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K:\Documents\Dropbox\Trab\2016\Neil Bauman\2016 Equador EQ\07 IM\EmptyReportingTemplate\"/>
    </mc:Choice>
  </mc:AlternateContent>
  <bookViews>
    <workbookView xWindow="0" yWindow="0" windowWidth="19200" windowHeight="11595" tabRatio="500"/>
  </bookViews>
  <sheets>
    <sheet name="Agency Activities" sheetId="1" r:id="rId1"/>
    <sheet name="Guidance Notes" sheetId="24" r:id="rId2"/>
    <sheet name="Guia de Orientación" sheetId="23" r:id="rId3"/>
    <sheet name="What" sheetId="4" state="hidden" r:id="rId4"/>
    <sheet name="Where" sheetId="6" state="hidden" r:id="rId5"/>
    <sheet name="Translations" sheetId="10" state="hidden" r:id="rId6"/>
  </sheets>
  <externalReferences>
    <externalReference r:id="rId7"/>
    <externalReference r:id="rId8"/>
    <externalReference r:id="rId9"/>
  </externalReferences>
  <definedNames>
    <definedName name="_xlnm._FilterDatabase" localSheetId="4" hidden="1">Where!$H$1:$L$16985</definedName>
    <definedName name="ActivitiesCol" localSheetId="2">#REF!</definedName>
    <definedName name="ActivitiesCol" localSheetId="1">#REF!</definedName>
    <definedName name="ActivitiesCol">What!$F:$F</definedName>
    <definedName name="ActivitiesStart" localSheetId="2">#REF!</definedName>
    <definedName name="ActivitiesStart" localSheetId="1">#REF!</definedName>
    <definedName name="ActivitiesStart">What!$F$1</definedName>
    <definedName name="admin1Col" localSheetId="2">#REF!</definedName>
    <definedName name="admin1Col" localSheetId="1">#REF!</definedName>
    <definedName name="admin1Col">Where!$D:$D</definedName>
    <definedName name="admin1NpCode" localSheetId="2">OFFSET(#REF!,0,0,MATCH("*",#REF!,-1)-1,2)</definedName>
    <definedName name="admin1NpCode" localSheetId="1">OFFSET(#REF!,0,0,MATCH("*",#REF!,-1)-1,2)</definedName>
    <definedName name="admin1NpCode">OFFSET(Where!$B:$B,0,0,MATCH("*",Where!$A:$A,-1)-1,2)</definedName>
    <definedName name="admin1Start" localSheetId="2">#REF!</definedName>
    <definedName name="admin1Start" localSheetId="1">#REF!</definedName>
    <definedName name="admin1Start">Where!$D$1</definedName>
    <definedName name="admin2" localSheetId="2">OFFSET(#REF!,0,0,MATCH("*",#REF!,-1)-1,1)</definedName>
    <definedName name="admin2" localSheetId="1">OFFSET(#REF!,0,0,MATCH("*",#REF!,-1)-1,1)</definedName>
    <definedName name="admin2">OFFSET(Where!$E:$E,0,0,MATCH("*",Where!$E:$E,-1)-1,1)</definedName>
    <definedName name="admin2Col" localSheetId="2">#REF!</definedName>
    <definedName name="admin2Col" localSheetId="1">#REF!</definedName>
    <definedName name="admin2Col">Where!$H:$H</definedName>
    <definedName name="Admin2Index" localSheetId="2">#REF!</definedName>
    <definedName name="Admin2Index" localSheetId="1">#REF!</definedName>
    <definedName name="Admin2Index">Where!$K:$K</definedName>
    <definedName name="admin2Name" localSheetId="2">#REF!</definedName>
    <definedName name="admin2Name" localSheetId="1">#REF!</definedName>
    <definedName name="admin2Name">Where!$E:$E</definedName>
    <definedName name="Admin2NameCodeCol" localSheetId="2">#REF!</definedName>
    <definedName name="Admin2NameCodeCol" localSheetId="1">#REF!</definedName>
    <definedName name="Admin2NameCodeCol">Where!$E:$F</definedName>
    <definedName name="admin2NpCode" localSheetId="2">OFFSET(#REF!,0,0,MATCH("*",#REF!,-1)-1,2)</definedName>
    <definedName name="admin2NpCode" localSheetId="1">OFFSET(#REF!,0,0,MATCH("*",#REF!,-1)-1,2)</definedName>
    <definedName name="admin2NpCode">OFFSET(Where!$F:$F,0,0,MATCH("*",Where!$E:$E,-1)-1,2)</definedName>
    <definedName name="admin2PcodeLookup" localSheetId="0">INDEX([0]!Admin2NameCodeCol, MATCH('Agency Activities'!PROVINCE,[0]!admin2Name, 0), 2)</definedName>
    <definedName name="admin2PcodeLookup" localSheetId="2">INDEX('Guia de Orientación'!Admin2NameCodeCol, MATCH('Guia de Orientación'!PROVINCE,'Guia de Orientación'!admin2Name, 0), 2)</definedName>
    <definedName name="admin2PcodeLookup" localSheetId="1">INDEX('Guidance Notes'!Admin2NameCodeCol, MATCH('Guidance Notes'!PROVINCE,'Guidance Notes'!admin2Name, 0), 2)</definedName>
    <definedName name="admin2PcodeLookup">INDEX(Admin2NameCodeCol, MATCH(PROVINCE,admin2Name, 0), 2)</definedName>
    <definedName name="admin2Start" localSheetId="2">#REF!</definedName>
    <definedName name="admin2Start" localSheetId="1">#REF!</definedName>
    <definedName name="admin2Start">Where!$H$1</definedName>
    <definedName name="admin3" localSheetId="0">OFFSET(Where!#REF!,0,0,MATCH("*",Where!$J:$J,-1)-1,1)</definedName>
    <definedName name="admin3" localSheetId="2">OFFSET(#REF!,0,0,MATCH("*",#REF!,-1)-1,1)</definedName>
    <definedName name="admin3" localSheetId="1">OFFSET(#REF!,0,0,MATCH("*",#REF!,-1)-1,1)</definedName>
    <definedName name="admin3">OFFSET(Where!#REF!,0,0,MATCH("*",Where!$J:$J,-1)-1,1)</definedName>
    <definedName name="admin3Col" localSheetId="2">#REF!</definedName>
    <definedName name="admin3Col" localSheetId="1">#REF!</definedName>
    <definedName name="admin3Col">Where!$N:$N</definedName>
    <definedName name="admin3ColCode" localSheetId="2">#REF!</definedName>
    <definedName name="admin3ColCode" localSheetId="1">#REF!</definedName>
    <definedName name="admin3ColCode">Where!$O:$O</definedName>
    <definedName name="Admin3Name" localSheetId="2">#REF!</definedName>
    <definedName name="Admin3Name" localSheetId="1">#REF!</definedName>
    <definedName name="Admin3Name">Where!$J:$J</definedName>
    <definedName name="Admin3NameCodeCol" localSheetId="2">#REF!</definedName>
    <definedName name="Admin3NameCodeCol" localSheetId="1">#REF!</definedName>
    <definedName name="Admin3NameCodeCol">Where!$K:$L</definedName>
    <definedName name="Admin3NamePcode">"AdminNames!$Q:$R"</definedName>
    <definedName name="Admin3PcodeLookup" localSheetId="0">INDEX(Admin3NameCodeCol, MATCH(CONCATENATE('Agency Activities'!admin2PcodeLookup, 'Agency Activities'!MUNICIPALITY),Admin2Index, 0), 2)</definedName>
    <definedName name="Admin3PcodeLookup" localSheetId="2">INDEX('Guia de Orientación'!Admin3NameCodeCol, MATCH(CONCATENATE('Guia de Orientación'!admin2PcodeLookup, 'Guia de Orientación'!MUNICIPALITY),'Guia de Orientación'!Admin2Index, 0), 2)</definedName>
    <definedName name="Admin3PcodeLookup" localSheetId="1">INDEX('Guidance Notes'!Admin3NameCodeCol, MATCH(CONCATENATE('Guidance Notes'!admin2PcodeLookup, 'Guidance Notes'!MUNICIPALITY),'Guidance Notes'!Admin2Index, 0), 2)</definedName>
    <definedName name="Admin3PcodeLookup">INDEX(Admin3NameCodeCol, MATCH(CONCATENATE(admin2PcodeLookup, MUNICIPALITY),Admin2Index, 0), 2)</definedName>
    <definedName name="Admin3PCodLookup" localSheetId="0">#N/A</definedName>
    <definedName name="Admin3PCodLookup" localSheetId="2">INDEX('Guia de Orientación'!Admin3NameCodeCol, MATCH(CONCATENATE('Guia de Orientación'!admin2PcodeLookup, 'Guia de Orientación'!MUNICIPALITY),'Guia de Orientación'!Admin2Index, 0), 2)</definedName>
    <definedName name="Admin3PCodLookup" localSheetId="1">INDEX('Guidance Notes'!Admin3NameCodeCol, MATCH(CONCATENATE('Guidance Notes'!admin2PcodeLookup, 'Guidance Notes'!MUNICIPALITY),'Guidance Notes'!Admin2Index, 0), 2)</definedName>
    <definedName name="Admin3PCodLookup">INDEX(Admin3NameCodeCol, MATCH(CONCATENATE([0]!admin2PcodeLookup, [0]!MUNICIPALITY),Admin2Index, 0), 2)</definedName>
    <definedName name="admin3Start" localSheetId="2">#REF!</definedName>
    <definedName name="admin3Start" localSheetId="1">#REF!</definedName>
    <definedName name="admin3Start">Where!$N$1</definedName>
    <definedName name="admin3StartCode" localSheetId="2">#REF!</definedName>
    <definedName name="admin3StartCode" localSheetId="1">#REF!</definedName>
    <definedName name="admin3StartCode">Where!$O$1</definedName>
    <definedName name="admin4" localSheetId="2">OFFSET(#REF!,0,0,MATCH("*",#REF!,-1)-1,1)</definedName>
    <definedName name="admin4" localSheetId="1">OFFSET(#REF!,0,0,MATCH("*",#REF!,-1)-1,1)</definedName>
    <definedName name="admin4">OFFSET(Where!#REF!,0,0,MATCH("*",Where!#REF!,-1)-1,1)</definedName>
    <definedName name="admin4NpCode" localSheetId="2">OFFSET(#REF!,0,0,MATCH("*",#REF!,-1)-1,2)</definedName>
    <definedName name="admin4NpCode" localSheetId="1">OFFSET(#REF!,0,0,MATCH("*",#REF!,-1)-1,2)</definedName>
    <definedName name="admin4NpCode">OFFSET(Where!#REF!,0,0,MATCH("*",Where!#REF!,-1)-1,2)</definedName>
    <definedName name="adminCol" localSheetId="2">#REF!</definedName>
    <definedName name="adminCol" localSheetId="1">#REF!</definedName>
    <definedName name="adminCol">Where!#REF!</definedName>
    <definedName name="adminStart" localSheetId="2">#REF!</definedName>
    <definedName name="adminStart" localSheetId="1">#REF!</definedName>
    <definedName name="adminStart">Where!#REF!</definedName>
    <definedName name="Country" localSheetId="0">OFFSET(Where!#REF!,0,0,MATCH("*",Where!#REF!,-1)-1,1)</definedName>
    <definedName name="Country" localSheetId="2">OFFSET(#REF!,0,0,MATCH("*",#REF!,-1)-1,1)</definedName>
    <definedName name="Country" localSheetId="1">OFFSET(#REF!,0,0,MATCH("*",#REF!,-1)-1,1)</definedName>
    <definedName name="Country">OFFSET(Where!#REF!,0,0,MATCH("*",Where!#REF!,-1)-1,1)</definedName>
    <definedName name="ES" localSheetId="0">#REF!</definedName>
    <definedName name="ES" localSheetId="2">#REF!</definedName>
    <definedName name="ES" localSheetId="1">#REF!</definedName>
    <definedName name="ES">#REF!</definedName>
    <definedName name="Interventions" localSheetId="0">'Agency Activities'!#REF!</definedName>
    <definedName name="Interventions" localSheetId="2">#REF!</definedName>
    <definedName name="Interventions" localSheetId="1">#REF!</definedName>
    <definedName name="Interventions">#REF!</definedName>
    <definedName name="Modality" localSheetId="2">#REF!</definedName>
    <definedName name="Modality" localSheetId="1">#REF!</definedName>
    <definedName name="Modality">What!$H$2:$H$3</definedName>
    <definedName name="MUNICIPALITY" localSheetId="0">'Agency Activities'!$F1</definedName>
    <definedName name="MUNICIPALITY" localSheetId="2">#REF!</definedName>
    <definedName name="MUNICIPALITY" localSheetId="1">#REF!</definedName>
    <definedName name="MUNICIPALITY">#REF!</definedName>
    <definedName name="NF" localSheetId="0">#REF!</definedName>
    <definedName name="NF" localSheetId="2">#REF!</definedName>
    <definedName name="NF" localSheetId="1">#REF!</definedName>
    <definedName name="NF">#REF!</definedName>
    <definedName name="old">OFFSET(#REF!,0,0,MATCH("*",#REF!,-1)-1,1)</definedName>
    <definedName name="oldd">OFFSET(#REF!,0,0,MATCH("*",#REF!,-1)-1,1)</definedName>
    <definedName name="olddd">OFFSET(#REF!,0,0,MATCH("*",#REF!,-1)-1,1)</definedName>
    <definedName name="oldddddd">OFFSET(#REF!,0,0,MATCH("*",#REF!,-1)-1,1)</definedName>
    <definedName name="OnOffSite" localSheetId="0">'Agency Activities'!#REF!</definedName>
    <definedName name="OnOffSite" localSheetId="2">#REF!</definedName>
    <definedName name="OnOffSite" localSheetId="1">#REF!</definedName>
    <definedName name="OnOffSite">#REF!</definedName>
    <definedName name="pNameNpCode" localSheetId="2">OFFSET(#REF!,0,0,MATCH("*",#REF!,-1)-1,4)</definedName>
    <definedName name="pNameNpCode" localSheetId="1">OFFSET(#REF!,0,0,MATCH("*",#REF!,-1)-1,4)</definedName>
    <definedName name="pNameNpCode">OFFSET(Where!#REF!,0,0,MATCH("*",Where!#REF!,-1)-1,4)</definedName>
    <definedName name="_xlnm.Print_Area" localSheetId="2">'Guia de Orientación'!$A$1:$AC$42</definedName>
    <definedName name="_xlnm.Print_Area" localSheetId="1">'Guidance Notes'!$A$1:$AC$42</definedName>
    <definedName name="ProgramType" localSheetId="2">#REF!</definedName>
    <definedName name="ProgramType" localSheetId="1">#REF!</definedName>
    <definedName name="ProgramType">What!$A$2:$A$3</definedName>
    <definedName name="ProgramTypeCol" localSheetId="2">#REF!</definedName>
    <definedName name="ProgramTypeCol" localSheetId="1">#REF!</definedName>
    <definedName name="ProgramTypeCol">What!$C:$C</definedName>
    <definedName name="ProgramTypeStart" localSheetId="2">#REF!</definedName>
    <definedName name="ProgramTypeStart" localSheetId="1">#REF!</definedName>
    <definedName name="ProgramTypeStart">What!$C$1</definedName>
    <definedName name="PROVINCE" localSheetId="0">'Agency Activities'!$E1</definedName>
    <definedName name="PROVINCE" localSheetId="2">#REF!</definedName>
    <definedName name="PROVINCE" localSheetId="1">#REF!</definedName>
    <definedName name="PROVINCE">#REF!</definedName>
    <definedName name="RecoveryInterventions" localSheetId="0">'Agency Activities'!#REF!</definedName>
    <definedName name="RecoveryInterventions" localSheetId="2">#REF!</definedName>
    <definedName name="RecoveryInterventions" localSheetId="1">#REF!</definedName>
    <definedName name="RecoveryInterventions">#REF!</definedName>
    <definedName name="Region" localSheetId="2">#REF!</definedName>
    <definedName name="Region" localSheetId="1">#REF!</definedName>
    <definedName name="Region">Where!$A$2:$A$25</definedName>
    <definedName name="sector" localSheetId="1">OFFSET([1]ControlVocabularies!$I$2,0,0,MATCH("*",[1]ControlVocabularies!$I:$I,-1)-1,1)</definedName>
    <definedName name="sector">OFFSET([2]ControlVocabularies!$I$2,0,0,MATCH("*",[2]ControlVocabularies!$I:$I,-1)-1,1)</definedName>
    <definedName name="ss">[3]AdminNames!$A$2:$A$25</definedName>
    <definedName name="Status" localSheetId="2">#REF!</definedName>
    <definedName name="Status" localSheetId="1">#REF!</definedName>
    <definedName name="Status">What!$N$2:$N$6</definedName>
    <definedName name="Training" localSheetId="0">#REF!</definedName>
    <definedName name="Training" localSheetId="2">#REF!</definedName>
    <definedName name="Training" localSheetId="1">#REF!</definedName>
    <definedName name="Training">#REF!</definedName>
    <definedName name="WASH" localSheetId="2">#REF!</definedName>
    <definedName name="WASH" localSheetId="1">#REF!</definedName>
    <definedName name="WASH">What!#REF!</definedName>
    <definedName name="WASHpartnership" localSheetId="2">#REF!</definedName>
    <definedName name="WASHpartnership" localSheetId="1">#REF!</definedName>
    <definedName name="WASHpartnership">What!#REF!</definedName>
    <definedName name="Z_94BF3FD2_2F2C_784F_867C_C4A942EF0728_.wvu.Cols" localSheetId="0" hidden="1">'Agency Activities'!$AC:$XFD</definedName>
    <definedName name="Z_94BF3FD2_2F2C_784F_867C_C4A942EF0728_.wvu.FilterData" localSheetId="4" hidden="1">Where!$H$1:$L$17613</definedName>
    <definedName name="Z_94BF3FD2_2F2C_784F_867C_C4A942EF0728_.wvu.PrintArea" localSheetId="2" hidden="1">'Guia de Orientación'!$A$1:$I$42</definedName>
    <definedName name="Z_94BF3FD2_2F2C_784F_867C_C4A942EF0728_.wvu.PrintArea" localSheetId="1" hidden="1">'Guidance Notes'!$A$1:$I$42</definedName>
  </definedNames>
  <calcPr calcId="152511"/>
  <customWorkbookViews>
    <customWorkbookView name="Werner Lechner - Personal View" guid="{94BF3FD2-2F2C-784F-867C-C4A942EF0728}" mergeInterval="0" personalView="1" yWindow="86" windowWidth="1280" windowHeight="691" tabRatio="500" activeSheetId="1" showStatus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 i="1" l="1"/>
  <c r="R7" i="1"/>
  <c r="T7" i="1"/>
  <c r="T978" i="1"/>
  <c r="T977" i="1"/>
  <c r="T976" i="1"/>
  <c r="T975" i="1"/>
  <c r="T974" i="1"/>
  <c r="T973" i="1"/>
  <c r="T972" i="1"/>
  <c r="T971" i="1"/>
  <c r="T970" i="1"/>
  <c r="T969" i="1"/>
  <c r="T968" i="1"/>
  <c r="T967" i="1"/>
  <c r="T966" i="1"/>
  <c r="T965" i="1"/>
  <c r="T964" i="1"/>
  <c r="T963" i="1"/>
  <c r="T962" i="1"/>
  <c r="T961" i="1"/>
  <c r="T960" i="1"/>
  <c r="T959" i="1"/>
  <c r="T958" i="1"/>
  <c r="T957" i="1"/>
  <c r="T956" i="1"/>
  <c r="T955" i="1"/>
  <c r="T954" i="1"/>
  <c r="T953" i="1"/>
  <c r="T952" i="1"/>
  <c r="T951" i="1"/>
  <c r="T950" i="1"/>
  <c r="T949" i="1"/>
  <c r="T948" i="1"/>
  <c r="T947" i="1"/>
  <c r="T946" i="1"/>
  <c r="T945" i="1"/>
  <c r="T944" i="1"/>
  <c r="T943" i="1"/>
  <c r="T942" i="1"/>
  <c r="T941" i="1"/>
  <c r="T940" i="1"/>
  <c r="T939" i="1"/>
  <c r="T938" i="1"/>
  <c r="T937" i="1"/>
  <c r="T936" i="1"/>
  <c r="T935" i="1"/>
  <c r="T934" i="1"/>
  <c r="T933" i="1"/>
  <c r="T932" i="1"/>
  <c r="T931" i="1"/>
  <c r="T930" i="1"/>
  <c r="T929" i="1"/>
  <c r="T928" i="1"/>
  <c r="T927" i="1"/>
  <c r="T926" i="1"/>
  <c r="T925" i="1"/>
  <c r="T924" i="1"/>
  <c r="T923" i="1"/>
  <c r="T922" i="1"/>
  <c r="T921" i="1"/>
  <c r="T920" i="1"/>
  <c r="T919" i="1"/>
  <c r="T918" i="1"/>
  <c r="T917" i="1"/>
  <c r="T916" i="1"/>
  <c r="T915" i="1"/>
  <c r="T914" i="1"/>
  <c r="T913" i="1"/>
  <c r="T912" i="1"/>
  <c r="T911" i="1"/>
  <c r="T910" i="1"/>
  <c r="T909" i="1"/>
  <c r="T908" i="1"/>
  <c r="T907" i="1"/>
  <c r="T906" i="1"/>
  <c r="T905" i="1"/>
  <c r="T904" i="1"/>
  <c r="T903" i="1"/>
  <c r="T902" i="1"/>
  <c r="T901" i="1"/>
  <c r="T900" i="1"/>
  <c r="T899" i="1"/>
  <c r="T898" i="1"/>
  <c r="T897" i="1"/>
  <c r="T896" i="1"/>
  <c r="T895" i="1"/>
  <c r="T894" i="1"/>
  <c r="T893" i="1"/>
  <c r="T892" i="1"/>
  <c r="T891" i="1"/>
  <c r="T890" i="1"/>
  <c r="T889" i="1"/>
  <c r="T888" i="1"/>
  <c r="T887" i="1"/>
  <c r="T886" i="1"/>
  <c r="T885" i="1"/>
  <c r="T884" i="1"/>
  <c r="T883" i="1"/>
  <c r="T882" i="1"/>
  <c r="T881" i="1"/>
  <c r="T880" i="1"/>
  <c r="T879" i="1"/>
  <c r="T878"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8" i="1"/>
  <c r="T847" i="1"/>
  <c r="T846" i="1"/>
  <c r="T845" i="1"/>
  <c r="T844"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7" i="1"/>
  <c r="T816" i="1"/>
  <c r="T815" i="1"/>
  <c r="T814" i="1"/>
  <c r="T813" i="1"/>
  <c r="T812" i="1"/>
  <c r="T811" i="1"/>
  <c r="T810" i="1"/>
  <c r="T809" i="1"/>
  <c r="T808" i="1"/>
  <c r="T807" i="1"/>
  <c r="T806" i="1"/>
  <c r="T805" i="1"/>
  <c r="T804" i="1"/>
  <c r="T803" i="1"/>
  <c r="T802" i="1"/>
  <c r="T801" i="1"/>
  <c r="T800" i="1"/>
  <c r="T799" i="1"/>
  <c r="T798" i="1"/>
  <c r="T797" i="1"/>
  <c r="T796" i="1"/>
  <c r="T795" i="1"/>
  <c r="T794" i="1"/>
  <c r="T793" i="1"/>
  <c r="T792" i="1"/>
  <c r="T791" i="1"/>
  <c r="T790" i="1"/>
  <c r="T789" i="1"/>
  <c r="T788" i="1"/>
  <c r="T787" i="1"/>
  <c r="T786" i="1"/>
  <c r="T785" i="1"/>
  <c r="T784" i="1"/>
  <c r="T783" i="1"/>
  <c r="T782" i="1"/>
  <c r="T781" i="1"/>
  <c r="T780" i="1"/>
  <c r="T779" i="1"/>
  <c r="T778" i="1"/>
  <c r="T777" i="1"/>
  <c r="T776" i="1"/>
  <c r="T775" i="1"/>
  <c r="T774" i="1"/>
  <c r="T773" i="1"/>
  <c r="T772" i="1"/>
  <c r="T771" i="1"/>
  <c r="T770" i="1"/>
  <c r="T769" i="1"/>
  <c r="T768" i="1"/>
  <c r="T767" i="1"/>
  <c r="T766" i="1"/>
  <c r="T765" i="1"/>
  <c r="T764" i="1"/>
  <c r="T763" i="1"/>
  <c r="T762" i="1"/>
  <c r="T761" i="1"/>
  <c r="T760" i="1"/>
  <c r="T759"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32" i="1"/>
  <c r="T731" i="1"/>
  <c r="T730"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9" i="1"/>
  <c r="T698" i="1"/>
  <c r="T697" i="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5" i="1"/>
  <c r="T504" i="1"/>
  <c r="T503" i="1"/>
  <c r="T502" i="1"/>
  <c r="T501" i="1"/>
  <c r="T500" i="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5" i="1"/>
  <c r="T464" i="1"/>
  <c r="T463"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R978" i="1"/>
  <c r="R977" i="1"/>
  <c r="R976" i="1"/>
  <c r="R975" i="1"/>
  <c r="R974" i="1"/>
  <c r="R973" i="1"/>
  <c r="R972" i="1"/>
  <c r="R971" i="1"/>
  <c r="R970" i="1"/>
  <c r="R969" i="1"/>
  <c r="R968" i="1"/>
  <c r="R967" i="1"/>
  <c r="R966" i="1"/>
  <c r="R965" i="1"/>
  <c r="R964" i="1"/>
  <c r="R963" i="1"/>
  <c r="R962" i="1"/>
  <c r="R961" i="1"/>
  <c r="R960" i="1"/>
  <c r="R959" i="1"/>
  <c r="R958" i="1"/>
  <c r="R957" i="1"/>
  <c r="R956" i="1"/>
  <c r="R955" i="1"/>
  <c r="R954" i="1"/>
  <c r="R953" i="1"/>
  <c r="R952" i="1"/>
  <c r="R951" i="1"/>
  <c r="R950" i="1"/>
  <c r="R949" i="1"/>
  <c r="R948" i="1"/>
  <c r="R947" i="1"/>
  <c r="R946" i="1"/>
  <c r="R945" i="1"/>
  <c r="R944" i="1"/>
  <c r="R943" i="1"/>
  <c r="R942" i="1"/>
  <c r="R941" i="1"/>
  <c r="R940" i="1"/>
  <c r="R939" i="1"/>
  <c r="R938" i="1"/>
  <c r="R937" i="1"/>
  <c r="R936" i="1"/>
  <c r="R935" i="1"/>
  <c r="R934" i="1"/>
  <c r="R933" i="1"/>
  <c r="R932" i="1"/>
  <c r="R931" i="1"/>
  <c r="R930" i="1"/>
  <c r="R929" i="1"/>
  <c r="R928" i="1"/>
  <c r="R927" i="1"/>
  <c r="R926" i="1"/>
  <c r="R925" i="1"/>
  <c r="R924" i="1"/>
  <c r="R923" i="1"/>
  <c r="R922" i="1"/>
  <c r="R921" i="1"/>
  <c r="R920" i="1"/>
  <c r="R919" i="1"/>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9" i="1"/>
  <c r="R868" i="1"/>
  <c r="R867" i="1"/>
  <c r="R866" i="1"/>
  <c r="R865" i="1"/>
  <c r="R864" i="1"/>
  <c r="R863" i="1"/>
  <c r="R862" i="1"/>
  <c r="R861" i="1"/>
  <c r="R860" i="1"/>
  <c r="R859" i="1"/>
  <c r="R858" i="1"/>
  <c r="R857" i="1"/>
  <c r="R856" i="1"/>
  <c r="R855"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N978" i="1"/>
  <c r="N977" i="1"/>
  <c r="N976" i="1"/>
  <c r="N975" i="1"/>
  <c r="N974" i="1"/>
  <c r="N973" i="1"/>
  <c r="N972" i="1"/>
  <c r="N971" i="1"/>
  <c r="N970" i="1"/>
  <c r="N969" i="1"/>
  <c r="N968" i="1"/>
  <c r="N967" i="1"/>
  <c r="N966" i="1"/>
  <c r="N965" i="1"/>
  <c r="N964" i="1"/>
  <c r="N963" i="1"/>
  <c r="N962" i="1"/>
  <c r="N961" i="1"/>
  <c r="N960" i="1"/>
  <c r="N959" i="1"/>
  <c r="N958" i="1"/>
  <c r="N957" i="1"/>
  <c r="N956" i="1"/>
  <c r="N955" i="1"/>
  <c r="N954" i="1"/>
  <c r="N953" i="1"/>
  <c r="N952" i="1"/>
  <c r="N951" i="1"/>
  <c r="N950" i="1"/>
  <c r="N949" i="1"/>
  <c r="N948" i="1"/>
  <c r="N947" i="1"/>
  <c r="N946" i="1"/>
  <c r="N945" i="1"/>
  <c r="N944" i="1"/>
  <c r="N943" i="1"/>
  <c r="N942" i="1"/>
  <c r="N941" i="1"/>
  <c r="N940" i="1"/>
  <c r="N939" i="1"/>
  <c r="N938" i="1"/>
  <c r="N937" i="1"/>
  <c r="N936" i="1"/>
  <c r="N935" i="1"/>
  <c r="N934" i="1"/>
  <c r="N933" i="1"/>
  <c r="N932" i="1"/>
  <c r="N931" i="1"/>
  <c r="N930" i="1"/>
  <c r="N929" i="1"/>
  <c r="N928" i="1"/>
  <c r="N927" i="1"/>
  <c r="N926" i="1"/>
  <c r="N925" i="1"/>
  <c r="N924" i="1"/>
  <c r="N923" i="1"/>
  <c r="N922" i="1"/>
  <c r="N921" i="1"/>
  <c r="N920" i="1"/>
  <c r="N919" i="1"/>
  <c r="N918" i="1"/>
  <c r="N917" i="1"/>
  <c r="N916" i="1"/>
  <c r="N915" i="1"/>
  <c r="N914" i="1"/>
  <c r="N913" i="1"/>
  <c r="N912" i="1"/>
  <c r="N911" i="1"/>
  <c r="N910" i="1"/>
  <c r="N909" i="1"/>
  <c r="N908" i="1"/>
  <c r="N907" i="1"/>
  <c r="N906"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6" i="1"/>
  <c r="N875" i="1"/>
  <c r="N874" i="1"/>
  <c r="N873" i="1"/>
  <c r="N872" i="1"/>
  <c r="N871" i="1"/>
  <c r="N870" i="1"/>
  <c r="N869" i="1"/>
  <c r="N868" i="1"/>
  <c r="N867" i="1"/>
  <c r="N866" i="1"/>
  <c r="N865" i="1"/>
  <c r="N864" i="1"/>
  <c r="N863" i="1"/>
  <c r="N862" i="1"/>
  <c r="N861" i="1"/>
  <c r="N860" i="1"/>
  <c r="N859" i="1"/>
  <c r="N858" i="1"/>
  <c r="N857" i="1"/>
  <c r="N856" i="1"/>
  <c r="N855" i="1"/>
  <c r="N854" i="1"/>
  <c r="N853" i="1"/>
  <c r="N852" i="1"/>
  <c r="N851" i="1"/>
  <c r="N850" i="1"/>
  <c r="N849" i="1"/>
  <c r="N848" i="1"/>
  <c r="N847" i="1"/>
  <c r="N846" i="1"/>
  <c r="N845" i="1"/>
  <c r="N844" i="1"/>
  <c r="N843" i="1"/>
  <c r="N842" i="1"/>
  <c r="N841" i="1"/>
  <c r="N840" i="1"/>
  <c r="N839" i="1"/>
  <c r="N838" i="1"/>
  <c r="N837" i="1"/>
  <c r="N836" i="1"/>
  <c r="N835" i="1"/>
  <c r="N834" i="1"/>
  <c r="N833" i="1"/>
  <c r="N832" i="1"/>
  <c r="N831" i="1"/>
  <c r="N830" i="1"/>
  <c r="N829" i="1"/>
  <c r="N828" i="1"/>
  <c r="N827" i="1"/>
  <c r="N826" i="1"/>
  <c r="N825" i="1"/>
  <c r="N824" i="1"/>
  <c r="N823" i="1"/>
  <c r="N822" i="1"/>
  <c r="N821" i="1"/>
  <c r="N820" i="1"/>
  <c r="N819" i="1"/>
  <c r="N818" i="1"/>
  <c r="N817" i="1"/>
  <c r="N816" i="1"/>
  <c r="N815" i="1"/>
  <c r="N814" i="1"/>
  <c r="N813" i="1"/>
  <c r="N812" i="1"/>
  <c r="N811" i="1"/>
  <c r="N810" i="1"/>
  <c r="N809" i="1"/>
  <c r="N808" i="1"/>
  <c r="N807" i="1"/>
  <c r="N806"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K1038" i="6"/>
  <c r="K1037" i="6"/>
  <c r="K1036" i="6"/>
  <c r="K1035" i="6"/>
  <c r="K1034" i="6"/>
  <c r="K1033" i="6"/>
  <c r="K1032" i="6"/>
  <c r="K1031" i="6"/>
  <c r="K1030" i="6"/>
  <c r="K1029" i="6"/>
  <c r="K1028" i="6"/>
  <c r="K1027" i="6"/>
  <c r="K1026" i="6"/>
  <c r="K1025" i="6"/>
  <c r="K1024" i="6"/>
  <c r="K1023" i="6"/>
  <c r="K1022" i="6"/>
  <c r="K1021" i="6"/>
  <c r="K1020" i="6"/>
  <c r="K1019" i="6"/>
  <c r="K1018" i="6"/>
  <c r="K1017" i="6"/>
  <c r="K1016" i="6"/>
  <c r="K1015" i="6"/>
  <c r="K1014" i="6"/>
  <c r="K1013" i="6"/>
  <c r="K1012" i="6"/>
  <c r="K1011" i="6"/>
  <c r="K1010" i="6"/>
  <c r="K1009" i="6"/>
  <c r="K1008" i="6"/>
  <c r="K1007" i="6"/>
  <c r="K1006" i="6"/>
  <c r="K1005" i="6"/>
  <c r="K1004" i="6"/>
  <c r="K1003" i="6"/>
  <c r="K1002" i="6"/>
  <c r="K1001" i="6"/>
  <c r="K1000" i="6"/>
  <c r="K999" i="6"/>
  <c r="K998" i="6"/>
  <c r="K997" i="6"/>
  <c r="K996" i="6"/>
  <c r="K995" i="6"/>
  <c r="K994" i="6"/>
  <c r="K993" i="6"/>
  <c r="K992" i="6"/>
  <c r="K991" i="6"/>
  <c r="K990" i="6"/>
  <c r="K989" i="6"/>
  <c r="K988" i="6"/>
  <c r="K987" i="6"/>
  <c r="K986" i="6"/>
  <c r="K985" i="6"/>
  <c r="K984" i="6"/>
  <c r="K983" i="6"/>
  <c r="K982" i="6"/>
  <c r="K981" i="6"/>
  <c r="K980" i="6"/>
  <c r="K979" i="6"/>
  <c r="K978" i="6"/>
  <c r="K977" i="6"/>
  <c r="K976" i="6"/>
  <c r="K975" i="6"/>
  <c r="K974" i="6"/>
  <c r="K973" i="6"/>
  <c r="K972" i="6"/>
  <c r="K971" i="6"/>
  <c r="K970" i="6"/>
  <c r="K969" i="6"/>
  <c r="K968" i="6"/>
  <c r="K967" i="6"/>
  <c r="K966" i="6"/>
  <c r="K965" i="6"/>
  <c r="K964" i="6"/>
  <c r="K963" i="6"/>
  <c r="K962" i="6"/>
  <c r="K961" i="6"/>
  <c r="K960" i="6"/>
  <c r="K959" i="6"/>
  <c r="K958" i="6"/>
  <c r="K957" i="6"/>
  <c r="K956" i="6"/>
  <c r="K955" i="6"/>
  <c r="K954" i="6"/>
  <c r="K953" i="6"/>
  <c r="K952" i="6"/>
  <c r="K951" i="6"/>
  <c r="K950" i="6"/>
  <c r="K949" i="6"/>
  <c r="K948" i="6"/>
  <c r="K947" i="6"/>
  <c r="K946" i="6"/>
  <c r="K945" i="6"/>
  <c r="K944" i="6"/>
  <c r="K943" i="6"/>
  <c r="K942" i="6"/>
  <c r="K941" i="6"/>
  <c r="K940" i="6"/>
  <c r="K939" i="6"/>
  <c r="K938" i="6"/>
  <c r="K937" i="6"/>
  <c r="K936" i="6"/>
  <c r="K935" i="6"/>
  <c r="K934" i="6"/>
  <c r="K933" i="6"/>
  <c r="K932" i="6"/>
  <c r="K931" i="6"/>
  <c r="K930" i="6"/>
  <c r="K929" i="6"/>
  <c r="K928" i="6"/>
  <c r="K927" i="6"/>
  <c r="K926" i="6"/>
  <c r="K925" i="6"/>
  <c r="K924" i="6"/>
  <c r="K923" i="6"/>
  <c r="K922" i="6"/>
  <c r="K921" i="6"/>
  <c r="K920" i="6"/>
  <c r="K919" i="6"/>
  <c r="K918" i="6"/>
  <c r="K917" i="6"/>
  <c r="K916" i="6"/>
  <c r="K915" i="6"/>
  <c r="K914" i="6"/>
  <c r="K913" i="6"/>
  <c r="K912" i="6"/>
  <c r="K911" i="6"/>
  <c r="K910" i="6"/>
  <c r="K909" i="6"/>
  <c r="K908" i="6"/>
  <c r="K907" i="6"/>
  <c r="K906" i="6"/>
  <c r="K905" i="6"/>
  <c r="K904" i="6"/>
  <c r="K903" i="6"/>
  <c r="K902" i="6"/>
  <c r="K901" i="6"/>
  <c r="K900" i="6"/>
  <c r="K899" i="6"/>
  <c r="K898" i="6"/>
  <c r="K897" i="6"/>
  <c r="K896" i="6"/>
  <c r="K895" i="6"/>
  <c r="K894" i="6"/>
  <c r="K893" i="6"/>
  <c r="K892" i="6"/>
  <c r="K891" i="6"/>
  <c r="K890" i="6"/>
  <c r="K889" i="6"/>
  <c r="K888" i="6"/>
  <c r="K887" i="6"/>
  <c r="K886" i="6"/>
  <c r="K885" i="6"/>
  <c r="K884" i="6"/>
  <c r="K883" i="6"/>
  <c r="K882" i="6"/>
  <c r="K881" i="6"/>
  <c r="K880" i="6"/>
  <c r="K879" i="6"/>
  <c r="K878" i="6"/>
  <c r="K877" i="6"/>
  <c r="K876" i="6"/>
  <c r="K875" i="6"/>
  <c r="K874" i="6"/>
  <c r="K873" i="6"/>
  <c r="K872" i="6"/>
  <c r="K871" i="6"/>
  <c r="K870" i="6"/>
  <c r="K869" i="6"/>
  <c r="K868" i="6"/>
  <c r="K867" i="6"/>
  <c r="K866" i="6"/>
  <c r="K865" i="6"/>
  <c r="K864" i="6"/>
  <c r="K863" i="6"/>
  <c r="K862" i="6"/>
  <c r="K861" i="6"/>
  <c r="K860" i="6"/>
  <c r="K859" i="6"/>
  <c r="K858" i="6"/>
  <c r="K857" i="6"/>
  <c r="K856" i="6"/>
  <c r="K855" i="6"/>
  <c r="K854" i="6"/>
  <c r="K853" i="6"/>
  <c r="K852" i="6"/>
  <c r="K851" i="6"/>
  <c r="K850" i="6"/>
  <c r="K849" i="6"/>
  <c r="K848" i="6"/>
  <c r="K847" i="6"/>
  <c r="K846" i="6"/>
  <c r="K845" i="6"/>
  <c r="K844" i="6"/>
  <c r="K843" i="6"/>
  <c r="K842" i="6"/>
  <c r="K841" i="6"/>
  <c r="K840" i="6"/>
  <c r="K839" i="6"/>
  <c r="K838" i="6"/>
  <c r="K837" i="6"/>
  <c r="K836" i="6"/>
  <c r="K835" i="6"/>
  <c r="K834" i="6"/>
  <c r="K833" i="6"/>
  <c r="K832" i="6"/>
  <c r="K831" i="6"/>
  <c r="K830" i="6"/>
  <c r="K829" i="6"/>
  <c r="K828" i="6"/>
  <c r="K827" i="6"/>
  <c r="K826" i="6"/>
  <c r="K825" i="6"/>
  <c r="K824" i="6"/>
  <c r="K823" i="6"/>
  <c r="K822" i="6"/>
  <c r="K821" i="6"/>
  <c r="K820" i="6"/>
  <c r="K819" i="6"/>
  <c r="K818" i="6"/>
  <c r="K817" i="6"/>
  <c r="K816" i="6"/>
  <c r="K815" i="6"/>
  <c r="K814" i="6"/>
  <c r="K813" i="6"/>
  <c r="K812" i="6"/>
  <c r="K811" i="6"/>
  <c r="K810" i="6"/>
  <c r="K809" i="6"/>
  <c r="K808" i="6"/>
  <c r="K807" i="6"/>
  <c r="K806" i="6"/>
  <c r="K805" i="6"/>
  <c r="K804" i="6"/>
  <c r="K803" i="6"/>
  <c r="K802" i="6"/>
  <c r="K801" i="6"/>
  <c r="K800" i="6"/>
  <c r="K799" i="6"/>
  <c r="K798" i="6"/>
  <c r="K797" i="6"/>
  <c r="K796" i="6"/>
  <c r="K795" i="6"/>
  <c r="K794" i="6"/>
  <c r="K793" i="6"/>
  <c r="K792" i="6"/>
  <c r="K791" i="6"/>
  <c r="K790" i="6"/>
  <c r="K789" i="6"/>
  <c r="K788" i="6"/>
  <c r="K787" i="6"/>
  <c r="K786" i="6"/>
  <c r="K785" i="6"/>
  <c r="K784" i="6"/>
  <c r="K783" i="6"/>
  <c r="K782" i="6"/>
  <c r="K781" i="6"/>
  <c r="K780" i="6"/>
  <c r="K779" i="6"/>
  <c r="K778" i="6"/>
  <c r="K777" i="6"/>
  <c r="K776" i="6"/>
  <c r="K775" i="6"/>
  <c r="K774" i="6"/>
  <c r="K773" i="6"/>
  <c r="K772" i="6"/>
  <c r="K771" i="6"/>
  <c r="K770" i="6"/>
  <c r="K769" i="6"/>
  <c r="K768" i="6"/>
  <c r="K767" i="6"/>
  <c r="K766" i="6"/>
  <c r="K765" i="6"/>
  <c r="K764" i="6"/>
  <c r="K763" i="6"/>
  <c r="K762" i="6"/>
  <c r="K761" i="6"/>
  <c r="K760" i="6"/>
  <c r="K759" i="6"/>
  <c r="K758" i="6"/>
  <c r="K757" i="6"/>
  <c r="K756" i="6"/>
  <c r="K755" i="6"/>
  <c r="K754" i="6"/>
  <c r="K753" i="6"/>
  <c r="K752" i="6"/>
  <c r="K751" i="6"/>
  <c r="K750" i="6"/>
  <c r="K749" i="6"/>
  <c r="K748" i="6"/>
  <c r="K747" i="6"/>
  <c r="K746" i="6"/>
  <c r="K745" i="6"/>
  <c r="K744" i="6"/>
  <c r="K743" i="6"/>
  <c r="K742" i="6"/>
  <c r="K741" i="6"/>
  <c r="K740" i="6"/>
  <c r="K739" i="6"/>
  <c r="K738" i="6"/>
  <c r="K737" i="6"/>
  <c r="K736" i="6"/>
  <c r="K735" i="6"/>
  <c r="K734" i="6"/>
  <c r="K733" i="6"/>
  <c r="K732" i="6"/>
  <c r="K731" i="6"/>
  <c r="K730" i="6"/>
  <c r="K729" i="6"/>
  <c r="K728" i="6"/>
  <c r="K727" i="6"/>
  <c r="K726" i="6"/>
  <c r="K725" i="6"/>
  <c r="K724" i="6"/>
  <c r="K723" i="6"/>
  <c r="K722" i="6"/>
  <c r="K721" i="6"/>
  <c r="K720" i="6"/>
  <c r="K719" i="6"/>
  <c r="K718" i="6"/>
  <c r="K717" i="6"/>
  <c r="K716" i="6"/>
  <c r="K715" i="6"/>
  <c r="K714" i="6"/>
  <c r="K713" i="6"/>
  <c r="K712" i="6"/>
  <c r="K711" i="6"/>
  <c r="K710" i="6"/>
  <c r="K709" i="6"/>
  <c r="K708" i="6"/>
  <c r="K707" i="6"/>
  <c r="K706" i="6"/>
  <c r="K705" i="6"/>
  <c r="K704" i="6"/>
  <c r="K703" i="6"/>
  <c r="K702" i="6"/>
  <c r="K701" i="6"/>
  <c r="K700" i="6"/>
  <c r="K699" i="6"/>
  <c r="K698" i="6"/>
  <c r="K697" i="6"/>
  <c r="K696" i="6"/>
  <c r="K695" i="6"/>
  <c r="K694" i="6"/>
  <c r="K693" i="6"/>
  <c r="K692" i="6"/>
  <c r="K691" i="6"/>
  <c r="K690" i="6"/>
  <c r="K689" i="6"/>
  <c r="K688" i="6"/>
  <c r="K687" i="6"/>
  <c r="K686" i="6"/>
  <c r="K685" i="6"/>
  <c r="K684" i="6"/>
  <c r="K683" i="6"/>
  <c r="K682" i="6"/>
  <c r="K681" i="6"/>
  <c r="K680" i="6"/>
  <c r="K679" i="6"/>
  <c r="K678" i="6"/>
  <c r="K677" i="6"/>
  <c r="K676" i="6"/>
  <c r="K675" i="6"/>
  <c r="K674" i="6"/>
  <c r="K673" i="6"/>
  <c r="K672" i="6"/>
  <c r="K671" i="6"/>
  <c r="K670" i="6"/>
  <c r="K669" i="6"/>
  <c r="K668" i="6"/>
  <c r="K667" i="6"/>
  <c r="K666" i="6"/>
  <c r="K665" i="6"/>
  <c r="K664" i="6"/>
  <c r="K663" i="6"/>
  <c r="K662" i="6"/>
  <c r="K661" i="6"/>
  <c r="K660" i="6"/>
  <c r="K659" i="6"/>
  <c r="K658" i="6"/>
  <c r="K657" i="6"/>
  <c r="K656" i="6"/>
  <c r="K655" i="6"/>
  <c r="K654" i="6"/>
  <c r="K653" i="6"/>
  <c r="K652" i="6"/>
  <c r="K651" i="6"/>
  <c r="K650" i="6"/>
  <c r="K649" i="6"/>
  <c r="K648" i="6"/>
  <c r="K647" i="6"/>
  <c r="K646" i="6"/>
  <c r="K645" i="6"/>
  <c r="K644" i="6"/>
  <c r="K643" i="6"/>
  <c r="K642" i="6"/>
  <c r="K641" i="6"/>
  <c r="K640" i="6"/>
  <c r="K639" i="6"/>
  <c r="K638" i="6"/>
  <c r="K637" i="6"/>
  <c r="K636" i="6"/>
  <c r="K635" i="6"/>
  <c r="K634" i="6"/>
  <c r="K633" i="6"/>
  <c r="K632" i="6"/>
  <c r="K631" i="6"/>
  <c r="K630" i="6"/>
  <c r="K629" i="6"/>
  <c r="K628" i="6"/>
  <c r="K627" i="6"/>
  <c r="K626" i="6"/>
  <c r="K625" i="6"/>
  <c r="K624" i="6"/>
  <c r="K623" i="6"/>
  <c r="K622" i="6"/>
  <c r="K621" i="6"/>
  <c r="K620" i="6"/>
  <c r="K619" i="6"/>
  <c r="K618" i="6"/>
  <c r="K617" i="6"/>
  <c r="K616" i="6"/>
  <c r="K615" i="6"/>
  <c r="K614" i="6"/>
  <c r="K613" i="6"/>
  <c r="K612" i="6"/>
  <c r="K611" i="6"/>
  <c r="K610" i="6"/>
  <c r="K609" i="6"/>
  <c r="K608" i="6"/>
  <c r="K607" i="6"/>
  <c r="K606" i="6"/>
  <c r="K605" i="6"/>
  <c r="K604" i="6"/>
  <c r="K603" i="6"/>
  <c r="K602" i="6"/>
  <c r="K601" i="6"/>
  <c r="K600" i="6"/>
  <c r="K599" i="6"/>
  <c r="K598" i="6"/>
  <c r="K597" i="6"/>
  <c r="K596" i="6"/>
  <c r="K595" i="6"/>
  <c r="K594" i="6"/>
  <c r="K593" i="6"/>
  <c r="K592" i="6"/>
  <c r="K591" i="6"/>
  <c r="K590" i="6"/>
  <c r="K589" i="6"/>
  <c r="K588" i="6"/>
  <c r="K587" i="6"/>
  <c r="K586" i="6"/>
  <c r="K585" i="6"/>
  <c r="K584" i="6"/>
  <c r="K583" i="6"/>
  <c r="K582" i="6"/>
  <c r="K581" i="6"/>
  <c r="K580" i="6"/>
  <c r="K579" i="6"/>
  <c r="K578" i="6"/>
  <c r="K577" i="6"/>
  <c r="K576" i="6"/>
  <c r="K575" i="6"/>
  <c r="K574" i="6"/>
  <c r="K573" i="6"/>
  <c r="K572" i="6"/>
  <c r="K571" i="6"/>
  <c r="K570" i="6"/>
  <c r="K569" i="6"/>
  <c r="K568" i="6"/>
  <c r="K567" i="6"/>
  <c r="K566" i="6"/>
  <c r="K565" i="6"/>
  <c r="K564" i="6"/>
  <c r="K563" i="6"/>
  <c r="K562" i="6"/>
  <c r="K561" i="6"/>
  <c r="K560" i="6"/>
  <c r="K559" i="6"/>
  <c r="K558" i="6"/>
  <c r="K557" i="6"/>
  <c r="K556" i="6"/>
  <c r="K555" i="6"/>
  <c r="K554" i="6"/>
  <c r="K553" i="6"/>
  <c r="K552" i="6"/>
  <c r="K551" i="6"/>
  <c r="K550" i="6"/>
  <c r="K549" i="6"/>
  <c r="K548" i="6"/>
  <c r="K547" i="6"/>
  <c r="K546" i="6"/>
  <c r="K545" i="6"/>
  <c r="K544" i="6"/>
  <c r="K543" i="6"/>
  <c r="K542" i="6"/>
  <c r="K541" i="6"/>
  <c r="K540" i="6"/>
  <c r="K539" i="6"/>
  <c r="K538" i="6"/>
  <c r="K537" i="6"/>
  <c r="K536" i="6"/>
  <c r="K535" i="6"/>
  <c r="K534" i="6"/>
  <c r="K533" i="6"/>
  <c r="K532" i="6"/>
  <c r="K531" i="6"/>
  <c r="K530" i="6"/>
  <c r="K529" i="6"/>
  <c r="K528" i="6"/>
  <c r="K527" i="6"/>
  <c r="K526" i="6"/>
  <c r="K525" i="6"/>
  <c r="K524" i="6"/>
  <c r="K523" i="6"/>
  <c r="K522" i="6"/>
  <c r="K521" i="6"/>
  <c r="K520" i="6"/>
  <c r="K519" i="6"/>
  <c r="K518" i="6"/>
  <c r="K517" i="6"/>
  <c r="K516" i="6"/>
  <c r="K515" i="6"/>
  <c r="K514" i="6"/>
  <c r="K513" i="6"/>
  <c r="K512" i="6"/>
  <c r="K511" i="6"/>
  <c r="K510" i="6"/>
  <c r="K509" i="6"/>
  <c r="K508" i="6"/>
  <c r="K507" i="6"/>
  <c r="K506" i="6"/>
  <c r="K505" i="6"/>
  <c r="K504" i="6"/>
  <c r="K503" i="6"/>
  <c r="K502" i="6"/>
  <c r="K501" i="6"/>
  <c r="K500" i="6"/>
  <c r="K499" i="6"/>
  <c r="K498" i="6"/>
  <c r="K497" i="6"/>
  <c r="K496" i="6"/>
  <c r="K495" i="6"/>
  <c r="K494" i="6"/>
  <c r="K493" i="6"/>
  <c r="K492" i="6"/>
  <c r="K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K358" i="6"/>
  <c r="K357" i="6"/>
  <c r="K356" i="6"/>
  <c r="K355" i="6"/>
  <c r="K354" i="6"/>
  <c r="K353" i="6"/>
  <c r="K352" i="6"/>
  <c r="K351" i="6"/>
  <c r="K350" i="6"/>
  <c r="K349" i="6"/>
  <c r="K348" i="6"/>
  <c r="K347" i="6"/>
  <c r="K346" i="6"/>
  <c r="K345" i="6"/>
  <c r="K344" i="6"/>
  <c r="K343" i="6"/>
  <c r="K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K2" i="6"/>
  <c r="H5" i="1"/>
  <c r="A5" i="1"/>
  <c r="E4" i="1"/>
  <c r="C4" i="1"/>
  <c r="U4" i="1"/>
  <c r="Q5" i="1"/>
  <c r="M3" i="1"/>
  <c r="I5" i="1"/>
  <c r="D5" i="1"/>
  <c r="A2" i="1"/>
  <c r="F4" i="1"/>
  <c r="A4" i="1"/>
  <c r="V5" i="1"/>
  <c r="S5" i="1"/>
  <c r="L4" i="1"/>
  <c r="F5" i="1"/>
  <c r="M5" i="1"/>
  <c r="E5" i="1"/>
  <c r="I4" i="1"/>
  <c r="B4" i="1"/>
  <c r="U3" i="1"/>
  <c r="Q3" i="1"/>
  <c r="M2" i="1"/>
  <c r="I2" i="1"/>
  <c r="D2" i="1"/>
  <c r="D4" i="1"/>
  <c r="O3" i="1"/>
  <c r="B5" i="1"/>
  <c r="O5" i="1"/>
  <c r="AB2" i="1"/>
  <c r="S3" i="1"/>
  <c r="K4" i="1"/>
  <c r="A3" i="1"/>
  <c r="D6" i="1" l="1"/>
  <c r="F6" i="1"/>
  <c r="E6" i="1"/>
</calcChain>
</file>

<file path=xl/comments1.xml><?xml version="1.0" encoding="utf-8"?>
<comments xmlns="http://schemas.openxmlformats.org/spreadsheetml/2006/main">
  <authors>
    <author>Werner Lechner</author>
  </authors>
  <commentList>
    <comment ref="K4" authorId="0" shapeId="0">
      <text>
        <r>
          <rPr>
            <b/>
            <sz val="9"/>
            <color indexed="81"/>
            <rFont val="Calibri"/>
            <family val="2"/>
            <charset val="204"/>
          </rPr>
          <t>examples:
dd-mm-yy
mm-dd-yy
dd/mm/yy
mm/dd/yy</t>
        </r>
        <r>
          <rPr>
            <sz val="9"/>
            <color indexed="81"/>
            <rFont val="Calibri"/>
            <family val="2"/>
            <charset val="204"/>
          </rPr>
          <t xml:space="preserve">
</t>
        </r>
      </text>
    </comment>
    <comment ref="L4" authorId="0" shapeId="0">
      <text>
        <r>
          <rPr>
            <b/>
            <sz val="10"/>
            <color indexed="81"/>
            <rFont val="Calibri"/>
            <family val="2"/>
          </rPr>
          <t>examples:
dd-mm-yy
mm-dd-yy
dd/mm/yy
mm/dd/yy</t>
        </r>
        <r>
          <rPr>
            <sz val="9"/>
            <color indexed="81"/>
            <rFont val="Calibri"/>
            <family val="2"/>
            <charset val="204"/>
          </rPr>
          <t xml:space="preserve">
</t>
        </r>
      </text>
    </comment>
  </commentList>
</comments>
</file>

<file path=xl/sharedStrings.xml><?xml version="1.0" encoding="utf-8"?>
<sst xmlns="http://schemas.openxmlformats.org/spreadsheetml/2006/main" count="88114" uniqueCount="5704">
  <si>
    <t>Status</t>
  </si>
  <si>
    <t>Planned (subject to funding)</t>
  </si>
  <si>
    <t>In pipeline (procurement/onroute)</t>
  </si>
  <si>
    <t>Ongoing distributions</t>
  </si>
  <si>
    <t xml:space="preserve">Completed distributions </t>
  </si>
  <si>
    <t>ISABELA</t>
  </si>
  <si>
    <t>QUIRINO</t>
  </si>
  <si>
    <t>BULACAN</t>
  </si>
  <si>
    <t>AURORA</t>
  </si>
  <si>
    <t>QUEZON</t>
  </si>
  <si>
    <t>RIZAL</t>
  </si>
  <si>
    <t>LEYTE</t>
  </si>
  <si>
    <t>BILIRAN</t>
  </si>
  <si>
    <t>SARANGANI</t>
  </si>
  <si>
    <t>BANGUED (CAPITAL)</t>
  </si>
  <si>
    <t>BOLINEY</t>
  </si>
  <si>
    <t>BUCAY</t>
  </si>
  <si>
    <t>BUCLOC</t>
  </si>
  <si>
    <t>DAGUIOMAN</t>
  </si>
  <si>
    <t>DANGLAS</t>
  </si>
  <si>
    <t>DOLORES</t>
  </si>
  <si>
    <t>LA PAZ</t>
  </si>
  <si>
    <t>LACUB</t>
  </si>
  <si>
    <t>LAGANGILANG</t>
  </si>
  <si>
    <t>LAGAYAN</t>
  </si>
  <si>
    <t>LANGIDEN</t>
  </si>
  <si>
    <t>LICUAN-BAAY (LICUAN)</t>
  </si>
  <si>
    <t>LUBA</t>
  </si>
  <si>
    <t>MALIBCONG</t>
  </si>
  <si>
    <t>MANABO</t>
  </si>
  <si>
    <t>PEÑARRUBIA</t>
  </si>
  <si>
    <t>PIDIGAN</t>
  </si>
  <si>
    <t>PILAR</t>
  </si>
  <si>
    <t>SALLAPADAN</t>
  </si>
  <si>
    <t>SAN ISIDRO</t>
  </si>
  <si>
    <t>SAN JUAN</t>
  </si>
  <si>
    <t>SAN QUINTIN</t>
  </si>
  <si>
    <t>TAYUM</t>
  </si>
  <si>
    <t>TINEG</t>
  </si>
  <si>
    <t>TUBO</t>
  </si>
  <si>
    <t>VILLAVICIOSA</t>
  </si>
  <si>
    <t>BUENAVISTA</t>
  </si>
  <si>
    <t>BUTUAN CITY (CAPITAL)</t>
  </si>
  <si>
    <t>CITY OF CABADBARAN</t>
  </si>
  <si>
    <t>CARMEN</t>
  </si>
  <si>
    <t>JABONGA</t>
  </si>
  <si>
    <t>KITCHARAO</t>
  </si>
  <si>
    <t>LAS NIEVES</t>
  </si>
  <si>
    <t>MAGALLANES</t>
  </si>
  <si>
    <t>NASIPIT</t>
  </si>
  <si>
    <t>SANTIAGO</t>
  </si>
  <si>
    <t>TUBAY</t>
  </si>
  <si>
    <t>REMEDIOS T. ROMUALDEZ</t>
  </si>
  <si>
    <t>CITY OF BAYUGAN</t>
  </si>
  <si>
    <t>BUNAWAN</t>
  </si>
  <si>
    <t>ESPERANZA</t>
  </si>
  <si>
    <t>LORETO</t>
  </si>
  <si>
    <t>PROSPERIDAD (CAPITAL)</t>
  </si>
  <si>
    <t>ROSARIO</t>
  </si>
  <si>
    <t>SAN FRANCISCO</t>
  </si>
  <si>
    <t>SAN LUIS</t>
  </si>
  <si>
    <t>SANTA JOSEFA</t>
  </si>
  <si>
    <t>TALACOGON</t>
  </si>
  <si>
    <t>TRENTO</t>
  </si>
  <si>
    <t>VERUELA</t>
  </si>
  <si>
    <t>SIBAGAT</t>
  </si>
  <si>
    <t>ALTAVAS</t>
  </si>
  <si>
    <t>BALETE</t>
  </si>
  <si>
    <t>BANGA</t>
  </si>
  <si>
    <t>BATAN</t>
  </si>
  <si>
    <t>BURUANGA</t>
  </si>
  <si>
    <t>IBAJAY</t>
  </si>
  <si>
    <t>KALIBO (CAPITAL)</t>
  </si>
  <si>
    <t>LEZO</t>
  </si>
  <si>
    <t>LIBACAO</t>
  </si>
  <si>
    <t>MADALAG</t>
  </si>
  <si>
    <t>MAKATO</t>
  </si>
  <si>
    <t>MALAY</t>
  </si>
  <si>
    <t>MALINAO</t>
  </si>
  <si>
    <t>NABAS</t>
  </si>
  <si>
    <t>NEW WASHINGTON</t>
  </si>
  <si>
    <t>NUMANCIA</t>
  </si>
  <si>
    <t>TANGALAN</t>
  </si>
  <si>
    <t>BACACAY</t>
  </si>
  <si>
    <t>CAMALIG</t>
  </si>
  <si>
    <t>DARAGA (LOCSIN)</t>
  </si>
  <si>
    <t>GUINOBATAN</t>
  </si>
  <si>
    <t>JOVELLAR</t>
  </si>
  <si>
    <t>LEGAZPI CITY (CAPITAL)</t>
  </si>
  <si>
    <t>LIBON</t>
  </si>
  <si>
    <t>CITY OF LIGAO</t>
  </si>
  <si>
    <t>MALILIPOT</t>
  </si>
  <si>
    <t>MANITO</t>
  </si>
  <si>
    <t>OAS</t>
  </si>
  <si>
    <t>PIO DURAN</t>
  </si>
  <si>
    <t>POLANGUI</t>
  </si>
  <si>
    <t>RAPU-RAPU</t>
  </si>
  <si>
    <t>SANTO DOMINGO (LIBOG)</t>
  </si>
  <si>
    <t>CITY OF TABACO</t>
  </si>
  <si>
    <t>TIWI</t>
  </si>
  <si>
    <t>ANINI-Y</t>
  </si>
  <si>
    <t>BARBAZA</t>
  </si>
  <si>
    <t>BELISON</t>
  </si>
  <si>
    <t>BUGASONG</t>
  </si>
  <si>
    <t>CALUYA</t>
  </si>
  <si>
    <t>CULASI</t>
  </si>
  <si>
    <t>TOBIAS FORNIER (DAO)</t>
  </si>
  <si>
    <t>HAMTIC</t>
  </si>
  <si>
    <t>LAUA-AN</t>
  </si>
  <si>
    <t>LIBERTAD</t>
  </si>
  <si>
    <t>PANDAN</t>
  </si>
  <si>
    <t>PATNONGON</t>
  </si>
  <si>
    <t>SAN JOSE (CAPITAL)</t>
  </si>
  <si>
    <t>SAN REMIGIO</t>
  </si>
  <si>
    <t>SEBASTE</t>
  </si>
  <si>
    <t>SIBALOM</t>
  </si>
  <si>
    <t>TIBIAO</t>
  </si>
  <si>
    <t>VALDERRAMA</t>
  </si>
  <si>
    <t>CALANASAN (BAYAG)</t>
  </si>
  <si>
    <t>CONNER</t>
  </si>
  <si>
    <t>FLORA</t>
  </si>
  <si>
    <t>KABUGAO (CAPITAL)</t>
  </si>
  <si>
    <t>LUNA</t>
  </si>
  <si>
    <t>PUDTOL</t>
  </si>
  <si>
    <t>SANTA MARCELA</t>
  </si>
  <si>
    <t>BALER (CAPITAL)</t>
  </si>
  <si>
    <t>CASIGURAN</t>
  </si>
  <si>
    <t>DILASAG</t>
  </si>
  <si>
    <t>DINALUNGAN</t>
  </si>
  <si>
    <t>DINGALAN</t>
  </si>
  <si>
    <t>DIPACULAO</t>
  </si>
  <si>
    <t>MARIA AURORA</t>
  </si>
  <si>
    <t>CITY OF LAMITAN</t>
  </si>
  <si>
    <t>LANTAWAN</t>
  </si>
  <si>
    <t>MALUSO</t>
  </si>
  <si>
    <t>SUMISIP</t>
  </si>
  <si>
    <t>TIPO-TIPO</t>
  </si>
  <si>
    <t>TUBURAN</t>
  </si>
  <si>
    <t>AKBAR</t>
  </si>
  <si>
    <t>AL-BARKA</t>
  </si>
  <si>
    <t>HADJI MOHAMMAD AJUL</t>
  </si>
  <si>
    <t>UNGKAYA PUKAN</t>
  </si>
  <si>
    <t>HADJI MUHTAMAD</t>
  </si>
  <si>
    <t>TABUAN-LASA</t>
  </si>
  <si>
    <t>ABUCAY</t>
  </si>
  <si>
    <t>BAGAC</t>
  </si>
  <si>
    <t>CITY OF BALANGA (CAPITAL)</t>
  </si>
  <si>
    <t>DINALUPIHAN</t>
  </si>
  <si>
    <t>HERMOSA</t>
  </si>
  <si>
    <t>LIMAY</t>
  </si>
  <si>
    <t>MARIVELES</t>
  </si>
  <si>
    <t>MORONG</t>
  </si>
  <si>
    <t>ORANI</t>
  </si>
  <si>
    <t>ORION</t>
  </si>
  <si>
    <t>SAMAL</t>
  </si>
  <si>
    <t>BASCO (CAPITAL)</t>
  </si>
  <si>
    <t>ITBAYAT</t>
  </si>
  <si>
    <t>IVANA</t>
  </si>
  <si>
    <t>MAHATAO</t>
  </si>
  <si>
    <t>SABTANG</t>
  </si>
  <si>
    <t>UYUGAN</t>
  </si>
  <si>
    <t>AGONCILLO</t>
  </si>
  <si>
    <t>ALITAGTAG</t>
  </si>
  <si>
    <t>BALAYAN</t>
  </si>
  <si>
    <t>BATANGAS CITY (CAPITAL)</t>
  </si>
  <si>
    <t>BAUAN</t>
  </si>
  <si>
    <t>CALACA</t>
  </si>
  <si>
    <t>CALATAGAN</t>
  </si>
  <si>
    <t>CUENCA</t>
  </si>
  <si>
    <t>IBAAN</t>
  </si>
  <si>
    <t>LAUREL</t>
  </si>
  <si>
    <t>LEMERY</t>
  </si>
  <si>
    <t>LIAN</t>
  </si>
  <si>
    <t>LIPA CITY</t>
  </si>
  <si>
    <t>LOBO</t>
  </si>
  <si>
    <t>MABINI</t>
  </si>
  <si>
    <t>MALVAR</t>
  </si>
  <si>
    <t>MATAASNAKAHOY</t>
  </si>
  <si>
    <t>NASUGBU</t>
  </si>
  <si>
    <t>PADRE GARCIA</t>
  </si>
  <si>
    <t>SAN JOSE</t>
  </si>
  <si>
    <t>SAN NICOLAS</t>
  </si>
  <si>
    <t>SAN PASCUAL</t>
  </si>
  <si>
    <t>SANTA TERESITA</t>
  </si>
  <si>
    <t>SANTO TOMAS</t>
  </si>
  <si>
    <t>TAAL</t>
  </si>
  <si>
    <t>TALISAY</t>
  </si>
  <si>
    <t>CITY OF TANAUAN</t>
  </si>
  <si>
    <t>TAYSAN</t>
  </si>
  <si>
    <t>TINGLOY</t>
  </si>
  <si>
    <t>TUY</t>
  </si>
  <si>
    <t>ATOK</t>
  </si>
  <si>
    <t>BAGUIO CITY</t>
  </si>
  <si>
    <t>BAKUN</t>
  </si>
  <si>
    <t>BOKOD</t>
  </si>
  <si>
    <t>BUGUIAS</t>
  </si>
  <si>
    <t>ITOGON</t>
  </si>
  <si>
    <t>KABAYAN</t>
  </si>
  <si>
    <t>KAPANGAN</t>
  </si>
  <si>
    <t>KIBUNGAN</t>
  </si>
  <si>
    <t>LA TRINIDAD (CAPITAL)</t>
  </si>
  <si>
    <t>MANKAYAN</t>
  </si>
  <si>
    <t>SABLAN</t>
  </si>
  <si>
    <t>TUBA</t>
  </si>
  <si>
    <t>TUBLAY</t>
  </si>
  <si>
    <t>ALMERIA</t>
  </si>
  <si>
    <t>CABUCGAYAN</t>
  </si>
  <si>
    <t>CAIBIRAN</t>
  </si>
  <si>
    <t>CULABA</t>
  </si>
  <si>
    <t>KAWAYAN</t>
  </si>
  <si>
    <t>MARIPIPI</t>
  </si>
  <si>
    <t>NAVAL (CAPITAL)</t>
  </si>
  <si>
    <t>ALBURQUERQUE</t>
  </si>
  <si>
    <t>ALICIA</t>
  </si>
  <si>
    <t>ANDA</t>
  </si>
  <si>
    <t>ANTEQUERA</t>
  </si>
  <si>
    <t>BACLAYON</t>
  </si>
  <si>
    <t>BALILIHAN</t>
  </si>
  <si>
    <t>BATUAN</t>
  </si>
  <si>
    <t>BILAR</t>
  </si>
  <si>
    <t>CALAPE</t>
  </si>
  <si>
    <t>CANDIJAY</t>
  </si>
  <si>
    <t>CATIGBIAN</t>
  </si>
  <si>
    <t>CLARIN</t>
  </si>
  <si>
    <t>CORELLA</t>
  </si>
  <si>
    <t>CORTES</t>
  </si>
  <si>
    <t>DAGOHOY</t>
  </si>
  <si>
    <t>DANAO</t>
  </si>
  <si>
    <t>DAUIS</t>
  </si>
  <si>
    <t>DIMIAO</t>
  </si>
  <si>
    <t>DUERO</t>
  </si>
  <si>
    <t>GARCIA HERNANDEZ</t>
  </si>
  <si>
    <t>GUINDULMAN</t>
  </si>
  <si>
    <t>INABANGA</t>
  </si>
  <si>
    <t>JAGNA</t>
  </si>
  <si>
    <t>JETAFE</t>
  </si>
  <si>
    <t>LILA</t>
  </si>
  <si>
    <t>LOAY</t>
  </si>
  <si>
    <t>LOBOC</t>
  </si>
  <si>
    <t>LOON</t>
  </si>
  <si>
    <t>MARIBOJOC</t>
  </si>
  <si>
    <t>PANGLAO</t>
  </si>
  <si>
    <t>PRES. CARLOS P. GARCIA (PITOGO)</t>
  </si>
  <si>
    <t>SAGBAYAN (BORJA)</t>
  </si>
  <si>
    <t>SAN MIGUEL</t>
  </si>
  <si>
    <t>SEVILLA</t>
  </si>
  <si>
    <t>SIERRA BULLONES</t>
  </si>
  <si>
    <t>SIKATUNA</t>
  </si>
  <si>
    <t>TAGBILARAN CITY (CAPITAL)</t>
  </si>
  <si>
    <t>TALIBON</t>
  </si>
  <si>
    <t>TRINIDAD</t>
  </si>
  <si>
    <t>TUBIGON</t>
  </si>
  <si>
    <t>UBAY</t>
  </si>
  <si>
    <t>VALENCIA</t>
  </si>
  <si>
    <t>BIEN UNIDO</t>
  </si>
  <si>
    <t>BAUNGON</t>
  </si>
  <si>
    <t>DAMULOG</t>
  </si>
  <si>
    <t>DANGCAGAN</t>
  </si>
  <si>
    <t>DON CARLOS</t>
  </si>
  <si>
    <t>IMPASUG-ONG</t>
  </si>
  <si>
    <t>KADINGILAN</t>
  </si>
  <si>
    <t>KALILANGAN</t>
  </si>
  <si>
    <t>KIBAWE</t>
  </si>
  <si>
    <t>KITAOTAO</t>
  </si>
  <si>
    <t>LANTAPAN</t>
  </si>
  <si>
    <t>LIBONA</t>
  </si>
  <si>
    <t>CITY OF MALAYBALAY (CAPITAL)</t>
  </si>
  <si>
    <t>MALITBOG</t>
  </si>
  <si>
    <t>MANOLO FORTICH</t>
  </si>
  <si>
    <t>MARAMAG</t>
  </si>
  <si>
    <t>PANGANTUCAN</t>
  </si>
  <si>
    <t>SAN FERNANDO</t>
  </si>
  <si>
    <t>SUMILAO</t>
  </si>
  <si>
    <t>TALAKAG</t>
  </si>
  <si>
    <t>CITY OF VALENCIA</t>
  </si>
  <si>
    <t>CABANGLASAN</t>
  </si>
  <si>
    <t>ANGAT</t>
  </si>
  <si>
    <t>BALAGTAS (BIGAA)</t>
  </si>
  <si>
    <t>BALIUAG</t>
  </si>
  <si>
    <t>BOCAUE</t>
  </si>
  <si>
    <t>BUSTOS</t>
  </si>
  <si>
    <t>CALUMPIT</t>
  </si>
  <si>
    <t>GUIGUINTO</t>
  </si>
  <si>
    <t>HAGONOY</t>
  </si>
  <si>
    <t>CITY OF MALOLOS (CAPITAL)</t>
  </si>
  <si>
    <t>MARILAO</t>
  </si>
  <si>
    <t>CITY OF MEYCAUAYAN</t>
  </si>
  <si>
    <t>NORZAGARAY</t>
  </si>
  <si>
    <t>OBANDO</t>
  </si>
  <si>
    <t>PANDI</t>
  </si>
  <si>
    <t>PAOMBONG</t>
  </si>
  <si>
    <t>PLARIDEL</t>
  </si>
  <si>
    <t>PULILAN</t>
  </si>
  <si>
    <t>SAN ILDEFONSO</t>
  </si>
  <si>
    <t>CITY OF SAN JOSE DEL MONTE</t>
  </si>
  <si>
    <t>SAN RAFAEL</t>
  </si>
  <si>
    <t>SANTA MARIA</t>
  </si>
  <si>
    <t>DOÑA REMEDIOS TRINIDAD</t>
  </si>
  <si>
    <t>ABULUG</t>
  </si>
  <si>
    <t>ALCALA</t>
  </si>
  <si>
    <t>ALLACAPAN</t>
  </si>
  <si>
    <t>AMULUNG</t>
  </si>
  <si>
    <t>APARRI</t>
  </si>
  <si>
    <t>BAGGAO</t>
  </si>
  <si>
    <t>BALLESTEROS</t>
  </si>
  <si>
    <t>BUGUEY</t>
  </si>
  <si>
    <t>CALAYAN</t>
  </si>
  <si>
    <t>CAMALANIUGAN</t>
  </si>
  <si>
    <t>CLAVERIA</t>
  </si>
  <si>
    <t>ENRILE</t>
  </si>
  <si>
    <t>GATTARAN</t>
  </si>
  <si>
    <t>GONZAGA</t>
  </si>
  <si>
    <t>IGUIG</t>
  </si>
  <si>
    <t>LAL-LO</t>
  </si>
  <si>
    <t>LASAM</t>
  </si>
  <si>
    <t>PAMPLONA</t>
  </si>
  <si>
    <t>PEÑABLANCA</t>
  </si>
  <si>
    <t>PIAT</t>
  </si>
  <si>
    <t>SANCHEZ-MIRA</t>
  </si>
  <si>
    <t>SANTA ANA</t>
  </si>
  <si>
    <t>SANTA PRAXEDES</t>
  </si>
  <si>
    <t>SANTO NIÑO (FAIRE)</t>
  </si>
  <si>
    <t>SOLANA</t>
  </si>
  <si>
    <t>TUAO</t>
  </si>
  <si>
    <t>TUGUEGARAO CITY (CAPITAL)</t>
  </si>
  <si>
    <t>BASUD</t>
  </si>
  <si>
    <t>CAPALONGA</t>
  </si>
  <si>
    <t>DAET (CAPITAL)</t>
  </si>
  <si>
    <t>SAN LORENZO RUIZ (IMELDA)</t>
  </si>
  <si>
    <t>JOSE PANGANIBAN</t>
  </si>
  <si>
    <t>LABO</t>
  </si>
  <si>
    <t>MERCEDES</t>
  </si>
  <si>
    <t>PARACALE</t>
  </si>
  <si>
    <t>SAN VICENTE</t>
  </si>
  <si>
    <t>SANTA ELENA</t>
  </si>
  <si>
    <t>VINZONS</t>
  </si>
  <si>
    <t>BAAO</t>
  </si>
  <si>
    <t>BALATAN</t>
  </si>
  <si>
    <t>BATO</t>
  </si>
  <si>
    <t>BOMBON</t>
  </si>
  <si>
    <t>BUHI</t>
  </si>
  <si>
    <t>BULA</t>
  </si>
  <si>
    <t>CABUSAO</t>
  </si>
  <si>
    <t>CALABANGA</t>
  </si>
  <si>
    <t>CAMALIGAN</t>
  </si>
  <si>
    <t>CANAMAN</t>
  </si>
  <si>
    <t>CARAMOAN</t>
  </si>
  <si>
    <t>DEL GALLEGO</t>
  </si>
  <si>
    <t>GAINZA</t>
  </si>
  <si>
    <t>GARCHITORENA</t>
  </si>
  <si>
    <t>GOA</t>
  </si>
  <si>
    <t>IRIGA CITY</t>
  </si>
  <si>
    <t>LAGONOY</t>
  </si>
  <si>
    <t>LIBMANAN</t>
  </si>
  <si>
    <t>LUPI</t>
  </si>
  <si>
    <t>MAGARAO</t>
  </si>
  <si>
    <t>MILAOR</t>
  </si>
  <si>
    <t>MINALABAC</t>
  </si>
  <si>
    <t>NABUA</t>
  </si>
  <si>
    <t>NAGA CITY</t>
  </si>
  <si>
    <t>OCAMPO</t>
  </si>
  <si>
    <t>PASACAO</t>
  </si>
  <si>
    <t>PILI (CAPITAL)</t>
  </si>
  <si>
    <t>PRESENTACION (PARUBCAN)</t>
  </si>
  <si>
    <t>RAGAY</t>
  </si>
  <si>
    <t>SAGÑAY</t>
  </si>
  <si>
    <t>SIPOCOT</t>
  </si>
  <si>
    <t>SIRUMA</t>
  </si>
  <si>
    <t>TIGAON</t>
  </si>
  <si>
    <t>TINAMBAC</t>
  </si>
  <si>
    <t>CATARMAN</t>
  </si>
  <si>
    <t>GUINSILIBAN</t>
  </si>
  <si>
    <t>MAHINOG</t>
  </si>
  <si>
    <t>MAMBAJAO (CAPITAL)</t>
  </si>
  <si>
    <t>SAGAY</t>
  </si>
  <si>
    <t>CUARTERO</t>
  </si>
  <si>
    <t>DAO</t>
  </si>
  <si>
    <t>DUMALAG</t>
  </si>
  <si>
    <t>DUMARAO</t>
  </si>
  <si>
    <t>IVISAN</t>
  </si>
  <si>
    <t>JAMINDAN</t>
  </si>
  <si>
    <t>MA-AYON</t>
  </si>
  <si>
    <t>MAMBUSAO</t>
  </si>
  <si>
    <t>PANAY</t>
  </si>
  <si>
    <t>PANITAN</t>
  </si>
  <si>
    <t>PONTEVEDRA</t>
  </si>
  <si>
    <t>PRESIDENT ROXAS</t>
  </si>
  <si>
    <t>ROXAS CITY (CAPITAL)</t>
  </si>
  <si>
    <t>SAPI-AN</t>
  </si>
  <si>
    <t>SIGMA</t>
  </si>
  <si>
    <t>TAPAZ</t>
  </si>
  <si>
    <t>BAGAMANOC</t>
  </si>
  <si>
    <t>BARAS</t>
  </si>
  <si>
    <t>CARAMORAN</t>
  </si>
  <si>
    <t>GIGMOTO</t>
  </si>
  <si>
    <t>PANGANIBAN (PAYO)</t>
  </si>
  <si>
    <t>SAN ANDRES (CALOLBON)</t>
  </si>
  <si>
    <t>VIGA</t>
  </si>
  <si>
    <t>VIRAC (CAPITAL)</t>
  </si>
  <si>
    <t>ALFONSO</t>
  </si>
  <si>
    <t>AMADEO</t>
  </si>
  <si>
    <t>BACOOR CITY</t>
  </si>
  <si>
    <t>CARMONA</t>
  </si>
  <si>
    <t>CAVITE CITY</t>
  </si>
  <si>
    <t>CITY OF DASMARIÑAS</t>
  </si>
  <si>
    <t>GENERAL EMILIO AGUINALDO</t>
  </si>
  <si>
    <t>GENERAL TRIAS</t>
  </si>
  <si>
    <t>IMUS CITY</t>
  </si>
  <si>
    <t>INDANG</t>
  </si>
  <si>
    <t>KAWIT</t>
  </si>
  <si>
    <t>MARAGONDON</t>
  </si>
  <si>
    <t>MENDEZ (MENDEZ-NUÑEZ)</t>
  </si>
  <si>
    <t>NAIC</t>
  </si>
  <si>
    <t>NOVELETA</t>
  </si>
  <si>
    <t>SILANG</t>
  </si>
  <si>
    <t>TAGAYTAY CITY</t>
  </si>
  <si>
    <t>TANZA</t>
  </si>
  <si>
    <t>TERNATE</t>
  </si>
  <si>
    <t>TRECE MARTIRES CITY (CAPITAL)</t>
  </si>
  <si>
    <t>GEN. MARIANO ALVAREZ</t>
  </si>
  <si>
    <t>ALCANTARA</t>
  </si>
  <si>
    <t>ALCOY</t>
  </si>
  <si>
    <t>ALEGRIA</t>
  </si>
  <si>
    <t>ALOGUINSAN</t>
  </si>
  <si>
    <t>ARGAO</t>
  </si>
  <si>
    <t>ASTURIAS</t>
  </si>
  <si>
    <t>BADIAN</t>
  </si>
  <si>
    <t>BALAMBAN</t>
  </si>
  <si>
    <t>BANTAYAN</t>
  </si>
  <si>
    <t>BARILI</t>
  </si>
  <si>
    <t>CITY OF BOGO</t>
  </si>
  <si>
    <t>BOLJOON</t>
  </si>
  <si>
    <t>BORBON</t>
  </si>
  <si>
    <t>CITY OF CARCAR</t>
  </si>
  <si>
    <t>CATMON</t>
  </si>
  <si>
    <t>CEBU CITY (CAPITAL)</t>
  </si>
  <si>
    <t>COMPOSTELA</t>
  </si>
  <si>
    <t>CONSOLACION</t>
  </si>
  <si>
    <t>CORDOBA</t>
  </si>
  <si>
    <t>DAANBANTAYAN</t>
  </si>
  <si>
    <t>DALAGUETE</t>
  </si>
  <si>
    <t>DANAO CITY</t>
  </si>
  <si>
    <t>DUMANJUG</t>
  </si>
  <si>
    <t>GINATILAN</t>
  </si>
  <si>
    <t>LAPU-LAPU CITY (OPON)</t>
  </si>
  <si>
    <t>LILOAN</t>
  </si>
  <si>
    <t>MADRIDEJOS</t>
  </si>
  <si>
    <t>MALABUYOC</t>
  </si>
  <si>
    <t>MANDAUE CITY</t>
  </si>
  <si>
    <t>MEDELLIN</t>
  </si>
  <si>
    <t>MINGLANILLA</t>
  </si>
  <si>
    <t>MOALBOAL</t>
  </si>
  <si>
    <t>CITY OF NAGA</t>
  </si>
  <si>
    <t>OSLOB</t>
  </si>
  <si>
    <t>PINAMUNGAHAN</t>
  </si>
  <si>
    <t>PORO</t>
  </si>
  <si>
    <t>RONDA</t>
  </si>
  <si>
    <t>SAMBOAN</t>
  </si>
  <si>
    <t>SANTA FE</t>
  </si>
  <si>
    <t>SANTANDER</t>
  </si>
  <si>
    <t>SIBONGA</t>
  </si>
  <si>
    <t>SOGOD</t>
  </si>
  <si>
    <t>TABOGON</t>
  </si>
  <si>
    <t>TABUELAN</t>
  </si>
  <si>
    <t>CITY OF TALISAY</t>
  </si>
  <si>
    <t>TOLEDO CITY</t>
  </si>
  <si>
    <t>TUDELA</t>
  </si>
  <si>
    <t>CITY OF ISABELA</t>
  </si>
  <si>
    <t>LAAK (SAN VICENTE)</t>
  </si>
  <si>
    <t>MABINI (DOÑA ALICIA)</t>
  </si>
  <si>
    <t>MACO</t>
  </si>
  <si>
    <t>MARAGUSAN (SAN MARIANO)</t>
  </si>
  <si>
    <t>MAWAB</t>
  </si>
  <si>
    <t>MONKAYO</t>
  </si>
  <si>
    <t>MONTEVISTA</t>
  </si>
  <si>
    <t>NABUNTURAN (CAPITAL)</t>
  </si>
  <si>
    <t>NEW BATAAN</t>
  </si>
  <si>
    <t>PANTUKAN</t>
  </si>
  <si>
    <t>ALAMADA</t>
  </si>
  <si>
    <t>KABACAN</t>
  </si>
  <si>
    <t>CITY OF KIDAPAWAN (CAPITAL)</t>
  </si>
  <si>
    <t>LIBUNGAN</t>
  </si>
  <si>
    <t>MAGPET</t>
  </si>
  <si>
    <t>MAKILALA</t>
  </si>
  <si>
    <t>MATALAM</t>
  </si>
  <si>
    <t>MIDSAYAP</t>
  </si>
  <si>
    <t>M'LANG</t>
  </si>
  <si>
    <t>PIGKAWAYAN</t>
  </si>
  <si>
    <t>PIKIT</t>
  </si>
  <si>
    <t>TULUNAN</t>
  </si>
  <si>
    <t>ANTIPAS</t>
  </si>
  <si>
    <t>BANISILAN</t>
  </si>
  <si>
    <t>ALEOSAN</t>
  </si>
  <si>
    <t>ARAKAN</t>
  </si>
  <si>
    <t>COTABATO CITY</t>
  </si>
  <si>
    <t>ASUNCION (SAUG)</t>
  </si>
  <si>
    <t>KAPALONG</t>
  </si>
  <si>
    <t>NEW CORELLA</t>
  </si>
  <si>
    <t>CITY OF PANABO</t>
  </si>
  <si>
    <t>ISLAND GARDEN CITY OF SAMAL</t>
  </si>
  <si>
    <t>CITY OF TAGUM (CAPITAL)</t>
  </si>
  <si>
    <t>TALAINGOD</t>
  </si>
  <si>
    <t>BRAULIO E. DUJALI</t>
  </si>
  <si>
    <t>BANSALAN</t>
  </si>
  <si>
    <t>DAVAO CITY</t>
  </si>
  <si>
    <t>CITY OF DIGOS (CAPITAL)</t>
  </si>
  <si>
    <t>JOSE ABAD SANTOS (TRINIDAD)</t>
  </si>
  <si>
    <t>KIBLAWAN</t>
  </si>
  <si>
    <t>MAGSAYSAY</t>
  </si>
  <si>
    <t>MALALAG</t>
  </si>
  <si>
    <t>MALITA</t>
  </si>
  <si>
    <t>MATANAO</t>
  </si>
  <si>
    <t>PADADA</t>
  </si>
  <si>
    <t>SANTA CRUZ</t>
  </si>
  <si>
    <t>SULOP</t>
  </si>
  <si>
    <t>DON MARCELINO</t>
  </si>
  <si>
    <t>BAGANGA</t>
  </si>
  <si>
    <t>BANAYBANAY</t>
  </si>
  <si>
    <t>BOSTON</t>
  </si>
  <si>
    <t>CARAGA</t>
  </si>
  <si>
    <t>CATEEL</t>
  </si>
  <si>
    <t>GOVERNOR GENEROSO</t>
  </si>
  <si>
    <t>LUPON</t>
  </si>
  <si>
    <t>MANAY</t>
  </si>
  <si>
    <t>CITY OF MATI (CAPITAL)</t>
  </si>
  <si>
    <t>TARRAGONA</t>
  </si>
  <si>
    <t>BASILISA (RIZAL)</t>
  </si>
  <si>
    <t>CAGDIANAO</t>
  </si>
  <si>
    <t>DINAGAT</t>
  </si>
  <si>
    <t>LIBJO (ALBOR)</t>
  </si>
  <si>
    <t>TUBAJON</t>
  </si>
  <si>
    <t>ARTECHE</t>
  </si>
  <si>
    <t>BALANGIGA</t>
  </si>
  <si>
    <t>BALANGKAYAN</t>
  </si>
  <si>
    <t>CITY OF BORONGAN (CAPITAL)</t>
  </si>
  <si>
    <t>CAN-AVID</t>
  </si>
  <si>
    <t>GENERAL MACARTHUR</t>
  </si>
  <si>
    <t>GIPORLOS</t>
  </si>
  <si>
    <t>GUIUAN</t>
  </si>
  <si>
    <t>HERNANI</t>
  </si>
  <si>
    <t>JIPAPAD</t>
  </si>
  <si>
    <t>LAWAAN</t>
  </si>
  <si>
    <t>LLORENTE</t>
  </si>
  <si>
    <t>MASLOG</t>
  </si>
  <si>
    <t>MAYDOLONG</t>
  </si>
  <si>
    <t>ORAS</t>
  </si>
  <si>
    <t>QUINAPONDAN</t>
  </si>
  <si>
    <t>SALCEDO</t>
  </si>
  <si>
    <t>SAN JULIAN</t>
  </si>
  <si>
    <t>SAN POLICARPO</t>
  </si>
  <si>
    <t>SULAT</t>
  </si>
  <si>
    <t>TAFT</t>
  </si>
  <si>
    <t>TONDO I / II</t>
  </si>
  <si>
    <t>BINONDO</t>
  </si>
  <si>
    <t>QUIAPO</t>
  </si>
  <si>
    <t>SAMPALOC</t>
  </si>
  <si>
    <t>ERMITA</t>
  </si>
  <si>
    <t>INTRAMUROS</t>
  </si>
  <si>
    <t>MALATE</t>
  </si>
  <si>
    <t>PACO</t>
  </si>
  <si>
    <t>PANDACAN</t>
  </si>
  <si>
    <t>PORT AREA</t>
  </si>
  <si>
    <t>CITY OF LAS PIÑAS</t>
  </si>
  <si>
    <t>CITY OF MAKATI</t>
  </si>
  <si>
    <t>CITY OF MUNTINLUPA</t>
  </si>
  <si>
    <t>CITY OF PARAÑAQUE</t>
  </si>
  <si>
    <t>PASAY CITY</t>
  </si>
  <si>
    <t>PATEROS</t>
  </si>
  <si>
    <t>TAGUIG CITY</t>
  </si>
  <si>
    <t>JORDAN (CAPITAL)</t>
  </si>
  <si>
    <t>NUEVA VALENCIA</t>
  </si>
  <si>
    <t>SAN LORENZO</t>
  </si>
  <si>
    <t>SIBUNAG</t>
  </si>
  <si>
    <t>BANAUE</t>
  </si>
  <si>
    <t>HUNGDUAN</t>
  </si>
  <si>
    <t>KIANGAN</t>
  </si>
  <si>
    <t>LAGAWE (CAPITAL)</t>
  </si>
  <si>
    <t>LAMUT</t>
  </si>
  <si>
    <t>MAYOYAO</t>
  </si>
  <si>
    <t>ALFONSO LISTA (POTIA)</t>
  </si>
  <si>
    <t>AGUINALDO</t>
  </si>
  <si>
    <t>HINGYON</t>
  </si>
  <si>
    <t>TINOC</t>
  </si>
  <si>
    <t>ASIPULO</t>
  </si>
  <si>
    <t>ADAMS</t>
  </si>
  <si>
    <t>BACARRA</t>
  </si>
  <si>
    <t>BADOC</t>
  </si>
  <si>
    <t>BANGUI</t>
  </si>
  <si>
    <t>CITY OF BATAC</t>
  </si>
  <si>
    <t>BURGOS</t>
  </si>
  <si>
    <t>CARASI</t>
  </si>
  <si>
    <t>CURRIMAO</t>
  </si>
  <si>
    <t>DINGRAS</t>
  </si>
  <si>
    <t>DUMALNEG</t>
  </si>
  <si>
    <t>BANNA (ESPIRITU)</t>
  </si>
  <si>
    <t>LAOAG CITY (CAPITAL)</t>
  </si>
  <si>
    <t>MARCOS</t>
  </si>
  <si>
    <t>NUEVA ERA</t>
  </si>
  <si>
    <t>PAGUDPUD</t>
  </si>
  <si>
    <t>PAOAY</t>
  </si>
  <si>
    <t>PASUQUIN</t>
  </si>
  <si>
    <t>PIDDIG</t>
  </si>
  <si>
    <t>PINILI</t>
  </si>
  <si>
    <t>SARRAT</t>
  </si>
  <si>
    <t>SOLSONA</t>
  </si>
  <si>
    <t>VINTAR</t>
  </si>
  <si>
    <t>ALILEM</t>
  </si>
  <si>
    <t>BANAYOYO</t>
  </si>
  <si>
    <t>BANTAY</t>
  </si>
  <si>
    <t>CABUGAO</t>
  </si>
  <si>
    <t>CITY OF CANDON</t>
  </si>
  <si>
    <t>CAOAYAN</t>
  </si>
  <si>
    <t>CERVANTES</t>
  </si>
  <si>
    <t>GALIMUYOD</t>
  </si>
  <si>
    <t>GREGORIO DEL PILAR (CONCEPCION)</t>
  </si>
  <si>
    <t>LIDLIDDA</t>
  </si>
  <si>
    <t>MAGSINGAL</t>
  </si>
  <si>
    <t>NAGBUKEL</t>
  </si>
  <si>
    <t>NARVACAN</t>
  </si>
  <si>
    <t>QUIRINO (ANGKAKI)</t>
  </si>
  <si>
    <t>SALCEDO (BAUGEN)</t>
  </si>
  <si>
    <t>SAN EMILIO</t>
  </si>
  <si>
    <t>SAN ESTEBAN</t>
  </si>
  <si>
    <t>SAN JUAN (LAPOG)</t>
  </si>
  <si>
    <t>SANTA</t>
  </si>
  <si>
    <t>SANTA CATALINA</t>
  </si>
  <si>
    <t>SANTO DOMINGO</t>
  </si>
  <si>
    <t>AJUY</t>
  </si>
  <si>
    <t>ALIMODIAN</t>
  </si>
  <si>
    <t>ANILAO</t>
  </si>
  <si>
    <t>BADIANGAN</t>
  </si>
  <si>
    <t>BALASAN</t>
  </si>
  <si>
    <t>BANATE</t>
  </si>
  <si>
    <t>BAROTAC NUEVO</t>
  </si>
  <si>
    <t>BAROTAC VIEJO</t>
  </si>
  <si>
    <t>BATAD</t>
  </si>
  <si>
    <t>BINGAWAN</t>
  </si>
  <si>
    <t>CABATUAN</t>
  </si>
  <si>
    <t>CALINOG</t>
  </si>
  <si>
    <t>CARLES</t>
  </si>
  <si>
    <t>CONCEPCION</t>
  </si>
  <si>
    <t>DINGLE</t>
  </si>
  <si>
    <t>DUEÑAS</t>
  </si>
  <si>
    <t>DUMANGAS</t>
  </si>
  <si>
    <t>ESTANCIA</t>
  </si>
  <si>
    <t>GUIMBAL</t>
  </si>
  <si>
    <t>IGBARAS</t>
  </si>
  <si>
    <t>ILOILO CITY (CAPITAL)</t>
  </si>
  <si>
    <t>JANIUAY</t>
  </si>
  <si>
    <t>LAMBUNAO</t>
  </si>
  <si>
    <t>LEGANES</t>
  </si>
  <si>
    <t>LEON</t>
  </si>
  <si>
    <t>MAASIN</t>
  </si>
  <si>
    <t>MIAGAO</t>
  </si>
  <si>
    <t>MINA</t>
  </si>
  <si>
    <t>NEW LUCENA</t>
  </si>
  <si>
    <t>OTON</t>
  </si>
  <si>
    <t>CITY OF PASSI</t>
  </si>
  <si>
    <t>PAVIA</t>
  </si>
  <si>
    <t>POTOTAN</t>
  </si>
  <si>
    <t>SAN DIONISIO</t>
  </si>
  <si>
    <t>SAN ENRIQUE</t>
  </si>
  <si>
    <t>SAN JOAQUIN</t>
  </si>
  <si>
    <t>SANTA BARBARA</t>
  </si>
  <si>
    <t>SARA</t>
  </si>
  <si>
    <t>TIGBAUAN</t>
  </si>
  <si>
    <t>TUBUNGAN</t>
  </si>
  <si>
    <t>ZARRAGA</t>
  </si>
  <si>
    <t>ANGADANAN</t>
  </si>
  <si>
    <t>BENITO SOLIVEN</t>
  </si>
  <si>
    <t>CABAGAN</t>
  </si>
  <si>
    <t>CITY OF CAUAYAN</t>
  </si>
  <si>
    <t>CORDON</t>
  </si>
  <si>
    <t>DINAPIGUE</t>
  </si>
  <si>
    <t>DIVILACAN</t>
  </si>
  <si>
    <t>ECHAGUE</t>
  </si>
  <si>
    <t>GAMU</t>
  </si>
  <si>
    <t>ILAGAN CITY (CAPITAL)</t>
  </si>
  <si>
    <t>JONES</t>
  </si>
  <si>
    <t>MACONACON</t>
  </si>
  <si>
    <t>DELFIN ALBANO (MAGSAYSAY)</t>
  </si>
  <si>
    <t>MALLIG</t>
  </si>
  <si>
    <t>NAGUILIAN</t>
  </si>
  <si>
    <t>PALANAN</t>
  </si>
  <si>
    <t>RAMON</t>
  </si>
  <si>
    <t>REINA MERCEDES</t>
  </si>
  <si>
    <t>ROXAS</t>
  </si>
  <si>
    <t>SAN AGUSTIN</t>
  </si>
  <si>
    <t>SAN GUILLERMO</t>
  </si>
  <si>
    <t>SAN MANUEL</t>
  </si>
  <si>
    <t>SAN MARIANO</t>
  </si>
  <si>
    <t>SAN MATEO</t>
  </si>
  <si>
    <t>SAN PABLO</t>
  </si>
  <si>
    <t>CITY OF SANTIAGO</t>
  </si>
  <si>
    <t>TUMAUINI</t>
  </si>
  <si>
    <t>BALBALAN</t>
  </si>
  <si>
    <t>LUBUAGAN</t>
  </si>
  <si>
    <t>PASIL</t>
  </si>
  <si>
    <t>PINUKPUK</t>
  </si>
  <si>
    <t>RIZAL (LIWAN)</t>
  </si>
  <si>
    <t>CITY OF TABUK (CAPITAL)</t>
  </si>
  <si>
    <t>TANUDAN</t>
  </si>
  <si>
    <t>TINGLAYAN</t>
  </si>
  <si>
    <t>PUGO</t>
  </si>
  <si>
    <t>CITY OF SAN FERNANDO (CAPITAL)</t>
  </si>
  <si>
    <t>SAN GABRIEL</t>
  </si>
  <si>
    <t>SANTOL</t>
  </si>
  <si>
    <t>SUDIPEN</t>
  </si>
  <si>
    <t>TUBAO</t>
  </si>
  <si>
    <t>ALAMINOS</t>
  </si>
  <si>
    <t>BAY</t>
  </si>
  <si>
    <t>CITY OF BIÑAN</t>
  </si>
  <si>
    <t>CABUYAO CITY</t>
  </si>
  <si>
    <t>CITY OF CALAMBA</t>
  </si>
  <si>
    <t>CALAUAN</t>
  </si>
  <si>
    <t>CAVINTI</t>
  </si>
  <si>
    <t>FAMY</t>
  </si>
  <si>
    <t>KALAYAAN</t>
  </si>
  <si>
    <t>LILIW</t>
  </si>
  <si>
    <t>LOS BAÑOS</t>
  </si>
  <si>
    <t>LUISIANA</t>
  </si>
  <si>
    <t>LUMBAN</t>
  </si>
  <si>
    <t>MABITAC</t>
  </si>
  <si>
    <t>MAGDALENA</t>
  </si>
  <si>
    <t>MAJAYJAY</t>
  </si>
  <si>
    <t>NAGCARLAN</t>
  </si>
  <si>
    <t>PAETE</t>
  </si>
  <si>
    <t>PAGSANJAN</t>
  </si>
  <si>
    <t>PAKIL</t>
  </si>
  <si>
    <t>PANGIL</t>
  </si>
  <si>
    <t>PILA</t>
  </si>
  <si>
    <t>SAN PABLO CITY</t>
  </si>
  <si>
    <t>SAN PEDRO</t>
  </si>
  <si>
    <t>SANTA CRUZ (CAPITAL)</t>
  </si>
  <si>
    <t>CITY OF SANTA ROSA</t>
  </si>
  <si>
    <t>SINILOAN</t>
  </si>
  <si>
    <t>VICTORIA</t>
  </si>
  <si>
    <t>BACOLOD</t>
  </si>
  <si>
    <t>BALOI</t>
  </si>
  <si>
    <t>BAROY</t>
  </si>
  <si>
    <t>ILIGAN CITY</t>
  </si>
  <si>
    <t>KAPATAGAN</t>
  </si>
  <si>
    <t>SULTAN NAGA DIMAPORO (KAROMATAN)</t>
  </si>
  <si>
    <t>KAUSWAGAN</t>
  </si>
  <si>
    <t>KOLAMBUGAN</t>
  </si>
  <si>
    <t>LALA</t>
  </si>
  <si>
    <t>LINAMON</t>
  </si>
  <si>
    <t>MAIGO</t>
  </si>
  <si>
    <t>MATUNGAO</t>
  </si>
  <si>
    <t>MUNAI</t>
  </si>
  <si>
    <t>NUNUNGAN</t>
  </si>
  <si>
    <t>PANTAO RAGAT</t>
  </si>
  <si>
    <t>POONA PIAGAPO</t>
  </si>
  <si>
    <t>SALVADOR</t>
  </si>
  <si>
    <t>SAPAD</t>
  </si>
  <si>
    <t>TAGOLOAN</t>
  </si>
  <si>
    <t>TANGCAL</t>
  </si>
  <si>
    <t>TUBOD (CAPITAL)</t>
  </si>
  <si>
    <t>PANTAR</t>
  </si>
  <si>
    <t>BACOLOD-KALAWI (BACOLOD GRANDE)</t>
  </si>
  <si>
    <t>BALABAGAN</t>
  </si>
  <si>
    <t>BALINDONG (WATU)</t>
  </si>
  <si>
    <t>BAYANG</t>
  </si>
  <si>
    <t>BINIDAYAN</t>
  </si>
  <si>
    <t>BUBONG</t>
  </si>
  <si>
    <t>BUTIG</t>
  </si>
  <si>
    <t>GANASSI</t>
  </si>
  <si>
    <t>KAPAI</t>
  </si>
  <si>
    <t>LUMBA-BAYABAO (MAGUING)</t>
  </si>
  <si>
    <t>LUMBATAN</t>
  </si>
  <si>
    <t>MADALUM</t>
  </si>
  <si>
    <t>MADAMBA</t>
  </si>
  <si>
    <t>MALABANG</t>
  </si>
  <si>
    <t>MARANTAO</t>
  </si>
  <si>
    <t>MARAWI CITY (CAPITAL)</t>
  </si>
  <si>
    <t>MASIU</t>
  </si>
  <si>
    <t>MULONDO</t>
  </si>
  <si>
    <t>PAGAYAWAN (TATARIKAN)</t>
  </si>
  <si>
    <t>PIAGAPO</t>
  </si>
  <si>
    <t>POONA BAYABAO (GATA)</t>
  </si>
  <si>
    <t>PUALAS</t>
  </si>
  <si>
    <t>DITSAAN-RAMAIN</t>
  </si>
  <si>
    <t>SAGUIARAN</t>
  </si>
  <si>
    <t>TAMPARAN</t>
  </si>
  <si>
    <t>TARAKA</t>
  </si>
  <si>
    <t>TUBARAN</t>
  </si>
  <si>
    <t>TUGAYA</t>
  </si>
  <si>
    <t>WAO</t>
  </si>
  <si>
    <t>MAROGONG</t>
  </si>
  <si>
    <t>CALANOGAS</t>
  </si>
  <si>
    <t>BUADIPOSO-BUNTONG</t>
  </si>
  <si>
    <t>MAGUING</t>
  </si>
  <si>
    <t>PICONG (SULTAN GUMANDER)</t>
  </si>
  <si>
    <t>LUMBAYANAGUE</t>
  </si>
  <si>
    <t>BUMBARAN</t>
  </si>
  <si>
    <t>TAGOLOAN II</t>
  </si>
  <si>
    <t>SULTAN DUMALONDONG</t>
  </si>
  <si>
    <t>LUMBACA-UNAYAN</t>
  </si>
  <si>
    <t>ABUYOG</t>
  </si>
  <si>
    <t>ALANGALANG</t>
  </si>
  <si>
    <t>ALBUERA</t>
  </si>
  <si>
    <t>BABATNGON</t>
  </si>
  <si>
    <t>BARUGO</t>
  </si>
  <si>
    <t>CITY OF BAYBAY</t>
  </si>
  <si>
    <t>BURAUEN</t>
  </si>
  <si>
    <t>CALUBIAN</t>
  </si>
  <si>
    <t>CAPOOCAN</t>
  </si>
  <si>
    <t>CARIGARA</t>
  </si>
  <si>
    <t>DAGAMI</t>
  </si>
  <si>
    <t>DULAG</t>
  </si>
  <si>
    <t>HILONGOS</t>
  </si>
  <si>
    <t>HINDANG</t>
  </si>
  <si>
    <t>INOPACAN</t>
  </si>
  <si>
    <t>ISABEL</t>
  </si>
  <si>
    <t>JARO</t>
  </si>
  <si>
    <t>JAVIER (BUGHO)</t>
  </si>
  <si>
    <t>JULITA</t>
  </si>
  <si>
    <t>KANANGA</t>
  </si>
  <si>
    <t>MACARTHUR</t>
  </si>
  <si>
    <t>MAHAPLAG</t>
  </si>
  <si>
    <t>MATAG-OB</t>
  </si>
  <si>
    <t>MATALOM</t>
  </si>
  <si>
    <t>MAYORGA</t>
  </si>
  <si>
    <t>MERIDA</t>
  </si>
  <si>
    <t>ORMOC CITY</t>
  </si>
  <si>
    <t>PALO</t>
  </si>
  <si>
    <t>PALOMPON</t>
  </si>
  <si>
    <t>PASTRANA</t>
  </si>
  <si>
    <t>TABANGO</t>
  </si>
  <si>
    <t>TABONTABON</t>
  </si>
  <si>
    <t>TACLOBAN CITY (CAPITAL)</t>
  </si>
  <si>
    <t>TANAUAN</t>
  </si>
  <si>
    <t>TOLOSA</t>
  </si>
  <si>
    <t>TUNGA</t>
  </si>
  <si>
    <t>VILLABA</t>
  </si>
  <si>
    <t>AMPATUAN</t>
  </si>
  <si>
    <t>BULDON</t>
  </si>
  <si>
    <t>BULUAN</t>
  </si>
  <si>
    <t>DATU PAGLAS</t>
  </si>
  <si>
    <t>DATU PIANG</t>
  </si>
  <si>
    <t>DATU ODIN SINSUAT (DINAIG)</t>
  </si>
  <si>
    <t>SHARIFF AGUAK (MAGANOY) (CAPITAL)</t>
  </si>
  <si>
    <t>MATANOG</t>
  </si>
  <si>
    <t>PAGALUNGAN</t>
  </si>
  <si>
    <t>PARANG</t>
  </si>
  <si>
    <t>SULTAN KUDARAT (NULING)</t>
  </si>
  <si>
    <t>SULTAN SA BARONGIS (LAMBAYONG)</t>
  </si>
  <si>
    <t>KABUNTALAN (TUMBAO)</t>
  </si>
  <si>
    <t>UPI</t>
  </si>
  <si>
    <t>TALAYAN</t>
  </si>
  <si>
    <t>SOUTH UPI</t>
  </si>
  <si>
    <t>BARIRA</t>
  </si>
  <si>
    <t>GEN. S. K. PENDATUN</t>
  </si>
  <si>
    <t>MAMASAPANO</t>
  </si>
  <si>
    <t>TALITAY</t>
  </si>
  <si>
    <t>PAGAGAWAN</t>
  </si>
  <si>
    <t>PAGLAT</t>
  </si>
  <si>
    <t>SULTAN MASTURA</t>
  </si>
  <si>
    <t>GUINDULUNGAN</t>
  </si>
  <si>
    <t>DATU SAUDI-AMPATUAN</t>
  </si>
  <si>
    <t>DATU UNSAY</t>
  </si>
  <si>
    <t>DATU ABDULLAH SANGKI</t>
  </si>
  <si>
    <t>RAJAH BUAYAN</t>
  </si>
  <si>
    <t>DATU BLAH T. SINSUAT</t>
  </si>
  <si>
    <t>DATU ANGGAL MIDTIMBANG</t>
  </si>
  <si>
    <t>MANGUDADATU</t>
  </si>
  <si>
    <t>PANDAG</t>
  </si>
  <si>
    <t>NORTHERN KABUNTALAN</t>
  </si>
  <si>
    <t>DATU HOFFER AMPATUAN</t>
  </si>
  <si>
    <t>DATU SALIBO</t>
  </si>
  <si>
    <t>SHARIFF SAYDONA MUSTAPHA</t>
  </si>
  <si>
    <t>BOAC (CAPITAL)</t>
  </si>
  <si>
    <t>GASAN</t>
  </si>
  <si>
    <t>MOGPOG</t>
  </si>
  <si>
    <t>TORRIJOS</t>
  </si>
  <si>
    <t>AROROY</t>
  </si>
  <si>
    <t>BALENO</t>
  </si>
  <si>
    <t>BALUD</t>
  </si>
  <si>
    <t>CATAINGAN</t>
  </si>
  <si>
    <t>CAWAYAN</t>
  </si>
  <si>
    <t>DIMASALANG</t>
  </si>
  <si>
    <t>MANDAON</t>
  </si>
  <si>
    <t>CITY OF MASBATE (CAPITAL)</t>
  </si>
  <si>
    <t>MILAGROS</t>
  </si>
  <si>
    <t>MOBO</t>
  </si>
  <si>
    <t>MONREAL</t>
  </si>
  <si>
    <t>PALANAS</t>
  </si>
  <si>
    <t>PIO V. CORPUZ (LIMBUHAN)</t>
  </si>
  <si>
    <t>PLACER</t>
  </si>
  <si>
    <t>SAN JACINTO</t>
  </si>
  <si>
    <t>USON</t>
  </si>
  <si>
    <t>ALORAN</t>
  </si>
  <si>
    <t>BALIANGAO</t>
  </si>
  <si>
    <t>BONIFACIO</t>
  </si>
  <si>
    <t>CALAMBA</t>
  </si>
  <si>
    <t>JIMENEZ</t>
  </si>
  <si>
    <t>LOPEZ JAENA</t>
  </si>
  <si>
    <t>OROQUIETA CITY (CAPITAL)</t>
  </si>
  <si>
    <t>OZAMIS CITY</t>
  </si>
  <si>
    <t>PANAON</t>
  </si>
  <si>
    <t>SAPANG DALAGA</t>
  </si>
  <si>
    <t>SINACABAN</t>
  </si>
  <si>
    <t>TANGUB CITY</t>
  </si>
  <si>
    <t>MARCOS)</t>
  </si>
  <si>
    <t>ALUBIJID</t>
  </si>
  <si>
    <t>BALINGASAG</t>
  </si>
  <si>
    <t>BALINGOAN</t>
  </si>
  <si>
    <t>BINUANGAN</t>
  </si>
  <si>
    <t>CAGAYAN DE ORO CITY (CAPITAL)</t>
  </si>
  <si>
    <t>CITY OF EL SALVADOR</t>
  </si>
  <si>
    <t>GINGOOG CITY</t>
  </si>
  <si>
    <t>GITAGUM</t>
  </si>
  <si>
    <t>INITAO</t>
  </si>
  <si>
    <t>JASAAN</t>
  </si>
  <si>
    <t>KINOGUITAN</t>
  </si>
  <si>
    <t>LAGONGLONG</t>
  </si>
  <si>
    <t>LAGUINDINGAN</t>
  </si>
  <si>
    <t>LUGAIT</t>
  </si>
  <si>
    <t>MAGSAYSAY (LINUGOS)</t>
  </si>
  <si>
    <t>MANTICAO</t>
  </si>
  <si>
    <t>MEDINA</t>
  </si>
  <si>
    <t>NAAWAN</t>
  </si>
  <si>
    <t>OPOL</t>
  </si>
  <si>
    <t>SALAY</t>
  </si>
  <si>
    <t>SUGBONGCOGON</t>
  </si>
  <si>
    <t>TALISAYAN</t>
  </si>
  <si>
    <t>VILLANUEVA</t>
  </si>
  <si>
    <t>BARLIG</t>
  </si>
  <si>
    <t>BAUKO</t>
  </si>
  <si>
    <t>BESAO</t>
  </si>
  <si>
    <t>BONTOC (CAPITAL)</t>
  </si>
  <si>
    <t>NATONIN</t>
  </si>
  <si>
    <t>PARACELIS</t>
  </si>
  <si>
    <t>SABANGAN</t>
  </si>
  <si>
    <t>SADANGA</t>
  </si>
  <si>
    <t>SAGADA</t>
  </si>
  <si>
    <t>TADIAN</t>
  </si>
  <si>
    <t>BACOLOD CITY (CAPITAL)</t>
  </si>
  <si>
    <t>BAGO CITY</t>
  </si>
  <si>
    <t>BINALBAGAN</t>
  </si>
  <si>
    <t>CADIZ CITY</t>
  </si>
  <si>
    <t>CALATRAVA</t>
  </si>
  <si>
    <t>CANDONI</t>
  </si>
  <si>
    <t>CAUAYAN</t>
  </si>
  <si>
    <t>ENRIQUE B. MAGALONA (SARAVIA)</t>
  </si>
  <si>
    <t>CITY OF ESCALANTE</t>
  </si>
  <si>
    <t>CITY OF HIMAMAYLAN</t>
  </si>
  <si>
    <t>HINIGARAN</t>
  </si>
  <si>
    <t>HINOBA-AN (ASIA)</t>
  </si>
  <si>
    <t>ILOG</t>
  </si>
  <si>
    <t>CITY OF KABANKALAN</t>
  </si>
  <si>
    <t>LA CARLOTA CITY</t>
  </si>
  <si>
    <t>LA CASTELLANA</t>
  </si>
  <si>
    <t>MANAPLA</t>
  </si>
  <si>
    <t>MOISES PADILLA (MAGALLON)</t>
  </si>
  <si>
    <t>MURCIA</t>
  </si>
  <si>
    <t>PULUPANDAN</t>
  </si>
  <si>
    <t>SAGAY CITY</t>
  </si>
  <si>
    <t>SAN CARLOS CITY</t>
  </si>
  <si>
    <t>SILAY CITY</t>
  </si>
  <si>
    <t>CITY OF SIPALAY</t>
  </si>
  <si>
    <t>TOBOSO</t>
  </si>
  <si>
    <t>VALLADOLID</t>
  </si>
  <si>
    <t>CITY OF VICTORIAS</t>
  </si>
  <si>
    <t>SALVADOR BENEDICTO</t>
  </si>
  <si>
    <t>AMLAN (AYUQUITAN)</t>
  </si>
  <si>
    <t>AYUNGON</t>
  </si>
  <si>
    <t>BACONG</t>
  </si>
  <si>
    <t>BAIS CITY</t>
  </si>
  <si>
    <t>BASAY</t>
  </si>
  <si>
    <t>CITY OF BAYAWAN (TULONG)</t>
  </si>
  <si>
    <t>BINDOY (PAYABON)</t>
  </si>
  <si>
    <t>CANLAON CITY</t>
  </si>
  <si>
    <t>DAUIN</t>
  </si>
  <si>
    <t>DUMAGUETE CITY (CAPITAL)</t>
  </si>
  <si>
    <t>CITY OF GUIHULNGAN</t>
  </si>
  <si>
    <t>JIMALALUD</t>
  </si>
  <si>
    <t>LA LIBERTAD</t>
  </si>
  <si>
    <t>MABINAY</t>
  </si>
  <si>
    <t>MANJUYOD</t>
  </si>
  <si>
    <t>SIATON</t>
  </si>
  <si>
    <t>SIBULAN</t>
  </si>
  <si>
    <t>CITY OF TANJAY</t>
  </si>
  <si>
    <t>TAYASAN</t>
  </si>
  <si>
    <t>VALENCIA (LUZURRIAGA)</t>
  </si>
  <si>
    <t>VALLEHERMOSO</t>
  </si>
  <si>
    <t>ZAMBOANGUITA</t>
  </si>
  <si>
    <t>ALLEN</t>
  </si>
  <si>
    <t>BIRI</t>
  </si>
  <si>
    <t>BOBON</t>
  </si>
  <si>
    <t>CAPUL</t>
  </si>
  <si>
    <t>CATARMAN (CAPITAL)</t>
  </si>
  <si>
    <t>CATUBIG</t>
  </si>
  <si>
    <t>GAMAY</t>
  </si>
  <si>
    <t>LAOANG</t>
  </si>
  <si>
    <t>LAPINIG</t>
  </si>
  <si>
    <t>LAS NAVAS</t>
  </si>
  <si>
    <t>LAVEZARES</t>
  </si>
  <si>
    <t>MAPANAS</t>
  </si>
  <si>
    <t>MONDRAGON</t>
  </si>
  <si>
    <t>PALAPAG</t>
  </si>
  <si>
    <t>PAMBUJAN</t>
  </si>
  <si>
    <t>SAN ANTONIO</t>
  </si>
  <si>
    <t>SAN ROQUE</t>
  </si>
  <si>
    <t>SILVINO LOBOS</t>
  </si>
  <si>
    <t>LOPE DE VEGA</t>
  </si>
  <si>
    <t>ALIAGA</t>
  </si>
  <si>
    <t>BONGABON</t>
  </si>
  <si>
    <t>CABANATUAN CITY</t>
  </si>
  <si>
    <t>CABIAO</t>
  </si>
  <si>
    <t>CARRANGLAN</t>
  </si>
  <si>
    <t>CUYAPO</t>
  </si>
  <si>
    <t>GABALDON (BITULOK &amp; SABANI)</t>
  </si>
  <si>
    <t>CITY OF GAPAN</t>
  </si>
  <si>
    <t>GENERAL MAMERTO NATIVIDAD</t>
  </si>
  <si>
    <t>GENERAL TINIO (PAPAYA)</t>
  </si>
  <si>
    <t>GUIMBA</t>
  </si>
  <si>
    <t>JAEN</t>
  </si>
  <si>
    <t>LAUR</t>
  </si>
  <si>
    <t>LICAB</t>
  </si>
  <si>
    <t>LLANERA</t>
  </si>
  <si>
    <t>LUPAO</t>
  </si>
  <si>
    <t>SCIENCE CITY OF MUÑOZ</t>
  </si>
  <si>
    <t>NAMPICUAN</t>
  </si>
  <si>
    <t>PALAYAN CITY (CAPITAL)</t>
  </si>
  <si>
    <t>PANTABANGAN</t>
  </si>
  <si>
    <t>PEÑARANDA</t>
  </si>
  <si>
    <t>SAN JOSE CITY</t>
  </si>
  <si>
    <t>SAN LEONARDO</t>
  </si>
  <si>
    <t>SANTA ROSA</t>
  </si>
  <si>
    <t>TALAVERA</t>
  </si>
  <si>
    <t>TALUGTUG</t>
  </si>
  <si>
    <t>ZARAGOZA</t>
  </si>
  <si>
    <t>AMBAGUIO</t>
  </si>
  <si>
    <t>ARITAO</t>
  </si>
  <si>
    <t>BAGABAG</t>
  </si>
  <si>
    <t>BAMBANG</t>
  </si>
  <si>
    <t>BAYOMBONG (CAPITAL)</t>
  </si>
  <si>
    <t>DIADI</t>
  </si>
  <si>
    <t>DUPAX DEL NORTE</t>
  </si>
  <si>
    <t>DUPAX DEL SUR</t>
  </si>
  <si>
    <t>KASIBU</t>
  </si>
  <si>
    <t>KAYAPA</t>
  </si>
  <si>
    <t>SOLANO</t>
  </si>
  <si>
    <t>VILLAVERDE</t>
  </si>
  <si>
    <t>ALFONSO CASTANEDA</t>
  </si>
  <si>
    <t>ABRA DE ILOG</t>
  </si>
  <si>
    <t>CALINTAAN</t>
  </si>
  <si>
    <t>LOOC</t>
  </si>
  <si>
    <t>LUBANG</t>
  </si>
  <si>
    <t>MAMBURAO (CAPITAL)</t>
  </si>
  <si>
    <t>PALUAN</t>
  </si>
  <si>
    <t>SABLAYAN</t>
  </si>
  <si>
    <t>BACO</t>
  </si>
  <si>
    <t>BANSUD</t>
  </si>
  <si>
    <t>BONGABONG</t>
  </si>
  <si>
    <t>BULALACAO (SAN PEDRO)</t>
  </si>
  <si>
    <t>CITY OF CALAPAN (CAPITAL)</t>
  </si>
  <si>
    <t>GLORIA</t>
  </si>
  <si>
    <t>MANSALAY</t>
  </si>
  <si>
    <t>NAUJAN</t>
  </si>
  <si>
    <t>PINAMALAYAN</t>
  </si>
  <si>
    <t>POLA</t>
  </si>
  <si>
    <t>PUERTO GALERA</t>
  </si>
  <si>
    <t>SAN TEODORO</t>
  </si>
  <si>
    <t>SOCORRO</t>
  </si>
  <si>
    <t>ABORLAN</t>
  </si>
  <si>
    <t>AGUTAYA</t>
  </si>
  <si>
    <t>ARACELI</t>
  </si>
  <si>
    <t>BALABAC</t>
  </si>
  <si>
    <t>BATARAZA</t>
  </si>
  <si>
    <t>BROOKE'S POINT</t>
  </si>
  <si>
    <t>BUSUANGA</t>
  </si>
  <si>
    <t>CAGAYANCILLO</t>
  </si>
  <si>
    <t>CORON</t>
  </si>
  <si>
    <t>CUYO</t>
  </si>
  <si>
    <t>DUMARAN</t>
  </si>
  <si>
    <t>EL NIDO (BACUIT)</t>
  </si>
  <si>
    <t>LINAPACAN</t>
  </si>
  <si>
    <t>NARRA</t>
  </si>
  <si>
    <t>PUERTO PRINCESA CITY (CAPITAL)</t>
  </si>
  <si>
    <t>TAYTAY</t>
  </si>
  <si>
    <t>CULION</t>
  </si>
  <si>
    <t>RIZAL (MARCOS)</t>
  </si>
  <si>
    <t>SOFRONIO ESPAÑOLA</t>
  </si>
  <si>
    <t>ANGELES CITY</t>
  </si>
  <si>
    <t>APALIT</t>
  </si>
  <si>
    <t>ARAYAT</t>
  </si>
  <si>
    <t>BACOLOR</t>
  </si>
  <si>
    <t>CANDABA</t>
  </si>
  <si>
    <t>FLORIDABLANCA</t>
  </si>
  <si>
    <t>GUAGUA</t>
  </si>
  <si>
    <t>LUBAO</t>
  </si>
  <si>
    <t>MABALACAT CITY</t>
  </si>
  <si>
    <t>MACABEBE</t>
  </si>
  <si>
    <t>MAGALANG</t>
  </si>
  <si>
    <t>MASANTOL</t>
  </si>
  <si>
    <t>MEXICO</t>
  </si>
  <si>
    <t>MINALIN</t>
  </si>
  <si>
    <t>PORAC</t>
  </si>
  <si>
    <t>SAN SIMON</t>
  </si>
  <si>
    <t>SANTA RITA</t>
  </si>
  <si>
    <t>SASMUAN (SEXMOAN)</t>
  </si>
  <si>
    <t>AGNO</t>
  </si>
  <si>
    <t>AGUILAR</t>
  </si>
  <si>
    <t>CITY OF ALAMINOS</t>
  </si>
  <si>
    <t>ASINGAN</t>
  </si>
  <si>
    <t>BALUNGAO</t>
  </si>
  <si>
    <t>BANI</t>
  </si>
  <si>
    <t>BASISTA</t>
  </si>
  <si>
    <t>BAUTISTA</t>
  </si>
  <si>
    <t>BAYAMBANG</t>
  </si>
  <si>
    <t>BINALONAN</t>
  </si>
  <si>
    <t>BINMALEY</t>
  </si>
  <si>
    <t>BOLINAO</t>
  </si>
  <si>
    <t>BUGALLON</t>
  </si>
  <si>
    <t>CALASIAO</t>
  </si>
  <si>
    <t>DAGUPAN CITY</t>
  </si>
  <si>
    <t>DASOL</t>
  </si>
  <si>
    <t>INFANTA</t>
  </si>
  <si>
    <t>LABRADOR</t>
  </si>
  <si>
    <t>LINGAYEN (CAPITAL)</t>
  </si>
  <si>
    <t>MALASIQUI</t>
  </si>
  <si>
    <t>MANAOAG</t>
  </si>
  <si>
    <t>MANGALDAN</t>
  </si>
  <si>
    <t>MANGATAREM</t>
  </si>
  <si>
    <t>MAPANDAN</t>
  </si>
  <si>
    <t>NATIVIDAD</t>
  </si>
  <si>
    <t>POZORRUBIO</t>
  </si>
  <si>
    <t>ROSALES</t>
  </si>
  <si>
    <t>SAN FABIAN</t>
  </si>
  <si>
    <t>SISON</t>
  </si>
  <si>
    <t>SUAL</t>
  </si>
  <si>
    <t>TAYUG</t>
  </si>
  <si>
    <t>UMINGAN</t>
  </si>
  <si>
    <t>URBIZTONDO</t>
  </si>
  <si>
    <t>CITY OF URDANETA</t>
  </si>
  <si>
    <t>VILLASIS</t>
  </si>
  <si>
    <t>LAOAC</t>
  </si>
  <si>
    <t>AGDANGAN</t>
  </si>
  <si>
    <t>ALABAT</t>
  </si>
  <si>
    <t>ATIMONAN</t>
  </si>
  <si>
    <t>BURDEOS</t>
  </si>
  <si>
    <t>CALAUAG</t>
  </si>
  <si>
    <t>CANDELARIA</t>
  </si>
  <si>
    <t>CATANAUAN</t>
  </si>
  <si>
    <t>GENERAL LUNA</t>
  </si>
  <si>
    <t>GENERAL NAKAR</t>
  </si>
  <si>
    <t>GUINAYANGAN</t>
  </si>
  <si>
    <t>GUMACA</t>
  </si>
  <si>
    <t>JOMALIG</t>
  </si>
  <si>
    <t>LOPEZ</t>
  </si>
  <si>
    <t>LUCBAN</t>
  </si>
  <si>
    <t>LUCENA CITY (CAPITAL)</t>
  </si>
  <si>
    <t>MACALELON</t>
  </si>
  <si>
    <t>MAUBAN</t>
  </si>
  <si>
    <t>MULANAY</t>
  </si>
  <si>
    <t>PADRE BURGOS</t>
  </si>
  <si>
    <t>PAGBILAO</t>
  </si>
  <si>
    <t>PANUKULAN</t>
  </si>
  <si>
    <t>PATNANUNGAN</t>
  </si>
  <si>
    <t>PEREZ</t>
  </si>
  <si>
    <t>PITOGO</t>
  </si>
  <si>
    <t>POLILLO</t>
  </si>
  <si>
    <t>REAL</t>
  </si>
  <si>
    <t>SAN ANDRES</t>
  </si>
  <si>
    <t>SAN FRANCISCO (AURORA)</t>
  </si>
  <si>
    <t>SAN NARCISO</t>
  </si>
  <si>
    <t>SARIAYA</t>
  </si>
  <si>
    <t>TAGKAWAYAN</t>
  </si>
  <si>
    <t>CITY OF TAYABAS</t>
  </si>
  <si>
    <t>TIAONG</t>
  </si>
  <si>
    <t>UNISAN</t>
  </si>
  <si>
    <t>AGLIPAY</t>
  </si>
  <si>
    <t>CABARROGUIS (CAPITAL)</t>
  </si>
  <si>
    <t>DIFFUN</t>
  </si>
  <si>
    <t>MADDELA</t>
  </si>
  <si>
    <t>SAGUDAY</t>
  </si>
  <si>
    <t>NAGTIPUNAN</t>
  </si>
  <si>
    <t>ANGONO</t>
  </si>
  <si>
    <t>CITY OF ANTIPOLO</t>
  </si>
  <si>
    <t>BINANGONAN</t>
  </si>
  <si>
    <t>CAINTA</t>
  </si>
  <si>
    <t>CARDONA</t>
  </si>
  <si>
    <t>JALA-JALA</t>
  </si>
  <si>
    <t>RODRIGUEZ (MONTALBAN)</t>
  </si>
  <si>
    <t>PILILLA</t>
  </si>
  <si>
    <t>TANAY</t>
  </si>
  <si>
    <t>TERESA</t>
  </si>
  <si>
    <t>BANTON</t>
  </si>
  <si>
    <t>CAJIDIOCAN</t>
  </si>
  <si>
    <t>CORCUERA</t>
  </si>
  <si>
    <t>MAGDIWANG</t>
  </si>
  <si>
    <t>ODIONGAN</t>
  </si>
  <si>
    <t>ROMBLON (CAPITAL)</t>
  </si>
  <si>
    <t>FERROL</t>
  </si>
  <si>
    <t>SANTA MARIA (IMELDA)</t>
  </si>
  <si>
    <t>ALMAGRO</t>
  </si>
  <si>
    <t>BASEY</t>
  </si>
  <si>
    <t>CALBAYOG CITY</t>
  </si>
  <si>
    <t>CALBIGA</t>
  </si>
  <si>
    <t>CITY OF CATBALOGAN (CAPITAL)</t>
  </si>
  <si>
    <t>DARAM</t>
  </si>
  <si>
    <t>GANDARA</t>
  </si>
  <si>
    <t>HINABANGAN</t>
  </si>
  <si>
    <t>JIABONG</t>
  </si>
  <si>
    <t>MARABUT</t>
  </si>
  <si>
    <t>MATUGUINAO</t>
  </si>
  <si>
    <t>MOTIONG</t>
  </si>
  <si>
    <t>PINABACDAO</t>
  </si>
  <si>
    <t>SAN JOSE DE BUAN</t>
  </si>
  <si>
    <t>SAN SEBASTIAN</t>
  </si>
  <si>
    <t>SANTA MARGARITA</t>
  </si>
  <si>
    <t>SANTO NIÑO</t>
  </si>
  <si>
    <t>TALALORA</t>
  </si>
  <si>
    <t>TARANGNAN</t>
  </si>
  <si>
    <t>VILLAREAL</t>
  </si>
  <si>
    <t>PARANAS (WRIGHT)</t>
  </si>
  <si>
    <t>ZUMARRAGA</t>
  </si>
  <si>
    <t>TAGAPUL-AN</t>
  </si>
  <si>
    <t>SAN JORGE</t>
  </si>
  <si>
    <t>PAGSANGHAN</t>
  </si>
  <si>
    <t>ALABEL (CAPITAL)</t>
  </si>
  <si>
    <t>GLAN</t>
  </si>
  <si>
    <t>KIAMBA</t>
  </si>
  <si>
    <t>MAASIM</t>
  </si>
  <si>
    <t>MAITUM</t>
  </si>
  <si>
    <t>MALAPATAN</t>
  </si>
  <si>
    <t>MALUNGON</t>
  </si>
  <si>
    <t>CITY OF MANDALUYONG</t>
  </si>
  <si>
    <t>CITY OF MARIKINA</t>
  </si>
  <si>
    <t>CITY OF PASIG</t>
  </si>
  <si>
    <t>QUEZON CITY</t>
  </si>
  <si>
    <t>CITY OF SAN JUAN</t>
  </si>
  <si>
    <t>ENRIQUE VILLANUEVA</t>
  </si>
  <si>
    <t>LARENA</t>
  </si>
  <si>
    <t>LAZI</t>
  </si>
  <si>
    <t>MARIA</t>
  </si>
  <si>
    <t>SIQUIJOR (CAPITAL)</t>
  </si>
  <si>
    <t>BARCELONA</t>
  </si>
  <si>
    <t>BULAN</t>
  </si>
  <si>
    <t>BULUSAN</t>
  </si>
  <si>
    <t>CASTILLA</t>
  </si>
  <si>
    <t>DONSOL</t>
  </si>
  <si>
    <t>GUBAT</t>
  </si>
  <si>
    <t>IROSIN</t>
  </si>
  <si>
    <t>JUBAN</t>
  </si>
  <si>
    <t>MATNOG</t>
  </si>
  <si>
    <t>PRIETO DIAZ</t>
  </si>
  <si>
    <t>SANTA MAGDALENA</t>
  </si>
  <si>
    <t>CITY OF SORSOGON (CAPITAL)</t>
  </si>
  <si>
    <t>GENERAL SANTOS CITY (DADIANGAS)</t>
  </si>
  <si>
    <t>CITY OF KORONADAL (CAPITAL)</t>
  </si>
  <si>
    <t>NORALA</t>
  </si>
  <si>
    <t>POLOMOLOK</t>
  </si>
  <si>
    <t>SURALLAH</t>
  </si>
  <si>
    <t>TAMPAKAN</t>
  </si>
  <si>
    <t>TANTANGAN</t>
  </si>
  <si>
    <t>T'BOLI</t>
  </si>
  <si>
    <t>TUPI</t>
  </si>
  <si>
    <t>LAKE SEBU</t>
  </si>
  <si>
    <t>ANAHAWAN</t>
  </si>
  <si>
    <t>BONTOC</t>
  </si>
  <si>
    <t>HINUNANGAN</t>
  </si>
  <si>
    <t>HINUNDAYAN</t>
  </si>
  <si>
    <t>LIBAGON</t>
  </si>
  <si>
    <t>CITY OF MAASIN (CAPITAL)</t>
  </si>
  <si>
    <t>MACROHON</t>
  </si>
  <si>
    <t>PINTUYAN</t>
  </si>
  <si>
    <t>SAINT BERNARD</t>
  </si>
  <si>
    <t>SAN JUAN (CABALIAN)</t>
  </si>
  <si>
    <t>SAN RICARDO</t>
  </si>
  <si>
    <t>SILAGO</t>
  </si>
  <si>
    <t>TOMAS OPPUS</t>
  </si>
  <si>
    <t>LIMASAWA</t>
  </si>
  <si>
    <t>BAGUMBAYAN</t>
  </si>
  <si>
    <t>COLUMBIO</t>
  </si>
  <si>
    <t>ISULAN (CAPITAL)</t>
  </si>
  <si>
    <t>KALAMANSIG</t>
  </si>
  <si>
    <t>LEBAK</t>
  </si>
  <si>
    <t>LUTAYAN</t>
  </si>
  <si>
    <t>LAMBAYONG (MARIANO MARCOS)</t>
  </si>
  <si>
    <t>PALIMBANG</t>
  </si>
  <si>
    <t>PRESIDENT QUIRINO</t>
  </si>
  <si>
    <t>CITY OF TACURONG</t>
  </si>
  <si>
    <t>SEN. NINOY AQUINO</t>
  </si>
  <si>
    <t>INDANAN</t>
  </si>
  <si>
    <t>JOLO (CAPITAL)</t>
  </si>
  <si>
    <t>KALINGALAN CALUANG</t>
  </si>
  <si>
    <t>LUUK</t>
  </si>
  <si>
    <t>MAIMBUNG</t>
  </si>
  <si>
    <t>HADJI PANGLIMA TAHIL (MARUNGGAS)</t>
  </si>
  <si>
    <t>OLD PANAMAO</t>
  </si>
  <si>
    <t>PANGUTARAN</t>
  </si>
  <si>
    <t>PATA</t>
  </si>
  <si>
    <t>PATIKUL</t>
  </si>
  <si>
    <t>SIASI</t>
  </si>
  <si>
    <t>TALIPAO</t>
  </si>
  <si>
    <t>TAPUL</t>
  </si>
  <si>
    <t>TONGKIL</t>
  </si>
  <si>
    <t>PANGLIMA ESTINO (NEW PANAMAO)</t>
  </si>
  <si>
    <t>LUGUS</t>
  </si>
  <si>
    <t>PANDAMI</t>
  </si>
  <si>
    <t>OMAR</t>
  </si>
  <si>
    <t>BACUAG</t>
  </si>
  <si>
    <t>CLAVER</t>
  </si>
  <si>
    <t>DAPA</t>
  </si>
  <si>
    <t>DEL CARMEN</t>
  </si>
  <si>
    <t>GIGAQUIT</t>
  </si>
  <si>
    <t>MAINIT</t>
  </si>
  <si>
    <t>MALIMONO</t>
  </si>
  <si>
    <t>SAN BENITO</t>
  </si>
  <si>
    <t>SAN FRANCISCO (ANAO-AON)</t>
  </si>
  <si>
    <t>SANTA MONICA (SAPAO)</t>
  </si>
  <si>
    <t>SURIGAO CITY (CAPITAL)</t>
  </si>
  <si>
    <t>TAGANA-AN</t>
  </si>
  <si>
    <t>TUBOD</t>
  </si>
  <si>
    <t>BAROBO</t>
  </si>
  <si>
    <t>BAYABAS</t>
  </si>
  <si>
    <t>CITY OF BISLIG</t>
  </si>
  <si>
    <t>CAGWAIT</t>
  </si>
  <si>
    <t>CANTILAN</t>
  </si>
  <si>
    <t>CARRASCAL</t>
  </si>
  <si>
    <t>HINATUAN</t>
  </si>
  <si>
    <t>LANUZA</t>
  </si>
  <si>
    <t>LIANGA</t>
  </si>
  <si>
    <t>LINGIG</t>
  </si>
  <si>
    <t>MADRID</t>
  </si>
  <si>
    <t>MARIHATAG</t>
  </si>
  <si>
    <t>TAGBINA</t>
  </si>
  <si>
    <t>TAGO</t>
  </si>
  <si>
    <t>CITY OF TANDAG (CAPITAL)</t>
  </si>
  <si>
    <t>ANAO</t>
  </si>
  <si>
    <t>BAMBAN</t>
  </si>
  <si>
    <t>CAMILING</t>
  </si>
  <si>
    <t>CAPAS</t>
  </si>
  <si>
    <t>GERONA</t>
  </si>
  <si>
    <t>MAYANTOC</t>
  </si>
  <si>
    <t>MONCADA</t>
  </si>
  <si>
    <t>PANIQUI</t>
  </si>
  <si>
    <t>PURA</t>
  </si>
  <si>
    <t>RAMOS</t>
  </si>
  <si>
    <t>SAN CLEMENTE</t>
  </si>
  <si>
    <t>SANTA IGNACIA</t>
  </si>
  <si>
    <t>CITY OF TARLAC (CAPITAL)</t>
  </si>
  <si>
    <t>PANGLIMA SUGALA (BALIMBING)</t>
  </si>
  <si>
    <t>BONGAO (CAPITAL)</t>
  </si>
  <si>
    <t>MAPUN (CAGAYAN DE TAWI-TAWI)</t>
  </si>
  <si>
    <t>SIMUNUL</t>
  </si>
  <si>
    <t>SITANGKAI</t>
  </si>
  <si>
    <t>SOUTH UBIAN</t>
  </si>
  <si>
    <t>TANDUBAS</t>
  </si>
  <si>
    <t>TURTLE ISLANDS</t>
  </si>
  <si>
    <t>LANGUYAN</t>
  </si>
  <si>
    <t>SAPA-SAPA</t>
  </si>
  <si>
    <t>SIBUTU</t>
  </si>
  <si>
    <t>CALOOCAN CITY</t>
  </si>
  <si>
    <t>CITY OF MALABON</t>
  </si>
  <si>
    <t>CITY OF NAVOTAS</t>
  </si>
  <si>
    <t>CITY OF VALENZUELA</t>
  </si>
  <si>
    <t>BOTOLAN</t>
  </si>
  <si>
    <t>CABANGAN</t>
  </si>
  <si>
    <t>CASTILLEJOS</t>
  </si>
  <si>
    <t>IBA (CAPITAL)</t>
  </si>
  <si>
    <t>MASINLOC</t>
  </si>
  <si>
    <t>OLONGAPO CITY</t>
  </si>
  <si>
    <t>PALAUIG</t>
  </si>
  <si>
    <t>SAN FELIPE</t>
  </si>
  <si>
    <t>SAN MARCELINO</t>
  </si>
  <si>
    <t>SUBIC</t>
  </si>
  <si>
    <t>DAPITAN CITY</t>
  </si>
  <si>
    <t>DIPOLOG CITY (CAPITAL)</t>
  </si>
  <si>
    <t>KATIPUNAN</t>
  </si>
  <si>
    <t>LABASON</t>
  </si>
  <si>
    <t>LILOY</t>
  </si>
  <si>
    <t>MANUKAN</t>
  </si>
  <si>
    <t>MUTIA</t>
  </si>
  <si>
    <t>PIÑAN (NEW PIÑAN)</t>
  </si>
  <si>
    <t>POLANCO</t>
  </si>
  <si>
    <t>PRES. MANUEL A. ROXAS</t>
  </si>
  <si>
    <t>SALUG</t>
  </si>
  <si>
    <t>SERGIO OSMEÑA SR.</t>
  </si>
  <si>
    <t>SIAYAN</t>
  </si>
  <si>
    <t>SIBUCO</t>
  </si>
  <si>
    <t>SIBUTAD</t>
  </si>
  <si>
    <t>SINDANGAN</t>
  </si>
  <si>
    <t>SIOCON</t>
  </si>
  <si>
    <t>SIRAWAI</t>
  </si>
  <si>
    <t>TAMPILISAN</t>
  </si>
  <si>
    <t>JOSE DALMAN (PONOT)</t>
  </si>
  <si>
    <t>GUTALAC</t>
  </si>
  <si>
    <t>BALIGUIAN</t>
  </si>
  <si>
    <t>GODOD</t>
  </si>
  <si>
    <t>BACUNGAN (LEON T. POSTIGO)</t>
  </si>
  <si>
    <t>KALAWIT</t>
  </si>
  <si>
    <t>BAYOG</t>
  </si>
  <si>
    <t>DIMATALING</t>
  </si>
  <si>
    <t>DINAS</t>
  </si>
  <si>
    <t>DUMALINAO</t>
  </si>
  <si>
    <t>DUMINGAG</t>
  </si>
  <si>
    <t>KUMALARANG</t>
  </si>
  <si>
    <t>LABANGAN</t>
  </si>
  <si>
    <t>LAPUYAN</t>
  </si>
  <si>
    <t>MAHAYAG</t>
  </si>
  <si>
    <t>MARGOSATUBIG</t>
  </si>
  <si>
    <t>MIDSALIP</t>
  </si>
  <si>
    <t>MOLAVE</t>
  </si>
  <si>
    <t>PAGADIAN CITY (CAPITAL)</t>
  </si>
  <si>
    <t>RAMON MAGSAYSAY (LIARGO)</t>
  </si>
  <si>
    <t>TABINA</t>
  </si>
  <si>
    <t>TAMBULIG</t>
  </si>
  <si>
    <t>TUKURAN</t>
  </si>
  <si>
    <t>ZAMBOANGA CITY</t>
  </si>
  <si>
    <t>LAKEWOOD</t>
  </si>
  <si>
    <t>JOSEFINA</t>
  </si>
  <si>
    <t>SOMINOT (DON MARIANO MARCOS)</t>
  </si>
  <si>
    <t>VINCENZO A. SAGUN</t>
  </si>
  <si>
    <t>GUIPOS</t>
  </si>
  <si>
    <t>TIGBAO</t>
  </si>
  <si>
    <t>BUUG</t>
  </si>
  <si>
    <t>DIPLAHAN</t>
  </si>
  <si>
    <t>IMELDA</t>
  </si>
  <si>
    <t>IPIL (CAPITAL)</t>
  </si>
  <si>
    <t>KABASALAN</t>
  </si>
  <si>
    <t>MABUHAY</t>
  </si>
  <si>
    <t>MALANGAS</t>
  </si>
  <si>
    <t>NAGA</t>
  </si>
  <si>
    <t>OLUTANGA</t>
  </si>
  <si>
    <t>PAYAO</t>
  </si>
  <si>
    <t>ROSELLER LIM</t>
  </si>
  <si>
    <t>SIAY</t>
  </si>
  <si>
    <t>TALUSAN</t>
  </si>
  <si>
    <t>TITAY</t>
  </si>
  <si>
    <t>TUNGAWAN</t>
  </si>
  <si>
    <t>Admin1 PCode</t>
  </si>
  <si>
    <t>Admin2 List</t>
  </si>
  <si>
    <t>Admin2 PCode</t>
  </si>
  <si>
    <t>Admin3 List</t>
  </si>
  <si>
    <t>Admin3 PCode</t>
  </si>
  <si>
    <t>140101000</t>
  </si>
  <si>
    <t>140102000</t>
  </si>
  <si>
    <t>140103000</t>
  </si>
  <si>
    <t>140104000</t>
  </si>
  <si>
    <t>140105000</t>
  </si>
  <si>
    <t>140106000</t>
  </si>
  <si>
    <t>140107000</t>
  </si>
  <si>
    <t>140108000</t>
  </si>
  <si>
    <t>140109000</t>
  </si>
  <si>
    <t>140110000</t>
  </si>
  <si>
    <t>140111000</t>
  </si>
  <si>
    <t>140112000</t>
  </si>
  <si>
    <t>140113000</t>
  </si>
  <si>
    <t>140114000</t>
  </si>
  <si>
    <t>140115000</t>
  </si>
  <si>
    <t>140116000</t>
  </si>
  <si>
    <t>140117000</t>
  </si>
  <si>
    <t>140118000</t>
  </si>
  <si>
    <t>140119000</t>
  </si>
  <si>
    <t>140120000</t>
  </si>
  <si>
    <t>140121000</t>
  </si>
  <si>
    <t>140122000</t>
  </si>
  <si>
    <t>140123000</t>
  </si>
  <si>
    <t>140124000</t>
  </si>
  <si>
    <t>140125000</t>
  </si>
  <si>
    <t>140126000</t>
  </si>
  <si>
    <t>140127000</t>
  </si>
  <si>
    <t>160201000</t>
  </si>
  <si>
    <t>160202000</t>
  </si>
  <si>
    <t>160203000</t>
  </si>
  <si>
    <t>160204000</t>
  </si>
  <si>
    <t>160205000</t>
  </si>
  <si>
    <t>160206000</t>
  </si>
  <si>
    <t>160207000</t>
  </si>
  <si>
    <t>160208000</t>
  </si>
  <si>
    <t>160209000</t>
  </si>
  <si>
    <t>160210000</t>
  </si>
  <si>
    <t>160211000</t>
  </si>
  <si>
    <t>160212000</t>
  </si>
  <si>
    <t>160301000</t>
  </si>
  <si>
    <t>160302000</t>
  </si>
  <si>
    <t>160303000</t>
  </si>
  <si>
    <t>160304000</t>
  </si>
  <si>
    <t>160305000</t>
  </si>
  <si>
    <t>160306000</t>
  </si>
  <si>
    <t>160307000</t>
  </si>
  <si>
    <t>160308000</t>
  </si>
  <si>
    <t>160309000</t>
  </si>
  <si>
    <t>160310000</t>
  </si>
  <si>
    <t>160311000</t>
  </si>
  <si>
    <t>160312000</t>
  </si>
  <si>
    <t>160313000</t>
  </si>
  <si>
    <t>160314000</t>
  </si>
  <si>
    <t>060401000</t>
  </si>
  <si>
    <t>060402000</t>
  </si>
  <si>
    <t>060403000</t>
  </si>
  <si>
    <t>060404000</t>
  </si>
  <si>
    <t>060405000</t>
  </si>
  <si>
    <t>060406000</t>
  </si>
  <si>
    <t>060407000</t>
  </si>
  <si>
    <t>060408000</t>
  </si>
  <si>
    <t>060409000</t>
  </si>
  <si>
    <t>060410000</t>
  </si>
  <si>
    <t>060411000</t>
  </si>
  <si>
    <t>060412000</t>
  </si>
  <si>
    <t>060413000</t>
  </si>
  <si>
    <t>060414000</t>
  </si>
  <si>
    <t>060415000</t>
  </si>
  <si>
    <t>060416000</t>
  </si>
  <si>
    <t>060417000</t>
  </si>
  <si>
    <t>050501000</t>
  </si>
  <si>
    <t>050502000</t>
  </si>
  <si>
    <t>050503000</t>
  </si>
  <si>
    <t>050504000</t>
  </si>
  <si>
    <t>050505000</t>
  </si>
  <si>
    <t>050506000</t>
  </si>
  <si>
    <t>050507000</t>
  </si>
  <si>
    <t>050508000</t>
  </si>
  <si>
    <t>050509000</t>
  </si>
  <si>
    <t>050510000</t>
  </si>
  <si>
    <t>050511000</t>
  </si>
  <si>
    <t>050512000</t>
  </si>
  <si>
    <t>050513000</t>
  </si>
  <si>
    <t>050514000</t>
  </si>
  <si>
    <t>050515000</t>
  </si>
  <si>
    <t>050516000</t>
  </si>
  <si>
    <t>050517000</t>
  </si>
  <si>
    <t>050518000</t>
  </si>
  <si>
    <t>060601000</t>
  </si>
  <si>
    <t>060602000</t>
  </si>
  <si>
    <t>060603000</t>
  </si>
  <si>
    <t>060604000</t>
  </si>
  <si>
    <t>060605000</t>
  </si>
  <si>
    <t>060606000</t>
  </si>
  <si>
    <t>060607000</t>
  </si>
  <si>
    <t>060608000</t>
  </si>
  <si>
    <t>060609000</t>
  </si>
  <si>
    <t>060610000</t>
  </si>
  <si>
    <t>060611000</t>
  </si>
  <si>
    <t>060612000</t>
  </si>
  <si>
    <t>060613000</t>
  </si>
  <si>
    <t>060614000</t>
  </si>
  <si>
    <t>060615000</t>
  </si>
  <si>
    <t>060616000</t>
  </si>
  <si>
    <t>060617000</t>
  </si>
  <si>
    <t>060618000</t>
  </si>
  <si>
    <t>148101000</t>
  </si>
  <si>
    <t>148102000</t>
  </si>
  <si>
    <t>148103000</t>
  </si>
  <si>
    <t>148104000</t>
  </si>
  <si>
    <t>148105000</t>
  </si>
  <si>
    <t>148106000</t>
  </si>
  <si>
    <t>148107000</t>
  </si>
  <si>
    <t>037701000</t>
  </si>
  <si>
    <t>037702000</t>
  </si>
  <si>
    <t>037703000</t>
  </si>
  <si>
    <t>037704000</t>
  </si>
  <si>
    <t>037705000</t>
  </si>
  <si>
    <t>037706000</t>
  </si>
  <si>
    <t>037707000</t>
  </si>
  <si>
    <t>037708000</t>
  </si>
  <si>
    <t>150702000</t>
  </si>
  <si>
    <t>150703000</t>
  </si>
  <si>
    <t>150704000</t>
  </si>
  <si>
    <t>150705000</t>
  </si>
  <si>
    <t>150706000</t>
  </si>
  <si>
    <t>150707000</t>
  </si>
  <si>
    <t>150708000</t>
  </si>
  <si>
    <t>150709000</t>
  </si>
  <si>
    <t>150710000</t>
  </si>
  <si>
    <t>150711000</t>
  </si>
  <si>
    <t>150712000</t>
  </si>
  <si>
    <t>150713000</t>
  </si>
  <si>
    <t>030801000</t>
  </si>
  <si>
    <t>030802000</t>
  </si>
  <si>
    <t>030803000</t>
  </si>
  <si>
    <t>030804000</t>
  </si>
  <si>
    <t>030805000</t>
  </si>
  <si>
    <t>030806000</t>
  </si>
  <si>
    <t>030807000</t>
  </si>
  <si>
    <t>030808000</t>
  </si>
  <si>
    <t>030809000</t>
  </si>
  <si>
    <t>030810000</t>
  </si>
  <si>
    <t>030811000</t>
  </si>
  <si>
    <t>030812000</t>
  </si>
  <si>
    <t>020901000</t>
  </si>
  <si>
    <t>020902000</t>
  </si>
  <si>
    <t>020903000</t>
  </si>
  <si>
    <t>020904000</t>
  </si>
  <si>
    <t>020905000</t>
  </si>
  <si>
    <t>020906000</t>
  </si>
  <si>
    <t>041001000</t>
  </si>
  <si>
    <t>041002000</t>
  </si>
  <si>
    <t>041003000</t>
  </si>
  <si>
    <t>041004000</t>
  </si>
  <si>
    <t>041005000</t>
  </si>
  <si>
    <t>041006000</t>
  </si>
  <si>
    <t>041007000</t>
  </si>
  <si>
    <t>041008000</t>
  </si>
  <si>
    <t>041009000</t>
  </si>
  <si>
    <t>041010000</t>
  </si>
  <si>
    <t>041011000</t>
  </si>
  <si>
    <t>041012000</t>
  </si>
  <si>
    <t>041013000</t>
  </si>
  <si>
    <t>041014000</t>
  </si>
  <si>
    <t>041015000</t>
  </si>
  <si>
    <t>041016000</t>
  </si>
  <si>
    <t>041017000</t>
  </si>
  <si>
    <t>041018000</t>
  </si>
  <si>
    <t>041019000</t>
  </si>
  <si>
    <t>041020000</t>
  </si>
  <si>
    <t>041021000</t>
  </si>
  <si>
    <t>041022000</t>
  </si>
  <si>
    <t>041023000</t>
  </si>
  <si>
    <t>041024000</t>
  </si>
  <si>
    <t>041025000</t>
  </si>
  <si>
    <t>041026000</t>
  </si>
  <si>
    <t>041027000</t>
  </si>
  <si>
    <t>041028000</t>
  </si>
  <si>
    <t>041029000</t>
  </si>
  <si>
    <t>041030000</t>
  </si>
  <si>
    <t>041031000</t>
  </si>
  <si>
    <t>041032000</t>
  </si>
  <si>
    <t>041033000</t>
  </si>
  <si>
    <t>041034000</t>
  </si>
  <si>
    <t>141101000</t>
  </si>
  <si>
    <t>141102000</t>
  </si>
  <si>
    <t>141103000</t>
  </si>
  <si>
    <t>141104000</t>
  </si>
  <si>
    <t>141105000</t>
  </si>
  <si>
    <t>141106000</t>
  </si>
  <si>
    <t>141107000</t>
  </si>
  <si>
    <t>141108000</t>
  </si>
  <si>
    <t>141109000</t>
  </si>
  <si>
    <t>141110000</t>
  </si>
  <si>
    <t>141111000</t>
  </si>
  <si>
    <t>141112000</t>
  </si>
  <si>
    <t>141113000</t>
  </si>
  <si>
    <t>141114000</t>
  </si>
  <si>
    <t>087801000</t>
  </si>
  <si>
    <t>087802000</t>
  </si>
  <si>
    <t>087803000</t>
  </si>
  <si>
    <t>087804000</t>
  </si>
  <si>
    <t>087805000</t>
  </si>
  <si>
    <t>087806000</t>
  </si>
  <si>
    <t>087807000</t>
  </si>
  <si>
    <t>087808000</t>
  </si>
  <si>
    <t>071201000</t>
  </si>
  <si>
    <t>071202000</t>
  </si>
  <si>
    <t>071203000</t>
  </si>
  <si>
    <t>071204000</t>
  </si>
  <si>
    <t>071205000</t>
  </si>
  <si>
    <t>071206000</t>
  </si>
  <si>
    <t>071207000</t>
  </si>
  <si>
    <t>071208000</t>
  </si>
  <si>
    <t>071209000</t>
  </si>
  <si>
    <t>071210000</t>
  </si>
  <si>
    <t>071211000</t>
  </si>
  <si>
    <t>071212000</t>
  </si>
  <si>
    <t>071213000</t>
  </si>
  <si>
    <t>071214000</t>
  </si>
  <si>
    <t>071215000</t>
  </si>
  <si>
    <t>071216000</t>
  </si>
  <si>
    <t>071217000</t>
  </si>
  <si>
    <t>071218000</t>
  </si>
  <si>
    <t>071219000</t>
  </si>
  <si>
    <t>071220000</t>
  </si>
  <si>
    <t>071221000</t>
  </si>
  <si>
    <t>071222000</t>
  </si>
  <si>
    <t>071223000</t>
  </si>
  <si>
    <t>071224000</t>
  </si>
  <si>
    <t>071225000</t>
  </si>
  <si>
    <t>071226000</t>
  </si>
  <si>
    <t>071227000</t>
  </si>
  <si>
    <t>071228000</t>
  </si>
  <si>
    <t>071229000</t>
  </si>
  <si>
    <t>071230000</t>
  </si>
  <si>
    <t>071231000</t>
  </si>
  <si>
    <t>071232000</t>
  </si>
  <si>
    <t>071233000</t>
  </si>
  <si>
    <t>071234000</t>
  </si>
  <si>
    <t>071235000</t>
  </si>
  <si>
    <t>071236000</t>
  </si>
  <si>
    <t>071237000</t>
  </si>
  <si>
    <t>071238000</t>
  </si>
  <si>
    <t>071239000</t>
  </si>
  <si>
    <t>071240000</t>
  </si>
  <si>
    <t>071241000</t>
  </si>
  <si>
    <t>071242000</t>
  </si>
  <si>
    <t>071243000</t>
  </si>
  <si>
    <t>071244000</t>
  </si>
  <si>
    <t>071245000</t>
  </si>
  <si>
    <t>071246000</t>
  </si>
  <si>
    <t>071247000</t>
  </si>
  <si>
    <t>071248000</t>
  </si>
  <si>
    <t>101301000</t>
  </si>
  <si>
    <t>101302000</t>
  </si>
  <si>
    <t>101303000</t>
  </si>
  <si>
    <t>101304000</t>
  </si>
  <si>
    <t>101305000</t>
  </si>
  <si>
    <t>101306000</t>
  </si>
  <si>
    <t>101307000</t>
  </si>
  <si>
    <t>101308000</t>
  </si>
  <si>
    <t>101309000</t>
  </si>
  <si>
    <t>101310000</t>
  </si>
  <si>
    <t>101311000</t>
  </si>
  <si>
    <t>101312000</t>
  </si>
  <si>
    <t>101313000</t>
  </si>
  <si>
    <t>101314000</t>
  </si>
  <si>
    <t>101315000</t>
  </si>
  <si>
    <t>101316000</t>
  </si>
  <si>
    <t>101317000</t>
  </si>
  <si>
    <t>101318000</t>
  </si>
  <si>
    <t>101319000</t>
  </si>
  <si>
    <t>101320000</t>
  </si>
  <si>
    <t>101321000</t>
  </si>
  <si>
    <t>101322000</t>
  </si>
  <si>
    <t>031401000</t>
  </si>
  <si>
    <t>031402000</t>
  </si>
  <si>
    <t>031403000</t>
  </si>
  <si>
    <t>031404000</t>
  </si>
  <si>
    <t>031405000</t>
  </si>
  <si>
    <t>031406000</t>
  </si>
  <si>
    <t>031407000</t>
  </si>
  <si>
    <t>031408000</t>
  </si>
  <si>
    <t>031409000</t>
  </si>
  <si>
    <t>031410000</t>
  </si>
  <si>
    <t>031411000</t>
  </si>
  <si>
    <t>031412000</t>
  </si>
  <si>
    <t>031413000</t>
  </si>
  <si>
    <t>031414000</t>
  </si>
  <si>
    <t>031415000</t>
  </si>
  <si>
    <t>031416000</t>
  </si>
  <si>
    <t>031417000</t>
  </si>
  <si>
    <t>031418000</t>
  </si>
  <si>
    <t>031419000</t>
  </si>
  <si>
    <t>031420000</t>
  </si>
  <si>
    <t>031421000</t>
  </si>
  <si>
    <t>031422000</t>
  </si>
  <si>
    <t>031423000</t>
  </si>
  <si>
    <t>031424000</t>
  </si>
  <si>
    <t>021501000</t>
  </si>
  <si>
    <t>021502000</t>
  </si>
  <si>
    <t>021503000</t>
  </si>
  <si>
    <t>021504000</t>
  </si>
  <si>
    <t>021505000</t>
  </si>
  <si>
    <t>021506000</t>
  </si>
  <si>
    <t>021507000</t>
  </si>
  <si>
    <t>021508000</t>
  </si>
  <si>
    <t>021509000</t>
  </si>
  <si>
    <t>021510000</t>
  </si>
  <si>
    <t>021511000</t>
  </si>
  <si>
    <t>021512000</t>
  </si>
  <si>
    <t>021513000</t>
  </si>
  <si>
    <t>021514000</t>
  </si>
  <si>
    <t>021515000</t>
  </si>
  <si>
    <t>021516000</t>
  </si>
  <si>
    <t>021517000</t>
  </si>
  <si>
    <t>021518000</t>
  </si>
  <si>
    <t>021519000</t>
  </si>
  <si>
    <t>021520000</t>
  </si>
  <si>
    <t>021521000</t>
  </si>
  <si>
    <t>021522000</t>
  </si>
  <si>
    <t>021523000</t>
  </si>
  <si>
    <t>021524000</t>
  </si>
  <si>
    <t>021525000</t>
  </si>
  <si>
    <t>021526000</t>
  </si>
  <si>
    <t>021527000</t>
  </si>
  <si>
    <t>021528000</t>
  </si>
  <si>
    <t>021529000</t>
  </si>
  <si>
    <t>051601000</t>
  </si>
  <si>
    <t>051602000</t>
  </si>
  <si>
    <t>051603000</t>
  </si>
  <si>
    <t>051604000</t>
  </si>
  <si>
    <t>051605000</t>
  </si>
  <si>
    <t>051606000</t>
  </si>
  <si>
    <t>051607000</t>
  </si>
  <si>
    <t>051608000</t>
  </si>
  <si>
    <t>051609000</t>
  </si>
  <si>
    <t>051610000</t>
  </si>
  <si>
    <t>051611000</t>
  </si>
  <si>
    <t>051612000</t>
  </si>
  <si>
    <t>051701000</t>
  </si>
  <si>
    <t>051702000</t>
  </si>
  <si>
    <t>051703000</t>
  </si>
  <si>
    <t>051704000</t>
  </si>
  <si>
    <t>051705000</t>
  </si>
  <si>
    <t>051706000</t>
  </si>
  <si>
    <t>051707000</t>
  </si>
  <si>
    <t>051708000</t>
  </si>
  <si>
    <t>051709000</t>
  </si>
  <si>
    <t>051710000</t>
  </si>
  <si>
    <t>051711000</t>
  </si>
  <si>
    <t>051712000</t>
  </si>
  <si>
    <t>051713000</t>
  </si>
  <si>
    <t>051714000</t>
  </si>
  <si>
    <t>051715000</t>
  </si>
  <si>
    <t>051716000</t>
  </si>
  <si>
    <t>051717000</t>
  </si>
  <si>
    <t>051718000</t>
  </si>
  <si>
    <t>051719000</t>
  </si>
  <si>
    <t>051720000</t>
  </si>
  <si>
    <t>051721000</t>
  </si>
  <si>
    <t>051722000</t>
  </si>
  <si>
    <t>051723000</t>
  </si>
  <si>
    <t>051724000</t>
  </si>
  <si>
    <t>051725000</t>
  </si>
  <si>
    <t>051726000</t>
  </si>
  <si>
    <t>051727000</t>
  </si>
  <si>
    <t>051728000</t>
  </si>
  <si>
    <t>051729000</t>
  </si>
  <si>
    <t>051730000</t>
  </si>
  <si>
    <t>051731000</t>
  </si>
  <si>
    <t>051732000</t>
  </si>
  <si>
    <t>051733000</t>
  </si>
  <si>
    <t>051734000</t>
  </si>
  <si>
    <t>051735000</t>
  </si>
  <si>
    <t>051736000</t>
  </si>
  <si>
    <t>051737000</t>
  </si>
  <si>
    <t>101801000</t>
  </si>
  <si>
    <t>101802000</t>
  </si>
  <si>
    <t>101803000</t>
  </si>
  <si>
    <t>101804000</t>
  </si>
  <si>
    <t>101805000</t>
  </si>
  <si>
    <t>061901000</t>
  </si>
  <si>
    <t>061902000</t>
  </si>
  <si>
    <t>061903000</t>
  </si>
  <si>
    <t>061904000</t>
  </si>
  <si>
    <t>061905000</t>
  </si>
  <si>
    <t>061906000</t>
  </si>
  <si>
    <t>061907000</t>
  </si>
  <si>
    <t>061908000</t>
  </si>
  <si>
    <t>061909000</t>
  </si>
  <si>
    <t>061910000</t>
  </si>
  <si>
    <t>061911000</t>
  </si>
  <si>
    <t>061912000</t>
  </si>
  <si>
    <t>061913000</t>
  </si>
  <si>
    <t>061914000</t>
  </si>
  <si>
    <t>061915000</t>
  </si>
  <si>
    <t>061916000</t>
  </si>
  <si>
    <t>061917000</t>
  </si>
  <si>
    <t>052001000</t>
  </si>
  <si>
    <t>052002000</t>
  </si>
  <si>
    <t>052003000</t>
  </si>
  <si>
    <t>052004000</t>
  </si>
  <si>
    <t>052005000</t>
  </si>
  <si>
    <t>052006000</t>
  </si>
  <si>
    <t>052007000</t>
  </si>
  <si>
    <t>052008000</t>
  </si>
  <si>
    <t>052009000</t>
  </si>
  <si>
    <t>052010000</t>
  </si>
  <si>
    <t>052011000</t>
  </si>
  <si>
    <t>042101000</t>
  </si>
  <si>
    <t>042102000</t>
  </si>
  <si>
    <t>042103000</t>
  </si>
  <si>
    <t>042104000</t>
  </si>
  <si>
    <t>042105000</t>
  </si>
  <si>
    <t>042106000</t>
  </si>
  <si>
    <t>042107000</t>
  </si>
  <si>
    <t>042108000</t>
  </si>
  <si>
    <t>042109000</t>
  </si>
  <si>
    <t>042110000</t>
  </si>
  <si>
    <t>042111000</t>
  </si>
  <si>
    <t>042112000</t>
  </si>
  <si>
    <t>042113000</t>
  </si>
  <si>
    <t>042114000</t>
  </si>
  <si>
    <t>042115000</t>
  </si>
  <si>
    <t>042116000</t>
  </si>
  <si>
    <t>042117000</t>
  </si>
  <si>
    <t>042118000</t>
  </si>
  <si>
    <t>042119000</t>
  </si>
  <si>
    <t>042120000</t>
  </si>
  <si>
    <t>042121000</t>
  </si>
  <si>
    <t>042122000</t>
  </si>
  <si>
    <t>042123000</t>
  </si>
  <si>
    <t>072201000</t>
  </si>
  <si>
    <t>072202000</t>
  </si>
  <si>
    <t>072203000</t>
  </si>
  <si>
    <t>072204000</t>
  </si>
  <si>
    <t>072205000</t>
  </si>
  <si>
    <t>072206000</t>
  </si>
  <si>
    <t>072207000</t>
  </si>
  <si>
    <t>072208000</t>
  </si>
  <si>
    <t>072209000</t>
  </si>
  <si>
    <t>072210000</t>
  </si>
  <si>
    <t>072211000</t>
  </si>
  <si>
    <t>072212000</t>
  </si>
  <si>
    <t>072213000</t>
  </si>
  <si>
    <t>072214000</t>
  </si>
  <si>
    <t>072215000</t>
  </si>
  <si>
    <t>072216000</t>
  </si>
  <si>
    <t>072217000</t>
  </si>
  <si>
    <t>072218000</t>
  </si>
  <si>
    <t>072219000</t>
  </si>
  <si>
    <t>072220000</t>
  </si>
  <si>
    <t>072221000</t>
  </si>
  <si>
    <t>072222000</t>
  </si>
  <si>
    <t>072223000</t>
  </si>
  <si>
    <t>072224000</t>
  </si>
  <si>
    <t>072225000</t>
  </si>
  <si>
    <t>072226000</t>
  </si>
  <si>
    <t>072227000</t>
  </si>
  <si>
    <t>072228000</t>
  </si>
  <si>
    <t>072229000</t>
  </si>
  <si>
    <t>072230000</t>
  </si>
  <si>
    <t>072231000</t>
  </si>
  <si>
    <t>072232000</t>
  </si>
  <si>
    <t>072233000</t>
  </si>
  <si>
    <t>072234000</t>
  </si>
  <si>
    <t>072235000</t>
  </si>
  <si>
    <t>072236000</t>
  </si>
  <si>
    <t>072237000</t>
  </si>
  <si>
    <t>072238000</t>
  </si>
  <si>
    <t>072239000</t>
  </si>
  <si>
    <t>072240000</t>
  </si>
  <si>
    <t>072241000</t>
  </si>
  <si>
    <t>072242000</t>
  </si>
  <si>
    <t>072243000</t>
  </si>
  <si>
    <t>072244000</t>
  </si>
  <si>
    <t>072245000</t>
  </si>
  <si>
    <t>072246000</t>
  </si>
  <si>
    <t>072247000</t>
  </si>
  <si>
    <t>072248000</t>
  </si>
  <si>
    <t>072249000</t>
  </si>
  <si>
    <t>072250000</t>
  </si>
  <si>
    <t>072251000</t>
  </si>
  <si>
    <t>072252000</t>
  </si>
  <si>
    <t>072253000</t>
  </si>
  <si>
    <t>099701000</t>
  </si>
  <si>
    <t>118201000</t>
  </si>
  <si>
    <t>118202000</t>
  </si>
  <si>
    <t>118203000</t>
  </si>
  <si>
    <t>118204000</t>
  </si>
  <si>
    <t>118205000</t>
  </si>
  <si>
    <t>118206000</t>
  </si>
  <si>
    <t>118207000</t>
  </si>
  <si>
    <t>118208000</t>
  </si>
  <si>
    <t>118209000</t>
  </si>
  <si>
    <t>118210000</t>
  </si>
  <si>
    <t>118211000</t>
  </si>
  <si>
    <t>124701000</t>
  </si>
  <si>
    <t>124702000</t>
  </si>
  <si>
    <t>124703000</t>
  </si>
  <si>
    <t>124704000</t>
  </si>
  <si>
    <t>124705000</t>
  </si>
  <si>
    <t>124706000</t>
  </si>
  <si>
    <t>124707000</t>
  </si>
  <si>
    <t>124708000</t>
  </si>
  <si>
    <t>124709000</t>
  </si>
  <si>
    <t>124710000</t>
  </si>
  <si>
    <t>124711000</t>
  </si>
  <si>
    <t>124712000</t>
  </si>
  <si>
    <t>124713000</t>
  </si>
  <si>
    <t>124714000</t>
  </si>
  <si>
    <t>124715000</t>
  </si>
  <si>
    <t>124716000</t>
  </si>
  <si>
    <t>124717000</t>
  </si>
  <si>
    <t>124718000</t>
  </si>
  <si>
    <t>129804000</t>
  </si>
  <si>
    <t>112301000</t>
  </si>
  <si>
    <t>112303000</t>
  </si>
  <si>
    <t>112305000</t>
  </si>
  <si>
    <t>112314000</t>
  </si>
  <si>
    <t>112315000</t>
  </si>
  <si>
    <t>112317000</t>
  </si>
  <si>
    <t>112318000</t>
  </si>
  <si>
    <t>112319000</t>
  </si>
  <si>
    <t>112322000</t>
  </si>
  <si>
    <t>112323000</t>
  </si>
  <si>
    <t>112324000</t>
  </si>
  <si>
    <t>112401000</t>
  </si>
  <si>
    <t>112402000</t>
  </si>
  <si>
    <t>112403000</t>
  </si>
  <si>
    <t>112404000</t>
  </si>
  <si>
    <t>112405000</t>
  </si>
  <si>
    <t>112406000</t>
  </si>
  <si>
    <t>112407000</t>
  </si>
  <si>
    <t>112408000</t>
  </si>
  <si>
    <t>112409000</t>
  </si>
  <si>
    <t>112410000</t>
  </si>
  <si>
    <t>112411000</t>
  </si>
  <si>
    <t>112412000</t>
  </si>
  <si>
    <t>112413000</t>
  </si>
  <si>
    <t>112414000</t>
  </si>
  <si>
    <t>112415000</t>
  </si>
  <si>
    <t>112416000</t>
  </si>
  <si>
    <t>112501000</t>
  </si>
  <si>
    <t>112502000</t>
  </si>
  <si>
    <t>112503000</t>
  </si>
  <si>
    <t>112504000</t>
  </si>
  <si>
    <t>112505000</t>
  </si>
  <si>
    <t>112506000</t>
  </si>
  <si>
    <t>112507000</t>
  </si>
  <si>
    <t>112508000</t>
  </si>
  <si>
    <t>112509000</t>
  </si>
  <si>
    <t>112510000</t>
  </si>
  <si>
    <t>112511000</t>
  </si>
  <si>
    <t>168501000</t>
  </si>
  <si>
    <t>168502000</t>
  </si>
  <si>
    <t>168503000</t>
  </si>
  <si>
    <t>168504000</t>
  </si>
  <si>
    <t>168505000</t>
  </si>
  <si>
    <t>168506000</t>
  </si>
  <si>
    <t>168507000</t>
  </si>
  <si>
    <t>082601000</t>
  </si>
  <si>
    <t>082602000</t>
  </si>
  <si>
    <t>082603000</t>
  </si>
  <si>
    <t>082604000</t>
  </si>
  <si>
    <t>082605000</t>
  </si>
  <si>
    <t>082606000</t>
  </si>
  <si>
    <t>082607000</t>
  </si>
  <si>
    <t>082608000</t>
  </si>
  <si>
    <t>082609000</t>
  </si>
  <si>
    <t>082610000</t>
  </si>
  <si>
    <t>082611000</t>
  </si>
  <si>
    <t>082612000</t>
  </si>
  <si>
    <t>082613000</t>
  </si>
  <si>
    <t>082614000</t>
  </si>
  <si>
    <t>082615000</t>
  </si>
  <si>
    <t>082616000</t>
  </si>
  <si>
    <t>082617000</t>
  </si>
  <si>
    <t>082618000</t>
  </si>
  <si>
    <t>082619000</t>
  </si>
  <si>
    <t>082620000</t>
  </si>
  <si>
    <t>082621000</t>
  </si>
  <si>
    <t>082622000</t>
  </si>
  <si>
    <t>082623000</t>
  </si>
  <si>
    <t>133901000</t>
  </si>
  <si>
    <t>133902000</t>
  </si>
  <si>
    <t>133903000</t>
  </si>
  <si>
    <t>133904000</t>
  </si>
  <si>
    <t>133905000</t>
  </si>
  <si>
    <t>133906000</t>
  </si>
  <si>
    <t>133907000</t>
  </si>
  <si>
    <t>133908000</t>
  </si>
  <si>
    <t>133909000</t>
  </si>
  <si>
    <t>133910000</t>
  </si>
  <si>
    <t>133911000</t>
  </si>
  <si>
    <t>133912000</t>
  </si>
  <si>
    <t>133913000</t>
  </si>
  <si>
    <t>133914000</t>
  </si>
  <si>
    <t>137601000</t>
  </si>
  <si>
    <t>137602000</t>
  </si>
  <si>
    <t>137603000</t>
  </si>
  <si>
    <t>137604000</t>
  </si>
  <si>
    <t>137605000</t>
  </si>
  <si>
    <t>137606000</t>
  </si>
  <si>
    <t>137607000</t>
  </si>
  <si>
    <t>067901000</t>
  </si>
  <si>
    <t>067902000</t>
  </si>
  <si>
    <t>067903000</t>
  </si>
  <si>
    <t>067904000</t>
  </si>
  <si>
    <t>067905000</t>
  </si>
  <si>
    <t>142701000</t>
  </si>
  <si>
    <t>142702000</t>
  </si>
  <si>
    <t>142703000</t>
  </si>
  <si>
    <t>142704000</t>
  </si>
  <si>
    <t>142705000</t>
  </si>
  <si>
    <t>142706000</t>
  </si>
  <si>
    <t>142707000</t>
  </si>
  <si>
    <t>142708000</t>
  </si>
  <si>
    <t>142709000</t>
  </si>
  <si>
    <t>142710000</t>
  </si>
  <si>
    <t>142711000</t>
  </si>
  <si>
    <t>012801000</t>
  </si>
  <si>
    <t>012802000</t>
  </si>
  <si>
    <t>012803000</t>
  </si>
  <si>
    <t>012804000</t>
  </si>
  <si>
    <t>012805000</t>
  </si>
  <si>
    <t>012806000</t>
  </si>
  <si>
    <t>012807000</t>
  </si>
  <si>
    <t>012808000</t>
  </si>
  <si>
    <t>012809000</t>
  </si>
  <si>
    <t>012810000</t>
  </si>
  <si>
    <t>012811000</t>
  </si>
  <si>
    <t>012812000</t>
  </si>
  <si>
    <t>012813000</t>
  </si>
  <si>
    <t>012814000</t>
  </si>
  <si>
    <t>012815000</t>
  </si>
  <si>
    <t>012816000</t>
  </si>
  <si>
    <t>012817000</t>
  </si>
  <si>
    <t>012818000</t>
  </si>
  <si>
    <t>012819000</t>
  </si>
  <si>
    <t>012820000</t>
  </si>
  <si>
    <t>012821000</t>
  </si>
  <si>
    <t>012822000</t>
  </si>
  <si>
    <t>012823000</t>
  </si>
  <si>
    <t>012901000</t>
  </si>
  <si>
    <t>012902000</t>
  </si>
  <si>
    <t>012903000</t>
  </si>
  <si>
    <t>012904000</t>
  </si>
  <si>
    <t>012905000</t>
  </si>
  <si>
    <t>012906000</t>
  </si>
  <si>
    <t>012907000</t>
  </si>
  <si>
    <t>012908000</t>
  </si>
  <si>
    <t>012909000</t>
  </si>
  <si>
    <t>012910000</t>
  </si>
  <si>
    <t>012911000</t>
  </si>
  <si>
    <t>012912000</t>
  </si>
  <si>
    <t>012913000</t>
  </si>
  <si>
    <t>012914000</t>
  </si>
  <si>
    <t>012915000</t>
  </si>
  <si>
    <t>012916000</t>
  </si>
  <si>
    <t>012917000</t>
  </si>
  <si>
    <t>012918000</t>
  </si>
  <si>
    <t>012919000</t>
  </si>
  <si>
    <t>012920000</t>
  </si>
  <si>
    <t>012921000</t>
  </si>
  <si>
    <t>012922000</t>
  </si>
  <si>
    <t>012923000</t>
  </si>
  <si>
    <t>012924000</t>
  </si>
  <si>
    <t>063001000</t>
  </si>
  <si>
    <t>063002000</t>
  </si>
  <si>
    <t>063003000</t>
  </si>
  <si>
    <t>063004000</t>
  </si>
  <si>
    <t>063005000</t>
  </si>
  <si>
    <t>063006000</t>
  </si>
  <si>
    <t>063007000</t>
  </si>
  <si>
    <t>063008000</t>
  </si>
  <si>
    <t>063009000</t>
  </si>
  <si>
    <t>063010000</t>
  </si>
  <si>
    <t>063012000</t>
  </si>
  <si>
    <t>063013000</t>
  </si>
  <si>
    <t>063014000</t>
  </si>
  <si>
    <t>063015000</t>
  </si>
  <si>
    <t>063016000</t>
  </si>
  <si>
    <t>063017000</t>
  </si>
  <si>
    <t>063018000</t>
  </si>
  <si>
    <t>063019000</t>
  </si>
  <si>
    <t>063020000</t>
  </si>
  <si>
    <t>063021000</t>
  </si>
  <si>
    <t>063022000</t>
  </si>
  <si>
    <t>063023000</t>
  </si>
  <si>
    <t>063025000</t>
  </si>
  <si>
    <t>063026000</t>
  </si>
  <si>
    <t>063027000</t>
  </si>
  <si>
    <t>063028000</t>
  </si>
  <si>
    <t>063029000</t>
  </si>
  <si>
    <t>063030000</t>
  </si>
  <si>
    <t>063031000</t>
  </si>
  <si>
    <t>063032000</t>
  </si>
  <si>
    <t>063034000</t>
  </si>
  <si>
    <t>063035000</t>
  </si>
  <si>
    <t>063036000</t>
  </si>
  <si>
    <t>063037000</t>
  </si>
  <si>
    <t>063038000</t>
  </si>
  <si>
    <t>063039000</t>
  </si>
  <si>
    <t>063040000</t>
  </si>
  <si>
    <t>063041000</t>
  </si>
  <si>
    <t>063042000</t>
  </si>
  <si>
    <t>063043000</t>
  </si>
  <si>
    <t>063044000</t>
  </si>
  <si>
    <t>063045000</t>
  </si>
  <si>
    <t>063046000</t>
  </si>
  <si>
    <t>063047000</t>
  </si>
  <si>
    <t>023101000</t>
  </si>
  <si>
    <t>023102000</t>
  </si>
  <si>
    <t>023103000</t>
  </si>
  <si>
    <t>023104000</t>
  </si>
  <si>
    <t>023105000</t>
  </si>
  <si>
    <t>023106000</t>
  </si>
  <si>
    <t>023107000</t>
  </si>
  <si>
    <t>023108000</t>
  </si>
  <si>
    <t>023109000</t>
  </si>
  <si>
    <t>023110000</t>
  </si>
  <si>
    <t>023111000</t>
  </si>
  <si>
    <t>023112000</t>
  </si>
  <si>
    <t>023113000</t>
  </si>
  <si>
    <t>023114000</t>
  </si>
  <si>
    <t>023115000</t>
  </si>
  <si>
    <t>023116000</t>
  </si>
  <si>
    <t>023117000</t>
  </si>
  <si>
    <t>023118000</t>
  </si>
  <si>
    <t>023119000</t>
  </si>
  <si>
    <t>023120000</t>
  </si>
  <si>
    <t>023121000</t>
  </si>
  <si>
    <t>023122000</t>
  </si>
  <si>
    <t>023123000</t>
  </si>
  <si>
    <t>023124000</t>
  </si>
  <si>
    <t>023125000</t>
  </si>
  <si>
    <t>023126000</t>
  </si>
  <si>
    <t>023127000</t>
  </si>
  <si>
    <t>023128000</t>
  </si>
  <si>
    <t>023129000</t>
  </si>
  <si>
    <t>023130000</t>
  </si>
  <si>
    <t>023131000</t>
  </si>
  <si>
    <t>023132000</t>
  </si>
  <si>
    <t>023133000</t>
  </si>
  <si>
    <t>023134000</t>
  </si>
  <si>
    <t>023135000</t>
  </si>
  <si>
    <t>023136000</t>
  </si>
  <si>
    <t>023137000</t>
  </si>
  <si>
    <t>143201000</t>
  </si>
  <si>
    <t>143206000</t>
  </si>
  <si>
    <t>143208000</t>
  </si>
  <si>
    <t>143209000</t>
  </si>
  <si>
    <t>143211000</t>
  </si>
  <si>
    <t>143213000</t>
  </si>
  <si>
    <t>143214000</t>
  </si>
  <si>
    <t>143215000</t>
  </si>
  <si>
    <t>013311000</t>
  </si>
  <si>
    <t>013312000</t>
  </si>
  <si>
    <t>013313000</t>
  </si>
  <si>
    <t>013314000</t>
  </si>
  <si>
    <t>013315000</t>
  </si>
  <si>
    <t>013316000</t>
  </si>
  <si>
    <t>013317000</t>
  </si>
  <si>
    <t>013318000</t>
  </si>
  <si>
    <t>013319000</t>
  </si>
  <si>
    <t>013320000</t>
  </si>
  <si>
    <t>043401000</t>
  </si>
  <si>
    <t>043402000</t>
  </si>
  <si>
    <t>043403000</t>
  </si>
  <si>
    <t>043404000</t>
  </si>
  <si>
    <t>043405000</t>
  </si>
  <si>
    <t>043406000</t>
  </si>
  <si>
    <t>043407000</t>
  </si>
  <si>
    <t>043408000</t>
  </si>
  <si>
    <t>043409000</t>
  </si>
  <si>
    <t>043410000</t>
  </si>
  <si>
    <t>043411000</t>
  </si>
  <si>
    <t>043412000</t>
  </si>
  <si>
    <t>043413000</t>
  </si>
  <si>
    <t>043414000</t>
  </si>
  <si>
    <t>043415000</t>
  </si>
  <si>
    <t>043416000</t>
  </si>
  <si>
    <t>043417000</t>
  </si>
  <si>
    <t>043418000</t>
  </si>
  <si>
    <t>043419000</t>
  </si>
  <si>
    <t>043420000</t>
  </si>
  <si>
    <t>043421000</t>
  </si>
  <si>
    <t>043422000</t>
  </si>
  <si>
    <t>043423000</t>
  </si>
  <si>
    <t>043424000</t>
  </si>
  <si>
    <t>043425000</t>
  </si>
  <si>
    <t>043426000</t>
  </si>
  <si>
    <t>043427000</t>
  </si>
  <si>
    <t>043428000</t>
  </si>
  <si>
    <t>043429000</t>
  </si>
  <si>
    <t>043430000</t>
  </si>
  <si>
    <t>103501000</t>
  </si>
  <si>
    <t>103502000</t>
  </si>
  <si>
    <t>103503000</t>
  </si>
  <si>
    <t>103504000</t>
  </si>
  <si>
    <t>103505000</t>
  </si>
  <si>
    <t>103506000</t>
  </si>
  <si>
    <t>103507000</t>
  </si>
  <si>
    <t>103508000</t>
  </si>
  <si>
    <t>103509000</t>
  </si>
  <si>
    <t>103510000</t>
  </si>
  <si>
    <t>103511000</t>
  </si>
  <si>
    <t>103512000</t>
  </si>
  <si>
    <t>103513000</t>
  </si>
  <si>
    <t>103514000</t>
  </si>
  <si>
    <t>103515000</t>
  </si>
  <si>
    <t>103516000</t>
  </si>
  <si>
    <t>103517000</t>
  </si>
  <si>
    <t>103518000</t>
  </si>
  <si>
    <t>103519000</t>
  </si>
  <si>
    <t>103520000</t>
  </si>
  <si>
    <t>103521000</t>
  </si>
  <si>
    <t>103522000</t>
  </si>
  <si>
    <t>103523000</t>
  </si>
  <si>
    <t>153601000</t>
  </si>
  <si>
    <t>153602000</t>
  </si>
  <si>
    <t>153603000</t>
  </si>
  <si>
    <t>153604000</t>
  </si>
  <si>
    <t>153605000</t>
  </si>
  <si>
    <t>153606000</t>
  </si>
  <si>
    <t>153607000</t>
  </si>
  <si>
    <t>153609000</t>
  </si>
  <si>
    <t>153610000</t>
  </si>
  <si>
    <t>153611000</t>
  </si>
  <si>
    <t>153612000</t>
  </si>
  <si>
    <t>153613000</t>
  </si>
  <si>
    <t>153614000</t>
  </si>
  <si>
    <t>153615000</t>
  </si>
  <si>
    <t>153616000</t>
  </si>
  <si>
    <t>153617000</t>
  </si>
  <si>
    <t>153618000</t>
  </si>
  <si>
    <t>153619000</t>
  </si>
  <si>
    <t>153620000</t>
  </si>
  <si>
    <t>153621000</t>
  </si>
  <si>
    <t>153622000</t>
  </si>
  <si>
    <t>153623000</t>
  </si>
  <si>
    <t>153624000</t>
  </si>
  <si>
    <t>153625000</t>
  </si>
  <si>
    <t>153626000</t>
  </si>
  <si>
    <t>153627000</t>
  </si>
  <si>
    <t>153628000</t>
  </si>
  <si>
    <t>153629000</t>
  </si>
  <si>
    <t>153630000</t>
  </si>
  <si>
    <t>153631000</t>
  </si>
  <si>
    <t>153632000</t>
  </si>
  <si>
    <t>153633000</t>
  </si>
  <si>
    <t>153634000</t>
  </si>
  <si>
    <t>153635000</t>
  </si>
  <si>
    <t>153636000</t>
  </si>
  <si>
    <t>153637000</t>
  </si>
  <si>
    <t>153638000</t>
  </si>
  <si>
    <t>153639000</t>
  </si>
  <si>
    <t>153640000</t>
  </si>
  <si>
    <t>153641000</t>
  </si>
  <si>
    <t>083701000</t>
  </si>
  <si>
    <t>083702000</t>
  </si>
  <si>
    <t>083703000</t>
  </si>
  <si>
    <t>083705000</t>
  </si>
  <si>
    <t>083706000</t>
  </si>
  <si>
    <t>083707000</t>
  </si>
  <si>
    <t>083708000</t>
  </si>
  <si>
    <t>083710000</t>
  </si>
  <si>
    <t>083713000</t>
  </si>
  <si>
    <t>083714000</t>
  </si>
  <si>
    <t>083715000</t>
  </si>
  <si>
    <t>083717000</t>
  </si>
  <si>
    <t>083718000</t>
  </si>
  <si>
    <t>083719000</t>
  </si>
  <si>
    <t>083720000</t>
  </si>
  <si>
    <t>083721000</t>
  </si>
  <si>
    <t>083722000</t>
  </si>
  <si>
    <t>083723000</t>
  </si>
  <si>
    <t>083724000</t>
  </si>
  <si>
    <t>083725000</t>
  </si>
  <si>
    <t>083726000</t>
  </si>
  <si>
    <t>083728000</t>
  </si>
  <si>
    <t>083729000</t>
  </si>
  <si>
    <t>083730000</t>
  </si>
  <si>
    <t>083731000</t>
  </si>
  <si>
    <t>083733000</t>
  </si>
  <si>
    <t>083734000</t>
  </si>
  <si>
    <t>083735000</t>
  </si>
  <si>
    <t>083736000</t>
  </si>
  <si>
    <t>083738000</t>
  </si>
  <si>
    <t>083739000</t>
  </si>
  <si>
    <t>083740000</t>
  </si>
  <si>
    <t>083741000</t>
  </si>
  <si>
    <t>083742000</t>
  </si>
  <si>
    <t>083743000</t>
  </si>
  <si>
    <t>083744000</t>
  </si>
  <si>
    <t>083745000</t>
  </si>
  <si>
    <t>083746000</t>
  </si>
  <si>
    <t>083747000</t>
  </si>
  <si>
    <t>083748000</t>
  </si>
  <si>
    <t>083749000</t>
  </si>
  <si>
    <t>083750000</t>
  </si>
  <si>
    <t>083751000</t>
  </si>
  <si>
    <t>153801000</t>
  </si>
  <si>
    <t>153802000</t>
  </si>
  <si>
    <t>153803000</t>
  </si>
  <si>
    <t>153805000</t>
  </si>
  <si>
    <t>153806000</t>
  </si>
  <si>
    <t>153807000</t>
  </si>
  <si>
    <t>153808000</t>
  </si>
  <si>
    <t>153809000</t>
  </si>
  <si>
    <t>153810000</t>
  </si>
  <si>
    <t>153811000</t>
  </si>
  <si>
    <t>153812000</t>
  </si>
  <si>
    <t>153813000</t>
  </si>
  <si>
    <t>153814000</t>
  </si>
  <si>
    <t>153815000</t>
  </si>
  <si>
    <t>153816000</t>
  </si>
  <si>
    <t>153817000</t>
  </si>
  <si>
    <t>153818000</t>
  </si>
  <si>
    <t>153819000</t>
  </si>
  <si>
    <t>153820000</t>
  </si>
  <si>
    <t>153821000</t>
  </si>
  <si>
    <t>153822000</t>
  </si>
  <si>
    <t>153823000</t>
  </si>
  <si>
    <t>153824000</t>
  </si>
  <si>
    <t>153825000</t>
  </si>
  <si>
    <t>153826000</t>
  </si>
  <si>
    <t>153827000</t>
  </si>
  <si>
    <t>153828000</t>
  </si>
  <si>
    <t>153829000</t>
  </si>
  <si>
    <t>153830000</t>
  </si>
  <si>
    <t>153831000</t>
  </si>
  <si>
    <t>153832000</t>
  </si>
  <si>
    <t>153833000</t>
  </si>
  <si>
    <t>153834000</t>
  </si>
  <si>
    <t>153835000</t>
  </si>
  <si>
    <t>153836000</t>
  </si>
  <si>
    <t>153837000</t>
  </si>
  <si>
    <t>174001000</t>
  </si>
  <si>
    <t>174002000</t>
  </si>
  <si>
    <t>174003000</t>
  </si>
  <si>
    <t>174004000</t>
  </si>
  <si>
    <t>174005000</t>
  </si>
  <si>
    <t>174006000</t>
  </si>
  <si>
    <t>054101000</t>
  </si>
  <si>
    <t>054102000</t>
  </si>
  <si>
    <t>054103000</t>
  </si>
  <si>
    <t>054104000</t>
  </si>
  <si>
    <t>054105000</t>
  </si>
  <si>
    <t>054106000</t>
  </si>
  <si>
    <t>054107000</t>
  </si>
  <si>
    <t>054108000</t>
  </si>
  <si>
    <t>054109000</t>
  </si>
  <si>
    <t>054110000</t>
  </si>
  <si>
    <t>054111000</t>
  </si>
  <si>
    <t>054112000</t>
  </si>
  <si>
    <t>054113000</t>
  </si>
  <si>
    <t>054114000</t>
  </si>
  <si>
    <t>054115000</t>
  </si>
  <si>
    <t>054116000</t>
  </si>
  <si>
    <t>054117000</t>
  </si>
  <si>
    <t>054118000</t>
  </si>
  <si>
    <t>054119000</t>
  </si>
  <si>
    <t>054120000</t>
  </si>
  <si>
    <t>054121000</t>
  </si>
  <si>
    <t>104201000</t>
  </si>
  <si>
    <t>104202000</t>
  </si>
  <si>
    <t>104203000</t>
  </si>
  <si>
    <t>104204000</t>
  </si>
  <si>
    <t>104205000</t>
  </si>
  <si>
    <t>104206000</t>
  </si>
  <si>
    <t>104207000</t>
  </si>
  <si>
    <t>104208000</t>
  </si>
  <si>
    <t>104209000</t>
  </si>
  <si>
    <t>104210000</t>
  </si>
  <si>
    <t>104211000</t>
  </si>
  <si>
    <t>104212000</t>
  </si>
  <si>
    <t>104213000</t>
  </si>
  <si>
    <t>104214000</t>
  </si>
  <si>
    <t>104215000</t>
  </si>
  <si>
    <t>104216000</t>
  </si>
  <si>
    <t>104217000</t>
  </si>
  <si>
    <t>104301000</t>
  </si>
  <si>
    <t>104302000</t>
  </si>
  <si>
    <t>104303000</t>
  </si>
  <si>
    <t>104304000</t>
  </si>
  <si>
    <t>104305000</t>
  </si>
  <si>
    <t>104306000</t>
  </si>
  <si>
    <t>104307000</t>
  </si>
  <si>
    <t>104308000</t>
  </si>
  <si>
    <t>104309000</t>
  </si>
  <si>
    <t>104310000</t>
  </si>
  <si>
    <t>104311000</t>
  </si>
  <si>
    <t>104312000</t>
  </si>
  <si>
    <t>104313000</t>
  </si>
  <si>
    <t>104314000</t>
  </si>
  <si>
    <t>104315000</t>
  </si>
  <si>
    <t>104316000</t>
  </si>
  <si>
    <t>104317000</t>
  </si>
  <si>
    <t>104318000</t>
  </si>
  <si>
    <t>104319000</t>
  </si>
  <si>
    <t>104320000</t>
  </si>
  <si>
    <t>104321000</t>
  </si>
  <si>
    <t>104322000</t>
  </si>
  <si>
    <t>104323000</t>
  </si>
  <si>
    <t>104324000</t>
  </si>
  <si>
    <t>104325000</t>
  </si>
  <si>
    <t>104326000</t>
  </si>
  <si>
    <t>144401000</t>
  </si>
  <si>
    <t>144402000</t>
  </si>
  <si>
    <t>144403000</t>
  </si>
  <si>
    <t>144404000</t>
  </si>
  <si>
    <t>144405000</t>
  </si>
  <si>
    <t>144406000</t>
  </si>
  <si>
    <t>144407000</t>
  </si>
  <si>
    <t>144408000</t>
  </si>
  <si>
    <t>144409000</t>
  </si>
  <si>
    <t>144410000</t>
  </si>
  <si>
    <t>064501000</t>
  </si>
  <si>
    <t>064502000</t>
  </si>
  <si>
    <t>064503000</t>
  </si>
  <si>
    <t>064504000</t>
  </si>
  <si>
    <t>064505000</t>
  </si>
  <si>
    <t>064506000</t>
  </si>
  <si>
    <t>064507000</t>
  </si>
  <si>
    <t>064508000</t>
  </si>
  <si>
    <t>064509000</t>
  </si>
  <si>
    <t>064510000</t>
  </si>
  <si>
    <t>064511000</t>
  </si>
  <si>
    <t>064512000</t>
  </si>
  <si>
    <t>064513000</t>
  </si>
  <si>
    <t>064514000</t>
  </si>
  <si>
    <t>064515000</t>
  </si>
  <si>
    <t>064516000</t>
  </si>
  <si>
    <t>064517000</t>
  </si>
  <si>
    <t>064518000</t>
  </si>
  <si>
    <t>064519000</t>
  </si>
  <si>
    <t>064520000</t>
  </si>
  <si>
    <t>064521000</t>
  </si>
  <si>
    <t>064522000</t>
  </si>
  <si>
    <t>064523000</t>
  </si>
  <si>
    <t>064524000</t>
  </si>
  <si>
    <t>064525000</t>
  </si>
  <si>
    <t>064526000</t>
  </si>
  <si>
    <t>064527000</t>
  </si>
  <si>
    <t>064528000</t>
  </si>
  <si>
    <t>064529000</t>
  </si>
  <si>
    <t>064530000</t>
  </si>
  <si>
    <t>064531000</t>
  </si>
  <si>
    <t>064532000</t>
  </si>
  <si>
    <t>074601000</t>
  </si>
  <si>
    <t>074602000</t>
  </si>
  <si>
    <t>074603000</t>
  </si>
  <si>
    <t>074604000</t>
  </si>
  <si>
    <t>074605000</t>
  </si>
  <si>
    <t>074606000</t>
  </si>
  <si>
    <t>074607000</t>
  </si>
  <si>
    <t>074608000</t>
  </si>
  <si>
    <t>074609000</t>
  </si>
  <si>
    <t>074610000</t>
  </si>
  <si>
    <t>074611000</t>
  </si>
  <si>
    <t>074612000</t>
  </si>
  <si>
    <t>074613000</t>
  </si>
  <si>
    <t>074614000</t>
  </si>
  <si>
    <t>074615000</t>
  </si>
  <si>
    <t>074616000</t>
  </si>
  <si>
    <t>074617000</t>
  </si>
  <si>
    <t>074618000</t>
  </si>
  <si>
    <t>074619000</t>
  </si>
  <si>
    <t>074620000</t>
  </si>
  <si>
    <t>074621000</t>
  </si>
  <si>
    <t>074622000</t>
  </si>
  <si>
    <t>074623000</t>
  </si>
  <si>
    <t>074624000</t>
  </si>
  <si>
    <t>074625000</t>
  </si>
  <si>
    <t>084801000</t>
  </si>
  <si>
    <t>084802000</t>
  </si>
  <si>
    <t>084803000</t>
  </si>
  <si>
    <t>084804000</t>
  </si>
  <si>
    <t>084805000</t>
  </si>
  <si>
    <t>084806000</t>
  </si>
  <si>
    <t>084807000</t>
  </si>
  <si>
    <t>084808000</t>
  </si>
  <si>
    <t>084809000</t>
  </si>
  <si>
    <t>084810000</t>
  </si>
  <si>
    <t>084811000</t>
  </si>
  <si>
    <t>084812000</t>
  </si>
  <si>
    <t>084813000</t>
  </si>
  <si>
    <t>084814000</t>
  </si>
  <si>
    <t>084815000</t>
  </si>
  <si>
    <t>084816000</t>
  </si>
  <si>
    <t>084817000</t>
  </si>
  <si>
    <t>084818000</t>
  </si>
  <si>
    <t>084819000</t>
  </si>
  <si>
    <t>084820000</t>
  </si>
  <si>
    <t>084821000</t>
  </si>
  <si>
    <t>084822000</t>
  </si>
  <si>
    <t>084823000</t>
  </si>
  <si>
    <t>084824000</t>
  </si>
  <si>
    <t>034901000</t>
  </si>
  <si>
    <t>034902000</t>
  </si>
  <si>
    <t>034903000</t>
  </si>
  <si>
    <t>034904000</t>
  </si>
  <si>
    <t>034905000</t>
  </si>
  <si>
    <t>034906000</t>
  </si>
  <si>
    <t>034907000</t>
  </si>
  <si>
    <t>034908000</t>
  </si>
  <si>
    <t>034909000</t>
  </si>
  <si>
    <t>034910000</t>
  </si>
  <si>
    <t>034911000</t>
  </si>
  <si>
    <t>034912000</t>
  </si>
  <si>
    <t>034913000</t>
  </si>
  <si>
    <t>034914000</t>
  </si>
  <si>
    <t>034915000</t>
  </si>
  <si>
    <t>034916000</t>
  </si>
  <si>
    <t>034917000</t>
  </si>
  <si>
    <t>034918000</t>
  </si>
  <si>
    <t>034919000</t>
  </si>
  <si>
    <t>034920000</t>
  </si>
  <si>
    <t>034921000</t>
  </si>
  <si>
    <t>034922000</t>
  </si>
  <si>
    <t>034923000</t>
  </si>
  <si>
    <t>034924000</t>
  </si>
  <si>
    <t>034925000</t>
  </si>
  <si>
    <t>034926000</t>
  </si>
  <si>
    <t>034927000</t>
  </si>
  <si>
    <t>034928000</t>
  </si>
  <si>
    <t>034929000</t>
  </si>
  <si>
    <t>034930000</t>
  </si>
  <si>
    <t>034931000</t>
  </si>
  <si>
    <t>034932000</t>
  </si>
  <si>
    <t>025001000</t>
  </si>
  <si>
    <t>025002000</t>
  </si>
  <si>
    <t>025003000</t>
  </si>
  <si>
    <t>025004000</t>
  </si>
  <si>
    <t>025005000</t>
  </si>
  <si>
    <t>025006000</t>
  </si>
  <si>
    <t>025007000</t>
  </si>
  <si>
    <t>025008000</t>
  </si>
  <si>
    <t>025009000</t>
  </si>
  <si>
    <t>025010000</t>
  </si>
  <si>
    <t>025011000</t>
  </si>
  <si>
    <t>025012000</t>
  </si>
  <si>
    <t>025013000</t>
  </si>
  <si>
    <t>025014000</t>
  </si>
  <si>
    <t>025015000</t>
  </si>
  <si>
    <t>175101000</t>
  </si>
  <si>
    <t>175102000</t>
  </si>
  <si>
    <t>175103000</t>
  </si>
  <si>
    <t>175104000</t>
  </si>
  <si>
    <t>175105000</t>
  </si>
  <si>
    <t>175106000</t>
  </si>
  <si>
    <t>175107000</t>
  </si>
  <si>
    <t>175108000</t>
  </si>
  <si>
    <t>175109000</t>
  </si>
  <si>
    <t>175110000</t>
  </si>
  <si>
    <t>175111000</t>
  </si>
  <si>
    <t>175201000</t>
  </si>
  <si>
    <t>175202000</t>
  </si>
  <si>
    <t>175203000</t>
  </si>
  <si>
    <t>175204000</t>
  </si>
  <si>
    <t>175205000</t>
  </si>
  <si>
    <t>175206000</t>
  </si>
  <si>
    <t>175207000</t>
  </si>
  <si>
    <t>175208000</t>
  </si>
  <si>
    <t>175209000</t>
  </si>
  <si>
    <t>175210000</t>
  </si>
  <si>
    <t>175211000</t>
  </si>
  <si>
    <t>175212000</t>
  </si>
  <si>
    <t>175213000</t>
  </si>
  <si>
    <t>175214000</t>
  </si>
  <si>
    <t>175215000</t>
  </si>
  <si>
    <t>175301000</t>
  </si>
  <si>
    <t>175302000</t>
  </si>
  <si>
    <t>175303000</t>
  </si>
  <si>
    <t>175304000</t>
  </si>
  <si>
    <t>175305000</t>
  </si>
  <si>
    <t>175306000</t>
  </si>
  <si>
    <t>175307000</t>
  </si>
  <si>
    <t>175308000</t>
  </si>
  <si>
    <t>175309000</t>
  </si>
  <si>
    <t>175310000</t>
  </si>
  <si>
    <t>175311000</t>
  </si>
  <si>
    <t>175312000</t>
  </si>
  <si>
    <t>175313000</t>
  </si>
  <si>
    <t>175314000</t>
  </si>
  <si>
    <t>175315000</t>
  </si>
  <si>
    <t>175316000</t>
  </si>
  <si>
    <t>175317000</t>
  </si>
  <si>
    <t>175318000</t>
  </si>
  <si>
    <t>175319000</t>
  </si>
  <si>
    <t>175320000</t>
  </si>
  <si>
    <t>175321000</t>
  </si>
  <si>
    <t>175322000</t>
  </si>
  <si>
    <t>175323000</t>
  </si>
  <si>
    <t>175324000</t>
  </si>
  <si>
    <t>035401000</t>
  </si>
  <si>
    <t>035402000</t>
  </si>
  <si>
    <t>035403000</t>
  </si>
  <si>
    <t>035404000</t>
  </si>
  <si>
    <t>035405000</t>
  </si>
  <si>
    <t>035406000</t>
  </si>
  <si>
    <t>035407000</t>
  </si>
  <si>
    <t>035408000</t>
  </si>
  <si>
    <t>035409000</t>
  </si>
  <si>
    <t>035410000</t>
  </si>
  <si>
    <t>035411000</t>
  </si>
  <si>
    <t>035412000</t>
  </si>
  <si>
    <t>035413000</t>
  </si>
  <si>
    <t>035414000</t>
  </si>
  <si>
    <t>035415000</t>
  </si>
  <si>
    <t>035416000</t>
  </si>
  <si>
    <t>035417000</t>
  </si>
  <si>
    <t>035418000</t>
  </si>
  <si>
    <t>035419000</t>
  </si>
  <si>
    <t>035420000</t>
  </si>
  <si>
    <t>035421000</t>
  </si>
  <si>
    <t>035422000</t>
  </si>
  <si>
    <t>015501000</t>
  </si>
  <si>
    <t>015502000</t>
  </si>
  <si>
    <t>015503000</t>
  </si>
  <si>
    <t>015504000</t>
  </si>
  <si>
    <t>015505000</t>
  </si>
  <si>
    <t>015506000</t>
  </si>
  <si>
    <t>015507000</t>
  </si>
  <si>
    <t>015508000</t>
  </si>
  <si>
    <t>015509000</t>
  </si>
  <si>
    <t>015510000</t>
  </si>
  <si>
    <t>015511000</t>
  </si>
  <si>
    <t>015512000</t>
  </si>
  <si>
    <t>015513000</t>
  </si>
  <si>
    <t>015514000</t>
  </si>
  <si>
    <t>015515000</t>
  </si>
  <si>
    <t>015516000</t>
  </si>
  <si>
    <t>015517000</t>
  </si>
  <si>
    <t>015518000</t>
  </si>
  <si>
    <t>015519000</t>
  </si>
  <si>
    <t>015520000</t>
  </si>
  <si>
    <t>015521000</t>
  </si>
  <si>
    <t>015522000</t>
  </si>
  <si>
    <t>015523000</t>
  </si>
  <si>
    <t>015524000</t>
  </si>
  <si>
    <t>015525000</t>
  </si>
  <si>
    <t>015526000</t>
  </si>
  <si>
    <t>015527000</t>
  </si>
  <si>
    <t>015528000</t>
  </si>
  <si>
    <t>015529000</t>
  </si>
  <si>
    <t>015530000</t>
  </si>
  <si>
    <t>015531000</t>
  </si>
  <si>
    <t>015532000</t>
  </si>
  <si>
    <t>015533000</t>
  </si>
  <si>
    <t>015534000</t>
  </si>
  <si>
    <t>015535000</t>
  </si>
  <si>
    <t>015536000</t>
  </si>
  <si>
    <t>015537000</t>
  </si>
  <si>
    <t>015538000</t>
  </si>
  <si>
    <t>015539000</t>
  </si>
  <si>
    <t>015540000</t>
  </si>
  <si>
    <t>015541000</t>
  </si>
  <si>
    <t>015542000</t>
  </si>
  <si>
    <t>015543000</t>
  </si>
  <si>
    <t>015544000</t>
  </si>
  <si>
    <t>015545000</t>
  </si>
  <si>
    <t>015546000</t>
  </si>
  <si>
    <t>015547000</t>
  </si>
  <si>
    <t>015548000</t>
  </si>
  <si>
    <t>045601000</t>
  </si>
  <si>
    <t>045602000</t>
  </si>
  <si>
    <t>045603000</t>
  </si>
  <si>
    <t>045605000</t>
  </si>
  <si>
    <t>045606000</t>
  </si>
  <si>
    <t>045607000</t>
  </si>
  <si>
    <t>045608000</t>
  </si>
  <si>
    <t>045610000</t>
  </si>
  <si>
    <t>045615000</t>
  </si>
  <si>
    <t>045616000</t>
  </si>
  <si>
    <t>045617000</t>
  </si>
  <si>
    <t>045618000</t>
  </si>
  <si>
    <t>045619000</t>
  </si>
  <si>
    <t>045620000</t>
  </si>
  <si>
    <t>045621000</t>
  </si>
  <si>
    <t>045622000</t>
  </si>
  <si>
    <t>045623000</t>
  </si>
  <si>
    <t>045624000</t>
  </si>
  <si>
    <t>045625000</t>
  </si>
  <si>
    <t>045627000</t>
  </si>
  <si>
    <t>045628000</t>
  </si>
  <si>
    <t>045629000</t>
  </si>
  <si>
    <t>045630000</t>
  </si>
  <si>
    <t>045631000</t>
  </si>
  <si>
    <t>045632000</t>
  </si>
  <si>
    <t>045633000</t>
  </si>
  <si>
    <t>045634000</t>
  </si>
  <si>
    <t>045635000</t>
  </si>
  <si>
    <t>045636000</t>
  </si>
  <si>
    <t>045637000</t>
  </si>
  <si>
    <t>045638000</t>
  </si>
  <si>
    <t>045639000</t>
  </si>
  <si>
    <t>045640000</t>
  </si>
  <si>
    <t>045641000</t>
  </si>
  <si>
    <t>045642000</t>
  </si>
  <si>
    <t>045644000</t>
  </si>
  <si>
    <t>045645000</t>
  </si>
  <si>
    <t>045646000</t>
  </si>
  <si>
    <t>045647000</t>
  </si>
  <si>
    <t>045648000</t>
  </si>
  <si>
    <t>045649000</t>
  </si>
  <si>
    <t>025701000</t>
  </si>
  <si>
    <t>025702000</t>
  </si>
  <si>
    <t>025703000</t>
  </si>
  <si>
    <t>025704000</t>
  </si>
  <si>
    <t>025705000</t>
  </si>
  <si>
    <t>025706000</t>
  </si>
  <si>
    <t>045801000</t>
  </si>
  <si>
    <t>045802000</t>
  </si>
  <si>
    <t>045803000</t>
  </si>
  <si>
    <t>045804000</t>
  </si>
  <si>
    <t>045805000</t>
  </si>
  <si>
    <t>045806000</t>
  </si>
  <si>
    <t>045807000</t>
  </si>
  <si>
    <t>045808000</t>
  </si>
  <si>
    <t>045809000</t>
  </si>
  <si>
    <t>045810000</t>
  </si>
  <si>
    <t>045811000</t>
  </si>
  <si>
    <t>045812000</t>
  </si>
  <si>
    <t>045813000</t>
  </si>
  <si>
    <t>045814000</t>
  </si>
  <si>
    <t>175901000</t>
  </si>
  <si>
    <t>175902000</t>
  </si>
  <si>
    <t>175903000</t>
  </si>
  <si>
    <t>175904000</t>
  </si>
  <si>
    <t>175905000</t>
  </si>
  <si>
    <t>175906000</t>
  </si>
  <si>
    <t>175907000</t>
  </si>
  <si>
    <t>175908000</t>
  </si>
  <si>
    <t>175909000</t>
  </si>
  <si>
    <t>175910000</t>
  </si>
  <si>
    <t>175911000</t>
  </si>
  <si>
    <t>175912000</t>
  </si>
  <si>
    <t>175913000</t>
  </si>
  <si>
    <t>175914000</t>
  </si>
  <si>
    <t>175915000</t>
  </si>
  <si>
    <t>175916000</t>
  </si>
  <si>
    <t>175917000</t>
  </si>
  <si>
    <t>086001000</t>
  </si>
  <si>
    <t>086002000</t>
  </si>
  <si>
    <t>086003000</t>
  </si>
  <si>
    <t>086004000</t>
  </si>
  <si>
    <t>086005000</t>
  </si>
  <si>
    <t>086006000</t>
  </si>
  <si>
    <t>086007000</t>
  </si>
  <si>
    <t>086008000</t>
  </si>
  <si>
    <t>086009000</t>
  </si>
  <si>
    <t>086010000</t>
  </si>
  <si>
    <t>086011000</t>
  </si>
  <si>
    <t>086012000</t>
  </si>
  <si>
    <t>086013000</t>
  </si>
  <si>
    <t>086014000</t>
  </si>
  <si>
    <t>086015000</t>
  </si>
  <si>
    <t>086016000</t>
  </si>
  <si>
    <t>086017000</t>
  </si>
  <si>
    <t>086018000</t>
  </si>
  <si>
    <t>086019000</t>
  </si>
  <si>
    <t>086020000</t>
  </si>
  <si>
    <t>086021000</t>
  </si>
  <si>
    <t>086022000</t>
  </si>
  <si>
    <t>086023000</t>
  </si>
  <si>
    <t>086024000</t>
  </si>
  <si>
    <t>086025000</t>
  </si>
  <si>
    <t>086026000</t>
  </si>
  <si>
    <t>128001000</t>
  </si>
  <si>
    <t>128002000</t>
  </si>
  <si>
    <t>128003000</t>
  </si>
  <si>
    <t>128004000</t>
  </si>
  <si>
    <t>128005000</t>
  </si>
  <si>
    <t>128006000</t>
  </si>
  <si>
    <t>128007000</t>
  </si>
  <si>
    <t>137401000</t>
  </si>
  <si>
    <t>137402000</t>
  </si>
  <si>
    <t>137403000</t>
  </si>
  <si>
    <t>137404000</t>
  </si>
  <si>
    <t>137405000</t>
  </si>
  <si>
    <t>076101000</t>
  </si>
  <si>
    <t>076102000</t>
  </si>
  <si>
    <t>076103000</t>
  </si>
  <si>
    <t>076104000</t>
  </si>
  <si>
    <t>076105000</t>
  </si>
  <si>
    <t>076106000</t>
  </si>
  <si>
    <t>056202000</t>
  </si>
  <si>
    <t>056203000</t>
  </si>
  <si>
    <t>056204000</t>
  </si>
  <si>
    <t>056205000</t>
  </si>
  <si>
    <t>056206000</t>
  </si>
  <si>
    <t>056207000</t>
  </si>
  <si>
    <t>056208000</t>
  </si>
  <si>
    <t>056209000</t>
  </si>
  <si>
    <t>056210000</t>
  </si>
  <si>
    <t>056211000</t>
  </si>
  <si>
    <t>056212000</t>
  </si>
  <si>
    <t>056213000</t>
  </si>
  <si>
    <t>056214000</t>
  </si>
  <si>
    <t>056215000</t>
  </si>
  <si>
    <t>056216000</t>
  </si>
  <si>
    <t>126302000</t>
  </si>
  <si>
    <t>126303000</t>
  </si>
  <si>
    <t>126306000</t>
  </si>
  <si>
    <t>126311000</t>
  </si>
  <si>
    <t>126312000</t>
  </si>
  <si>
    <t>126313000</t>
  </si>
  <si>
    <t>126314000</t>
  </si>
  <si>
    <t>126315000</t>
  </si>
  <si>
    <t>126316000</t>
  </si>
  <si>
    <t>126317000</t>
  </si>
  <si>
    <t>126318000</t>
  </si>
  <si>
    <t>126319000</t>
  </si>
  <si>
    <t>086401000</t>
  </si>
  <si>
    <t>086402000</t>
  </si>
  <si>
    <t>086403000</t>
  </si>
  <si>
    <t>086404000</t>
  </si>
  <si>
    <t>086405000</t>
  </si>
  <si>
    <t>086406000</t>
  </si>
  <si>
    <t>086407000</t>
  </si>
  <si>
    <t>086408000</t>
  </si>
  <si>
    <t>086409000</t>
  </si>
  <si>
    <t>086410000</t>
  </si>
  <si>
    <t>086411000</t>
  </si>
  <si>
    <t>086412000</t>
  </si>
  <si>
    <t>086413000</t>
  </si>
  <si>
    <t>086414000</t>
  </si>
  <si>
    <t>086415000</t>
  </si>
  <si>
    <t>086416000</t>
  </si>
  <si>
    <t>086417000</t>
  </si>
  <si>
    <t>086418000</t>
  </si>
  <si>
    <t>086419000</t>
  </si>
  <si>
    <t>126501000</t>
  </si>
  <si>
    <t>126502000</t>
  </si>
  <si>
    <t>126503000</t>
  </si>
  <si>
    <t>126504000</t>
  </si>
  <si>
    <t>126505000</t>
  </si>
  <si>
    <t>126506000</t>
  </si>
  <si>
    <t>126507000</t>
  </si>
  <si>
    <t>126508000</t>
  </si>
  <si>
    <t>126509000</t>
  </si>
  <si>
    <t>126510000</t>
  </si>
  <si>
    <t>126511000</t>
  </si>
  <si>
    <t>126512000</t>
  </si>
  <si>
    <t>156601000</t>
  </si>
  <si>
    <t>156602000</t>
  </si>
  <si>
    <t>156603000</t>
  </si>
  <si>
    <t>156604000</t>
  </si>
  <si>
    <t>156605000</t>
  </si>
  <si>
    <t>156606000</t>
  </si>
  <si>
    <t>156607000</t>
  </si>
  <si>
    <t>156608000</t>
  </si>
  <si>
    <t>156609000</t>
  </si>
  <si>
    <t>156610000</t>
  </si>
  <si>
    <t>156611000</t>
  </si>
  <si>
    <t>156612000</t>
  </si>
  <si>
    <t>156613000</t>
  </si>
  <si>
    <t>156614000</t>
  </si>
  <si>
    <t>156615000</t>
  </si>
  <si>
    <t>156616000</t>
  </si>
  <si>
    <t>156617000</t>
  </si>
  <si>
    <t>156618000</t>
  </si>
  <si>
    <t>156619000</t>
  </si>
  <si>
    <t>166701000</t>
  </si>
  <si>
    <t>166702000</t>
  </si>
  <si>
    <t>166704000</t>
  </si>
  <si>
    <t>166706000</t>
  </si>
  <si>
    <t>166707000</t>
  </si>
  <si>
    <t>166708000</t>
  </si>
  <si>
    <t>166710000</t>
  </si>
  <si>
    <t>166711000</t>
  </si>
  <si>
    <t>166714000</t>
  </si>
  <si>
    <t>166715000</t>
  </si>
  <si>
    <t>166716000</t>
  </si>
  <si>
    <t>166717000</t>
  </si>
  <si>
    <t>166718000</t>
  </si>
  <si>
    <t>166719000</t>
  </si>
  <si>
    <t>166720000</t>
  </si>
  <si>
    <t>166721000</t>
  </si>
  <si>
    <t>166722000</t>
  </si>
  <si>
    <t>166723000</t>
  </si>
  <si>
    <t>166724000</t>
  </si>
  <si>
    <t>166725000</t>
  </si>
  <si>
    <t>166727000</t>
  </si>
  <si>
    <t>166801000</t>
  </si>
  <si>
    <t>166802000</t>
  </si>
  <si>
    <t>166803000</t>
  </si>
  <si>
    <t>166804000</t>
  </si>
  <si>
    <t>166805000</t>
  </si>
  <si>
    <t>166806000</t>
  </si>
  <si>
    <t>166807000</t>
  </si>
  <si>
    <t>166808000</t>
  </si>
  <si>
    <t>166809000</t>
  </si>
  <si>
    <t>166810000</t>
  </si>
  <si>
    <t>166811000</t>
  </si>
  <si>
    <t>166812000</t>
  </si>
  <si>
    <t>166813000</t>
  </si>
  <si>
    <t>166814000</t>
  </si>
  <si>
    <t>166815000</t>
  </si>
  <si>
    <t>166816000</t>
  </si>
  <si>
    <t>166817000</t>
  </si>
  <si>
    <t>166818000</t>
  </si>
  <si>
    <t>166819000</t>
  </si>
  <si>
    <t>036901000</t>
  </si>
  <si>
    <t>036902000</t>
  </si>
  <si>
    <t>036903000</t>
  </si>
  <si>
    <t>036904000</t>
  </si>
  <si>
    <t>036905000</t>
  </si>
  <si>
    <t>036906000</t>
  </si>
  <si>
    <t>036907000</t>
  </si>
  <si>
    <t>036908000</t>
  </si>
  <si>
    <t>036909000</t>
  </si>
  <si>
    <t>036910000</t>
  </si>
  <si>
    <t>036911000</t>
  </si>
  <si>
    <t>036912000</t>
  </si>
  <si>
    <t>036913000</t>
  </si>
  <si>
    <t>036914000</t>
  </si>
  <si>
    <t>036915000</t>
  </si>
  <si>
    <t>036916000</t>
  </si>
  <si>
    <t>036917000</t>
  </si>
  <si>
    <t>036918000</t>
  </si>
  <si>
    <t>157001000</t>
  </si>
  <si>
    <t>157002000</t>
  </si>
  <si>
    <t>157003000</t>
  </si>
  <si>
    <t>157004000</t>
  </si>
  <si>
    <t>157005000</t>
  </si>
  <si>
    <t>157006000</t>
  </si>
  <si>
    <t>157007000</t>
  </si>
  <si>
    <t>157008000</t>
  </si>
  <si>
    <t>157009000</t>
  </si>
  <si>
    <t>157010000</t>
  </si>
  <si>
    <t>157011000</t>
  </si>
  <si>
    <t>137501000</t>
  </si>
  <si>
    <t>137502000</t>
  </si>
  <si>
    <t>137503000</t>
  </si>
  <si>
    <t>137504000</t>
  </si>
  <si>
    <t>037101000</t>
  </si>
  <si>
    <t>037102000</t>
  </si>
  <si>
    <t>037103000</t>
  </si>
  <si>
    <t>037104000</t>
  </si>
  <si>
    <t>037105000</t>
  </si>
  <si>
    <t>037106000</t>
  </si>
  <si>
    <t>037107000</t>
  </si>
  <si>
    <t>037108000</t>
  </si>
  <si>
    <t>037109000</t>
  </si>
  <si>
    <t>037110000</t>
  </si>
  <si>
    <t>037111000</t>
  </si>
  <si>
    <t>037112000</t>
  </si>
  <si>
    <t>037113000</t>
  </si>
  <si>
    <t>037114000</t>
  </si>
  <si>
    <t>097201000</t>
  </si>
  <si>
    <t>097202000</t>
  </si>
  <si>
    <t>097203000</t>
  </si>
  <si>
    <t>097204000</t>
  </si>
  <si>
    <t>097205000</t>
  </si>
  <si>
    <t>097206000</t>
  </si>
  <si>
    <t>097207000</t>
  </si>
  <si>
    <t>097208000</t>
  </si>
  <si>
    <t>097209000</t>
  </si>
  <si>
    <t>097210000</t>
  </si>
  <si>
    <t>097211000</t>
  </si>
  <si>
    <t>097212000</t>
  </si>
  <si>
    <t>097213000</t>
  </si>
  <si>
    <t>097214000</t>
  </si>
  <si>
    <t>097215000</t>
  </si>
  <si>
    <t>097216000</t>
  </si>
  <si>
    <t>097217000</t>
  </si>
  <si>
    <t>097218000</t>
  </si>
  <si>
    <t>097219000</t>
  </si>
  <si>
    <t>097220000</t>
  </si>
  <si>
    <t>097221000</t>
  </si>
  <si>
    <t>097222000</t>
  </si>
  <si>
    <t>097223000</t>
  </si>
  <si>
    <t>097224000</t>
  </si>
  <si>
    <t>097225000</t>
  </si>
  <si>
    <t>097226000</t>
  </si>
  <si>
    <t>097227000</t>
  </si>
  <si>
    <t>097302000</t>
  </si>
  <si>
    <t>097303000</t>
  </si>
  <si>
    <t>097305000</t>
  </si>
  <si>
    <t>097306000</t>
  </si>
  <si>
    <t>097307000</t>
  </si>
  <si>
    <t>097308000</t>
  </si>
  <si>
    <t>097311000</t>
  </si>
  <si>
    <t>097312000</t>
  </si>
  <si>
    <t>097313000</t>
  </si>
  <si>
    <t>097315000</t>
  </si>
  <si>
    <t>097317000</t>
  </si>
  <si>
    <t>097318000</t>
  </si>
  <si>
    <t>097319000</t>
  </si>
  <si>
    <t>097322000</t>
  </si>
  <si>
    <t>097323000</t>
  </si>
  <si>
    <t>097324000</t>
  </si>
  <si>
    <t>097325000</t>
  </si>
  <si>
    <t>097327000</t>
  </si>
  <si>
    <t>097328000</t>
  </si>
  <si>
    <t>097330000</t>
  </si>
  <si>
    <t>097332000</t>
  </si>
  <si>
    <t>097333000</t>
  </si>
  <si>
    <t>097337000</t>
  </si>
  <si>
    <t>097338000</t>
  </si>
  <si>
    <t>097340000</t>
  </si>
  <si>
    <t>097341000</t>
  </si>
  <si>
    <t>097343000</t>
  </si>
  <si>
    <t>097344000</t>
  </si>
  <si>
    <t>098301000</t>
  </si>
  <si>
    <t>098302000</t>
  </si>
  <si>
    <t>098303000</t>
  </si>
  <si>
    <t>098304000</t>
  </si>
  <si>
    <t>098305000</t>
  </si>
  <si>
    <t>098306000</t>
  </si>
  <si>
    <t>098307000</t>
  </si>
  <si>
    <t>098308000</t>
  </si>
  <si>
    <t>098309000</t>
  </si>
  <si>
    <t>098310000</t>
  </si>
  <si>
    <t>098311000</t>
  </si>
  <si>
    <t>098312000</t>
  </si>
  <si>
    <t>098313000</t>
  </si>
  <si>
    <t>098314000</t>
  </si>
  <si>
    <t>098315000</t>
  </si>
  <si>
    <t>098316000</t>
  </si>
  <si>
    <t>Planned (funded)</t>
  </si>
  <si>
    <t>Activity Status</t>
  </si>
  <si>
    <t>Guidance note - How to fill in this template</t>
  </si>
  <si>
    <t>Agency Name</t>
  </si>
  <si>
    <t>WHERE - LOCATION OF ACTIVITY</t>
  </si>
  <si>
    <t>Use drop down</t>
  </si>
  <si>
    <t>GENERAL INSTRUCTIONS</t>
  </si>
  <si>
    <t>2. Please use the dropdown menus, as this allows the information to be analysed in our database.</t>
  </si>
  <si>
    <t>3. DO NOT MERGE CELLS - repeat information across each line</t>
  </si>
  <si>
    <t xml:space="preserve">4. Report cumulatively: update &amp; send same sheet each week, updating number and status, and adding rows </t>
  </si>
  <si>
    <t>5. If some activities are complete but others are ongoing/planned, split this information across two rows with different statuses</t>
  </si>
  <si>
    <t>Agency Name (s)</t>
  </si>
  <si>
    <t>IMPLEMENTING AGENCY</t>
  </si>
  <si>
    <t>OTHER AGENCIES</t>
  </si>
  <si>
    <t>Admin3 Pcode</t>
  </si>
  <si>
    <t>NAPO</t>
  </si>
  <si>
    <t>Admin3Index</t>
  </si>
  <si>
    <t xml:space="preserve">Use drop down </t>
  </si>
  <si>
    <t xml:space="preserve">2. Temporary Shelter </t>
  </si>
  <si>
    <t xml:space="preserve">3. Host Family Programs </t>
  </si>
  <si>
    <t>4. Rental Support</t>
  </si>
  <si>
    <t>ADDITIONAL COMMENTS</t>
  </si>
  <si>
    <t>Kitchen sets</t>
  </si>
  <si>
    <t>1. Each row represents activities undertaken by one agency, in one location</t>
  </si>
  <si>
    <t>HH reached to date</t>
  </si>
  <si>
    <t>Program Type</t>
  </si>
  <si>
    <t>ProgramType</t>
  </si>
  <si>
    <t>ProgramType2</t>
  </si>
  <si>
    <t>Activities</t>
  </si>
  <si>
    <t>Activities2</t>
  </si>
  <si>
    <t>SubActivities</t>
  </si>
  <si>
    <t>Radio</t>
  </si>
  <si>
    <t>Television</t>
  </si>
  <si>
    <t>Admin1 Name</t>
  </si>
  <si>
    <t>Admin1 List</t>
  </si>
  <si>
    <t>Admin2 Name</t>
  </si>
  <si>
    <t>Admin2 Pcode</t>
  </si>
  <si>
    <t>Admin 3 Name</t>
  </si>
  <si>
    <t xml:space="preserve">     For help on how to use this form, see Guidance Note (next sheet)</t>
  </si>
  <si>
    <t>Posters</t>
  </si>
  <si>
    <t>New trades people</t>
  </si>
  <si>
    <t>Existing trades people</t>
  </si>
  <si>
    <t>Household training</t>
  </si>
  <si>
    <t>Other (provide details in comments)</t>
  </si>
  <si>
    <t>Carpenters/Masons/Foreman</t>
  </si>
  <si>
    <t>Households</t>
  </si>
  <si>
    <t>Description</t>
  </si>
  <si>
    <t xml:space="preserve"> </t>
  </si>
  <si>
    <t>Activity</t>
  </si>
  <si>
    <t>Units</t>
  </si>
  <si>
    <t>Options and description</t>
  </si>
  <si>
    <t xml:space="preserve"> Sharing Programs are designed to support families choosing to be hosted by another household as a temporary solution, as well as addressing the separate needs of the hosting family. SP may provide support to existing sharing arrangements or encourage new sharing arrangements as a temporary option. This may include financial, physical or social assistance including repairs and house extensions. SP should remain flexible to address the differing needs and capacities of the hosted and hosting families, whilst respecting the existing, potentially informal, arrangement and ensuring all involved can live in safety and dignity.</t>
  </si>
  <si>
    <t xml:space="preserve"> Rental support programs provide temporary support to households choosing to live in a rental property or rented land. These programs may also support landlords to recover their property and open it to the rental market. RS programs are temporary assistance programs, which can support existing rental arrangements or promote rental solutions as an alternative shelter solution. These may include financial, physical or social support separately or jointly to renters and to landlords.</t>
  </si>
  <si>
    <t>WHAT:</t>
  </si>
  <si>
    <t>http://sheltercluster.org</t>
  </si>
  <si>
    <t>Number of HH</t>
  </si>
  <si>
    <t>WHEN - STATUS</t>
  </si>
  <si>
    <t>Intervention Type:</t>
  </si>
  <si>
    <r>
      <rPr>
        <b/>
        <sz val="18"/>
        <color rgb="FF7F1416"/>
        <rFont val="Calibri"/>
        <family val="2"/>
        <scheme val="minor"/>
      </rPr>
      <t>WHO:</t>
    </r>
    <r>
      <rPr>
        <b/>
        <sz val="18"/>
        <color theme="1"/>
        <rFont val="Calibri"/>
        <family val="2"/>
        <scheme val="minor"/>
      </rPr>
      <t xml:space="preserve"> </t>
    </r>
  </si>
  <si>
    <r>
      <rPr>
        <b/>
        <sz val="16"/>
        <color theme="1"/>
        <rFont val="Calibri"/>
        <family val="2"/>
        <scheme val="minor"/>
      </rPr>
      <t>Implementing agency:</t>
    </r>
    <r>
      <rPr>
        <sz val="12"/>
        <color theme="1"/>
        <rFont val="Calibri"/>
        <family val="2"/>
        <scheme val="minor"/>
      </rPr>
      <t xml:space="preserve">
The agency that is reporting to the cluster on the activities and that has the "boots on the ground"</t>
    </r>
  </si>
  <si>
    <t>WHAT - ACTIVITIES  (to be filled from the left to the right)</t>
  </si>
  <si>
    <t>HH targeted</t>
  </si>
  <si>
    <t>Modality</t>
  </si>
  <si>
    <t>Vouchers</t>
  </si>
  <si>
    <r>
      <rPr>
        <b/>
        <sz val="16"/>
        <color theme="1"/>
        <rFont val="Calibri"/>
        <family val="2"/>
        <scheme val="minor"/>
      </rPr>
      <t>Other agencies:</t>
    </r>
    <r>
      <rPr>
        <sz val="12"/>
        <color theme="1"/>
        <rFont val="Calibri"/>
        <family val="2"/>
        <scheme val="minor"/>
      </rPr>
      <t xml:space="preserve">
Use this field to report other agencies involved in the activity, to ensure double reporting can be identified. Do not include information related to donor .</t>
    </r>
  </si>
  <si>
    <t xml:space="preserve">SHELTER CLUSTER 4W REPORTING TEMPLATE </t>
  </si>
  <si>
    <t>Admin 1</t>
  </si>
  <si>
    <t>Admin 2</t>
  </si>
  <si>
    <t>Admin 3</t>
  </si>
  <si>
    <t>Source/Donor</t>
  </si>
  <si>
    <t>Software/Training</t>
  </si>
  <si>
    <t>Hardware/Materials</t>
  </si>
  <si>
    <t>Cash/Vouchers</t>
  </si>
  <si>
    <t>Tents</t>
  </si>
  <si>
    <t>Tools</t>
  </si>
  <si>
    <t>Fixings</t>
  </si>
  <si>
    <t>Household NFIs</t>
  </si>
  <si>
    <t>Technical Training</t>
  </si>
  <si>
    <t>Public Outreach</t>
  </si>
  <si>
    <t>Conditional Cash</t>
  </si>
  <si>
    <t>Unconditional Cash</t>
  </si>
  <si>
    <t>Rental Support</t>
  </si>
  <si>
    <t>2 per HH</t>
  </si>
  <si>
    <t>1 per HH</t>
  </si>
  <si>
    <t>n/a</t>
  </si>
  <si>
    <t>kit</t>
  </si>
  <si>
    <t>individual</t>
  </si>
  <si>
    <t>Blankets</t>
  </si>
  <si>
    <t>Mats</t>
  </si>
  <si>
    <t>Community training</t>
  </si>
  <si>
    <t>Government training</t>
  </si>
  <si>
    <t>Tarpaulins</t>
  </si>
  <si>
    <t>Blanket coverage</t>
  </si>
  <si>
    <t>Targeted</t>
  </si>
  <si>
    <t>(if Cash/Voucher)</t>
  </si>
  <si>
    <t>Avg. Value per HH</t>
  </si>
  <si>
    <t>AZUAY</t>
  </si>
  <si>
    <t>BOLIVAR</t>
  </si>
  <si>
    <t>CAÑAR</t>
  </si>
  <si>
    <t>CARCHI</t>
  </si>
  <si>
    <t>COTOPAXI</t>
  </si>
  <si>
    <t>CHIMBORAZO</t>
  </si>
  <si>
    <t>EL ORO</t>
  </si>
  <si>
    <t>ESMERALDAS</t>
  </si>
  <si>
    <t>GUAYAS</t>
  </si>
  <si>
    <t>IMBABURA</t>
  </si>
  <si>
    <t>LOJA</t>
  </si>
  <si>
    <t>LOS RIOS</t>
  </si>
  <si>
    <t>MANABÍ</t>
  </si>
  <si>
    <t>MORONA SANTIAGO</t>
  </si>
  <si>
    <t>PASTAZA</t>
  </si>
  <si>
    <t>PICHINCHA</t>
  </si>
  <si>
    <t>TUNGURAHUA</t>
  </si>
  <si>
    <t>ZAMORA CHINCHIPE</t>
  </si>
  <si>
    <t>GALÁPAGOS</t>
  </si>
  <si>
    <t>SUCUMBÍOS</t>
  </si>
  <si>
    <t>ORELLANA</t>
  </si>
  <si>
    <t>SANTA ELENEA</t>
  </si>
  <si>
    <t>01</t>
  </si>
  <si>
    <t>02</t>
  </si>
  <si>
    <t>03</t>
  </si>
  <si>
    <t>04</t>
  </si>
  <si>
    <t>05</t>
  </si>
  <si>
    <t>06</t>
  </si>
  <si>
    <t>07</t>
  </si>
  <si>
    <t>08</t>
  </si>
  <si>
    <t>09</t>
  </si>
  <si>
    <t>10</t>
  </si>
  <si>
    <t>11</t>
  </si>
  <si>
    <t>12</t>
  </si>
  <si>
    <t>13</t>
  </si>
  <si>
    <t>14</t>
  </si>
  <si>
    <t>15</t>
  </si>
  <si>
    <t>16</t>
  </si>
  <si>
    <t>17</t>
  </si>
  <si>
    <t>18</t>
  </si>
  <si>
    <t>19</t>
  </si>
  <si>
    <t>20</t>
  </si>
  <si>
    <t>21</t>
  </si>
  <si>
    <t>22</t>
  </si>
  <si>
    <t>23</t>
  </si>
  <si>
    <t>24</t>
  </si>
  <si>
    <t>Cuenca</t>
  </si>
  <si>
    <t>Girón</t>
  </si>
  <si>
    <t>Gualaceo</t>
  </si>
  <si>
    <t>Nabón</t>
  </si>
  <si>
    <t>Paute</t>
  </si>
  <si>
    <t>Pucará</t>
  </si>
  <si>
    <t>San Fernando</t>
  </si>
  <si>
    <t>Santa Isabel</t>
  </si>
  <si>
    <t>Sigsig</t>
  </si>
  <si>
    <t>Oña</t>
  </si>
  <si>
    <t>Chordeleg</t>
  </si>
  <si>
    <t>El Pan</t>
  </si>
  <si>
    <t>Sevilla de Oro</t>
  </si>
  <si>
    <t>Guachapala</t>
  </si>
  <si>
    <t>Camilo Ponce Enríquez</t>
  </si>
  <si>
    <t>Guaranda</t>
  </si>
  <si>
    <t>Chillanes</t>
  </si>
  <si>
    <t>Chimbo</t>
  </si>
  <si>
    <t>Echeandía</t>
  </si>
  <si>
    <t>San Miguel</t>
  </si>
  <si>
    <t>Caluma</t>
  </si>
  <si>
    <t>Las Naves</t>
  </si>
  <si>
    <t>Azogues</t>
  </si>
  <si>
    <t>Biblián</t>
  </si>
  <si>
    <t>Cañar</t>
  </si>
  <si>
    <t>La Troncal</t>
  </si>
  <si>
    <t>El Tambo</t>
  </si>
  <si>
    <t>Déleg</t>
  </si>
  <si>
    <t>Suscal</t>
  </si>
  <si>
    <t>Tulcán</t>
  </si>
  <si>
    <t>Bolívar (De Carchi)</t>
  </si>
  <si>
    <t>Espejo</t>
  </si>
  <si>
    <t>Mira</t>
  </si>
  <si>
    <t>Montúfar</t>
  </si>
  <si>
    <t>San Pedro de Huaca</t>
  </si>
  <si>
    <t>Latacunga</t>
  </si>
  <si>
    <t>La Maná</t>
  </si>
  <si>
    <t>Pangua</t>
  </si>
  <si>
    <t>Pujilí</t>
  </si>
  <si>
    <t>Salcedo</t>
  </si>
  <si>
    <t>Saquisilí</t>
  </si>
  <si>
    <t>Sigchos</t>
  </si>
  <si>
    <t>Riobamba</t>
  </si>
  <si>
    <t>Alausí</t>
  </si>
  <si>
    <t>Colta</t>
  </si>
  <si>
    <t>Chambo</t>
  </si>
  <si>
    <t>Chunchi</t>
  </si>
  <si>
    <t>Guamote</t>
  </si>
  <si>
    <t>Guano</t>
  </si>
  <si>
    <t>Pallatanga</t>
  </si>
  <si>
    <t>Penipe</t>
  </si>
  <si>
    <t>Cumanda</t>
  </si>
  <si>
    <t>Machala</t>
  </si>
  <si>
    <t>Arenillas</t>
  </si>
  <si>
    <t>Atahualpa</t>
  </si>
  <si>
    <t>Balsas</t>
  </si>
  <si>
    <t>Chilla</t>
  </si>
  <si>
    <t>El Guabo</t>
  </si>
  <si>
    <t>Huaquillas</t>
  </si>
  <si>
    <t>Marcabelí</t>
  </si>
  <si>
    <t>Pasaje</t>
  </si>
  <si>
    <t>Piñas</t>
  </si>
  <si>
    <t>Portovelo</t>
  </si>
  <si>
    <t>Santa Rosa</t>
  </si>
  <si>
    <t>Zaruma</t>
  </si>
  <si>
    <t>Las Lajas</t>
  </si>
  <si>
    <t>Esmeraldas</t>
  </si>
  <si>
    <t>Eloy Alfaro</t>
  </si>
  <si>
    <t>Muisne</t>
  </si>
  <si>
    <t>Quinindé</t>
  </si>
  <si>
    <t>San Lorenzo</t>
  </si>
  <si>
    <t>Atacames</t>
  </si>
  <si>
    <t>Rioverde</t>
  </si>
  <si>
    <t>Guayaquil</t>
  </si>
  <si>
    <t>Alfredo Baquerizo Moreno</t>
  </si>
  <si>
    <t>Balao</t>
  </si>
  <si>
    <t>Balzar</t>
  </si>
  <si>
    <t>Colimes</t>
  </si>
  <si>
    <t>Daule</t>
  </si>
  <si>
    <t>Duran</t>
  </si>
  <si>
    <t>El Empalme</t>
  </si>
  <si>
    <t>Milagro</t>
  </si>
  <si>
    <t>Naranjal</t>
  </si>
  <si>
    <t>Naranjito</t>
  </si>
  <si>
    <t>Palestina</t>
  </si>
  <si>
    <t>Pedro Carbo</t>
  </si>
  <si>
    <t>Samborondón</t>
  </si>
  <si>
    <t>Santa Lucia</t>
  </si>
  <si>
    <t>Urbina Jado</t>
  </si>
  <si>
    <t>San Jacinto de Yaguachi</t>
  </si>
  <si>
    <t>Playas</t>
  </si>
  <si>
    <t>Simón Bolívar</t>
  </si>
  <si>
    <t>Coronel Marcelino Maridueña</t>
  </si>
  <si>
    <t>Lomas de Sargentillo</t>
  </si>
  <si>
    <t>Nobol (Piedrahita)</t>
  </si>
  <si>
    <t>General Antonio Elizalde (Bucay)</t>
  </si>
  <si>
    <t>Isidro Ayora</t>
  </si>
  <si>
    <t>Ibarra</t>
  </si>
  <si>
    <t>Antonio Ante</t>
  </si>
  <si>
    <t>Cotacachi</t>
  </si>
  <si>
    <t>Otavalo</t>
  </si>
  <si>
    <t>Pimampiro</t>
  </si>
  <si>
    <t>San Miguel de Urcuquí</t>
  </si>
  <si>
    <t>Loja</t>
  </si>
  <si>
    <t>Calvas</t>
  </si>
  <si>
    <t>Catamayo</t>
  </si>
  <si>
    <t>Celica</t>
  </si>
  <si>
    <t>Chaguarpamba</t>
  </si>
  <si>
    <t>Espíndola</t>
  </si>
  <si>
    <t>Gonzanama</t>
  </si>
  <si>
    <t>Macará</t>
  </si>
  <si>
    <t>Paltas</t>
  </si>
  <si>
    <t>Puyango</t>
  </si>
  <si>
    <t>Saraguro</t>
  </si>
  <si>
    <t>Sozoranga</t>
  </si>
  <si>
    <t>Zapotillo</t>
  </si>
  <si>
    <t>Pindal</t>
  </si>
  <si>
    <t>Quilanga</t>
  </si>
  <si>
    <t>Olmedo</t>
  </si>
  <si>
    <t>Babahoyo</t>
  </si>
  <si>
    <t>Baba</t>
  </si>
  <si>
    <t>Montalvo</t>
  </si>
  <si>
    <t>Puebloviejo</t>
  </si>
  <si>
    <t>Quevedo</t>
  </si>
  <si>
    <t>Urdaneta</t>
  </si>
  <si>
    <t>Ventanas</t>
  </si>
  <si>
    <t>Vinces</t>
  </si>
  <si>
    <t>Palenque</t>
  </si>
  <si>
    <t>Buena Fé</t>
  </si>
  <si>
    <t>Valencia</t>
  </si>
  <si>
    <t>Mocache</t>
  </si>
  <si>
    <t>Quinsaloma</t>
  </si>
  <si>
    <t>Portoviejo</t>
  </si>
  <si>
    <t>Bolivar (De Manabí)</t>
  </si>
  <si>
    <t>Chone</t>
  </si>
  <si>
    <t>El Carmen</t>
  </si>
  <si>
    <t>Flavio Alfaro</t>
  </si>
  <si>
    <t>Jipijapa</t>
  </si>
  <si>
    <t>Junín</t>
  </si>
  <si>
    <t>Manta</t>
  </si>
  <si>
    <t>Montecristi</t>
  </si>
  <si>
    <t>Paján</t>
  </si>
  <si>
    <t>Pichincha</t>
  </si>
  <si>
    <t>Rocafuerte</t>
  </si>
  <si>
    <t>Santa Ana</t>
  </si>
  <si>
    <t>Sucre</t>
  </si>
  <si>
    <t>Tosagua</t>
  </si>
  <si>
    <t>24 de Mayo</t>
  </si>
  <si>
    <t>Pedernales</t>
  </si>
  <si>
    <t>Puerto López</t>
  </si>
  <si>
    <t>Jama</t>
  </si>
  <si>
    <t>Jaramijo</t>
  </si>
  <si>
    <t>San Vicente</t>
  </si>
  <si>
    <t>Morona</t>
  </si>
  <si>
    <t>Gualaquiza</t>
  </si>
  <si>
    <t>Limón Indanza</t>
  </si>
  <si>
    <t>Palora</t>
  </si>
  <si>
    <t>Santiago</t>
  </si>
  <si>
    <t>Sucúa</t>
  </si>
  <si>
    <t>Huamboya</t>
  </si>
  <si>
    <t>San Juan Bosco</t>
  </si>
  <si>
    <t>Taisha</t>
  </si>
  <si>
    <t>Logroño</t>
  </si>
  <si>
    <t>Pablo VI</t>
  </si>
  <si>
    <t>Tiwintza</t>
  </si>
  <si>
    <t>Tena</t>
  </si>
  <si>
    <t>Archidona</t>
  </si>
  <si>
    <t>El Chaco</t>
  </si>
  <si>
    <t>Quijos</t>
  </si>
  <si>
    <t>Carlos Julio Arosemena Tola</t>
  </si>
  <si>
    <t>Pastaza</t>
  </si>
  <si>
    <t>Mera</t>
  </si>
  <si>
    <t>Santa Clara</t>
  </si>
  <si>
    <t>Arajuno</t>
  </si>
  <si>
    <t>Quito</t>
  </si>
  <si>
    <t>Cayambe</t>
  </si>
  <si>
    <t>Mejía</t>
  </si>
  <si>
    <t>Pedro Moncayo</t>
  </si>
  <si>
    <t>Rumiñahui</t>
  </si>
  <si>
    <t>San Miguel de Los Bancos</t>
  </si>
  <si>
    <t>Pedro Vicente Maldonado</t>
  </si>
  <si>
    <t>Puerto Quito</t>
  </si>
  <si>
    <t>Ambato</t>
  </si>
  <si>
    <t>Baños de Agua Santa</t>
  </si>
  <si>
    <t>Cevallos</t>
  </si>
  <si>
    <t>Mocha</t>
  </si>
  <si>
    <t>Patate</t>
  </si>
  <si>
    <t>Quero</t>
  </si>
  <si>
    <t>San Pedro de Pelileo</t>
  </si>
  <si>
    <t>Santiago de Píllaro</t>
  </si>
  <si>
    <t>Tisaleo</t>
  </si>
  <si>
    <t>Zamora</t>
  </si>
  <si>
    <t>Chinchipe</t>
  </si>
  <si>
    <t>Nangaritza</t>
  </si>
  <si>
    <t>Yacuambi</t>
  </si>
  <si>
    <t>Yantzaza</t>
  </si>
  <si>
    <t>El Pangui</t>
  </si>
  <si>
    <t>Centinela del Condor</t>
  </si>
  <si>
    <t>Palanda</t>
  </si>
  <si>
    <t>Paquisha</t>
  </si>
  <si>
    <t>San Cristóbal</t>
  </si>
  <si>
    <t>Isabela</t>
  </si>
  <si>
    <t>Santa Cruz</t>
  </si>
  <si>
    <t>Lago Agrio</t>
  </si>
  <si>
    <t>Gonzalo Pizarro</t>
  </si>
  <si>
    <t>Putumayo</t>
  </si>
  <si>
    <t>Shushufindi</t>
  </si>
  <si>
    <t>Sucumbíos</t>
  </si>
  <si>
    <t>Cascales</t>
  </si>
  <si>
    <t>Cuyabeno</t>
  </si>
  <si>
    <t>Orellana</t>
  </si>
  <si>
    <t>Aguarico</t>
  </si>
  <si>
    <t>La Joya de los Sachas</t>
  </si>
  <si>
    <t>Loreto</t>
  </si>
  <si>
    <t>Santo Domingo</t>
  </si>
  <si>
    <t>Santa Elena</t>
  </si>
  <si>
    <t>La Libertad</t>
  </si>
  <si>
    <t>Salinas</t>
  </si>
  <si>
    <t>0101</t>
  </si>
  <si>
    <t>0102</t>
  </si>
  <si>
    <t>0103</t>
  </si>
  <si>
    <t>0104</t>
  </si>
  <si>
    <t>0105</t>
  </si>
  <si>
    <t>0106</t>
  </si>
  <si>
    <t>0107</t>
  </si>
  <si>
    <t>0108</t>
  </si>
  <si>
    <t>0109</t>
  </si>
  <si>
    <t>0110</t>
  </si>
  <si>
    <t>0111</t>
  </si>
  <si>
    <t>0112</t>
  </si>
  <si>
    <t>0113</t>
  </si>
  <si>
    <t>0114</t>
  </si>
  <si>
    <t>0115</t>
  </si>
  <si>
    <t>0201</t>
  </si>
  <si>
    <t>0202</t>
  </si>
  <si>
    <t>0203</t>
  </si>
  <si>
    <t>0204</t>
  </si>
  <si>
    <t>0205</t>
  </si>
  <si>
    <t>0206</t>
  </si>
  <si>
    <t>0207</t>
  </si>
  <si>
    <t>0301</t>
  </si>
  <si>
    <t>0302</t>
  </si>
  <si>
    <t>0303</t>
  </si>
  <si>
    <t>0304</t>
  </si>
  <si>
    <t>0305</t>
  </si>
  <si>
    <t>0306</t>
  </si>
  <si>
    <t>0307</t>
  </si>
  <si>
    <t>0401</t>
  </si>
  <si>
    <t>0402</t>
  </si>
  <si>
    <t>0403</t>
  </si>
  <si>
    <t>0404</t>
  </si>
  <si>
    <t>0405</t>
  </si>
  <si>
    <t>0406</t>
  </si>
  <si>
    <t>0501</t>
  </si>
  <si>
    <t>0502</t>
  </si>
  <si>
    <t>0503</t>
  </si>
  <si>
    <t>0504</t>
  </si>
  <si>
    <t>0505</t>
  </si>
  <si>
    <t>0506</t>
  </si>
  <si>
    <t>0507</t>
  </si>
  <si>
    <t>0601</t>
  </si>
  <si>
    <t>0602</t>
  </si>
  <si>
    <t>0603</t>
  </si>
  <si>
    <t>0604</t>
  </si>
  <si>
    <t>0605</t>
  </si>
  <si>
    <t>0606</t>
  </si>
  <si>
    <t>0607</t>
  </si>
  <si>
    <t>0608</t>
  </si>
  <si>
    <t>0609</t>
  </si>
  <si>
    <t>0610</t>
  </si>
  <si>
    <t>0701</t>
  </si>
  <si>
    <t>0702</t>
  </si>
  <si>
    <t>0703</t>
  </si>
  <si>
    <t>0704</t>
  </si>
  <si>
    <t>0705</t>
  </si>
  <si>
    <t>0706</t>
  </si>
  <si>
    <t>0707</t>
  </si>
  <si>
    <t>0708</t>
  </si>
  <si>
    <t>0709</t>
  </si>
  <si>
    <t>0710</t>
  </si>
  <si>
    <t>0711</t>
  </si>
  <si>
    <t>0712</t>
  </si>
  <si>
    <t>0713</t>
  </si>
  <si>
    <t>0714</t>
  </si>
  <si>
    <t>0801</t>
  </si>
  <si>
    <t>0802</t>
  </si>
  <si>
    <t>0803</t>
  </si>
  <si>
    <t>0804</t>
  </si>
  <si>
    <t>0805</t>
  </si>
  <si>
    <t>0806</t>
  </si>
  <si>
    <t>0807</t>
  </si>
  <si>
    <t>0901</t>
  </si>
  <si>
    <t>0902</t>
  </si>
  <si>
    <t>0903</t>
  </si>
  <si>
    <t>0904</t>
  </si>
  <si>
    <t>0905</t>
  </si>
  <si>
    <t>0906</t>
  </si>
  <si>
    <t>0907</t>
  </si>
  <si>
    <t>0908</t>
  </si>
  <si>
    <t>0910</t>
  </si>
  <si>
    <t>0911</t>
  </si>
  <si>
    <t>0912</t>
  </si>
  <si>
    <t>0913</t>
  </si>
  <si>
    <t>0914</t>
  </si>
  <si>
    <t>0916</t>
  </si>
  <si>
    <t>0918</t>
  </si>
  <si>
    <t>0919</t>
  </si>
  <si>
    <t>0920</t>
  </si>
  <si>
    <t>0921</t>
  </si>
  <si>
    <t>0922</t>
  </si>
  <si>
    <t>0923</t>
  </si>
  <si>
    <t>0924</t>
  </si>
  <si>
    <t>0925</t>
  </si>
  <si>
    <t>0927</t>
  </si>
  <si>
    <t>0928</t>
  </si>
  <si>
    <t>1001</t>
  </si>
  <si>
    <t>1002</t>
  </si>
  <si>
    <t>1003</t>
  </si>
  <si>
    <t>1004</t>
  </si>
  <si>
    <t>1005</t>
  </si>
  <si>
    <t>1006</t>
  </si>
  <si>
    <t>1101</t>
  </si>
  <si>
    <t>1102</t>
  </si>
  <si>
    <t>1103</t>
  </si>
  <si>
    <t>1104</t>
  </si>
  <si>
    <t>1105</t>
  </si>
  <si>
    <t>1106</t>
  </si>
  <si>
    <t>1107</t>
  </si>
  <si>
    <t>1108</t>
  </si>
  <si>
    <t>1109</t>
  </si>
  <si>
    <t>1110</t>
  </si>
  <si>
    <t>1111</t>
  </si>
  <si>
    <t>1112</t>
  </si>
  <si>
    <t>1113</t>
  </si>
  <si>
    <t>1114</t>
  </si>
  <si>
    <t>1115</t>
  </si>
  <si>
    <t>1116</t>
  </si>
  <si>
    <t>1201</t>
  </si>
  <si>
    <t>1202</t>
  </si>
  <si>
    <t>1203</t>
  </si>
  <si>
    <t>1204</t>
  </si>
  <si>
    <t>1205</t>
  </si>
  <si>
    <t>1206</t>
  </si>
  <si>
    <t>1207</t>
  </si>
  <si>
    <t>1208</t>
  </si>
  <si>
    <t>1209</t>
  </si>
  <si>
    <t>1210</t>
  </si>
  <si>
    <t>1211</t>
  </si>
  <si>
    <t>1212</t>
  </si>
  <si>
    <t>1213</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</si>
  <si>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</si>
  <si>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</si>
  <si>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</si>
  <si>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</si>
  <si>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</si>
  <si>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</si>
  <si>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</si>
  <si>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</si>
  <si>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</si>
  <si>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</si>
  <si>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</si>
  <si>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</si>
  <si>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</si>
  <si>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</si>
  <si>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</si>
  <si>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</si>
  <si>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</si>
  <si>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</si>
  <si>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</si>
  <si>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</si>
  <si>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</si>
  <si>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</si>
  <si>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1401</t>
  </si>
  <si>
    <t>1402</t>
  </si>
  <si>
    <t>1403</t>
  </si>
  <si>
    <t>1404</t>
  </si>
  <si>
    <t>1405</t>
  </si>
  <si>
    <t>1406</t>
  </si>
  <si>
    <t>1407</t>
  </si>
  <si>
    <t>1408</t>
  </si>
  <si>
    <t>1409</t>
  </si>
  <si>
    <t>1410</t>
  </si>
  <si>
    <t>1411</t>
  </si>
  <si>
    <t>1412</t>
  </si>
  <si>
    <t>1501</t>
  </si>
  <si>
    <t>1503</t>
  </si>
  <si>
    <t>1504</t>
  </si>
  <si>
    <t>1507</t>
  </si>
  <si>
    <t>1509</t>
  </si>
  <si>
    <t>1601</t>
  </si>
  <si>
    <t>1602</t>
  </si>
  <si>
    <t>1603</t>
  </si>
  <si>
    <t>1604</t>
  </si>
  <si>
    <t>1701</t>
  </si>
  <si>
    <t>1702</t>
  </si>
  <si>
    <t>1703</t>
  </si>
  <si>
    <t>1704</t>
  </si>
  <si>
    <t>1705</t>
  </si>
  <si>
    <t>1707</t>
  </si>
  <si>
    <t>1708</t>
  </si>
  <si>
    <t>1709</t>
  </si>
  <si>
    <t>1801</t>
  </si>
  <si>
    <t>1802</t>
  </si>
  <si>
    <t>1803</t>
  </si>
  <si>
    <t>1804</t>
  </si>
  <si>
    <t>1805</t>
  </si>
  <si>
    <t>1806</t>
  </si>
  <si>
    <t>1807</t>
  </si>
  <si>
    <t>1808</t>
  </si>
  <si>
    <t>1809</t>
  </si>
  <si>
    <t>1901</t>
  </si>
  <si>
    <t>1902</t>
  </si>
  <si>
    <t>1903</t>
  </si>
  <si>
    <t>1904</t>
  </si>
  <si>
    <t>1905</t>
  </si>
  <si>
    <t>1906</t>
  </si>
  <si>
    <t>1907</t>
  </si>
  <si>
    <t>1908</t>
  </si>
  <si>
    <t>1909</t>
  </si>
  <si>
    <t>2001</t>
  </si>
  <si>
    <t>2002</t>
  </si>
  <si>
    <t>2003</t>
  </si>
  <si>
    <t>2101</t>
  </si>
  <si>
    <t>2102</t>
  </si>
  <si>
    <t>2103</t>
  </si>
  <si>
    <t>2104</t>
  </si>
  <si>
    <t>2105</t>
  </si>
  <si>
    <t>2106</t>
  </si>
  <si>
    <t>2107</t>
  </si>
  <si>
    <t>2201</t>
  </si>
  <si>
    <t>2202</t>
  </si>
  <si>
    <t>2203</t>
  </si>
  <si>
    <t>2204</t>
  </si>
  <si>
    <t>2302</t>
  </si>
  <si>
    <t>2401</t>
  </si>
  <si>
    <t>2402</t>
  </si>
  <si>
    <t>2403</t>
  </si>
  <si>
    <t>El Triunfo</t>
  </si>
  <si>
    <t>0909</t>
  </si>
  <si>
    <t>2301</t>
  </si>
  <si>
    <t>Baños</t>
  </si>
  <si>
    <t>Cumbe</t>
  </si>
  <si>
    <t>Chaucha</t>
  </si>
  <si>
    <t>Checa (Jidcay)</t>
  </si>
  <si>
    <t>Chiquintad</t>
  </si>
  <si>
    <t>Llacao</t>
  </si>
  <si>
    <t>Molleturo</t>
  </si>
  <si>
    <t>Nulti</t>
  </si>
  <si>
    <t>Octavio Cordero Palacios (Santa Rosa)</t>
  </si>
  <si>
    <t>Paccha</t>
  </si>
  <si>
    <t>Quingeo</t>
  </si>
  <si>
    <t>Ricaurte</t>
  </si>
  <si>
    <t>San Joaquín</t>
  </si>
  <si>
    <t>Sayausi</t>
  </si>
  <si>
    <t>Sidcay</t>
  </si>
  <si>
    <t>Sinincay</t>
  </si>
  <si>
    <t>Tarqui</t>
  </si>
  <si>
    <t>Turi</t>
  </si>
  <si>
    <t>Valle</t>
  </si>
  <si>
    <t>Victoria del Portete (Irquis)</t>
  </si>
  <si>
    <t>Asunción</t>
  </si>
  <si>
    <t>San Gerardo</t>
  </si>
  <si>
    <t>Daniel Cordova Toral (El Oriente)</t>
  </si>
  <si>
    <t>Jadan</t>
  </si>
  <si>
    <t>Mariano Moreno</t>
  </si>
  <si>
    <t>Remigio Crespo Toral (Gulag)</t>
  </si>
  <si>
    <t>San Juan</t>
  </si>
  <si>
    <t>Zhidmad</t>
  </si>
  <si>
    <t>Luis Cordero Vega</t>
  </si>
  <si>
    <t>Cochapata</t>
  </si>
  <si>
    <t>El Progreso (Cab. En Zhota)</t>
  </si>
  <si>
    <t>Las Nieves (Chaya)</t>
  </si>
  <si>
    <t>Bulán</t>
  </si>
  <si>
    <t>Chicán</t>
  </si>
  <si>
    <t>El Cabo</t>
  </si>
  <si>
    <t>Guarainag</t>
  </si>
  <si>
    <t>San Cristobal</t>
  </si>
  <si>
    <t>Tomebamba</t>
  </si>
  <si>
    <t>Dug-Dug</t>
  </si>
  <si>
    <t>San Rafael de Sharug</t>
  </si>
  <si>
    <t>Chumblín</t>
  </si>
  <si>
    <t>Abdón Calderón (La Unión)</t>
  </si>
  <si>
    <t>Zhaglli (Shaglli)</t>
  </si>
  <si>
    <t>San Salvador de Cañarimba</t>
  </si>
  <si>
    <t>Cuchil (Cutchil)</t>
  </si>
  <si>
    <t>Gima</t>
  </si>
  <si>
    <t>Guel</t>
  </si>
  <si>
    <t>Ludo</t>
  </si>
  <si>
    <t>San Bartolomé</t>
  </si>
  <si>
    <t>San José de Raranga</t>
  </si>
  <si>
    <t>Susudel</t>
  </si>
  <si>
    <t>Principal</t>
  </si>
  <si>
    <t>La Unión</t>
  </si>
  <si>
    <t>Luis Galarza Orellana (Delegsol)</t>
  </si>
  <si>
    <t>San Martín de Puzhio</t>
  </si>
  <si>
    <t>Amaluza</t>
  </si>
  <si>
    <t>Palmas</t>
  </si>
  <si>
    <t>El Carmen de Pijilí</t>
  </si>
  <si>
    <t>Facundo Vela</t>
  </si>
  <si>
    <t>Julio E. Moreno (Catanahuan Grande)</t>
  </si>
  <si>
    <t>San Simón (Yacoto)</t>
  </si>
  <si>
    <t>Santafé (Santa Fé)</t>
  </si>
  <si>
    <t>Simiatug</t>
  </si>
  <si>
    <t>San Luis de Pambil</t>
  </si>
  <si>
    <t>San José del Tambo (Tambopamba)</t>
  </si>
  <si>
    <t>San José de Chimbo</t>
  </si>
  <si>
    <t>Asunción (Asancoto)</t>
  </si>
  <si>
    <t>Magdalena (Chapacoto)</t>
  </si>
  <si>
    <t>San Sebastián</t>
  </si>
  <si>
    <t>Telimbela</t>
  </si>
  <si>
    <t>Balsapamba</t>
  </si>
  <si>
    <t>Bilován</t>
  </si>
  <si>
    <t>Regulo de Mora</t>
  </si>
  <si>
    <t>San Pablo (San Pablo de Atenas)</t>
  </si>
  <si>
    <t>Azoguez</t>
  </si>
  <si>
    <t>Cojitambo</t>
  </si>
  <si>
    <t>Guapán</t>
  </si>
  <si>
    <t>Javier Loyola (Chuquipata)</t>
  </si>
  <si>
    <t>Luis Cordero</t>
  </si>
  <si>
    <t>Pindilig</t>
  </si>
  <si>
    <t>Rivera</t>
  </si>
  <si>
    <t>Taday</t>
  </si>
  <si>
    <t>Nazón (Cab. en Pampa de Dominguez)</t>
  </si>
  <si>
    <t>San Francisco de Sageo</t>
  </si>
  <si>
    <t>Turupamba</t>
  </si>
  <si>
    <t>Jerusalen</t>
  </si>
  <si>
    <t>Chontamarca</t>
  </si>
  <si>
    <t>Chorocopte</t>
  </si>
  <si>
    <t>General Morales (Socarte)</t>
  </si>
  <si>
    <t>Gualleturo</t>
  </si>
  <si>
    <t>Honorato Vasquez (Tambo Viejo)</t>
  </si>
  <si>
    <t>Ingapirca</t>
  </si>
  <si>
    <t>Juncal</t>
  </si>
  <si>
    <t>San Antonio</t>
  </si>
  <si>
    <t>Zhud</t>
  </si>
  <si>
    <t>Ventura</t>
  </si>
  <si>
    <t>Ducur</t>
  </si>
  <si>
    <t>Manuel J. Calle</t>
  </si>
  <si>
    <t>Pancho Negro</t>
  </si>
  <si>
    <t>Tambo</t>
  </si>
  <si>
    <t>Solano</t>
  </si>
  <si>
    <t>El Carmelo (El Pun)</t>
  </si>
  <si>
    <t>Julio Andrade (Orejuela)</t>
  </si>
  <si>
    <t>Maldonado</t>
  </si>
  <si>
    <t>Pioter</t>
  </si>
  <si>
    <t>Tobar Donoso (La Bocana de Camumbi)</t>
  </si>
  <si>
    <t>Tufino</t>
  </si>
  <si>
    <t>Urbina (Taya)</t>
  </si>
  <si>
    <t>El Chical</t>
  </si>
  <si>
    <t>Santa Martha de Cuba</t>
  </si>
  <si>
    <t>Bolívar</t>
  </si>
  <si>
    <t>García Moreno</t>
  </si>
  <si>
    <t>Los Andes</t>
  </si>
  <si>
    <t>Monte Olivo</t>
  </si>
  <si>
    <t>San Vicente de Pusir</t>
  </si>
  <si>
    <t>San Rafael</t>
  </si>
  <si>
    <t>El Angel</t>
  </si>
  <si>
    <t>El Goaltal</t>
  </si>
  <si>
    <t>La Libertad (Alizo)</t>
  </si>
  <si>
    <t>San Isidro</t>
  </si>
  <si>
    <t>Mira (Chontahuasi)</t>
  </si>
  <si>
    <t>Concepción</t>
  </si>
  <si>
    <t>Jijón Y Caamano (Cab. en Rio Blanco)</t>
  </si>
  <si>
    <t>Juan Montalvo (San Ignacio De Quil)</t>
  </si>
  <si>
    <t>San Gabriel</t>
  </si>
  <si>
    <t>Cristóbal Colón</t>
  </si>
  <si>
    <t>Chitán de Navarrete</t>
  </si>
  <si>
    <t>Fernández Salvador</t>
  </si>
  <si>
    <t>La Paz</t>
  </si>
  <si>
    <t>Piartal</t>
  </si>
  <si>
    <t>Huaca</t>
  </si>
  <si>
    <t>Mariscal Sucre</t>
  </si>
  <si>
    <t>Alaques (Alaquez)</t>
  </si>
  <si>
    <t>Belisario Quevedo (Guanailin)</t>
  </si>
  <si>
    <t>Guaitacama (Guaytacama)</t>
  </si>
  <si>
    <t>joséguango Bajo</t>
  </si>
  <si>
    <t>Mulaló</t>
  </si>
  <si>
    <t>11 De Noviembre (Ilinchisi)</t>
  </si>
  <si>
    <t>Poalo</t>
  </si>
  <si>
    <t>San Juan de Pastocalle</t>
  </si>
  <si>
    <t>Tanicuchi</t>
  </si>
  <si>
    <t>Toacaso</t>
  </si>
  <si>
    <t>Guasaganda (Cab. en Guasaganda Centro)</t>
  </si>
  <si>
    <t>Pucayacu</t>
  </si>
  <si>
    <t>El Corazón</t>
  </si>
  <si>
    <t>Moraspungo</t>
  </si>
  <si>
    <t>Pinllopata</t>
  </si>
  <si>
    <t>Ramón Campaña</t>
  </si>
  <si>
    <t>Angamarca</t>
  </si>
  <si>
    <t>Guangaje</t>
  </si>
  <si>
    <t>La Victoria</t>
  </si>
  <si>
    <t>Pilaló</t>
  </si>
  <si>
    <t>Tingo</t>
  </si>
  <si>
    <t>Zumbahua</t>
  </si>
  <si>
    <t>Antonio José Holguín (Santa Lucía)</t>
  </si>
  <si>
    <t>Cusubamba</t>
  </si>
  <si>
    <t>Mulalillo</t>
  </si>
  <si>
    <t>Mulliquindil (Santa Ana)</t>
  </si>
  <si>
    <t>Pansaleo</t>
  </si>
  <si>
    <t>Canchagua</t>
  </si>
  <si>
    <t>Chantilín</t>
  </si>
  <si>
    <t>Cochapamba</t>
  </si>
  <si>
    <t>Chugchilán</t>
  </si>
  <si>
    <t>Isinliví</t>
  </si>
  <si>
    <t>Las Pampas</t>
  </si>
  <si>
    <t>Palo Quemado</t>
  </si>
  <si>
    <t>Cacha (Cab. en Machangara)</t>
  </si>
  <si>
    <t>Calpi</t>
  </si>
  <si>
    <t>Cubijíes</t>
  </si>
  <si>
    <t>Flores</t>
  </si>
  <si>
    <t>Licán</t>
  </si>
  <si>
    <t>Licto</t>
  </si>
  <si>
    <t>Pungala</t>
  </si>
  <si>
    <t>Punín</t>
  </si>
  <si>
    <t>Quimiag</t>
  </si>
  <si>
    <t>San Luis</t>
  </si>
  <si>
    <t>Achupallas</t>
  </si>
  <si>
    <t>Guasuntos</t>
  </si>
  <si>
    <t>Huigra</t>
  </si>
  <si>
    <t>Multitud</t>
  </si>
  <si>
    <t>Pistishi (Nariz del Diablo)</t>
  </si>
  <si>
    <t>Pumallacta</t>
  </si>
  <si>
    <t>Sevilla</t>
  </si>
  <si>
    <t>Sibambe</t>
  </si>
  <si>
    <t>Tixán</t>
  </si>
  <si>
    <t>Villa La Unión (Cajabamba)</t>
  </si>
  <si>
    <t>Cañi</t>
  </si>
  <si>
    <t>Columbe</t>
  </si>
  <si>
    <t>Juan de Velasco (Pangor)</t>
  </si>
  <si>
    <t>Santiago de Quito (Cab. San Antonio de Quito)</t>
  </si>
  <si>
    <t>Capzol</t>
  </si>
  <si>
    <t>Compud</t>
  </si>
  <si>
    <t>Gonzol</t>
  </si>
  <si>
    <t>Llagos</t>
  </si>
  <si>
    <t>Cebadas</t>
  </si>
  <si>
    <t>Palmira</t>
  </si>
  <si>
    <t>Guanando</t>
  </si>
  <si>
    <t>Ilapo</t>
  </si>
  <si>
    <t>La Providencia</t>
  </si>
  <si>
    <t>San Andrés</t>
  </si>
  <si>
    <t>San Gerardo de Pacaicaguan</t>
  </si>
  <si>
    <t>San Isidro de Patulu</t>
  </si>
  <si>
    <t>San José del Chazo</t>
  </si>
  <si>
    <t>Santa Fe de Galán</t>
  </si>
  <si>
    <t>Valparaiso</t>
  </si>
  <si>
    <t>El Altar</t>
  </si>
  <si>
    <t>Matus</t>
  </si>
  <si>
    <t>Puela</t>
  </si>
  <si>
    <t>San Antonio de Bayushig</t>
  </si>
  <si>
    <t>La Candelaria</t>
  </si>
  <si>
    <t>Bilbao</t>
  </si>
  <si>
    <t>El Retiro</t>
  </si>
  <si>
    <t>Chacras*</t>
  </si>
  <si>
    <t>Palmales</t>
  </si>
  <si>
    <t>Carcabón*</t>
  </si>
  <si>
    <t>Ayapamba</t>
  </si>
  <si>
    <t>Cordoncillo</t>
  </si>
  <si>
    <t>San José*</t>
  </si>
  <si>
    <t>San Juan de Cerro Azul*</t>
  </si>
  <si>
    <t>Bellamaría (De Balsas)</t>
  </si>
  <si>
    <t>Barbones (Sucre)</t>
  </si>
  <si>
    <t>La Iberia</t>
  </si>
  <si>
    <t>Tendales (Cab. en Puerto Tendales)</t>
  </si>
  <si>
    <t>Río Bonito</t>
  </si>
  <si>
    <t>El Ingenio</t>
  </si>
  <si>
    <t>Buenavista</t>
  </si>
  <si>
    <t>Casacay</t>
  </si>
  <si>
    <t>La Peaña</t>
  </si>
  <si>
    <t>Progreso</t>
  </si>
  <si>
    <t>Uzhcurrumi</t>
  </si>
  <si>
    <t>Caña Quemada</t>
  </si>
  <si>
    <t>Capiro (Cab. en la Capilla de Capiro)</t>
  </si>
  <si>
    <t>La Bocana</t>
  </si>
  <si>
    <t>Moromoro (Cab. en el Vado)</t>
  </si>
  <si>
    <t>Piedras*</t>
  </si>
  <si>
    <t>San Roque (Ambrosio Maldonado)</t>
  </si>
  <si>
    <t>Saracay</t>
  </si>
  <si>
    <t>Curtincapa*</t>
  </si>
  <si>
    <t>Morales*</t>
  </si>
  <si>
    <t>Salati*</t>
  </si>
  <si>
    <t>Bellavista</t>
  </si>
  <si>
    <t>Jambelí</t>
  </si>
  <si>
    <t>La Avanzada</t>
  </si>
  <si>
    <t>Torata</t>
  </si>
  <si>
    <t>Victoria</t>
  </si>
  <si>
    <t>Bellamaría</t>
  </si>
  <si>
    <t>Abañin</t>
  </si>
  <si>
    <t>Arcapamba*</t>
  </si>
  <si>
    <t>Guanazán</t>
  </si>
  <si>
    <t>Guizhaguiña*</t>
  </si>
  <si>
    <t>Huertas</t>
  </si>
  <si>
    <t>Malvas</t>
  </si>
  <si>
    <t>Muluncay Grande</t>
  </si>
  <si>
    <t>Sinsao</t>
  </si>
  <si>
    <t>Salvias*</t>
  </si>
  <si>
    <t>El Paraiso</t>
  </si>
  <si>
    <t>San Isidro*</t>
  </si>
  <si>
    <t>Camarones (Cab. en San Vicente)</t>
  </si>
  <si>
    <t>Crnel. Carlos Concha Torres (Cab. en Huele)</t>
  </si>
  <si>
    <t>Chinca</t>
  </si>
  <si>
    <t>Majua</t>
  </si>
  <si>
    <t>San Mateo</t>
  </si>
  <si>
    <t>Tabiazo</t>
  </si>
  <si>
    <t>Tachina</t>
  </si>
  <si>
    <t>Vuelta Larga</t>
  </si>
  <si>
    <t>Valdéz (Limones)</t>
  </si>
  <si>
    <t>Anchayacu</t>
  </si>
  <si>
    <t>Atahualpa (Cab. en Camarones)</t>
  </si>
  <si>
    <t>Borbón</t>
  </si>
  <si>
    <t>La Tola</t>
  </si>
  <si>
    <t>Luis Vargas Torres (Cab. en Playa de Oro)*</t>
  </si>
  <si>
    <t>Pampanal de bolívar</t>
  </si>
  <si>
    <t>San Francisco de Onzole</t>
  </si>
  <si>
    <t>Santo Domingo de Onzole</t>
  </si>
  <si>
    <t>Selva Alegre*</t>
  </si>
  <si>
    <t>Telembi</t>
  </si>
  <si>
    <t>Colón Eloy del Maria</t>
  </si>
  <si>
    <t>San josé de Cayapas</t>
  </si>
  <si>
    <t>Timbire</t>
  </si>
  <si>
    <t>Santa Lucía de la Peñas</t>
  </si>
  <si>
    <t>Daule (de Muisne)</t>
  </si>
  <si>
    <t>Galera</t>
  </si>
  <si>
    <t>Quingue (Olmedo Perdomo Franco)</t>
  </si>
  <si>
    <t>Salima</t>
  </si>
  <si>
    <t>San Francisco</t>
  </si>
  <si>
    <t>San Gregorio</t>
  </si>
  <si>
    <t>San José De Chamanga (Cab. en Chamanga)</t>
  </si>
  <si>
    <t>Rosa Zárate (Quinindé)</t>
  </si>
  <si>
    <t>Cube</t>
  </si>
  <si>
    <t>Chura (Chancama) (Cab. En El Yerbero)</t>
  </si>
  <si>
    <t>Malimpia</t>
  </si>
  <si>
    <t>Viche</t>
  </si>
  <si>
    <t>La Unión (De Quinindé)</t>
  </si>
  <si>
    <t>Alto Tambo (Cab. en Guadual)</t>
  </si>
  <si>
    <t>Ancón (Pichangal) (Cab. en Palma Real)</t>
  </si>
  <si>
    <t>Calderón</t>
  </si>
  <si>
    <t>Carondelet</t>
  </si>
  <si>
    <t>5 de Junio (Cab. en Uimbi)*</t>
  </si>
  <si>
    <t>Mataje (Cab. en Santander)</t>
  </si>
  <si>
    <t>San Javier de Cachavi (Cab. en San Javier)</t>
  </si>
  <si>
    <t>Santa Rita</t>
  </si>
  <si>
    <t>Tambillo</t>
  </si>
  <si>
    <t>Tululbi (Cab. en Ricaurte)</t>
  </si>
  <si>
    <t>Urbina</t>
  </si>
  <si>
    <t>La Unión (de Atacames)</t>
  </si>
  <si>
    <t>Súa (Cab. en la Bocana)</t>
  </si>
  <si>
    <t>Tonchigue</t>
  </si>
  <si>
    <t>Tonsupa</t>
  </si>
  <si>
    <t>Río Verde</t>
  </si>
  <si>
    <t>Chontaduro</t>
  </si>
  <si>
    <t>Chumunde</t>
  </si>
  <si>
    <t>Lagarto</t>
  </si>
  <si>
    <t>Montalvo (Cab. en Horqueta)</t>
  </si>
  <si>
    <t>Juan Gómez Rendón (Progreso)</t>
  </si>
  <si>
    <t>Morro</t>
  </si>
  <si>
    <t>Posorja</t>
  </si>
  <si>
    <t>Puná</t>
  </si>
  <si>
    <t>Tenguel</t>
  </si>
  <si>
    <t>Alfredo Baquerizo Moreno (Jujan)</t>
  </si>
  <si>
    <t>San Jacinto</t>
  </si>
  <si>
    <t>Juan Bautista Aguirre (Los Tintos)</t>
  </si>
  <si>
    <t>Laurel</t>
  </si>
  <si>
    <t>Limonal</t>
  </si>
  <si>
    <t>Los Lojas (Enrique Baquerizo Moreno)</t>
  </si>
  <si>
    <t>Eloy Alfaro (Duran)</t>
  </si>
  <si>
    <t>Velasco Ibarra (El Empalme)</t>
  </si>
  <si>
    <t>Guayas (Pueblo Nuevo)</t>
  </si>
  <si>
    <t>El Rosario</t>
  </si>
  <si>
    <t>Chobo</t>
  </si>
  <si>
    <t>Mariscal Sucre (Huaques)</t>
  </si>
  <si>
    <t>Roberto Astudillo (Cab. en Cruce de Venecia)</t>
  </si>
  <si>
    <t>Jesús María</t>
  </si>
  <si>
    <t>San Carlos</t>
  </si>
  <si>
    <t>Santa Rosa de Flandes</t>
  </si>
  <si>
    <t>Taura</t>
  </si>
  <si>
    <t>Valle de la Virgen</t>
  </si>
  <si>
    <t>Sabanilla</t>
  </si>
  <si>
    <t>Tarifa</t>
  </si>
  <si>
    <t>Santa Lucía</t>
  </si>
  <si>
    <t>El Salitre (Las Ramas)</t>
  </si>
  <si>
    <t>General Vernaza (Dos Esteros)</t>
  </si>
  <si>
    <t>La Victoria (Nanza)</t>
  </si>
  <si>
    <t>Junquillal</t>
  </si>
  <si>
    <t>Yaguachi Nuevo (San Jacinto de Yaguachi)</t>
  </si>
  <si>
    <t>Gral. Pedro J. Montero (Boliche)</t>
  </si>
  <si>
    <t>Yaguachi Viejo (Cone)</t>
  </si>
  <si>
    <t>Virgen de Fátima</t>
  </si>
  <si>
    <t>General Villamil (Playas)</t>
  </si>
  <si>
    <t>Crnel. Lorenzo de Garaicoa (Pedregal)</t>
  </si>
  <si>
    <t>Crnel. Marcelino Mariduena</t>
  </si>
  <si>
    <t>Narcisa de Jesús</t>
  </si>
  <si>
    <t>Isidro Ayora (Soledad)</t>
  </si>
  <si>
    <t>Ambuquí</t>
  </si>
  <si>
    <t>Angochagua</t>
  </si>
  <si>
    <t>Carolina</t>
  </si>
  <si>
    <t>La Esperanza</t>
  </si>
  <si>
    <t>Lita</t>
  </si>
  <si>
    <t>Atuntaqui</t>
  </si>
  <si>
    <t>Imbaya (San Luis de Cobuendo)</t>
  </si>
  <si>
    <t>San Francisco de Natabuela</t>
  </si>
  <si>
    <t>San José de Chaltura</t>
  </si>
  <si>
    <t>San Roque</t>
  </si>
  <si>
    <t>Apuela</t>
  </si>
  <si>
    <t>Garcia Moreno (Llurimagua)</t>
  </si>
  <si>
    <t>Imantag</t>
  </si>
  <si>
    <t>Peñaherrera</t>
  </si>
  <si>
    <t>Plaza Gutiérrez (Calvario)</t>
  </si>
  <si>
    <t>Quiroga</t>
  </si>
  <si>
    <t>6 de Julio de Cuellaje (Cab. en Cuellaje)</t>
  </si>
  <si>
    <t>Vacas Galindo (El Churo) (Cab. en San Miguel Alto)</t>
  </si>
  <si>
    <t>Dr. Miguel Egas Cabezas (Peguche)</t>
  </si>
  <si>
    <t>Eugenio Espejo (Calpaqui)</t>
  </si>
  <si>
    <t>González Suárez</t>
  </si>
  <si>
    <t>Pataqui</t>
  </si>
  <si>
    <t>San José de Quichinche</t>
  </si>
  <si>
    <t>San Juan de Ilumán</t>
  </si>
  <si>
    <t>San Pablo</t>
  </si>
  <si>
    <t>Selva Alegre (Cab. en San Miguel de Pamplona)</t>
  </si>
  <si>
    <t>Chuga</t>
  </si>
  <si>
    <t>Mariano Acosta</t>
  </si>
  <si>
    <t>San Francisco de Sigsipamba</t>
  </si>
  <si>
    <t>Urcuquí</t>
  </si>
  <si>
    <t>Cahuasquí</t>
  </si>
  <si>
    <t>La Merced de Buenos Aires</t>
  </si>
  <si>
    <t>Pablo Arenas</t>
  </si>
  <si>
    <t>San Blas</t>
  </si>
  <si>
    <t>Tumbabiro</t>
  </si>
  <si>
    <t>Chantaco</t>
  </si>
  <si>
    <t>Chuquiribamba</t>
  </si>
  <si>
    <t>El Cisne</t>
  </si>
  <si>
    <t>Gualel</t>
  </si>
  <si>
    <t>Jimbilla</t>
  </si>
  <si>
    <t>Malacatos (Valladolid)</t>
  </si>
  <si>
    <t>San Lucas</t>
  </si>
  <si>
    <t>San Pedro de Vilcabamba</t>
  </si>
  <si>
    <t>Taquil (Miguel Riofrio)</t>
  </si>
  <si>
    <t>Vilcabamba (Victoria)</t>
  </si>
  <si>
    <t>Yangana (Arsenio Castillo)</t>
  </si>
  <si>
    <t>Quinara</t>
  </si>
  <si>
    <t>Cariamanga</t>
  </si>
  <si>
    <t>Colaisaca</t>
  </si>
  <si>
    <t>El Lucero</t>
  </si>
  <si>
    <t>Utuana</t>
  </si>
  <si>
    <t>Sanguillín</t>
  </si>
  <si>
    <t>Catamayo (La Toma)</t>
  </si>
  <si>
    <t>Guayquichuma</t>
  </si>
  <si>
    <t>San Pedro de la Bendita*</t>
  </si>
  <si>
    <t>Zambi</t>
  </si>
  <si>
    <t>Cruzpamba (Cab. en Carlos Bustamante)</t>
  </si>
  <si>
    <t>Pozul (San Juan de Pozul)</t>
  </si>
  <si>
    <t>Tnte. Maximiliano Rodríguez Loaiza</t>
  </si>
  <si>
    <t>Santa Rufina</t>
  </si>
  <si>
    <t>Amarillos</t>
  </si>
  <si>
    <t>Jimbura</t>
  </si>
  <si>
    <t>Santa Teresita</t>
  </si>
  <si>
    <t>27 de Abril (Cab. en la Naranja)</t>
  </si>
  <si>
    <t>El Airo</t>
  </si>
  <si>
    <t>Gonzanamá</t>
  </si>
  <si>
    <t>Changaimina (La Libertad)</t>
  </si>
  <si>
    <t>Nambacola</t>
  </si>
  <si>
    <t>Purunuma (Eguiguren)</t>
  </si>
  <si>
    <t>Sacapalca</t>
  </si>
  <si>
    <t>Larama</t>
  </si>
  <si>
    <t>Sabiango (La Capilla)</t>
  </si>
  <si>
    <t>Catacocha</t>
  </si>
  <si>
    <t>Cangonamá</t>
  </si>
  <si>
    <t>Guachanamá</t>
  </si>
  <si>
    <t>Lauro Guerrero</t>
  </si>
  <si>
    <t>Orianga</t>
  </si>
  <si>
    <t>Casanga</t>
  </si>
  <si>
    <t>Yamana</t>
  </si>
  <si>
    <t>Alamor</t>
  </si>
  <si>
    <t>Ciano</t>
  </si>
  <si>
    <t>El Arenal</t>
  </si>
  <si>
    <t>El Limo (Mariana de Jesús)</t>
  </si>
  <si>
    <t>Mercadillo</t>
  </si>
  <si>
    <t>Vicentino</t>
  </si>
  <si>
    <t>El Paraíso de Celén</t>
  </si>
  <si>
    <t>El Tablón</t>
  </si>
  <si>
    <t>Lluzhapa</t>
  </si>
  <si>
    <t>Manu</t>
  </si>
  <si>
    <t>San Antonio de Qumbe (Cumbe)</t>
  </si>
  <si>
    <t>San Pablo de Tenta</t>
  </si>
  <si>
    <t>San Sebastián de Yulug</t>
  </si>
  <si>
    <t>Selva Alegre</t>
  </si>
  <si>
    <t>Urdaneta (Paquishapa)</t>
  </si>
  <si>
    <t>Sumaypamba</t>
  </si>
  <si>
    <t>Nueva Fátima</t>
  </si>
  <si>
    <t>Tacamoros</t>
  </si>
  <si>
    <t>Cazaderos (Cab. en Mangaurco)</t>
  </si>
  <si>
    <t>Garzareal</t>
  </si>
  <si>
    <t>Limones</t>
  </si>
  <si>
    <t>Paletillas</t>
  </si>
  <si>
    <t>Bolaspamba</t>
  </si>
  <si>
    <t>Cazaderos</t>
  </si>
  <si>
    <t>Chaquinal</t>
  </si>
  <si>
    <t>12 de Diciembre  (Cab. en Achiotes)</t>
  </si>
  <si>
    <t>Milagros</t>
  </si>
  <si>
    <t>Fundochamba*</t>
  </si>
  <si>
    <t>San Antonio de las Aradas (Cab en las Aradas)</t>
  </si>
  <si>
    <t>Olmedo (Santa Barbara)</t>
  </si>
  <si>
    <t>La Tingue</t>
  </si>
  <si>
    <t>Caracol</t>
  </si>
  <si>
    <t>Febres Cordero (Las Juntas) (Cab en Mata de Cacao)</t>
  </si>
  <si>
    <t>Pimocha</t>
  </si>
  <si>
    <t>La Unión (de Babahoyo)</t>
  </si>
  <si>
    <t>Guare</t>
  </si>
  <si>
    <t>Isla de Bejucal</t>
  </si>
  <si>
    <t>La Esmeralda</t>
  </si>
  <si>
    <t>Puerto Pechiche</t>
  </si>
  <si>
    <t>Catarama</t>
  </si>
  <si>
    <t>Zapotal</t>
  </si>
  <si>
    <t>Chacarita</t>
  </si>
  <si>
    <t>Los Ángeles</t>
  </si>
  <si>
    <t>Antonio Sotomayor (Cab. en Playas de Vinces)</t>
  </si>
  <si>
    <t>San Jacinto de Buena Fé</t>
  </si>
  <si>
    <t>Patricia Pilar</t>
  </si>
  <si>
    <t>Abdón Calderón (San Francisco)</t>
  </si>
  <si>
    <t>Alhajuela (Bajo Grande)</t>
  </si>
  <si>
    <t>Crucita</t>
  </si>
  <si>
    <t>Pueblo Nuevo</t>
  </si>
  <si>
    <t>Riochico (Rio Chico)</t>
  </si>
  <si>
    <t>San Plácido</t>
  </si>
  <si>
    <t>Chirijos</t>
  </si>
  <si>
    <t>Calceta</t>
  </si>
  <si>
    <t>Membrillo</t>
  </si>
  <si>
    <t>Boyacá</t>
  </si>
  <si>
    <t>Canuto</t>
  </si>
  <si>
    <t>Convento</t>
  </si>
  <si>
    <t>Chibunga</t>
  </si>
  <si>
    <t>Wilfrido Loor Moreira (Maicito)</t>
  </si>
  <si>
    <t>San Pedro de Suma</t>
  </si>
  <si>
    <t>San Francisco de Novillo (Cab en Novillo)</t>
  </si>
  <si>
    <t>Zapallo</t>
  </si>
  <si>
    <t>América</t>
  </si>
  <si>
    <t>El Anegado (Cab. en Eloy Alfaro)</t>
  </si>
  <si>
    <t>Julcuy</t>
  </si>
  <si>
    <t>La Unión (De Jipijapa)</t>
  </si>
  <si>
    <t>Membrillal</t>
  </si>
  <si>
    <t>Pedro Pablo Gómez</t>
  </si>
  <si>
    <t>Puerto de Cayo</t>
  </si>
  <si>
    <t>Santa Marianita (Boca de Pacoche)</t>
  </si>
  <si>
    <t>La Pila</t>
  </si>
  <si>
    <t>Campozano (La Palma de Paján)</t>
  </si>
  <si>
    <t>Cascol</t>
  </si>
  <si>
    <t>Guale</t>
  </si>
  <si>
    <t>Lascano</t>
  </si>
  <si>
    <t>Barraganete</t>
  </si>
  <si>
    <t>Santa Ana de Vuelta Larga</t>
  </si>
  <si>
    <t>Ayacucho</t>
  </si>
  <si>
    <t>Honorato Vásquez (Cab. en Vásquez)</t>
  </si>
  <si>
    <t>La Unión (De Santa Ana)</t>
  </si>
  <si>
    <t>San Pablo (Cab en Pueblo Nuevo)</t>
  </si>
  <si>
    <t>Bahía de Caráquez</t>
  </si>
  <si>
    <t>Charapoto</t>
  </si>
  <si>
    <t>Bachillero</t>
  </si>
  <si>
    <t>Angel Pedro Giler (La Estancilla)</t>
  </si>
  <si>
    <t>Noboa</t>
  </si>
  <si>
    <t>Arq. Sixto Durán Ballen</t>
  </si>
  <si>
    <t>Cojimíes</t>
  </si>
  <si>
    <t>10 de Agosto</t>
  </si>
  <si>
    <t>Machalilla</t>
  </si>
  <si>
    <t>Salango</t>
  </si>
  <si>
    <t>Jaramijó</t>
  </si>
  <si>
    <t>Canoa</t>
  </si>
  <si>
    <t>Macas</t>
  </si>
  <si>
    <t>Alshi (Cab. en 9 de Octubre)*</t>
  </si>
  <si>
    <t>General Proaño</t>
  </si>
  <si>
    <t>Sevilla Don Bosco</t>
  </si>
  <si>
    <t>Sinaí</t>
  </si>
  <si>
    <t>Zuña (Zuñac)</t>
  </si>
  <si>
    <t>Cuchaentza</t>
  </si>
  <si>
    <t>Rio Blanco</t>
  </si>
  <si>
    <t>Amazonas (Rosario de Cuyes)</t>
  </si>
  <si>
    <t>Bermejos</t>
  </si>
  <si>
    <t>Bomboiza</t>
  </si>
  <si>
    <t>Chiguinda</t>
  </si>
  <si>
    <t>Nueva Tarqui</t>
  </si>
  <si>
    <t>San Miguel de Cuyes</t>
  </si>
  <si>
    <t>El Ideal</t>
  </si>
  <si>
    <t>General Leonidas Plaza G. (Limón)</t>
  </si>
  <si>
    <t>Indanza</t>
  </si>
  <si>
    <t>San Antonio (Cab. en San Antonio Centro)</t>
  </si>
  <si>
    <t>San Miguel de Conchay</t>
  </si>
  <si>
    <t>Santa Susana de Chiviaza (Cab. en Chiviaza)</t>
  </si>
  <si>
    <t>Yunganza (Cab. en El Rosario)</t>
  </si>
  <si>
    <t>Arapicos</t>
  </si>
  <si>
    <t>Cumandá (Cab. en Colonia Agrícola Sevilla del Oro)</t>
  </si>
  <si>
    <t>Sangay (Cab. en Nayamanaca)</t>
  </si>
  <si>
    <t>16 De Agosto</t>
  </si>
  <si>
    <t>Santiago de Mendéz</t>
  </si>
  <si>
    <t>Copal</t>
  </si>
  <si>
    <t>Chupianza</t>
  </si>
  <si>
    <t>Patuca</t>
  </si>
  <si>
    <t>San Luis de el Acho (Cab. en el Acho)</t>
  </si>
  <si>
    <t>Tayuza</t>
  </si>
  <si>
    <t>San Francisco de Chinimbimi</t>
  </si>
  <si>
    <t>Huambi</t>
  </si>
  <si>
    <t>Santa Marianita de Jesús</t>
  </si>
  <si>
    <t>Chiguaza</t>
  </si>
  <si>
    <t>Pan de Azúcar</t>
  </si>
  <si>
    <t>San Carlos de Limón</t>
  </si>
  <si>
    <t>San Jacinto de Wakambeis</t>
  </si>
  <si>
    <t>Santiago de Pananza</t>
  </si>
  <si>
    <t>Huasaga (Cab en Wampuk)</t>
  </si>
  <si>
    <t>Macuma</t>
  </si>
  <si>
    <t>Tuutinentza</t>
  </si>
  <si>
    <t>Pumpuentsa</t>
  </si>
  <si>
    <t>Yaupi</t>
  </si>
  <si>
    <t>Shimpis</t>
  </si>
  <si>
    <t>San José de Morona</t>
  </si>
  <si>
    <t>Ahuano</t>
  </si>
  <si>
    <t>Chontapunta</t>
  </si>
  <si>
    <t>Pano</t>
  </si>
  <si>
    <t>Puerto Misahualli</t>
  </si>
  <si>
    <t>Puerto Napo</t>
  </si>
  <si>
    <t>Talag</t>
  </si>
  <si>
    <t>San Juan de Muyuna</t>
  </si>
  <si>
    <t>Cotundo</t>
  </si>
  <si>
    <t>San Pablo de Ushpayacu</t>
  </si>
  <si>
    <t>Hatun Sumaku</t>
  </si>
  <si>
    <t>Gonzalo Díaz de Pineda (El Bombón)</t>
  </si>
  <si>
    <t>Linares</t>
  </si>
  <si>
    <t>Oyacachi</t>
  </si>
  <si>
    <t>Sardinas</t>
  </si>
  <si>
    <t>Baeza</t>
  </si>
  <si>
    <t>Cosanga</t>
  </si>
  <si>
    <t>Cuyuja</t>
  </si>
  <si>
    <t>Papallacta</t>
  </si>
  <si>
    <t>San Francisco de Borja (Virgilio Dávila)</t>
  </si>
  <si>
    <t>Sumaco</t>
  </si>
  <si>
    <t>Carlos Julio Arosemena Tola (Zatza-Yacu)</t>
  </si>
  <si>
    <t>Puyo</t>
  </si>
  <si>
    <t>Canelos</t>
  </si>
  <si>
    <t>Fátima</t>
  </si>
  <si>
    <t>Montalvo (Andoas)</t>
  </si>
  <si>
    <t>Pomona</t>
  </si>
  <si>
    <t>Río Corrientes</t>
  </si>
  <si>
    <t>Río Tigre</t>
  </si>
  <si>
    <t>Sarayacu</t>
  </si>
  <si>
    <t>Simón Bolívar (Cab. en Mushullacta)</t>
  </si>
  <si>
    <t>Teniente Hugo Ortiz</t>
  </si>
  <si>
    <t>Veracruz (Indillama) (Cab. en Indillama)</t>
  </si>
  <si>
    <t>Madre Tierra</t>
  </si>
  <si>
    <t>Shell</t>
  </si>
  <si>
    <t>San José</t>
  </si>
  <si>
    <t>Curaray</t>
  </si>
  <si>
    <t>Alangasí</t>
  </si>
  <si>
    <t>Amaguaña</t>
  </si>
  <si>
    <t>Atahualpa (Habaspamba)</t>
  </si>
  <si>
    <t>Calacalí</t>
  </si>
  <si>
    <t>Calderón (Carapungo)</t>
  </si>
  <si>
    <t>Conocoto</t>
  </si>
  <si>
    <t>Cumbayá</t>
  </si>
  <si>
    <t>Chavezpamba</t>
  </si>
  <si>
    <t>Checa (Chilpa)</t>
  </si>
  <si>
    <t>El Quinche</t>
  </si>
  <si>
    <t>Gualea</t>
  </si>
  <si>
    <t>Guangopolo</t>
  </si>
  <si>
    <t>Guayllabamba</t>
  </si>
  <si>
    <t>La Merced</t>
  </si>
  <si>
    <t>Llano Chico</t>
  </si>
  <si>
    <t>Lloa</t>
  </si>
  <si>
    <t>Nanegal</t>
  </si>
  <si>
    <t>Nanegalito</t>
  </si>
  <si>
    <t>Nayón</t>
  </si>
  <si>
    <t>Nono</t>
  </si>
  <si>
    <t>Pacto</t>
  </si>
  <si>
    <t>Perucho</t>
  </si>
  <si>
    <t>Pifo</t>
  </si>
  <si>
    <t>Pintag</t>
  </si>
  <si>
    <t>Pomasqui</t>
  </si>
  <si>
    <t>Puéllaro</t>
  </si>
  <si>
    <t>Puembo</t>
  </si>
  <si>
    <t>San José de Minas</t>
  </si>
  <si>
    <t>Tababela</t>
  </si>
  <si>
    <t>Tumbaco</t>
  </si>
  <si>
    <t>Yaruquí</t>
  </si>
  <si>
    <t>Zámbiza</t>
  </si>
  <si>
    <t>Ascázubi</t>
  </si>
  <si>
    <t>Cangahua</t>
  </si>
  <si>
    <t>Olmedo (Pesillo)</t>
  </si>
  <si>
    <t>Otón</t>
  </si>
  <si>
    <t>Santa Rosa de Cuzubamba</t>
  </si>
  <si>
    <t>San José de Ayora</t>
  </si>
  <si>
    <t>Machachi</t>
  </si>
  <si>
    <t>Aloag</t>
  </si>
  <si>
    <t>Aloasí</t>
  </si>
  <si>
    <t>Cutuglahua</t>
  </si>
  <si>
    <t>El Chaupi</t>
  </si>
  <si>
    <t>Manuel Cornejo Astorga (Tandapi)</t>
  </si>
  <si>
    <t>Uyumbicho</t>
  </si>
  <si>
    <t>Tabacundo</t>
  </si>
  <si>
    <t>Malchinguí</t>
  </si>
  <si>
    <t>Tocachi</t>
  </si>
  <si>
    <t>Tupigachi</t>
  </si>
  <si>
    <t>Sangolquí</t>
  </si>
  <si>
    <t>Cotogchoa</t>
  </si>
  <si>
    <t>Rumipamba</t>
  </si>
  <si>
    <t>San Miguel de los Bancos</t>
  </si>
  <si>
    <t>Mindo</t>
  </si>
  <si>
    <t>Ambatillo</t>
  </si>
  <si>
    <t>Atahualpa (Chisalata)</t>
  </si>
  <si>
    <t>Augusto N. Martinez (Mundugleo)</t>
  </si>
  <si>
    <t>Constantino Fernández (Cab. en Cullitahua)</t>
  </si>
  <si>
    <t>Huachi Grande</t>
  </si>
  <si>
    <t>Izamba</t>
  </si>
  <si>
    <t>Juan Benigno Vela</t>
  </si>
  <si>
    <t>Pasa</t>
  </si>
  <si>
    <t>Picaigua</t>
  </si>
  <si>
    <t>Pilaguín (Pilahuín)</t>
  </si>
  <si>
    <t>Quisapincha (Quizapincha)</t>
  </si>
  <si>
    <t>San Bartolomé De Pinllog</t>
  </si>
  <si>
    <t>San Fernando (Pasa San Fernando)</t>
  </si>
  <si>
    <t>Totoras</t>
  </si>
  <si>
    <t>Cunchibamba</t>
  </si>
  <si>
    <t>Unamuncho</t>
  </si>
  <si>
    <t>Lligua*</t>
  </si>
  <si>
    <t>Río Negro</t>
  </si>
  <si>
    <t>Ulba</t>
  </si>
  <si>
    <t>Pinguili</t>
  </si>
  <si>
    <t>Los Andes (Cab. en Poatug)</t>
  </si>
  <si>
    <t>Sucre (Cab. en Sucre-Patate-Urco)</t>
  </si>
  <si>
    <t>Yanayacu - Mochapata (Cab. en Yanayacu)</t>
  </si>
  <si>
    <t>Pelileo</t>
  </si>
  <si>
    <t>Benítez (Pachanlica)</t>
  </si>
  <si>
    <t>Cotaló</t>
  </si>
  <si>
    <t>Chiquicha (Cab. en Chiquicha Grande)</t>
  </si>
  <si>
    <t>El Rosario (Rumichaca)</t>
  </si>
  <si>
    <t>García Moreno (Chumaqui)</t>
  </si>
  <si>
    <t>Guambaló (Huambaló)</t>
  </si>
  <si>
    <t>Salasaca</t>
  </si>
  <si>
    <t>Píllaro</t>
  </si>
  <si>
    <t>Baquerizo Moreno*</t>
  </si>
  <si>
    <t>Emilio María Terán (Rumipamba)</t>
  </si>
  <si>
    <t>Marcos Espinel (Chacata)</t>
  </si>
  <si>
    <t>Presidente Urbina (Chagrapamba-Patzucul)</t>
  </si>
  <si>
    <t>San José De Poalo</t>
  </si>
  <si>
    <t>San Miguelito</t>
  </si>
  <si>
    <t>Quinchicoto</t>
  </si>
  <si>
    <t>Cumbaratza</t>
  </si>
  <si>
    <t>Guadalupe</t>
  </si>
  <si>
    <t>Imbana (La Victoria de Imbana)</t>
  </si>
  <si>
    <t>Timbara</t>
  </si>
  <si>
    <t>San Carlos de las Minas</t>
  </si>
  <si>
    <t>Zumba</t>
  </si>
  <si>
    <t>Chito</t>
  </si>
  <si>
    <t>El Chorro*</t>
  </si>
  <si>
    <t>La Chonta</t>
  </si>
  <si>
    <t>Pucapamba</t>
  </si>
  <si>
    <t>Guayzimi</t>
  </si>
  <si>
    <t>Zurmi</t>
  </si>
  <si>
    <t>Nuevo Paraíso</t>
  </si>
  <si>
    <t>28 de Mayo (San josé de Yacuambi)</t>
  </si>
  <si>
    <t>Tutupali</t>
  </si>
  <si>
    <t>Yanzatza</t>
  </si>
  <si>
    <t>Chicana</t>
  </si>
  <si>
    <t>Los Encuentros</t>
  </si>
  <si>
    <t>El Guisme</t>
  </si>
  <si>
    <t>Pachicutza</t>
  </si>
  <si>
    <t>Tundayme</t>
  </si>
  <si>
    <t>Zumbi</t>
  </si>
  <si>
    <t>Triunfo-Dorado</t>
  </si>
  <si>
    <t>Panguintza</t>
  </si>
  <si>
    <t>El Porvenir del Carmen</t>
  </si>
  <si>
    <t>San Francisco del Vergel</t>
  </si>
  <si>
    <t>Valladolid</t>
  </si>
  <si>
    <t>La Canela</t>
  </si>
  <si>
    <t>Nuevo Quito</t>
  </si>
  <si>
    <t>Puerto Baquerizo Moreno</t>
  </si>
  <si>
    <t>El Progreso</t>
  </si>
  <si>
    <t>Isla Santa María (Floreana)</t>
  </si>
  <si>
    <t>Puerto Villamil</t>
  </si>
  <si>
    <t>Tomás de Berlanga (Santo Tomás)</t>
  </si>
  <si>
    <t>Puerto Ayora</t>
  </si>
  <si>
    <t>Nueva Loja</t>
  </si>
  <si>
    <t>Dureno</t>
  </si>
  <si>
    <t>General Farfán</t>
  </si>
  <si>
    <t>El Eno</t>
  </si>
  <si>
    <t>Pacayacu</t>
  </si>
  <si>
    <t>Santa Cecilia</t>
  </si>
  <si>
    <t>Lumbaquí</t>
  </si>
  <si>
    <t>El Reventador</t>
  </si>
  <si>
    <t>Puerto Libre</t>
  </si>
  <si>
    <t>Puerto El Carmen del Putumayo</t>
  </si>
  <si>
    <t>Palma Roja</t>
  </si>
  <si>
    <t>Puerto Bolívar (Puerto Montufar)</t>
  </si>
  <si>
    <t>Puerto Rodríguez</t>
  </si>
  <si>
    <t>Limoncocha</t>
  </si>
  <si>
    <t>Pañacocha</t>
  </si>
  <si>
    <t>San Roque (Cab San Vicente)</t>
  </si>
  <si>
    <t>San Pedro de los Cofanes</t>
  </si>
  <si>
    <t>Siete de Julio</t>
  </si>
  <si>
    <t>La Bonita</t>
  </si>
  <si>
    <t>El Playón de San Francisco</t>
  </si>
  <si>
    <t>La Sofía*</t>
  </si>
  <si>
    <t>Rosa Florida</t>
  </si>
  <si>
    <t>Santa Bárbara</t>
  </si>
  <si>
    <t>El Dorado de Cascales</t>
  </si>
  <si>
    <t>Santa Rosa de Sucumbíos</t>
  </si>
  <si>
    <t>Tarapoa</t>
  </si>
  <si>
    <t>Aguas Negras</t>
  </si>
  <si>
    <t>Puerto Francisco de Orellana (Coca)</t>
  </si>
  <si>
    <t>Dayuma</t>
  </si>
  <si>
    <t>Taracoa</t>
  </si>
  <si>
    <t>Alejandro Labaka</t>
  </si>
  <si>
    <t>El Dorado</t>
  </si>
  <si>
    <t>El Edén</t>
  </si>
  <si>
    <t>Inés Arango</t>
  </si>
  <si>
    <t>La Belleza</t>
  </si>
  <si>
    <t>San José de Guayusa</t>
  </si>
  <si>
    <t>San Luis de Armenia</t>
  </si>
  <si>
    <t>Nuevo Rocafuerte</t>
  </si>
  <si>
    <t>Capitán Augusto Rivadeneyra</t>
  </si>
  <si>
    <t>Cononaco</t>
  </si>
  <si>
    <t>Santa María de Huiririma</t>
  </si>
  <si>
    <t>Tiputini</t>
  </si>
  <si>
    <t>Yasuní</t>
  </si>
  <si>
    <t>Enokanqui</t>
  </si>
  <si>
    <t>Pompeya</t>
  </si>
  <si>
    <t>San Sebastián del Coca</t>
  </si>
  <si>
    <t>Lago San Pedro</t>
  </si>
  <si>
    <t>3 de noviembre</t>
  </si>
  <si>
    <t>Unión Milagreña</t>
  </si>
  <si>
    <t>Avila (Cab en Huiruno)</t>
  </si>
  <si>
    <t>Puerto Murialdo</t>
  </si>
  <si>
    <t>San José del Payamino</t>
  </si>
  <si>
    <t>San José de Dahuano</t>
  </si>
  <si>
    <t>San Vicente de Huaticocha</t>
  </si>
  <si>
    <t>Alluriquín</t>
  </si>
  <si>
    <t>Puerto Limón</t>
  </si>
  <si>
    <t>Luz de América</t>
  </si>
  <si>
    <t>San Jacinto del Búa</t>
  </si>
  <si>
    <t>Valle Hermoso</t>
  </si>
  <si>
    <t>El Esfuerzo</t>
  </si>
  <si>
    <t>Santa María del Toachi</t>
  </si>
  <si>
    <t>La Concordia</t>
  </si>
  <si>
    <t>Monterrey</t>
  </si>
  <si>
    <t>Las Villegas</t>
  </si>
  <si>
    <t>Plan Piloto</t>
  </si>
  <si>
    <t>Colonche</t>
  </si>
  <si>
    <t>Chanduy</t>
  </si>
  <si>
    <t>Manglaralto</t>
  </si>
  <si>
    <t>San José de Ancón</t>
  </si>
  <si>
    <t>Anconcito</t>
  </si>
  <si>
    <t>José Luis Tamayo</t>
  </si>
  <si>
    <t>010150</t>
  </si>
  <si>
    <t>010151</t>
  </si>
  <si>
    <t>010152</t>
  </si>
  <si>
    <t>010153</t>
  </si>
  <si>
    <t>010154</t>
  </si>
  <si>
    <t>010155</t>
  </si>
  <si>
    <t>010156</t>
  </si>
  <si>
    <t>010157</t>
  </si>
  <si>
    <t>010158</t>
  </si>
  <si>
    <t>010159</t>
  </si>
  <si>
    <t>010160</t>
  </si>
  <si>
    <t>010161</t>
  </si>
  <si>
    <t>010162</t>
  </si>
  <si>
    <t>010163</t>
  </si>
  <si>
    <t>010164</t>
  </si>
  <si>
    <t>010165</t>
  </si>
  <si>
    <t>010166</t>
  </si>
  <si>
    <t>010167</t>
  </si>
  <si>
    <t>010168</t>
  </si>
  <si>
    <t>010169</t>
  </si>
  <si>
    <t>010170</t>
  </si>
  <si>
    <t>010171</t>
  </si>
  <si>
    <t>010250</t>
  </si>
  <si>
    <t>010251</t>
  </si>
  <si>
    <t>010252</t>
  </si>
  <si>
    <t>010350</t>
  </si>
  <si>
    <t>010352</t>
  </si>
  <si>
    <t>010353</t>
  </si>
  <si>
    <t>010354</t>
  </si>
  <si>
    <t>010356</t>
  </si>
  <si>
    <t>010357</t>
  </si>
  <si>
    <t>010358</t>
  </si>
  <si>
    <t>010359</t>
  </si>
  <si>
    <t>010360</t>
  </si>
  <si>
    <t>010450</t>
  </si>
  <si>
    <t>010451</t>
  </si>
  <si>
    <t>010452</t>
  </si>
  <si>
    <t>010453</t>
  </si>
  <si>
    <t>010550</t>
  </si>
  <si>
    <t>010552</t>
  </si>
  <si>
    <t>010553</t>
  </si>
  <si>
    <t>010554</t>
  </si>
  <si>
    <t>010556</t>
  </si>
  <si>
    <t>010559</t>
  </si>
  <si>
    <t>010561</t>
  </si>
  <si>
    <t>010562</t>
  </si>
  <si>
    <t>010650</t>
  </si>
  <si>
    <t>010652</t>
  </si>
  <si>
    <t>010750</t>
  </si>
  <si>
    <t>010751</t>
  </si>
  <si>
    <t>010850</t>
  </si>
  <si>
    <t>010851</t>
  </si>
  <si>
    <t>010853</t>
  </si>
  <si>
    <t>010854</t>
  </si>
  <si>
    <t>010950</t>
  </si>
  <si>
    <t>010951</t>
  </si>
  <si>
    <t>010952</t>
  </si>
  <si>
    <t>010953</t>
  </si>
  <si>
    <t>010954</t>
  </si>
  <si>
    <t>010955</t>
  </si>
  <si>
    <t>010956</t>
  </si>
  <si>
    <t>011050</t>
  </si>
  <si>
    <t>011051</t>
  </si>
  <si>
    <t>011150</t>
  </si>
  <si>
    <t>011151</t>
  </si>
  <si>
    <t>011152</t>
  </si>
  <si>
    <t>011153</t>
  </si>
  <si>
    <t>011154</t>
  </si>
  <si>
    <t>011250</t>
  </si>
  <si>
    <t>011253</t>
  </si>
  <si>
    <t>011350</t>
  </si>
  <si>
    <t>011351</t>
  </si>
  <si>
    <t>011352</t>
  </si>
  <si>
    <t>011450</t>
  </si>
  <si>
    <t>011550</t>
  </si>
  <si>
    <t>011551</t>
  </si>
  <si>
    <t>020150</t>
  </si>
  <si>
    <t>020151</t>
  </si>
  <si>
    <t>020153</t>
  </si>
  <si>
    <t>020155</t>
  </si>
  <si>
    <t>020156</t>
  </si>
  <si>
    <t>020157</t>
  </si>
  <si>
    <t>020158</t>
  </si>
  <si>
    <t>020159</t>
  </si>
  <si>
    <t>020160</t>
  </si>
  <si>
    <t>020250</t>
  </si>
  <si>
    <t>020251</t>
  </si>
  <si>
    <t>020350</t>
  </si>
  <si>
    <t>020351</t>
  </si>
  <si>
    <t>020353</t>
  </si>
  <si>
    <t>020354</t>
  </si>
  <si>
    <t>020355</t>
  </si>
  <si>
    <t>020450</t>
  </si>
  <si>
    <t>020550</t>
  </si>
  <si>
    <t>020551</t>
  </si>
  <si>
    <t>020552</t>
  </si>
  <si>
    <t>020553</t>
  </si>
  <si>
    <t>020554</t>
  </si>
  <si>
    <t>020555</t>
  </si>
  <si>
    <t>020556</t>
  </si>
  <si>
    <t>020650</t>
  </si>
  <si>
    <t>020750</t>
  </si>
  <si>
    <t>030150</t>
  </si>
  <si>
    <t>030151</t>
  </si>
  <si>
    <t>030153</t>
  </si>
  <si>
    <t>030154</t>
  </si>
  <si>
    <t>030155</t>
  </si>
  <si>
    <t>030156</t>
  </si>
  <si>
    <t>030157</t>
  </si>
  <si>
    <t>030158</t>
  </si>
  <si>
    <t>030160</t>
  </si>
  <si>
    <t>030250</t>
  </si>
  <si>
    <t>030251</t>
  </si>
  <si>
    <t>030252</t>
  </si>
  <si>
    <t>030253</t>
  </si>
  <si>
    <t>030254</t>
  </si>
  <si>
    <t>030350</t>
  </si>
  <si>
    <t>030351</t>
  </si>
  <si>
    <t>030352</t>
  </si>
  <si>
    <t>030353</t>
  </si>
  <si>
    <t>030354</t>
  </si>
  <si>
    <t>030355</t>
  </si>
  <si>
    <t>030356</t>
  </si>
  <si>
    <t>030357</t>
  </si>
  <si>
    <t>030358</t>
  </si>
  <si>
    <t>030361</t>
  </si>
  <si>
    <t>030362</t>
  </si>
  <si>
    <t>030363</t>
  </si>
  <si>
    <t>030450</t>
  </si>
  <si>
    <t>030451</t>
  </si>
  <si>
    <t>030452</t>
  </si>
  <si>
    <t>030550</t>
  </si>
  <si>
    <t>030650</t>
  </si>
  <si>
    <t>030651</t>
  </si>
  <si>
    <t>030750</t>
  </si>
  <si>
    <t>040150</t>
  </si>
  <si>
    <t>040151</t>
  </si>
  <si>
    <t>040153</t>
  </si>
  <si>
    <t>040154</t>
  </si>
  <si>
    <t>040155</t>
  </si>
  <si>
    <t>040156</t>
  </si>
  <si>
    <t>040157</t>
  </si>
  <si>
    <t>040158</t>
  </si>
  <si>
    <t>040159</t>
  </si>
  <si>
    <t>040161</t>
  </si>
  <si>
    <t>040250</t>
  </si>
  <si>
    <t>040251</t>
  </si>
  <si>
    <t>040252</t>
  </si>
  <si>
    <t>040253</t>
  </si>
  <si>
    <t>040254</t>
  </si>
  <si>
    <t>040255</t>
  </si>
  <si>
    <t>040350</t>
  </si>
  <si>
    <t>040351</t>
  </si>
  <si>
    <t>040352</t>
  </si>
  <si>
    <t>040353</t>
  </si>
  <si>
    <t>040450</t>
  </si>
  <si>
    <t>040451</t>
  </si>
  <si>
    <t>040452</t>
  </si>
  <si>
    <t>040453</t>
  </si>
  <si>
    <t>040550</t>
  </si>
  <si>
    <t>040551</t>
  </si>
  <si>
    <t>040552</t>
  </si>
  <si>
    <t>040553</t>
  </si>
  <si>
    <t>040554</t>
  </si>
  <si>
    <t>040555</t>
  </si>
  <si>
    <t>040650</t>
  </si>
  <si>
    <t>040651</t>
  </si>
  <si>
    <t>050150</t>
  </si>
  <si>
    <t>050151</t>
  </si>
  <si>
    <t>050152</t>
  </si>
  <si>
    <t>050153</t>
  </si>
  <si>
    <t>050154</t>
  </si>
  <si>
    <t>050156</t>
  </si>
  <si>
    <t>050157</t>
  </si>
  <si>
    <t>050158</t>
  </si>
  <si>
    <t>050159</t>
  </si>
  <si>
    <t>050161</t>
  </si>
  <si>
    <t>050162</t>
  </si>
  <si>
    <t>050250</t>
  </si>
  <si>
    <t>050251</t>
  </si>
  <si>
    <t>050252</t>
  </si>
  <si>
    <t>050350</t>
  </si>
  <si>
    <t>050351</t>
  </si>
  <si>
    <t>050352</t>
  </si>
  <si>
    <t>050353</t>
  </si>
  <si>
    <t>050450</t>
  </si>
  <si>
    <t>050451</t>
  </si>
  <si>
    <t>050453</t>
  </si>
  <si>
    <t>050455</t>
  </si>
  <si>
    <t>050456</t>
  </si>
  <si>
    <t>050457</t>
  </si>
  <si>
    <t>050458</t>
  </si>
  <si>
    <t>050550</t>
  </si>
  <si>
    <t>050551</t>
  </si>
  <si>
    <t>050552</t>
  </si>
  <si>
    <t>050553</t>
  </si>
  <si>
    <t>050554</t>
  </si>
  <si>
    <t>050555</t>
  </si>
  <si>
    <t>050650</t>
  </si>
  <si>
    <t>050651</t>
  </si>
  <si>
    <t>050652</t>
  </si>
  <si>
    <t>050653</t>
  </si>
  <si>
    <t>050750</t>
  </si>
  <si>
    <t>050751</t>
  </si>
  <si>
    <t>050752</t>
  </si>
  <si>
    <t>050753</t>
  </si>
  <si>
    <t>050754</t>
  </si>
  <si>
    <t>060150</t>
  </si>
  <si>
    <t>060151</t>
  </si>
  <si>
    <t>060152</t>
  </si>
  <si>
    <t>060153</t>
  </si>
  <si>
    <t>060154</t>
  </si>
  <si>
    <t>060155</t>
  </si>
  <si>
    <t>060156</t>
  </si>
  <si>
    <t>060157</t>
  </si>
  <si>
    <t>060158</t>
  </si>
  <si>
    <t>060159</t>
  </si>
  <si>
    <t>060160</t>
  </si>
  <si>
    <t>060161</t>
  </si>
  <si>
    <t>060250</t>
  </si>
  <si>
    <t>060251</t>
  </si>
  <si>
    <t>060253</t>
  </si>
  <si>
    <t>060254</t>
  </si>
  <si>
    <t>060255</t>
  </si>
  <si>
    <t>060256</t>
  </si>
  <si>
    <t>060257</t>
  </si>
  <si>
    <t>060258</t>
  </si>
  <si>
    <t>060259</t>
  </si>
  <si>
    <t>060260</t>
  </si>
  <si>
    <t>060350</t>
  </si>
  <si>
    <t>060351</t>
  </si>
  <si>
    <t>060352</t>
  </si>
  <si>
    <t>060353</t>
  </si>
  <si>
    <t>060354</t>
  </si>
  <si>
    <t>060450</t>
  </si>
  <si>
    <t>060550</t>
  </si>
  <si>
    <t>060551</t>
  </si>
  <si>
    <t>060552</t>
  </si>
  <si>
    <t>060553</t>
  </si>
  <si>
    <t>060554</t>
  </si>
  <si>
    <t>060650</t>
  </si>
  <si>
    <t>060651</t>
  </si>
  <si>
    <t>060652</t>
  </si>
  <si>
    <t>060750</t>
  </si>
  <si>
    <t>060751</t>
  </si>
  <si>
    <t>060752</t>
  </si>
  <si>
    <t>060753</t>
  </si>
  <si>
    <t>060754</t>
  </si>
  <si>
    <t>060755</t>
  </si>
  <si>
    <t>060756</t>
  </si>
  <si>
    <t>060757</t>
  </si>
  <si>
    <t>060758</t>
  </si>
  <si>
    <t>060759</t>
  </si>
  <si>
    <t>060850</t>
  </si>
  <si>
    <t>060950</t>
  </si>
  <si>
    <t>060951</t>
  </si>
  <si>
    <t>060952</t>
  </si>
  <si>
    <t>060953</t>
  </si>
  <si>
    <t>060954</t>
  </si>
  <si>
    <t>060955</t>
  </si>
  <si>
    <t>060956</t>
  </si>
  <si>
    <t>061050</t>
  </si>
  <si>
    <t>070150</t>
  </si>
  <si>
    <t>070152</t>
  </si>
  <si>
    <t>070250</t>
  </si>
  <si>
    <t>070251</t>
  </si>
  <si>
    <t>070254</t>
  </si>
  <si>
    <t>070255</t>
  </si>
  <si>
    <t>070350</t>
  </si>
  <si>
    <t>070351</t>
  </si>
  <si>
    <t>070352</t>
  </si>
  <si>
    <t>070353</t>
  </si>
  <si>
    <t>070354</t>
  </si>
  <si>
    <t>070355</t>
  </si>
  <si>
    <t>070450</t>
  </si>
  <si>
    <t>070451</t>
  </si>
  <si>
    <t>070550</t>
  </si>
  <si>
    <t>070650</t>
  </si>
  <si>
    <t>070651</t>
  </si>
  <si>
    <t>070652</t>
  </si>
  <si>
    <t>070653</t>
  </si>
  <si>
    <t>070654</t>
  </si>
  <si>
    <t>070750</t>
  </si>
  <si>
    <t>070850</t>
  </si>
  <si>
    <t>070851</t>
  </si>
  <si>
    <t>070950</t>
  </si>
  <si>
    <t>070951</t>
  </si>
  <si>
    <t>070952</t>
  </si>
  <si>
    <t>070953</t>
  </si>
  <si>
    <t>070954</t>
  </si>
  <si>
    <t>070955</t>
  </si>
  <si>
    <t>070956</t>
  </si>
  <si>
    <t>071050</t>
  </si>
  <si>
    <t>071051</t>
  </si>
  <si>
    <t>071052</t>
  </si>
  <si>
    <t>071053</t>
  </si>
  <si>
    <t>071054</t>
  </si>
  <si>
    <t>071055</t>
  </si>
  <si>
    <t>071056</t>
  </si>
  <si>
    <t>071150</t>
  </si>
  <si>
    <t>071151</t>
  </si>
  <si>
    <t>071152</t>
  </si>
  <si>
    <t>071153</t>
  </si>
  <si>
    <t>071250</t>
  </si>
  <si>
    <t>071251</t>
  </si>
  <si>
    <t>071252</t>
  </si>
  <si>
    <t>071253</t>
  </si>
  <si>
    <t>071254</t>
  </si>
  <si>
    <t>071255</t>
  </si>
  <si>
    <t>071256</t>
  </si>
  <si>
    <t>071257</t>
  </si>
  <si>
    <t>071350</t>
  </si>
  <si>
    <t>071351</t>
  </si>
  <si>
    <t>071352</t>
  </si>
  <si>
    <t>071353</t>
  </si>
  <si>
    <t>071354</t>
  </si>
  <si>
    <t>071355</t>
  </si>
  <si>
    <t>071356</t>
  </si>
  <si>
    <t>071357</t>
  </si>
  <si>
    <t>071358</t>
  </si>
  <si>
    <t>071359</t>
  </si>
  <si>
    <t>071450</t>
  </si>
  <si>
    <t>071451</t>
  </si>
  <si>
    <t>071452</t>
  </si>
  <si>
    <t>071453</t>
  </si>
  <si>
    <t>080150</t>
  </si>
  <si>
    <t>080152</t>
  </si>
  <si>
    <t>080153</t>
  </si>
  <si>
    <t>080154</t>
  </si>
  <si>
    <t>080159</t>
  </si>
  <si>
    <t>080163</t>
  </si>
  <si>
    <t>080165</t>
  </si>
  <si>
    <t>080166</t>
  </si>
  <si>
    <t>080168</t>
  </si>
  <si>
    <t>080250</t>
  </si>
  <si>
    <t>080251</t>
  </si>
  <si>
    <t>080252</t>
  </si>
  <si>
    <t>080253</t>
  </si>
  <si>
    <t>080254</t>
  </si>
  <si>
    <t>080255</t>
  </si>
  <si>
    <t>080256</t>
  </si>
  <si>
    <t>080257</t>
  </si>
  <si>
    <t>080258</t>
  </si>
  <si>
    <t>080259</t>
  </si>
  <si>
    <t>080260</t>
  </si>
  <si>
    <t>080261</t>
  </si>
  <si>
    <t>080262</t>
  </si>
  <si>
    <t>080263</t>
  </si>
  <si>
    <t>080264</t>
  </si>
  <si>
    <t>080265</t>
  </si>
  <si>
    <t>080350</t>
  </si>
  <si>
    <t>080351</t>
  </si>
  <si>
    <t>080352</t>
  </si>
  <si>
    <t>080353</t>
  </si>
  <si>
    <t>080354</t>
  </si>
  <si>
    <t>080355</t>
  </si>
  <si>
    <t>080356</t>
  </si>
  <si>
    <t>080357</t>
  </si>
  <si>
    <t>080358</t>
  </si>
  <si>
    <t>080450</t>
  </si>
  <si>
    <t>080451</t>
  </si>
  <si>
    <t>080452</t>
  </si>
  <si>
    <t>080453</t>
  </si>
  <si>
    <t>080454</t>
  </si>
  <si>
    <t>080455</t>
  </si>
  <si>
    <t>080550</t>
  </si>
  <si>
    <t>080551</t>
  </si>
  <si>
    <t>080552</t>
  </si>
  <si>
    <t>080553</t>
  </si>
  <si>
    <t>080554</t>
  </si>
  <si>
    <t>080555</t>
  </si>
  <si>
    <t>080556</t>
  </si>
  <si>
    <t>080557</t>
  </si>
  <si>
    <t>080558</t>
  </si>
  <si>
    <t>080559</t>
  </si>
  <si>
    <t>080560</t>
  </si>
  <si>
    <t>080561</t>
  </si>
  <si>
    <t>080562</t>
  </si>
  <si>
    <t>080650</t>
  </si>
  <si>
    <t>080651</t>
  </si>
  <si>
    <t>080652</t>
  </si>
  <si>
    <t>080653</t>
  </si>
  <si>
    <t>080654</t>
  </si>
  <si>
    <t>080750</t>
  </si>
  <si>
    <t>080751</t>
  </si>
  <si>
    <t>080752</t>
  </si>
  <si>
    <t>080753</t>
  </si>
  <si>
    <t>080754</t>
  </si>
  <si>
    <t>080755</t>
  </si>
  <si>
    <t>090150</t>
  </si>
  <si>
    <t>090152</t>
  </si>
  <si>
    <t>090153</t>
  </si>
  <si>
    <t>090156</t>
  </si>
  <si>
    <t>090157</t>
  </si>
  <si>
    <t>090158</t>
  </si>
  <si>
    <t>090250</t>
  </si>
  <si>
    <t>090350</t>
  </si>
  <si>
    <t>090450</t>
  </si>
  <si>
    <t>090550</t>
  </si>
  <si>
    <t>090551</t>
  </si>
  <si>
    <t>090650</t>
  </si>
  <si>
    <t>090652</t>
  </si>
  <si>
    <t>090653</t>
  </si>
  <si>
    <t>090654</t>
  </si>
  <si>
    <t>090656</t>
  </si>
  <si>
    <t>090750</t>
  </si>
  <si>
    <t>090850</t>
  </si>
  <si>
    <t>090851</t>
  </si>
  <si>
    <t>090852</t>
  </si>
  <si>
    <t>090950</t>
  </si>
  <si>
    <t>091050</t>
  </si>
  <si>
    <t>091051</t>
  </si>
  <si>
    <t>091053</t>
  </si>
  <si>
    <t>091054</t>
  </si>
  <si>
    <t>091150</t>
  </si>
  <si>
    <t>091151</t>
  </si>
  <si>
    <t>091152</t>
  </si>
  <si>
    <t>091153</t>
  </si>
  <si>
    <t>091154</t>
  </si>
  <si>
    <t>091250</t>
  </si>
  <si>
    <t>091350</t>
  </si>
  <si>
    <t>091450</t>
  </si>
  <si>
    <t>091451</t>
  </si>
  <si>
    <t>091452</t>
  </si>
  <si>
    <t>091650</t>
  </si>
  <si>
    <t>091651</t>
  </si>
  <si>
    <t>091850</t>
  </si>
  <si>
    <t>091950</t>
  </si>
  <si>
    <t>091951</t>
  </si>
  <si>
    <t>091952</t>
  </si>
  <si>
    <t>091953</t>
  </si>
  <si>
    <t>092050</t>
  </si>
  <si>
    <t>092053</t>
  </si>
  <si>
    <t>092055</t>
  </si>
  <si>
    <t>092056</t>
  </si>
  <si>
    <t>092150</t>
  </si>
  <si>
    <t>092250</t>
  </si>
  <si>
    <t>092251</t>
  </si>
  <si>
    <t>092350</t>
  </si>
  <si>
    <t>092450</t>
  </si>
  <si>
    <t>092550</t>
  </si>
  <si>
    <t>092750</t>
  </si>
  <si>
    <t>092850</t>
  </si>
  <si>
    <t>100150</t>
  </si>
  <si>
    <t>100151</t>
  </si>
  <si>
    <t>100152</t>
  </si>
  <si>
    <t>100153</t>
  </si>
  <si>
    <t>100154</t>
  </si>
  <si>
    <t>100155</t>
  </si>
  <si>
    <t>100156</t>
  </si>
  <si>
    <t>100157</t>
  </si>
  <si>
    <t>100250</t>
  </si>
  <si>
    <t>100251</t>
  </si>
  <si>
    <t>100252</t>
  </si>
  <si>
    <t>100253</t>
  </si>
  <si>
    <t>100254</t>
  </si>
  <si>
    <t>100350</t>
  </si>
  <si>
    <t>100351</t>
  </si>
  <si>
    <t>100352</t>
  </si>
  <si>
    <t>100353</t>
  </si>
  <si>
    <t>100354</t>
  </si>
  <si>
    <t>100355</t>
  </si>
  <si>
    <t>100356</t>
  </si>
  <si>
    <t>100357</t>
  </si>
  <si>
    <t>100358</t>
  </si>
  <si>
    <t>100450</t>
  </si>
  <si>
    <t>100451</t>
  </si>
  <si>
    <t>100452</t>
  </si>
  <si>
    <t>100453</t>
  </si>
  <si>
    <t>100454</t>
  </si>
  <si>
    <t>100455</t>
  </si>
  <si>
    <t>100456</t>
  </si>
  <si>
    <t>100457</t>
  </si>
  <si>
    <t>100458</t>
  </si>
  <si>
    <t>100459</t>
  </si>
  <si>
    <t>100550</t>
  </si>
  <si>
    <t>100551</t>
  </si>
  <si>
    <t>100552</t>
  </si>
  <si>
    <t>100553</t>
  </si>
  <si>
    <t>100650</t>
  </si>
  <si>
    <t>100651</t>
  </si>
  <si>
    <t>100652</t>
  </si>
  <si>
    <t>100653</t>
  </si>
  <si>
    <t>100654</t>
  </si>
  <si>
    <t>100655</t>
  </si>
  <si>
    <t>110150</t>
  </si>
  <si>
    <t>110151</t>
  </si>
  <si>
    <t>110152</t>
  </si>
  <si>
    <t>110153</t>
  </si>
  <si>
    <t>110154</t>
  </si>
  <si>
    <t>110155</t>
  </si>
  <si>
    <t>110156</t>
  </si>
  <si>
    <t>110157</t>
  </si>
  <si>
    <t>110158</t>
  </si>
  <si>
    <t>110159</t>
  </si>
  <si>
    <t>110160</t>
  </si>
  <si>
    <t>110161</t>
  </si>
  <si>
    <t>110162</t>
  </si>
  <si>
    <t>110163</t>
  </si>
  <si>
    <t>110250</t>
  </si>
  <si>
    <t>110251</t>
  </si>
  <si>
    <t>110252</t>
  </si>
  <si>
    <t>110253</t>
  </si>
  <si>
    <t>110254</t>
  </si>
  <si>
    <t>110350</t>
  </si>
  <si>
    <t>110351</t>
  </si>
  <si>
    <t>110352</t>
  </si>
  <si>
    <t>110353</t>
  </si>
  <si>
    <t>110354</t>
  </si>
  <si>
    <t>110450</t>
  </si>
  <si>
    <t>110451</t>
  </si>
  <si>
    <t>110455</t>
  </si>
  <si>
    <t>110456</t>
  </si>
  <si>
    <t>110457</t>
  </si>
  <si>
    <t>110550</t>
  </si>
  <si>
    <t>110551</t>
  </si>
  <si>
    <t>110552</t>
  </si>
  <si>
    <t>110553</t>
  </si>
  <si>
    <t>110554</t>
  </si>
  <si>
    <t>110650</t>
  </si>
  <si>
    <t>110651</t>
  </si>
  <si>
    <t>110652</t>
  </si>
  <si>
    <t>110653</t>
  </si>
  <si>
    <t>110654</t>
  </si>
  <si>
    <t>110655</t>
  </si>
  <si>
    <t>110656</t>
  </si>
  <si>
    <t>110750</t>
  </si>
  <si>
    <t>110751</t>
  </si>
  <si>
    <t>110753</t>
  </si>
  <si>
    <t>110754</t>
  </si>
  <si>
    <t>110756</t>
  </si>
  <si>
    <t>110850</t>
  </si>
  <si>
    <t>110851</t>
  </si>
  <si>
    <t>110852</t>
  </si>
  <si>
    <t>110853</t>
  </si>
  <si>
    <t>110950</t>
  </si>
  <si>
    <t>110951</t>
  </si>
  <si>
    <t>110952</t>
  </si>
  <si>
    <t>110954</t>
  </si>
  <si>
    <t>110956</t>
  </si>
  <si>
    <t>110957</t>
  </si>
  <si>
    <t>110958</t>
  </si>
  <si>
    <t>110959</t>
  </si>
  <si>
    <t>111050</t>
  </si>
  <si>
    <t>111051</t>
  </si>
  <si>
    <t>111052</t>
  </si>
  <si>
    <t>111053</t>
  </si>
  <si>
    <t>111054</t>
  </si>
  <si>
    <t>111055</t>
  </si>
  <si>
    <t>111150</t>
  </si>
  <si>
    <t>111151</t>
  </si>
  <si>
    <t>111152</t>
  </si>
  <si>
    <t>111153</t>
  </si>
  <si>
    <t>111154</t>
  </si>
  <si>
    <t>111155</t>
  </si>
  <si>
    <t>111156</t>
  </si>
  <si>
    <t>111157</t>
  </si>
  <si>
    <t>111158</t>
  </si>
  <si>
    <t>111159</t>
  </si>
  <si>
    <t>111160</t>
  </si>
  <si>
    <t>111250</t>
  </si>
  <si>
    <t>111251</t>
  </si>
  <si>
    <t>111252</t>
  </si>
  <si>
    <t>111350</t>
  </si>
  <si>
    <t>111351</t>
  </si>
  <si>
    <t>111352</t>
  </si>
  <si>
    <t>111353</t>
  </si>
  <si>
    <t>111354</t>
  </si>
  <si>
    <t>111355</t>
  </si>
  <si>
    <t>111356</t>
  </si>
  <si>
    <t>111450</t>
  </si>
  <si>
    <t>111451</t>
  </si>
  <si>
    <t>111452</t>
  </si>
  <si>
    <t>111453</t>
  </si>
  <si>
    <t>111550</t>
  </si>
  <si>
    <t>111551</t>
  </si>
  <si>
    <t>111552</t>
  </si>
  <si>
    <t>111650</t>
  </si>
  <si>
    <t>111651</t>
  </si>
  <si>
    <t>120150</t>
  </si>
  <si>
    <t>120152</t>
  </si>
  <si>
    <t>120153</t>
  </si>
  <si>
    <t>120154</t>
  </si>
  <si>
    <t>120155</t>
  </si>
  <si>
    <t>120250</t>
  </si>
  <si>
    <t>120251</t>
  </si>
  <si>
    <t>120252</t>
  </si>
  <si>
    <t>120350</t>
  </si>
  <si>
    <t>120351</t>
  </si>
  <si>
    <t>120450</t>
  </si>
  <si>
    <t>120451</t>
  </si>
  <si>
    <t>120452</t>
  </si>
  <si>
    <t>120550</t>
  </si>
  <si>
    <t>120553</t>
  </si>
  <si>
    <t>120555</t>
  </si>
  <si>
    <t>120650</t>
  </si>
  <si>
    <t>120651</t>
  </si>
  <si>
    <t>120750</t>
  </si>
  <si>
    <t>120752</t>
  </si>
  <si>
    <t>120753</t>
  </si>
  <si>
    <t>120754</t>
  </si>
  <si>
    <t>120850</t>
  </si>
  <si>
    <t>120851</t>
  </si>
  <si>
    <t>120950</t>
  </si>
  <si>
    <t>121050</t>
  </si>
  <si>
    <t>121051</t>
  </si>
  <si>
    <t>121150</t>
  </si>
  <si>
    <t>121250</t>
  </si>
  <si>
    <t>121350</t>
  </si>
  <si>
    <t>130150</t>
  </si>
  <si>
    <t>130151</t>
  </si>
  <si>
    <t>130152</t>
  </si>
  <si>
    <t>130153</t>
  </si>
  <si>
    <t>130154</t>
  </si>
  <si>
    <t>130155</t>
  </si>
  <si>
    <t>130156</t>
  </si>
  <si>
    <t>130157</t>
  </si>
  <si>
    <t>130250</t>
  </si>
  <si>
    <t>130251</t>
  </si>
  <si>
    <t>130252</t>
  </si>
  <si>
    <t>130350</t>
  </si>
  <si>
    <t>130351</t>
  </si>
  <si>
    <t>130352</t>
  </si>
  <si>
    <t>130353</t>
  </si>
  <si>
    <t>130354</t>
  </si>
  <si>
    <t>130355</t>
  </si>
  <si>
    <t>130356</t>
  </si>
  <si>
    <t>130357</t>
  </si>
  <si>
    <t>130450</t>
  </si>
  <si>
    <t>130451</t>
  </si>
  <si>
    <t>130452</t>
  </si>
  <si>
    <t>130550</t>
  </si>
  <si>
    <t>130551</t>
  </si>
  <si>
    <t>130552</t>
  </si>
  <si>
    <t>130650</t>
  </si>
  <si>
    <t>130651</t>
  </si>
  <si>
    <t>130652</t>
  </si>
  <si>
    <t>130653</t>
  </si>
  <si>
    <t>130654</t>
  </si>
  <si>
    <t>130656</t>
  </si>
  <si>
    <t>130657</t>
  </si>
  <si>
    <t>130658</t>
  </si>
  <si>
    <t>130750</t>
  </si>
  <si>
    <t>130850</t>
  </si>
  <si>
    <t>130851</t>
  </si>
  <si>
    <t>130852</t>
  </si>
  <si>
    <t>130950</t>
  </si>
  <si>
    <t>130952</t>
  </si>
  <si>
    <t>131050</t>
  </si>
  <si>
    <t>131051</t>
  </si>
  <si>
    <t>131052</t>
  </si>
  <si>
    <t>131053</t>
  </si>
  <si>
    <t>131054</t>
  </si>
  <si>
    <t>131150</t>
  </si>
  <si>
    <t>131151</t>
  </si>
  <si>
    <t>131152</t>
  </si>
  <si>
    <t>131250</t>
  </si>
  <si>
    <t>131350</t>
  </si>
  <si>
    <t>131351</t>
  </si>
  <si>
    <t>131352</t>
  </si>
  <si>
    <t>131353</t>
  </si>
  <si>
    <t>131355</t>
  </si>
  <si>
    <t>131450</t>
  </si>
  <si>
    <t>131453</t>
  </si>
  <si>
    <t>131457</t>
  </si>
  <si>
    <t>131550</t>
  </si>
  <si>
    <t>131551</t>
  </si>
  <si>
    <t>131552</t>
  </si>
  <si>
    <t>131650</t>
  </si>
  <si>
    <t>131651</t>
  </si>
  <si>
    <t>131652</t>
  </si>
  <si>
    <t>131653</t>
  </si>
  <si>
    <t>131750</t>
  </si>
  <si>
    <t>131751</t>
  </si>
  <si>
    <t>131752</t>
  </si>
  <si>
    <t>131753</t>
  </si>
  <si>
    <t>131850</t>
  </si>
  <si>
    <t>131950</t>
  </si>
  <si>
    <t>131951</t>
  </si>
  <si>
    <t>131952</t>
  </si>
  <si>
    <t>132050</t>
  </si>
  <si>
    <t>132150</t>
  </si>
  <si>
    <t>132250</t>
  </si>
  <si>
    <t>132251</t>
  </si>
  <si>
    <t>140150</t>
  </si>
  <si>
    <t>140151</t>
  </si>
  <si>
    <t>140153</t>
  </si>
  <si>
    <t>140156</t>
  </si>
  <si>
    <t>140157</t>
  </si>
  <si>
    <t>140158</t>
  </si>
  <si>
    <t>140160</t>
  </si>
  <si>
    <t>140162</t>
  </si>
  <si>
    <t>140164</t>
  </si>
  <si>
    <t>140250</t>
  </si>
  <si>
    <t>140251</t>
  </si>
  <si>
    <t>140252</t>
  </si>
  <si>
    <t>140253</t>
  </si>
  <si>
    <t>140254</t>
  </si>
  <si>
    <t>140255</t>
  </si>
  <si>
    <t>140256</t>
  </si>
  <si>
    <t>140257</t>
  </si>
  <si>
    <t>140258</t>
  </si>
  <si>
    <t>140350</t>
  </si>
  <si>
    <t>140351</t>
  </si>
  <si>
    <t>140353</t>
  </si>
  <si>
    <t>140356</t>
  </si>
  <si>
    <t>140357</t>
  </si>
  <si>
    <t>140358</t>
  </si>
  <si>
    <t>140450</t>
  </si>
  <si>
    <t>140451</t>
  </si>
  <si>
    <t>140452</t>
  </si>
  <si>
    <t>140454</t>
  </si>
  <si>
    <t>140455</t>
  </si>
  <si>
    <t>140550</t>
  </si>
  <si>
    <t>140551</t>
  </si>
  <si>
    <t>140552</t>
  </si>
  <si>
    <t>140553</t>
  </si>
  <si>
    <t>140554</t>
  </si>
  <si>
    <t>140556</t>
  </si>
  <si>
    <t>140557</t>
  </si>
  <si>
    <t>140650</t>
  </si>
  <si>
    <t>140651</t>
  </si>
  <si>
    <t>140652</t>
  </si>
  <si>
    <t>140655</t>
  </si>
  <si>
    <t>140750</t>
  </si>
  <si>
    <t>140751</t>
  </si>
  <si>
    <t>140850</t>
  </si>
  <si>
    <t>140851</t>
  </si>
  <si>
    <t>140852</t>
  </si>
  <si>
    <t>140853</t>
  </si>
  <si>
    <t>140854</t>
  </si>
  <si>
    <t>140950</t>
  </si>
  <si>
    <t>140951</t>
  </si>
  <si>
    <t>140952</t>
  </si>
  <si>
    <t>140953</t>
  </si>
  <si>
    <t>140954</t>
  </si>
  <si>
    <t>141050</t>
  </si>
  <si>
    <t>141051</t>
  </si>
  <si>
    <t>141052</t>
  </si>
  <si>
    <t>141150</t>
  </si>
  <si>
    <t>141250</t>
  </si>
  <si>
    <t>141251</t>
  </si>
  <si>
    <t>150150</t>
  </si>
  <si>
    <t>150151</t>
  </si>
  <si>
    <t>150153</t>
  </si>
  <si>
    <t>150154</t>
  </si>
  <si>
    <t>150155</t>
  </si>
  <si>
    <t>150156</t>
  </si>
  <si>
    <t>150157</t>
  </si>
  <si>
    <t>150158</t>
  </si>
  <si>
    <t>150350</t>
  </si>
  <si>
    <t>150352</t>
  </si>
  <si>
    <t>150354</t>
  </si>
  <si>
    <t>150356</t>
  </si>
  <si>
    <t>150450</t>
  </si>
  <si>
    <t>150451</t>
  </si>
  <si>
    <t>150452</t>
  </si>
  <si>
    <t>150453</t>
  </si>
  <si>
    <t>150454</t>
  </si>
  <si>
    <t>150455</t>
  </si>
  <si>
    <t>150750</t>
  </si>
  <si>
    <t>150751</t>
  </si>
  <si>
    <t>150752</t>
  </si>
  <si>
    <t>150753</t>
  </si>
  <si>
    <t>150754</t>
  </si>
  <si>
    <t>150756</t>
  </si>
  <si>
    <t>150950</t>
  </si>
  <si>
    <t>160150</t>
  </si>
  <si>
    <t>160152</t>
  </si>
  <si>
    <t>160154</t>
  </si>
  <si>
    <t>160155</t>
  </si>
  <si>
    <t>160156</t>
  </si>
  <si>
    <t>160157</t>
  </si>
  <si>
    <t>160158</t>
  </si>
  <si>
    <t>160159</t>
  </si>
  <si>
    <t>160161</t>
  </si>
  <si>
    <t>160162</t>
  </si>
  <si>
    <t>160163</t>
  </si>
  <si>
    <t>160164</t>
  </si>
  <si>
    <t>160165</t>
  </si>
  <si>
    <t>160166</t>
  </si>
  <si>
    <t>160250</t>
  </si>
  <si>
    <t>160251</t>
  </si>
  <si>
    <t>160252</t>
  </si>
  <si>
    <t>160350</t>
  </si>
  <si>
    <t>160351</t>
  </si>
  <si>
    <t>160450</t>
  </si>
  <si>
    <t>160451</t>
  </si>
  <si>
    <t>170150</t>
  </si>
  <si>
    <t>170151</t>
  </si>
  <si>
    <t>170152</t>
  </si>
  <si>
    <t>170153</t>
  </si>
  <si>
    <t>170154</t>
  </si>
  <si>
    <t>170155</t>
  </si>
  <si>
    <t>170156</t>
  </si>
  <si>
    <t>170157</t>
  </si>
  <si>
    <t>170158</t>
  </si>
  <si>
    <t>170159</t>
  </si>
  <si>
    <t>170160</t>
  </si>
  <si>
    <t>170161</t>
  </si>
  <si>
    <t>170162</t>
  </si>
  <si>
    <t>170163</t>
  </si>
  <si>
    <t>170164</t>
  </si>
  <si>
    <t>170165</t>
  </si>
  <si>
    <t>170166</t>
  </si>
  <si>
    <t>170168</t>
  </si>
  <si>
    <t>170169</t>
  </si>
  <si>
    <t>170170</t>
  </si>
  <si>
    <t>170171</t>
  </si>
  <si>
    <t>170172</t>
  </si>
  <si>
    <t>170174</t>
  </si>
  <si>
    <t>170175</t>
  </si>
  <si>
    <t>170176</t>
  </si>
  <si>
    <t>170177</t>
  </si>
  <si>
    <t>170178</t>
  </si>
  <si>
    <t>170179</t>
  </si>
  <si>
    <t>170180</t>
  </si>
  <si>
    <t>170181</t>
  </si>
  <si>
    <t>170183</t>
  </si>
  <si>
    <t>170184</t>
  </si>
  <si>
    <t>170185</t>
  </si>
  <si>
    <t>170186</t>
  </si>
  <si>
    <t>170250</t>
  </si>
  <si>
    <t>170251</t>
  </si>
  <si>
    <t>170252</t>
  </si>
  <si>
    <t>170253</t>
  </si>
  <si>
    <t>170254</t>
  </si>
  <si>
    <t>170255</t>
  </si>
  <si>
    <t>170256</t>
  </si>
  <si>
    <t>170350</t>
  </si>
  <si>
    <t>170351</t>
  </si>
  <si>
    <t>170352</t>
  </si>
  <si>
    <t>170353</t>
  </si>
  <si>
    <t>170354</t>
  </si>
  <si>
    <t>170355</t>
  </si>
  <si>
    <t>170356</t>
  </si>
  <si>
    <t>170357</t>
  </si>
  <si>
    <t>170450</t>
  </si>
  <si>
    <t>170451</t>
  </si>
  <si>
    <t>170452</t>
  </si>
  <si>
    <t>170453</t>
  </si>
  <si>
    <t>170454</t>
  </si>
  <si>
    <t>170550</t>
  </si>
  <si>
    <t>170551</t>
  </si>
  <si>
    <t>170552</t>
  </si>
  <si>
    <t>170750</t>
  </si>
  <si>
    <t>170751</t>
  </si>
  <si>
    <t>170850</t>
  </si>
  <si>
    <t>170950</t>
  </si>
  <si>
    <t>180150</t>
  </si>
  <si>
    <t>180151</t>
  </si>
  <si>
    <t>180152</t>
  </si>
  <si>
    <t>180153</t>
  </si>
  <si>
    <t>180154</t>
  </si>
  <si>
    <t>180155</t>
  </si>
  <si>
    <t>180156</t>
  </si>
  <si>
    <t>180157</t>
  </si>
  <si>
    <t>180158</t>
  </si>
  <si>
    <t>180159</t>
  </si>
  <si>
    <t>180160</t>
  </si>
  <si>
    <t>180161</t>
  </si>
  <si>
    <t>180162</t>
  </si>
  <si>
    <t>180163</t>
  </si>
  <si>
    <t>180164</t>
  </si>
  <si>
    <t>180165</t>
  </si>
  <si>
    <t>180166</t>
  </si>
  <si>
    <t>180167</t>
  </si>
  <si>
    <t>180168</t>
  </si>
  <si>
    <t>180250</t>
  </si>
  <si>
    <t>180251</t>
  </si>
  <si>
    <t>180252</t>
  </si>
  <si>
    <t>180253</t>
  </si>
  <si>
    <t>180254</t>
  </si>
  <si>
    <t>180350</t>
  </si>
  <si>
    <t>180450</t>
  </si>
  <si>
    <t>180451</t>
  </si>
  <si>
    <t>180550</t>
  </si>
  <si>
    <t>180551</t>
  </si>
  <si>
    <t>180552</t>
  </si>
  <si>
    <t>180553</t>
  </si>
  <si>
    <t>180650</t>
  </si>
  <si>
    <t>180651</t>
  </si>
  <si>
    <t>180652</t>
  </si>
  <si>
    <t>180750</t>
  </si>
  <si>
    <t>180751</t>
  </si>
  <si>
    <t>180752</t>
  </si>
  <si>
    <t>180753</t>
  </si>
  <si>
    <t>180754</t>
  </si>
  <si>
    <t>180755</t>
  </si>
  <si>
    <t>180756</t>
  </si>
  <si>
    <t>180757</t>
  </si>
  <si>
    <t>180758</t>
  </si>
  <si>
    <t>180850</t>
  </si>
  <si>
    <t>180851</t>
  </si>
  <si>
    <t>180852</t>
  </si>
  <si>
    <t>180853</t>
  </si>
  <si>
    <t>180854</t>
  </si>
  <si>
    <t>180855</t>
  </si>
  <si>
    <t>180856</t>
  </si>
  <si>
    <t>180857</t>
  </si>
  <si>
    <t>180950</t>
  </si>
  <si>
    <t>180951</t>
  </si>
  <si>
    <t>190150</t>
  </si>
  <si>
    <t>190151</t>
  </si>
  <si>
    <t>190152</t>
  </si>
  <si>
    <t>190153</t>
  </si>
  <si>
    <t>190155</t>
  </si>
  <si>
    <t>190156</t>
  </si>
  <si>
    <t>190158</t>
  </si>
  <si>
    <t>190250</t>
  </si>
  <si>
    <t>190251</t>
  </si>
  <si>
    <t>190252</t>
  </si>
  <si>
    <t>190254</t>
  </si>
  <si>
    <t>190256</t>
  </si>
  <si>
    <t>190259</t>
  </si>
  <si>
    <t>190350</t>
  </si>
  <si>
    <t>190351</t>
  </si>
  <si>
    <t>190352</t>
  </si>
  <si>
    <t>190450</t>
  </si>
  <si>
    <t>190451</t>
  </si>
  <si>
    <t>190452</t>
  </si>
  <si>
    <t>190550</t>
  </si>
  <si>
    <t>190551</t>
  </si>
  <si>
    <t>190553</t>
  </si>
  <si>
    <t>190650</t>
  </si>
  <si>
    <t>190651</t>
  </si>
  <si>
    <t>190652</t>
  </si>
  <si>
    <t>190653</t>
  </si>
  <si>
    <t>190750</t>
  </si>
  <si>
    <t>190752</t>
  </si>
  <si>
    <t>190753</t>
  </si>
  <si>
    <t>190850</t>
  </si>
  <si>
    <t>190851</t>
  </si>
  <si>
    <t>190852</t>
  </si>
  <si>
    <t>190853</t>
  </si>
  <si>
    <t>190854</t>
  </si>
  <si>
    <t>190950</t>
  </si>
  <si>
    <t>190951</t>
  </si>
  <si>
    <t>190952</t>
  </si>
  <si>
    <t>200150</t>
  </si>
  <si>
    <t>200151</t>
  </si>
  <si>
    <t>200152</t>
  </si>
  <si>
    <t>200250</t>
  </si>
  <si>
    <t>200251</t>
  </si>
  <si>
    <t>200350</t>
  </si>
  <si>
    <t>200351</t>
  </si>
  <si>
    <t>200352</t>
  </si>
  <si>
    <t>210150</t>
  </si>
  <si>
    <t>210152</t>
  </si>
  <si>
    <t>210153</t>
  </si>
  <si>
    <t>210155</t>
  </si>
  <si>
    <t>210156</t>
  </si>
  <si>
    <t>210157</t>
  </si>
  <si>
    <t>210158</t>
  </si>
  <si>
    <t>210160</t>
  </si>
  <si>
    <t>210250</t>
  </si>
  <si>
    <t>210251</t>
  </si>
  <si>
    <t>210252</t>
  </si>
  <si>
    <t>210254</t>
  </si>
  <si>
    <t>210350</t>
  </si>
  <si>
    <t>210351</t>
  </si>
  <si>
    <t>210352</t>
  </si>
  <si>
    <t>210353</t>
  </si>
  <si>
    <t>210354</t>
  </si>
  <si>
    <t>210450</t>
  </si>
  <si>
    <t>210451</t>
  </si>
  <si>
    <t>210452</t>
  </si>
  <si>
    <t>210453</t>
  </si>
  <si>
    <t>210454</t>
  </si>
  <si>
    <t>210455</t>
  </si>
  <si>
    <t>210550</t>
  </si>
  <si>
    <t>210551</t>
  </si>
  <si>
    <t>210552</t>
  </si>
  <si>
    <t>210553</t>
  </si>
  <si>
    <t>210554</t>
  </si>
  <si>
    <t>210650</t>
  </si>
  <si>
    <t>210651</t>
  </si>
  <si>
    <t>210652</t>
  </si>
  <si>
    <t>210750</t>
  </si>
  <si>
    <t>210751</t>
  </si>
  <si>
    <t>210752</t>
  </si>
  <si>
    <t>220150</t>
  </si>
  <si>
    <t>220151</t>
  </si>
  <si>
    <t>220152</t>
  </si>
  <si>
    <t>220153</t>
  </si>
  <si>
    <t>220154</t>
  </si>
  <si>
    <t>220155</t>
  </si>
  <si>
    <t>220156</t>
  </si>
  <si>
    <t>220157</t>
  </si>
  <si>
    <t>220158</t>
  </si>
  <si>
    <t>220159</t>
  </si>
  <si>
    <t>220160</t>
  </si>
  <si>
    <t>220161</t>
  </si>
  <si>
    <t>220250</t>
  </si>
  <si>
    <t>220251</t>
  </si>
  <si>
    <t>220252</t>
  </si>
  <si>
    <t>220253</t>
  </si>
  <si>
    <t>220254</t>
  </si>
  <si>
    <t>220255</t>
  </si>
  <si>
    <t>220350</t>
  </si>
  <si>
    <t>220351</t>
  </si>
  <si>
    <t>220352</t>
  </si>
  <si>
    <t>220353</t>
  </si>
  <si>
    <t>220354</t>
  </si>
  <si>
    <t>220355</t>
  </si>
  <si>
    <t>220356</t>
  </si>
  <si>
    <t>220357</t>
  </si>
  <si>
    <t>220358</t>
  </si>
  <si>
    <t>220450</t>
  </si>
  <si>
    <t>220451</t>
  </si>
  <si>
    <t>220452</t>
  </si>
  <si>
    <t>220453</t>
  </si>
  <si>
    <t>220454</t>
  </si>
  <si>
    <t>220455</t>
  </si>
  <si>
    <t>230150</t>
  </si>
  <si>
    <t>230151</t>
  </si>
  <si>
    <t>230152</t>
  </si>
  <si>
    <t>230153</t>
  </si>
  <si>
    <t>230154</t>
  </si>
  <si>
    <t>230155</t>
  </si>
  <si>
    <t>230156</t>
  </si>
  <si>
    <t>230157</t>
  </si>
  <si>
    <t>230250</t>
  </si>
  <si>
    <t>230251</t>
  </si>
  <si>
    <t>230252</t>
  </si>
  <si>
    <t>230253</t>
  </si>
  <si>
    <t>240150</t>
  </si>
  <si>
    <t>240151</t>
  </si>
  <si>
    <t>240152</t>
  </si>
  <si>
    <t>240153</t>
  </si>
  <si>
    <t>240154</t>
  </si>
  <si>
    <t>240155</t>
  </si>
  <si>
    <t>240156</t>
  </si>
  <si>
    <t>240250</t>
  </si>
  <si>
    <t>240350</t>
  </si>
  <si>
    <t>240351</t>
  </si>
  <si>
    <t>240352</t>
  </si>
  <si>
    <t>Intervention Type
 (choose program type first as options will vary by program type. See Guidance Note for detail on each intervention type)</t>
  </si>
  <si>
    <t>Sub-categories
 (choose intervention type first,as sub category option will vary accordingly)</t>
  </si>
  <si>
    <t xml:space="preserve">Modality of assistance
</t>
  </si>
  <si>
    <t>WASH Access  
(Indicate level of WASH access for beneficiaries - may be provided by another agency)</t>
  </si>
  <si>
    <t>Start Date
Date input according to your computer settings</t>
  </si>
  <si>
    <t xml:space="preserve">Completion Date Date input according to your computer settings </t>
  </si>
  <si>
    <t>English</t>
  </si>
  <si>
    <t>Language</t>
  </si>
  <si>
    <t>A</t>
  </si>
  <si>
    <t>B</t>
  </si>
  <si>
    <t>Choose Language</t>
  </si>
  <si>
    <t>CUANDO - ESTADO</t>
  </si>
  <si>
    <t>NOTAS ADICIONALES</t>
  </si>
  <si>
    <t>Institución/Organización</t>
  </si>
  <si>
    <t>Nombre de la(s) Organización(es)/Institución(es)</t>
  </si>
  <si>
    <t>Provincia</t>
  </si>
  <si>
    <t>Parroquia</t>
  </si>
  <si>
    <t>Tipo de Programa</t>
  </si>
  <si>
    <t>Valor medio de transferencia por Familia</t>
  </si>
  <si>
    <t>Familias asistidas</t>
  </si>
  <si>
    <t>Número de familias</t>
  </si>
  <si>
    <t>Familias planeadas</t>
  </si>
  <si>
    <t>Template Headers English</t>
  </si>
  <si>
    <t>Template Headers Spanish</t>
  </si>
  <si>
    <t>Drop List English</t>
  </si>
  <si>
    <t>Drop List Spanish</t>
  </si>
  <si>
    <t>Español</t>
  </si>
  <si>
    <t>Insumos</t>
  </si>
  <si>
    <t>Capacitaciones/Actividades</t>
  </si>
  <si>
    <t>Transferencia de Efectivo</t>
  </si>
  <si>
    <t>Carpas</t>
  </si>
  <si>
    <t>Herramientas</t>
  </si>
  <si>
    <t>Fijaciones</t>
  </si>
  <si>
    <t>Capacitación Técnica</t>
  </si>
  <si>
    <t>Campañas de Difusión</t>
  </si>
  <si>
    <t>Cupones</t>
  </si>
  <si>
    <t>Ayuda al rentado</t>
  </si>
  <si>
    <t>1 por Familia</t>
  </si>
  <si>
    <t>2 por Familia</t>
  </si>
  <si>
    <t>unidad</t>
  </si>
  <si>
    <t>Kit de Vajilla</t>
  </si>
  <si>
    <t>Asistencia Humanitaria</t>
  </si>
  <si>
    <t>Colchonetas</t>
  </si>
  <si>
    <t>Nuevos comerciantes</t>
  </si>
  <si>
    <t>Comerciantes establecidos</t>
  </si>
  <si>
    <t>Capacitación Familiar</t>
  </si>
  <si>
    <t>Capacitación comunitaria</t>
  </si>
  <si>
    <t>Capacitación a Instituciones</t>
  </si>
  <si>
    <t>Otros (Detallar en notas)</t>
  </si>
  <si>
    <t>Televisión</t>
  </si>
  <si>
    <t>Planeado(pendiente de financiamiento)</t>
  </si>
  <si>
    <t>Planeado(Financiado)</t>
  </si>
  <si>
    <t>Pendiente de recepción(aprovisionamiento/en transporte)</t>
  </si>
  <si>
    <t>Distribuciones finalizadas</t>
  </si>
  <si>
    <t>Carpinteros/Albañiles/Capataces</t>
  </si>
  <si>
    <t>Familias</t>
  </si>
  <si>
    <t>Asistencia General / Selección de damnificados</t>
  </si>
  <si>
    <t>Asistencia General</t>
  </si>
  <si>
    <t>Mosquitos Net</t>
  </si>
  <si>
    <t>Mosquiteros</t>
  </si>
  <si>
    <t>Jerrycans</t>
  </si>
  <si>
    <t>Agencia Ejecutante</t>
  </si>
  <si>
    <t>Fecha Fin</t>
  </si>
  <si>
    <t>Fecha Inicio</t>
  </si>
  <si>
    <t>Descripción</t>
  </si>
  <si>
    <t>Bidón 7L</t>
  </si>
  <si>
    <t>Traducción de al Inglés de la Columna de la Izquierda</t>
  </si>
  <si>
    <t>English translation of the cell on the left</t>
  </si>
  <si>
    <t>Do not fill up this column. Fill up spanish cell</t>
  </si>
  <si>
    <t>Organización</t>
  </si>
  <si>
    <t>Otras Organizaciones</t>
  </si>
  <si>
    <t>Origen-Donante</t>
  </si>
  <si>
    <t>Estado</t>
  </si>
  <si>
    <t>Programa</t>
  </si>
  <si>
    <t>Program</t>
  </si>
  <si>
    <t>Intervention Type</t>
  </si>
  <si>
    <t xml:space="preserve">Tipo de Intervención </t>
  </si>
  <si>
    <t>Modo de Asisntencia</t>
  </si>
  <si>
    <t>Assistance Mode</t>
  </si>
  <si>
    <t>Valor-Familia</t>
  </si>
  <si>
    <t>Lonas</t>
  </si>
  <si>
    <t>Distribuciones Iniciadas</t>
  </si>
  <si>
    <t>Beneficiarios seleccionados</t>
  </si>
  <si>
    <t xml:space="preserve"> Partnership
 Indicate YES/NO if other top-up programs may still be needed in this parroquias after your intervention. </t>
  </si>
  <si>
    <t>Trabajo conjunto
(Indique si fuera necesario ampliar los programas en la Parroquia)</t>
  </si>
  <si>
    <t>SHELTER CLUSTER 4W - PLANTILLA DE REPORTE</t>
  </si>
  <si>
    <t>Intrucciones Generales</t>
  </si>
  <si>
    <t>1. Cada fila corresponde a la actividad de una organización en cada ubicación</t>
  </si>
  <si>
    <t>QUÉ:</t>
  </si>
  <si>
    <t>QUIÉN:</t>
  </si>
  <si>
    <t>Actividad</t>
  </si>
  <si>
    <t>Descripción de las diferentes opciones</t>
  </si>
  <si>
    <t>Unidades</t>
  </si>
  <si>
    <r>
      <rPr>
        <b/>
        <sz val="16"/>
        <color theme="1"/>
        <rFont val="Calibri"/>
        <family val="2"/>
        <scheme val="minor"/>
      </rPr>
      <t>Agencia Ejecutante[Implementing agency]:</t>
    </r>
    <r>
      <rPr>
        <sz val="12"/>
        <color theme="1"/>
        <rFont val="Calibri"/>
        <family val="2"/>
        <scheme val="minor"/>
      </rPr>
      <t xml:space="preserve">
Es la organización, agencia o institución que reporta al cluster de las actividades y que está realizando las actividades en el terreno.</t>
    </r>
  </si>
  <si>
    <t>1. Hardware</t>
  </si>
  <si>
    <r>
      <t xml:space="preserve">Lona[Tarpaulin]: </t>
    </r>
    <r>
      <rPr>
        <sz val="12"/>
        <color theme="1"/>
        <rFont val="Calibri"/>
        <family val="2"/>
        <scheme val="minor"/>
      </rPr>
      <t>(or toldo plástico):</t>
    </r>
    <r>
      <rPr>
        <b/>
        <sz val="12"/>
        <color theme="1"/>
        <rFont val="Calibri"/>
        <family val="2"/>
        <scheme val="minor"/>
      </rPr>
      <t xml:space="preserve"> En base al reuqerimiento mínimos del cluster de 2 lonas por familia</t>
    </r>
    <r>
      <rPr>
        <sz val="12"/>
        <color theme="1"/>
        <rFont val="Calibri"/>
        <family val="2"/>
        <scheme val="minor"/>
      </rPr>
      <t>.  Junto con las lonas se deben distribuir fijaciones. Indicar en filas separadas. Especialmente cuando se distribuyen por separado.</t>
    </r>
  </si>
  <si>
    <r>
      <rPr>
        <b/>
        <sz val="12"/>
        <color theme="1"/>
        <rFont val="Calibri"/>
        <family val="2"/>
        <scheme val="minor"/>
      </rPr>
      <t>Carpa[Tent]:</t>
    </r>
    <r>
      <rPr>
        <sz val="12"/>
        <color theme="1"/>
        <rFont val="Calibri"/>
        <family val="2"/>
        <scheme val="minor"/>
      </rPr>
      <t xml:space="preserve"> Superficie cubierta mínima de 18m2 por carpa o 3.5m2 por persona.</t>
    </r>
  </si>
  <si>
    <r>
      <rPr>
        <b/>
        <sz val="16"/>
        <color theme="1"/>
        <rFont val="Calibri"/>
        <family val="2"/>
        <scheme val="minor"/>
      </rPr>
      <t>Otras organizaciones[Other agencies]:</t>
    </r>
    <r>
      <rPr>
        <sz val="12"/>
        <color theme="1"/>
        <rFont val="Calibri"/>
        <family val="2"/>
        <scheme val="minor"/>
      </rPr>
      <t xml:space="preserve">
Utilice este campo para informar de otras organizaciones, agencias u Instituciones envueltas en la actividad con la finalidad de identificar posible duplicidades de reporte. No incluir información del financiador.</t>
    </r>
  </si>
  <si>
    <r>
      <rPr>
        <b/>
        <sz val="12"/>
        <color theme="1"/>
        <rFont val="Calibri"/>
        <family val="2"/>
        <scheme val="minor"/>
      </rPr>
      <t xml:space="preserve">Mantas y colchones [Mats and Blankets]: </t>
    </r>
    <r>
      <rPr>
        <sz val="12"/>
        <color theme="1"/>
        <rFont val="Calibri"/>
        <family val="2"/>
        <scheme val="minor"/>
      </rPr>
      <t>se procesan de froma diferenciada. Registrelas en lineas diferentes, por favor.</t>
    </r>
  </si>
  <si>
    <r>
      <rPr>
        <b/>
        <sz val="18"/>
        <color rgb="FF7F1416"/>
        <rFont val="Calibri"/>
        <family val="2"/>
        <scheme val="minor"/>
      </rPr>
      <t xml:space="preserve">DÓNDE: </t>
    </r>
    <r>
      <rPr>
        <sz val="12"/>
        <color theme="1"/>
        <rFont val="Calibri"/>
        <family val="2"/>
        <scheme val="minor"/>
      </rPr>
      <t xml:space="preserve">
</t>
    </r>
    <r>
      <rPr>
        <b/>
        <sz val="16"/>
        <color theme="1"/>
        <rFont val="Calibri"/>
        <family val="2"/>
        <scheme val="minor"/>
      </rPr>
      <t>Localización:</t>
    </r>
    <r>
      <rPr>
        <sz val="12"/>
        <color theme="1"/>
        <rFont val="Calibri"/>
        <family val="2"/>
        <scheme val="minor"/>
      </rPr>
      <t xml:space="preserve">
Seleccione la provincia desde la lista desplegable. A continuación en Catón y después la Parroquia. Realizelo en este orden dado que el contenido de las listas se cambia en función de la selección previa.</t>
    </r>
    <r>
      <rPr>
        <b/>
        <sz val="16"/>
        <color theme="1"/>
        <rFont val="Calibri"/>
        <family val="2"/>
        <scheme val="minor"/>
      </rPr>
      <t/>
    </r>
  </si>
  <si>
    <r>
      <rPr>
        <b/>
        <sz val="12"/>
        <color theme="1"/>
        <rFont val="Calibri"/>
        <family val="2"/>
        <scheme val="minor"/>
      </rPr>
      <t>Kits de Cocina [Kitchen NFIs]: Kits de cocina contiene</t>
    </r>
    <r>
      <rPr>
        <sz val="12"/>
        <color theme="1"/>
        <rFont val="Calibri"/>
        <family val="2"/>
        <scheme val="minor"/>
      </rPr>
      <t xml:space="preserve"> olla, cacerola, vasos, platos etc. </t>
    </r>
  </si>
  <si>
    <t>Herramientas [Tool Kit ]</t>
  </si>
  <si>
    <t>Kit de Reparacion [Shelter Repair Kit ]:</t>
  </si>
  <si>
    <t>Kit de Alojamiento [Shelter Kit]:</t>
  </si>
  <si>
    <t>Madera[Lumber ]:</t>
  </si>
  <si>
    <t>Lamina[CGI ]:</t>
  </si>
  <si>
    <t>Otro[Other]:</t>
  </si>
  <si>
    <t>2. Software</t>
  </si>
  <si>
    <r>
      <t xml:space="preserve">Capacitación Técnica[Technical Training]: </t>
    </r>
    <r>
      <rPr>
        <sz val="12"/>
        <color theme="1"/>
        <rFont val="Calibri"/>
        <family val="2"/>
        <scheme val="minor"/>
      </rPr>
      <t xml:space="preserve">Comprende la formación a personas cualificadas, semi-cualificadas, familias, comunidades y capacitaciones facilitadas por Instituciones oficiales.En los casos de otro tipo de capacitaciones indique las características  en notas adicionales. </t>
    </r>
  </si>
  <si>
    <r>
      <rPr>
        <b/>
        <sz val="12"/>
        <color theme="1"/>
        <rFont val="Calibri"/>
        <family val="2"/>
        <scheme val="minor"/>
      </rPr>
      <t>Campañas de Difusión[Public Outreach]:</t>
    </r>
    <r>
      <rPr>
        <sz val="12"/>
        <color theme="1"/>
        <rFont val="Calibri"/>
        <family val="2"/>
        <scheme val="minor"/>
      </rPr>
      <t xml:space="preserve"> Comprenden las actividades de sensibilización de mensajes relativas a alojamiento a través de Radio, Televisión y Carteles. En los casos de otro tipo de campañas indique las caractrísticas en notas adicionales.</t>
    </r>
  </si>
  <si>
    <t>3. Cash/Vouchers</t>
  </si>
  <si>
    <r>
      <rPr>
        <b/>
        <sz val="12"/>
        <color theme="1"/>
        <rFont val="Calibri"/>
        <family val="2"/>
        <scheme val="minor"/>
      </rPr>
      <t xml:space="preserve">Transferencias Monetarias y Cupones[Cash and Vouchers]:  Por favor indique si son transferencias monetarias libres o condicionadas, cupones, ayuda al alquiler, ayudas a </t>
    </r>
    <r>
      <rPr>
        <sz val="12"/>
        <color theme="1"/>
        <rFont val="Calibri"/>
        <family val="2"/>
        <scheme val="minor"/>
      </rPr>
      <t>Familias de acogida or familias acogientes. Indique por separado las transferencias monetarias y el pago por trabajo comunitario. Indique el valor medio en USD por familia.</t>
    </r>
  </si>
  <si>
    <r>
      <rPr>
        <b/>
        <sz val="18"/>
        <color rgb="FF7F1416"/>
        <rFont val="Calibri"/>
        <family val="2"/>
        <scheme val="minor"/>
      </rPr>
      <t>OTRAS COLUMNAS:</t>
    </r>
    <r>
      <rPr>
        <b/>
        <sz val="16"/>
        <color theme="1"/>
        <rFont val="Calibri"/>
        <family val="2"/>
        <scheme val="minor"/>
      </rPr>
      <t xml:space="preserve">
Trabajo conjunto
</t>
    </r>
    <r>
      <rPr>
        <sz val="12"/>
        <color theme="1"/>
        <rFont val="Calibri"/>
        <family val="2"/>
        <scheme val="minor"/>
      </rPr>
      <t xml:space="preserve">(Indique si fuera necesario ampliar los programas en la Parroquia) 
</t>
    </r>
    <r>
      <rPr>
        <b/>
        <sz val="16"/>
        <color theme="1"/>
        <rFont val="Calibri"/>
        <family val="2"/>
        <scheme val="minor"/>
      </rPr>
      <t/>
    </r>
  </si>
  <si>
    <t>Tipo de intervención:</t>
  </si>
  <si>
    <t xml:space="preserve">Ayuda temporal de alojamiento </t>
  </si>
  <si>
    <t>2. Alojamiento temporal</t>
  </si>
  <si>
    <t>Los programas de alojamiento temporal facilitan el acceso a una solución de alojamiento seguro y con unas condiciones mínimas para aaquellas familias que disponen todavía de una solución permanente de alojamiento. Para faciltar la transición a una solución permanente, Techos temporales tiene que ser diseños reubicables, reutilizables o que permitan su venta y que garanticen las codiciones de Agua e Higiene, al igual que la cocina. No es obligatorio proveer estas instalaciones pero si asegurar que tengan acceso. El ubicaciones de riesgosas, se debe incluir acciones de mitigación del mismo como son planesde evacuación y preparación.</t>
  </si>
  <si>
    <t xml:space="preserve">3. Programas de acogimiento familiar </t>
  </si>
  <si>
    <t>Los programas de acogimiento familiar dan apoyo a las famillias que deciden ser acogidas por otras como solución temporal. El apoyo a las  diferentes las necesidades de la familia de acogida y la acogiente. Al apoyo puede ser financiero, de insumos o social, incluyendo reparaciones y ampliaciones de casas. Los progrmas de acogimiento familiar dar soporte a acuerdos ya existentes o promoverán nuevos acuerdos como solución temporal. Dichos programas deben ser flexibles para cubrir las diferentes necesidades en base a diferentes capacidades de las familias de acogida y acogientes respetando acuerdos existentes, que pudieran ser informales, y asegurado que todos los implicados viven en condiciones mínimas de seguridad y dignidad.</t>
  </si>
  <si>
    <t>4. Apoyo al alquiler</t>
  </si>
  <si>
    <t>Los programas de apoyo al alquiler facilitan apoyo temporal para para aquellas famililas alquilar una vivienda o terreno. Estos programas pueden incluir acciones dirigidas a los propietarios para que saquen al mercado de alquiler sus propiedades. Dichos programas son programas temporales de ayuda que puede apoyar acuerdos existentes o promover nuevos acuerdos como solución de alojamiento. Pueden incluir apoyo financiero, de insumos o sociales e ir dirigidos al por separado o conjuntamente tanto a areendadores como arrendatarios.</t>
  </si>
  <si>
    <t>Last updated on April 29, 2016</t>
  </si>
  <si>
    <t xml:space="preserve">Send completed template to:  anna.pont@ifrc.org </t>
  </si>
  <si>
    <r>
      <t xml:space="preserve">Tarpaulins [LONA]: </t>
    </r>
    <r>
      <rPr>
        <sz val="12"/>
        <color theme="1"/>
        <rFont val="Calibri"/>
        <family val="2"/>
        <scheme val="minor"/>
      </rPr>
      <t>(or plastic sheeting):</t>
    </r>
    <r>
      <rPr>
        <b/>
        <sz val="12"/>
        <color theme="1"/>
        <rFont val="Calibri"/>
        <family val="2"/>
        <scheme val="minor"/>
      </rPr>
      <t xml:space="preserve"> </t>
    </r>
    <r>
      <rPr>
        <sz val="12"/>
        <color theme="1"/>
        <rFont val="Calibri"/>
        <family val="2"/>
        <scheme val="minor"/>
      </rPr>
      <t xml:space="preserve">following the cluster minimum standards of 2 per household.  Fixings should be distributed at the same time but if not, please indicate in the relevant </t>
    </r>
    <r>
      <rPr>
        <b/>
        <sz val="12"/>
        <color theme="1"/>
        <rFont val="Calibri"/>
        <family val="2"/>
        <scheme val="minor"/>
      </rPr>
      <t>Fixings</t>
    </r>
    <r>
      <rPr>
        <sz val="12"/>
        <color theme="1"/>
        <rFont val="Calibri"/>
        <family val="2"/>
        <scheme val="minor"/>
      </rPr>
      <t xml:space="preserve"> column.</t>
    </r>
  </si>
  <si>
    <r>
      <rPr>
        <b/>
        <sz val="12"/>
        <color theme="1"/>
        <rFont val="Calibri"/>
        <family val="2"/>
        <scheme val="minor"/>
      </rPr>
      <t>Tent:</t>
    </r>
    <r>
      <rPr>
        <sz val="12"/>
        <color theme="1"/>
        <rFont val="Calibri"/>
        <family val="2"/>
        <scheme val="minor"/>
      </rPr>
      <t xml:space="preserve"> Minimum 18m2 of covered useable area per family, or 3.5 m2 per person.</t>
    </r>
  </si>
  <si>
    <r>
      <rPr>
        <b/>
        <sz val="12"/>
        <color theme="1"/>
        <rFont val="Calibri"/>
        <family val="2"/>
        <scheme val="minor"/>
      </rPr>
      <t>Blankets</t>
    </r>
    <r>
      <rPr>
        <sz val="12"/>
        <color theme="1"/>
        <rFont val="Calibri"/>
        <family val="2"/>
        <scheme val="minor"/>
      </rPr>
      <t xml:space="preserve"> and </t>
    </r>
    <r>
      <rPr>
        <b/>
        <sz val="12"/>
        <color theme="1"/>
        <rFont val="Calibri"/>
        <family val="2"/>
        <scheme val="minor"/>
      </rPr>
      <t>Mats</t>
    </r>
    <r>
      <rPr>
        <sz val="12"/>
        <color theme="1"/>
        <rFont val="Calibri"/>
        <family val="2"/>
        <scheme val="minor"/>
      </rPr>
      <t xml:space="preserve"> are treated seperately please act accordingly</t>
    </r>
  </si>
  <si>
    <r>
      <rPr>
        <b/>
        <sz val="18"/>
        <color rgb="FF7F1416"/>
        <rFont val="Calibri"/>
        <family val="2"/>
        <scheme val="minor"/>
      </rPr>
      <t xml:space="preserve">WHERE: </t>
    </r>
    <r>
      <rPr>
        <sz val="12"/>
        <color theme="1"/>
        <rFont val="Calibri"/>
        <family val="2"/>
        <scheme val="minor"/>
      </rPr>
      <t xml:space="preserve">
</t>
    </r>
    <r>
      <rPr>
        <b/>
        <sz val="16"/>
        <color theme="1"/>
        <rFont val="Calibri"/>
        <family val="2"/>
        <scheme val="minor"/>
      </rPr>
      <t>Location:</t>
    </r>
    <r>
      <rPr>
        <sz val="12"/>
        <color theme="1"/>
        <rFont val="Calibri"/>
        <family val="2"/>
        <scheme val="minor"/>
      </rPr>
      <t xml:space="preserve">
Choose a province using the drop down menu, then a catón, then a parroquias. You must choose in this order, or the appropriate options will not show in the drop down menu. 
</t>
    </r>
    <r>
      <rPr>
        <b/>
        <sz val="16"/>
        <color theme="1"/>
        <rFont val="Calibri"/>
        <family val="2"/>
        <scheme val="minor"/>
      </rPr>
      <t>Parroquias:</t>
    </r>
    <r>
      <rPr>
        <sz val="12"/>
        <color theme="1"/>
        <rFont val="Calibri"/>
        <family val="2"/>
        <scheme val="minor"/>
      </rPr>
      <t xml:space="preserve">
Choose a parroquias using the drop down menu. Please provide your activities per individual parroquias. </t>
    </r>
    <r>
      <rPr>
        <b/>
        <sz val="16"/>
        <color theme="1"/>
        <rFont val="Calibri"/>
        <family val="2"/>
        <scheme val="minor"/>
      </rPr>
      <t/>
    </r>
  </si>
  <si>
    <r>
      <rPr>
        <b/>
        <sz val="12"/>
        <color theme="1"/>
        <rFont val="Calibri"/>
        <family val="2"/>
        <scheme val="minor"/>
      </rPr>
      <t xml:space="preserve">Kitchen NFIs [Kits de Cocina]: </t>
    </r>
    <r>
      <rPr>
        <sz val="12"/>
        <color theme="1"/>
        <rFont val="Calibri"/>
        <family val="2"/>
        <scheme val="minor"/>
      </rPr>
      <t>Kitchen sets</t>
    </r>
    <r>
      <rPr>
        <b/>
        <sz val="12"/>
        <color theme="1"/>
        <rFont val="Calibri"/>
        <family val="2"/>
        <scheme val="minor"/>
      </rPr>
      <t xml:space="preserve"> i</t>
    </r>
    <r>
      <rPr>
        <sz val="12"/>
        <color theme="1"/>
        <rFont val="Calibri"/>
        <family val="2"/>
        <scheme val="minor"/>
      </rPr>
      <t>nclude cooking pots, saucepan, cups, plates etc. Mats and blankets are tracked separately.</t>
    </r>
  </si>
  <si>
    <t>Tool Kit [Herramientas]</t>
  </si>
  <si>
    <t>Shelter Repair Kit [Kit de Reparacion]:</t>
  </si>
  <si>
    <r>
      <rPr>
        <b/>
        <sz val="18"/>
        <color rgb="FF7F1416"/>
        <rFont val="Calibri"/>
        <family val="2"/>
        <scheme val="minor"/>
      </rPr>
      <t xml:space="preserve">WHEN: </t>
    </r>
    <r>
      <rPr>
        <sz val="12"/>
        <color theme="1"/>
        <rFont val="Calibri"/>
        <family val="2"/>
        <scheme val="minor"/>
      </rPr>
      <t xml:space="preserve">
</t>
    </r>
    <r>
      <rPr>
        <b/>
        <sz val="16"/>
        <color theme="1"/>
        <rFont val="Calibri"/>
        <family val="2"/>
        <scheme val="minor"/>
      </rPr>
      <t>Status:</t>
    </r>
    <r>
      <rPr>
        <sz val="12"/>
        <color theme="1"/>
        <rFont val="Calibri"/>
        <family val="2"/>
        <scheme val="minor"/>
      </rPr>
      <t xml:space="preserve"> 
Use this to indicate at what stage this activity currently is :
1. Planned (subject to funding): Activity is planned, but is dependent on funding confirmation. 
2. Planned (funded): Activity not started yet, but funding is secured. 
3. In pipeline (procurement/onroute) :Activity not yet started, but a purchase order has been raised, or goods are en route to the distribution point. 
4. Ongoing distributions: Activity is currently underway. 
5. Completed distributions:  Activity is completed - all specified beneficiaries have been reached. 
</t>
    </r>
    <r>
      <rPr>
        <b/>
        <sz val="16"/>
        <color theme="1"/>
        <rFont val="Calibri"/>
        <family val="2"/>
        <scheme val="minor"/>
      </rPr>
      <t>Start Date</t>
    </r>
    <r>
      <rPr>
        <sz val="12"/>
        <color theme="1"/>
        <rFont val="Calibri"/>
        <family val="2"/>
        <scheme val="minor"/>
      </rPr>
      <t xml:space="preserve">: Start date for the activity. 
</t>
    </r>
    <r>
      <rPr>
        <b/>
        <sz val="16"/>
        <color theme="1"/>
        <rFont val="Calibri"/>
        <family val="2"/>
        <scheme val="minor"/>
      </rPr>
      <t>Completion Date:</t>
    </r>
    <r>
      <rPr>
        <sz val="12"/>
        <color theme="1"/>
        <rFont val="Calibri"/>
        <family val="2"/>
        <scheme val="minor"/>
      </rPr>
      <t xml:space="preserve"> End date for the activity. If activity is ongoing, put approx/estimated end date. </t>
    </r>
    <r>
      <rPr>
        <b/>
        <sz val="16"/>
        <color theme="1"/>
        <rFont val="Calibri"/>
        <family val="2"/>
        <scheme val="minor"/>
      </rPr>
      <t>Modality of assistance :</t>
    </r>
    <r>
      <rPr>
        <sz val="16"/>
        <color theme="1"/>
        <rFont val="Calibri"/>
        <family val="2"/>
        <scheme val="minor"/>
      </rPr>
      <t xml:space="preserve"> </t>
    </r>
    <r>
      <rPr>
        <sz val="12"/>
        <color theme="1"/>
        <rFont val="Calibri"/>
        <family val="2"/>
        <scheme val="minor"/>
      </rPr>
      <t xml:space="preserve">select an option from the dropdown menu. </t>
    </r>
    <r>
      <rPr>
        <b/>
        <sz val="12"/>
        <color theme="1"/>
        <rFont val="Calibri"/>
        <family val="2"/>
        <scheme val="minor"/>
      </rPr>
      <t>All/Blanket</t>
    </r>
    <r>
      <rPr>
        <sz val="12"/>
        <color theme="1"/>
        <rFont val="Calibri"/>
        <family val="2"/>
        <scheme val="minor"/>
      </rPr>
      <t xml:space="preserve"> means all community members are targeted regardless of their specific vulnerabilities. </t>
    </r>
    <r>
      <rPr>
        <b/>
        <sz val="12"/>
        <color theme="1"/>
        <rFont val="Calibri"/>
        <family val="2"/>
        <scheme val="minor"/>
      </rPr>
      <t>Targeted</t>
    </r>
    <r>
      <rPr>
        <sz val="12"/>
        <color theme="1"/>
        <rFont val="Calibri"/>
        <family val="2"/>
        <scheme val="minor"/>
      </rPr>
      <t xml:space="preserve"> means that targeting is done based on some specific criteria (such as specific vulnerabilities) </t>
    </r>
  </si>
  <si>
    <t>Shelter Kit [Kit de Alojamiento]:</t>
  </si>
  <si>
    <t>Lumber [Madera]:</t>
  </si>
  <si>
    <t>CGI [Lamina]:</t>
  </si>
  <si>
    <t>Other [Otro]:</t>
  </si>
  <si>
    <r>
      <t xml:space="preserve">Technical Training: </t>
    </r>
    <r>
      <rPr>
        <sz val="12"/>
        <color theme="1"/>
        <rFont val="Calibri"/>
        <family val="2"/>
        <scheme val="minor"/>
      </rPr>
      <t xml:space="preserve">includes trainings provided to skilled and semi-skilled people, household and community level training, and training provided for the government. For other types of training activities please add a description in the comments field. </t>
    </r>
  </si>
  <si>
    <r>
      <rPr>
        <b/>
        <sz val="12"/>
        <color theme="1"/>
        <rFont val="Calibri"/>
        <family val="2"/>
        <scheme val="minor"/>
      </rPr>
      <t>Public Outreach:</t>
    </r>
    <r>
      <rPr>
        <sz val="12"/>
        <color theme="1"/>
        <rFont val="Calibri"/>
        <family val="2"/>
        <scheme val="minor"/>
      </rPr>
      <t xml:space="preserve"> includes dissemination activities of shelter related information via radio, television and posters. For other types of information dissemination activities please add a description in the comments field. </t>
    </r>
  </si>
  <si>
    <r>
      <rPr>
        <b/>
        <sz val="12"/>
        <color theme="1"/>
        <rFont val="Calibri"/>
        <family val="2"/>
        <scheme val="minor"/>
      </rPr>
      <t xml:space="preserve">Cash and Vouchers:  </t>
    </r>
    <r>
      <rPr>
        <sz val="12"/>
        <color theme="1"/>
        <rFont val="Calibri"/>
        <family val="2"/>
        <scheme val="minor"/>
      </rPr>
      <t>please indicate whether it is conditional or unconditional cash, vouchers, rental support or host or hosted family support [Familias de acogida or familias acogientes] (one off cash grant or cash for work accordingly). Please state the value distributed per HH in USD in the Valor medio de transferencia por Familia column.</t>
    </r>
  </si>
  <si>
    <r>
      <rPr>
        <b/>
        <sz val="18"/>
        <color rgb="FF7F1416"/>
        <rFont val="Calibri"/>
        <family val="2"/>
        <scheme val="minor"/>
      </rPr>
      <t>OTHER COLUMNS:</t>
    </r>
    <r>
      <rPr>
        <sz val="12"/>
        <color theme="1"/>
        <rFont val="Calibri"/>
        <family val="2"/>
        <scheme val="minor"/>
      </rPr>
      <t xml:space="preserve">
</t>
    </r>
    <r>
      <rPr>
        <b/>
        <sz val="16"/>
        <color theme="1"/>
        <rFont val="Calibri"/>
        <family val="2"/>
        <scheme val="minor"/>
      </rPr>
      <t xml:space="preserve">Partnership
</t>
    </r>
    <r>
      <rPr>
        <sz val="12"/>
        <color theme="1"/>
        <rFont val="Calibri"/>
        <family val="2"/>
        <scheme val="minor"/>
      </rPr>
      <t xml:space="preserve"> Indicate YES/NO if other top-up programs may still be needed in this parroquias after your intervention. 
</t>
    </r>
    <r>
      <rPr>
        <b/>
        <sz val="16"/>
        <color theme="1"/>
        <rFont val="Calibri"/>
        <family val="2"/>
        <scheme val="minor"/>
      </rPr>
      <t/>
    </r>
  </si>
  <si>
    <t xml:space="preserve"> Temporary Shelter Assistance </t>
  </si>
  <si>
    <t xml:space="preserve"> Temporary shelter programs aim to provide safe adequate, appropriate shelter for households whose permanent housing solution is not yet resolved. To ensure a smooth transition on to permanent solutions, TS are designed to be relocatable, resalable, or reusable, and ensure access to WASH and cooking facilities though they may not necessarily provide them directly. TS programs in higher risk areas must include risk mitigating measures such as preparedness and evacuation plans.</t>
  </si>
  <si>
    <t>Transferencia Monetaria Condicionada</t>
  </si>
  <si>
    <t>Transferencia Monetaria Incondicional</t>
  </si>
  <si>
    <t>Afiches</t>
  </si>
  <si>
    <t>Mantas</t>
  </si>
  <si>
    <t>Colchones</t>
  </si>
  <si>
    <t>Kit de Cocina</t>
  </si>
  <si>
    <t>Kit de Reparación</t>
  </si>
  <si>
    <t>Kit de Alojamiento</t>
  </si>
  <si>
    <t>Madera</t>
  </si>
  <si>
    <t>Laminas</t>
  </si>
  <si>
    <t>Otros</t>
  </si>
  <si>
    <t>Alojamiento temporal</t>
  </si>
  <si>
    <t xml:space="preserve">Programas de acogimiento familiar </t>
  </si>
  <si>
    <t>Apoyo al alquiler</t>
  </si>
  <si>
    <t>Al Arrendador</t>
  </si>
  <si>
    <t>Al Arrendatario</t>
  </si>
  <si>
    <t>Familia acogiente</t>
  </si>
  <si>
    <t>Familia de acogida</t>
  </si>
  <si>
    <t>Construccion</t>
  </si>
  <si>
    <t>Landlord</t>
  </si>
  <si>
    <t>Renter</t>
  </si>
  <si>
    <t>Hosted Family</t>
  </si>
  <si>
    <t>Hosting Family</t>
  </si>
  <si>
    <t>Construction</t>
  </si>
  <si>
    <t>Temporary Shelter</t>
  </si>
  <si>
    <t>Others</t>
  </si>
  <si>
    <t>SHELTER CLUSTER - PLANTILLA PARA REPORTE</t>
  </si>
  <si>
    <t xml:space="preserve">     Para obtener ayuda sobre cómo rellenar este formulario, vea la Guía de Orientación (siguiente hoja)</t>
  </si>
  <si>
    <t>Cantón</t>
  </si>
  <si>
    <t>Estado de la Actividad</t>
  </si>
  <si>
    <t xml:space="preserve">Seleccione de la lista desplegable </t>
  </si>
  <si>
    <t>Fecha de Inicio
(Utilice el formato de fecha de su computadora)</t>
  </si>
  <si>
    <t>Descripción
(Seleccione el Tipo de programa e Interveción, la lista varía en función de su selección)</t>
  </si>
  <si>
    <t>Fecha de Finalización
(Utilice el formato de fecha de su computadora)</t>
  </si>
  <si>
    <t>Tipo de Intervención
(Selecione primero el Tipo de programa dado que las Intervenciones varian en función del programa. Vea la Guía de Orientación para consultar los programas e intervenciones disponibles)</t>
  </si>
  <si>
    <t>Para programas de transferencia de efectivo</t>
  </si>
  <si>
    <t>Planeado (pendiente de financiamiento)</t>
  </si>
  <si>
    <t>Planeado (financiado)</t>
  </si>
  <si>
    <t>Otros (detallar en notas)</t>
  </si>
  <si>
    <t>Distribuciones iniciadas</t>
  </si>
  <si>
    <t>Pendiente de recepción (aprovisionamiento/en transporte)</t>
  </si>
  <si>
    <t>Otras Instituciones/Organizaciones</t>
  </si>
  <si>
    <t xml:space="preserve">Enviar la plantilla llenada a:  im1.ecuador@sheltercluster.org </t>
  </si>
  <si>
    <t>2. Por favor, utilice las listas desplegables. Esto nos permitirá analizar la información de la base de datos.</t>
  </si>
  <si>
    <t>3. NO COMBINE CELDAS, replique la información en cada línea.</t>
  </si>
  <si>
    <t>5. En el supuesto que una actividad esté en parte finalizada y en parte en ejecución, duplique la información en dos filas: una para la actividad ya completada y otra para la que se encuentra en ejecución.</t>
  </si>
  <si>
    <t>4. El informe es acumulativo: Actualice y envíe la misma hoja cada semana (los días jueves), actualizando las cifras y el estado y añadiendo nuevas filas.</t>
  </si>
  <si>
    <r>
      <rPr>
        <b/>
        <sz val="18"/>
        <color rgb="FF7F1416"/>
        <rFont val="Calibri"/>
        <family val="2"/>
        <scheme val="minor"/>
      </rPr>
      <t xml:space="preserve">CUÁNDO: </t>
    </r>
    <r>
      <rPr>
        <sz val="12"/>
        <color theme="1"/>
        <rFont val="Calibri"/>
        <family val="2"/>
        <scheme val="minor"/>
      </rPr>
      <t xml:space="preserve">
</t>
    </r>
    <r>
      <rPr>
        <b/>
        <sz val="16"/>
        <color theme="1"/>
        <rFont val="Calibri"/>
        <family val="2"/>
        <scheme val="minor"/>
      </rPr>
      <t>Estado:</t>
    </r>
    <r>
      <rPr>
        <sz val="12"/>
        <color theme="1"/>
        <rFont val="Calibri"/>
        <family val="2"/>
        <scheme val="minor"/>
      </rPr>
      <t xml:space="preserve"> 
Señale en este campo el estado de actual de la actividad :
1. Planeado (pendiente de financiamiento): La actividad está planificada pero pendiente de la confirmación del financiamiento. 
2. Planeado (financiado): Actividad que no se inciado pero que sus fondos están confirmados. 
3. Pendiente de recepción (aprovisionamiento/en transporte):Actividad que no se ha iniciado  todavía pero que o bién se ha dado la orden de compra o los insumos están en trasporte pendiente de recepción en el punto de distribución. 
4. Distribuciones Iniciadas: La actividad está en ejecución. 
5. Distribuciones Finalizadas:  La actividad ya está finalizada, se cubierto las necesidades previstas a las familias indicadas. 
</t>
    </r>
    <r>
      <rPr>
        <b/>
        <sz val="16"/>
        <color theme="1"/>
        <rFont val="Calibri"/>
        <family val="2"/>
        <scheme val="minor"/>
      </rPr>
      <t>Fechas de Inicio</t>
    </r>
    <r>
      <rPr>
        <sz val="12"/>
        <color theme="1"/>
        <rFont val="Calibri"/>
        <family val="2"/>
        <scheme val="minor"/>
      </rPr>
      <t xml:space="preserve">: Fecha prevista para el inicio de la actividad.En los casos de actividades iniciadas o finalizadas, la fecha real del inicio 
</t>
    </r>
    <r>
      <rPr>
        <b/>
        <sz val="16"/>
        <color theme="1"/>
        <rFont val="Calibri"/>
        <family val="2"/>
        <scheme val="minor"/>
      </rPr>
      <t>Fechade Finalización :</t>
    </r>
    <r>
      <rPr>
        <sz val="12"/>
        <color theme="1"/>
        <rFont val="Calibri"/>
        <family val="2"/>
        <scheme val="minor"/>
      </rPr>
      <t xml:space="preserve"> Fecha prevista para la finalización de la Actividad. Si la actividad está iniciada, indicar la fecha prevista. 
</t>
    </r>
    <r>
      <rPr>
        <b/>
        <sz val="16"/>
        <color theme="1"/>
        <rFont val="Calibri"/>
        <family val="2"/>
        <scheme val="minor"/>
      </rPr>
      <t>Modo de Asistencia :</t>
    </r>
    <r>
      <rPr>
        <sz val="16"/>
        <color theme="1"/>
        <rFont val="Calibri"/>
        <family val="2"/>
        <scheme val="minor"/>
      </rPr>
      <t xml:space="preserve"> </t>
    </r>
    <r>
      <rPr>
        <sz val="12"/>
        <color theme="1"/>
        <rFont val="Calibri"/>
        <family val="2"/>
        <scheme val="minor"/>
      </rPr>
      <t xml:space="preserve">seleciones una opción de la lista desplegable .
</t>
    </r>
    <r>
      <rPr>
        <b/>
        <sz val="12"/>
        <color theme="1"/>
        <rFont val="Calibri"/>
        <family val="2"/>
        <scheme val="minor"/>
      </rPr>
      <t xml:space="preserve"> Asistencia General</t>
    </r>
    <r>
      <rPr>
        <sz val="12"/>
        <color theme="1"/>
        <rFont val="Calibri"/>
        <family val="2"/>
        <scheme val="minor"/>
      </rPr>
      <t xml:space="preserve"> significa que todos los miembros de la comunidad o localización recibieron ayuda independientemente de sus vulnerabilidades concretas.
</t>
    </r>
    <r>
      <rPr>
        <b/>
        <sz val="12"/>
        <color theme="1"/>
        <rFont val="Calibri"/>
        <family val="2"/>
        <scheme val="minor"/>
      </rPr>
      <t>Beneficiarios seleccionados</t>
    </r>
    <r>
      <rPr>
        <sz val="12"/>
        <color theme="1"/>
        <rFont val="Calibri"/>
        <family val="2"/>
        <scheme val="minor"/>
      </rPr>
      <t xml:space="preserve"> significa que los beneficiarios han sido seleccionados en base a criterios específicos( Por ejemplo una vulnerabilidad concreta)</t>
    </r>
  </si>
  <si>
    <t>DONDE - LOCALIZACION DE LA ACTIVIDAD</t>
  </si>
  <si>
    <t>Vivienda temporal</t>
  </si>
  <si>
    <t>Vivienda progresiva</t>
  </si>
  <si>
    <t>Reparación de vivienda</t>
  </si>
  <si>
    <t>Comunidad(es)</t>
  </si>
  <si>
    <t>Lista separada por comas</t>
  </si>
  <si>
    <t>Tipo de ubicación</t>
  </si>
  <si>
    <t>Albergue planificado</t>
  </si>
  <si>
    <t>Campamento</t>
  </si>
  <si>
    <t>Sitio Espontáneo</t>
  </si>
  <si>
    <t>Urbano</t>
  </si>
  <si>
    <t>Rural</t>
  </si>
  <si>
    <t>Otro</t>
  </si>
  <si>
    <t>Tipo de Ubicación</t>
  </si>
  <si>
    <t>Guía de orientación - Cómo llenar el formulario</t>
  </si>
  <si>
    <t>QUE - ACTIVIDADES (Para llenar de izquierda a derecha)</t>
  </si>
  <si>
    <t>Número de personas (dejar vacío si no existe los datos)</t>
  </si>
  <si>
    <t>Mujeres</t>
  </si>
  <si>
    <t>Niñas</t>
  </si>
  <si>
    <t>Hombres</t>
  </si>
  <si>
    <t>Niños</t>
  </si>
  <si>
    <t>Total Personas</t>
  </si>
  <si>
    <t>PARA QUIEN</t>
  </si>
  <si>
    <t>Origen / Donante / Financiador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</si>
</sst>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Red]0"/>
    <numFmt numFmtId="166" formatCode="[$-809]dd\ mmm\ yy;@"/>
  </numFmts>
  <fonts count="5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10"/>
      <name val="Arial"/>
      <family val="2"/>
    </font>
    <font>
      <sz val="11"/>
      <color indexed="8"/>
      <name val="Calibri"/>
      <family val="2"/>
    </font>
    <font>
      <u/>
      <sz val="12"/>
      <color theme="10"/>
      <name val="Calibri"/>
      <family val="2"/>
      <scheme val="minor"/>
    </font>
    <font>
      <u/>
      <sz val="12"/>
      <color theme="11"/>
      <name val="Calibri"/>
      <family val="2"/>
      <scheme val="minor"/>
    </font>
    <font>
      <b/>
      <sz val="14"/>
      <color theme="0"/>
      <name val="Calibri"/>
      <family val="2"/>
      <scheme val="minor"/>
    </font>
    <font>
      <b/>
      <sz val="16"/>
      <color theme="0"/>
      <name val="Calibri"/>
      <family val="2"/>
      <scheme val="minor"/>
    </font>
    <font>
      <b/>
      <sz val="12"/>
      <name val="Calibri"/>
      <family val="2"/>
      <scheme val="minor"/>
    </font>
    <font>
      <b/>
      <sz val="11"/>
      <color theme="1"/>
      <name val="Calibri"/>
      <family val="2"/>
      <scheme val="minor"/>
    </font>
    <font>
      <sz val="12"/>
      <color theme="3" tint="0.39997558519241921"/>
      <name val="Calibri"/>
      <family val="2"/>
      <scheme val="minor"/>
    </font>
    <font>
      <sz val="12"/>
      <color rgb="FFFF0000"/>
      <name val="Calibri"/>
      <family val="2"/>
      <scheme val="minor"/>
    </font>
    <font>
      <sz val="12"/>
      <color theme="0"/>
      <name val="Calibri"/>
      <family val="2"/>
      <scheme val="minor"/>
    </font>
    <font>
      <b/>
      <sz val="10"/>
      <color theme="1"/>
      <name val="Calibri"/>
      <family val="2"/>
      <scheme val="minor"/>
    </font>
    <font>
      <sz val="10"/>
      <color rgb="FF000000"/>
      <name val="Arial"/>
      <family val="2"/>
    </font>
    <font>
      <i/>
      <sz val="12"/>
      <color theme="1"/>
      <name val="Calibri"/>
      <family val="2"/>
      <scheme val="minor"/>
    </font>
    <font>
      <b/>
      <sz val="20"/>
      <color theme="1"/>
      <name val="Calibri"/>
      <family val="2"/>
      <scheme val="minor"/>
    </font>
    <font>
      <b/>
      <sz val="12"/>
      <color rgb="FFFF0000"/>
      <name val="Calibri"/>
      <family val="2"/>
      <scheme val="minor"/>
    </font>
    <font>
      <b/>
      <sz val="16"/>
      <name val="Calibri"/>
      <family val="2"/>
      <scheme val="minor"/>
    </font>
    <font>
      <sz val="20"/>
      <color theme="0"/>
      <name val="Calibri"/>
      <family val="2"/>
      <scheme val="minor"/>
    </font>
    <font>
      <sz val="11"/>
      <color rgb="FF000000"/>
      <name val="Calibri"/>
      <family val="2"/>
      <scheme val="minor"/>
    </font>
    <font>
      <b/>
      <sz val="12"/>
      <color rgb="FF000000"/>
      <name val="Calibri"/>
      <family val="2"/>
      <scheme val="minor"/>
    </font>
    <font>
      <b/>
      <sz val="12"/>
      <color theme="0"/>
      <name val="Calibri"/>
      <family val="2"/>
      <charset val="136"/>
      <scheme val="minor"/>
    </font>
    <font>
      <b/>
      <sz val="18"/>
      <color theme="0"/>
      <name val="Calibri"/>
      <family val="2"/>
      <scheme val="minor"/>
    </font>
    <font>
      <b/>
      <sz val="18"/>
      <color rgb="FFFFFFFF"/>
      <name val="Calibri"/>
      <family val="2"/>
      <scheme val="minor"/>
    </font>
    <font>
      <b/>
      <sz val="18"/>
      <color theme="1"/>
      <name val="Calibri"/>
      <family val="2"/>
      <scheme val="minor"/>
    </font>
    <font>
      <b/>
      <sz val="18"/>
      <color rgb="FF7F1416"/>
      <name val="Calibri"/>
      <family val="2"/>
      <scheme val="minor"/>
    </font>
    <font>
      <b/>
      <sz val="20"/>
      <color rgb="FF7F1416"/>
      <name val="Calibri"/>
      <family val="2"/>
      <scheme val="minor"/>
    </font>
    <font>
      <b/>
      <sz val="16"/>
      <color theme="1"/>
      <name val="Calibri"/>
      <family val="2"/>
      <scheme val="minor"/>
    </font>
    <font>
      <sz val="9"/>
      <color indexed="81"/>
      <name val="Calibri"/>
      <family val="2"/>
      <charset val="204"/>
    </font>
    <font>
      <b/>
      <sz val="9"/>
      <color indexed="81"/>
      <name val="Calibri"/>
      <family val="2"/>
      <charset val="204"/>
    </font>
    <font>
      <b/>
      <sz val="10"/>
      <color indexed="81"/>
      <name val="Calibri"/>
      <family val="2"/>
    </font>
    <font>
      <b/>
      <sz val="10"/>
      <color theme="1"/>
      <name val="Arial"/>
      <family val="2"/>
    </font>
    <font>
      <sz val="10"/>
      <color theme="1"/>
      <name val="Arial"/>
      <family val="2"/>
    </font>
    <font>
      <sz val="12"/>
      <color theme="1"/>
      <name val="Calibri"/>
      <family val="2"/>
      <scheme val="minor"/>
    </font>
    <font>
      <sz val="12"/>
      <color theme="0" tint="-0.34998626667073579"/>
      <name val="Calibri"/>
      <family val="2"/>
      <scheme val="minor"/>
    </font>
    <font>
      <sz val="12"/>
      <color rgb="FF000000"/>
      <name val="Calibri"/>
      <family val="2"/>
    </font>
    <font>
      <sz val="16"/>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BFBFBF"/>
        <bgColor rgb="FF000000"/>
      </patternFill>
    </fill>
    <fill>
      <patternFill patternType="solid">
        <fgColor rgb="FF7F1416"/>
        <bgColor indexed="64"/>
      </patternFill>
    </fill>
    <fill>
      <patternFill patternType="solid">
        <fgColor rgb="FF7F1416"/>
        <bgColor rgb="FF000000"/>
      </patternFill>
    </fill>
    <fill>
      <patternFill patternType="solid">
        <fgColor rgb="FFCCA1A1"/>
        <bgColor indexed="64"/>
      </patternFill>
    </fill>
    <fill>
      <patternFill patternType="solid">
        <fgColor theme="0" tint="-0.499984740745262"/>
        <bgColor auto="1"/>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6" tint="0.39997558519241921"/>
        <bgColor indexed="64"/>
      </patternFill>
    </fill>
  </fills>
  <borders count="20">
    <border>
      <left/>
      <right/>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4">
    <xf numFmtId="0" fontId="0" fillId="0" borderId="0"/>
    <xf numFmtId="0" fontId="19" fillId="0" borderId="0">
      <alignment vertical="center"/>
    </xf>
    <xf numFmtId="0" fontId="20" fillId="0" borderId="0"/>
    <xf numFmtId="0" fontId="18" fillId="0" borderId="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xf numFmtId="0" fontId="22" fillId="0" borderId="0" applyNumberFormat="0" applyFill="0" applyBorder="0" applyAlignment="0" applyProtection="0"/>
    <xf numFmtId="0" fontId="22" fillId="0" borderId="0" applyNumberFormat="0" applyFill="0" applyBorder="0" applyAlignment="0" applyProtection="0"/>
    <xf numFmtId="0" fontId="31"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30">
    <xf numFmtId="0" fontId="0" fillId="0" borderId="0" xfId="0"/>
    <xf numFmtId="0" fontId="0" fillId="0" borderId="0" xfId="0" applyAlignment="1">
      <alignment horizontal="left"/>
    </xf>
    <xf numFmtId="0" fontId="25" fillId="4" borderId="0" xfId="0" applyFont="1" applyFill="1" applyBorder="1" applyAlignment="1" applyProtection="1">
      <alignment horizontal="left" vertical="top"/>
    </xf>
    <xf numFmtId="0" fontId="0" fillId="4" borderId="0" xfId="0" applyFill="1" applyBorder="1" applyProtection="1"/>
    <xf numFmtId="0" fontId="0" fillId="0" borderId="0" xfId="0" applyFill="1" applyProtection="1"/>
    <xf numFmtId="0" fontId="27" fillId="0" borderId="0" xfId="0" applyFont="1" applyFill="1" applyProtection="1"/>
    <xf numFmtId="0" fontId="17" fillId="0" borderId="0" xfId="0" applyFont="1" applyFill="1" applyProtection="1"/>
    <xf numFmtId="164" fontId="0" fillId="0" borderId="0" xfId="0" applyNumberFormat="1" applyFill="1" applyProtection="1"/>
    <xf numFmtId="0" fontId="0" fillId="0" borderId="0" xfId="0" applyFill="1"/>
    <xf numFmtId="3" fontId="17" fillId="2" borderId="1" xfId="0" applyNumberFormat="1" applyFont="1" applyFill="1" applyBorder="1" applyAlignment="1" applyProtection="1">
      <alignment horizontal="center" vertical="center" wrapText="1"/>
    </xf>
    <xf numFmtId="14" fontId="0" fillId="0" borderId="3" xfId="0" applyNumberFormat="1" applyFont="1" applyBorder="1" applyAlignment="1" applyProtection="1"/>
    <xf numFmtId="0" fontId="11" fillId="0" borderId="0" xfId="0" applyNumberFormat="1" applyFont="1" applyFill="1" applyAlignment="1" applyProtection="1">
      <alignment horizontal="left" wrapText="1"/>
      <protection locked="0"/>
    </xf>
    <xf numFmtId="0" fontId="28" fillId="0" borderId="0" xfId="0" applyFont="1" applyFill="1"/>
    <xf numFmtId="0" fontId="0" fillId="0" borderId="0" xfId="0" quotePrefix="1"/>
    <xf numFmtId="0" fontId="10" fillId="0" borderId="0" xfId="0" applyNumberFormat="1" applyFont="1" applyFill="1" applyAlignment="1" applyProtection="1">
      <alignment horizontal="left" wrapText="1"/>
      <protection locked="0"/>
    </xf>
    <xf numFmtId="0" fontId="9" fillId="0" borderId="0" xfId="0" applyNumberFormat="1" applyFont="1" applyFill="1" applyAlignment="1" applyProtection="1">
      <alignment horizontal="left" wrapText="1"/>
      <protection locked="0"/>
    </xf>
    <xf numFmtId="0" fontId="0" fillId="0" borderId="0" xfId="0" applyAlignment="1" applyProtection="1">
      <alignment vertical="center"/>
      <protection locked="0"/>
    </xf>
    <xf numFmtId="0" fontId="28" fillId="4" borderId="0" xfId="0" applyFont="1" applyFill="1" applyBorder="1" applyAlignment="1" applyProtection="1">
      <alignment horizontal="left" vertical="top"/>
    </xf>
    <xf numFmtId="0" fontId="19" fillId="0" borderId="0" xfId="8" applyFill="1"/>
    <xf numFmtId="0" fontId="19" fillId="0" borderId="0" xfId="8" applyFill="1" applyAlignment="1">
      <alignment shrinkToFit="1"/>
    </xf>
    <xf numFmtId="165" fontId="19" fillId="0" borderId="0" xfId="8" applyNumberFormat="1" applyFill="1" applyAlignment="1">
      <alignment shrinkToFit="1"/>
    </xf>
    <xf numFmtId="0" fontId="12"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8" fillId="0" borderId="0" xfId="0" applyFont="1" applyBorder="1" applyAlignment="1" applyProtection="1">
      <alignment horizontal="left" vertical="center"/>
      <protection locked="0"/>
    </xf>
    <xf numFmtId="166" fontId="8" fillId="0" borderId="0" xfId="0" applyNumberFormat="1" applyFont="1" applyBorder="1" applyAlignment="1" applyProtection="1">
      <alignment horizontal="left" vertical="center" wrapText="1"/>
      <protection locked="0"/>
    </xf>
    <xf numFmtId="166" fontId="0" fillId="0" borderId="0" xfId="0" applyNumberFormat="1" applyFont="1" applyAlignment="1" applyProtection="1">
      <alignment vertical="center"/>
      <protection locked="0"/>
    </xf>
    <xf numFmtId="166" fontId="15" fillId="0" borderId="0" xfId="0" applyNumberFormat="1" applyFont="1" applyBorder="1" applyAlignment="1" applyProtection="1">
      <alignment horizontal="left" vertical="center" wrapText="1"/>
      <protection locked="0"/>
    </xf>
    <xf numFmtId="166" fontId="0" fillId="0" borderId="0" xfId="0" applyNumberFormat="1" applyAlignment="1" applyProtection="1">
      <alignment vertical="center"/>
      <protection locked="0"/>
    </xf>
    <xf numFmtId="0" fontId="17" fillId="9" borderId="5" xfId="0" applyFont="1" applyFill="1" applyBorder="1" applyAlignment="1" applyProtection="1">
      <alignment horizontal="center" vertical="center" wrapText="1"/>
    </xf>
    <xf numFmtId="0" fontId="26" fillId="3" borderId="5"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1" fontId="8" fillId="3" borderId="5" xfId="0" applyNumberFormat="1" applyFont="1" applyFill="1" applyBorder="1" applyAlignment="1" applyProtection="1">
      <alignment horizontal="center" vertical="center" wrapText="1"/>
    </xf>
    <xf numFmtId="1" fontId="0" fillId="0" borderId="0" xfId="0" applyNumberFormat="1" applyFont="1" applyBorder="1" applyAlignment="1" applyProtection="1">
      <alignment vertical="center"/>
      <protection locked="0"/>
    </xf>
    <xf numFmtId="1" fontId="0" fillId="0" borderId="0" xfId="0" applyNumberFormat="1" applyFont="1" applyAlignment="1" applyProtection="1">
      <alignment vertical="center"/>
      <protection locked="0"/>
    </xf>
    <xf numFmtId="0" fontId="0" fillId="0" borderId="0" xfId="0" applyProtection="1"/>
    <xf numFmtId="0" fontId="0" fillId="9" borderId="0" xfId="0" applyFill="1" applyProtection="1"/>
    <xf numFmtId="0" fontId="0" fillId="9" borderId="0" xfId="0" applyFill="1" applyAlignment="1" applyProtection="1">
      <alignment vertical="center" wrapText="1"/>
    </xf>
    <xf numFmtId="164" fontId="0" fillId="9" borderId="0" xfId="0" applyNumberFormat="1" applyFill="1" applyProtection="1"/>
    <xf numFmtId="0" fontId="17" fillId="9" borderId="0" xfId="0" applyFont="1" applyFill="1" applyAlignment="1" applyProtection="1">
      <alignment horizontal="left" vertical="center" wrapText="1"/>
    </xf>
    <xf numFmtId="0" fontId="32" fillId="9" borderId="0" xfId="0" applyFont="1" applyFill="1" applyProtection="1"/>
    <xf numFmtId="0" fontId="0" fillId="9" borderId="0" xfId="0" applyFill="1" applyBorder="1" applyAlignment="1" applyProtection="1">
      <alignment horizontal="center" vertical="center" wrapText="1"/>
    </xf>
    <xf numFmtId="0" fontId="33" fillId="9" borderId="0" xfId="0" applyFont="1" applyFill="1" applyBorder="1" applyAlignment="1" applyProtection="1">
      <alignment horizontal="left" vertical="center" wrapText="1"/>
    </xf>
    <xf numFmtId="0" fontId="32" fillId="9" borderId="0" xfId="0" applyFont="1" applyFill="1" applyBorder="1" applyProtection="1"/>
    <xf numFmtId="0" fontId="17" fillId="9" borderId="0" xfId="0" applyFont="1" applyFill="1" applyBorder="1" applyAlignment="1" applyProtection="1">
      <alignment horizontal="left" vertical="center" wrapText="1"/>
    </xf>
    <xf numFmtId="0" fontId="0" fillId="9" borderId="0" xfId="0" applyFill="1" applyBorder="1" applyAlignment="1" applyProtection="1">
      <alignment horizontal="center" vertical="center"/>
    </xf>
    <xf numFmtId="0" fontId="17" fillId="9" borderId="0" xfId="0" applyFont="1" applyFill="1" applyBorder="1" applyAlignment="1" applyProtection="1">
      <alignment vertical="center" wrapText="1"/>
    </xf>
    <xf numFmtId="0" fontId="17" fillId="9" borderId="0" xfId="0" applyFont="1" applyFill="1" applyBorder="1" applyAlignment="1" applyProtection="1">
      <alignment vertical="center"/>
    </xf>
    <xf numFmtId="0" fontId="34" fillId="9" borderId="0" xfId="0" applyFont="1" applyFill="1" applyBorder="1" applyAlignment="1" applyProtection="1">
      <alignment vertical="center" wrapText="1"/>
    </xf>
    <xf numFmtId="0" fontId="0" fillId="4" borderId="5" xfId="0" applyFont="1" applyFill="1" applyBorder="1" applyAlignment="1" applyProtection="1">
      <alignment vertical="center" wrapText="1"/>
    </xf>
    <xf numFmtId="0" fontId="0" fillId="4" borderId="5" xfId="0" applyFill="1" applyBorder="1" applyAlignment="1" applyProtection="1">
      <alignment vertical="center" wrapText="1"/>
    </xf>
    <xf numFmtId="0" fontId="32" fillId="4" borderId="0" xfId="0" applyFont="1" applyFill="1" applyBorder="1" applyAlignment="1" applyProtection="1">
      <alignment vertical="center" wrapText="1"/>
    </xf>
    <xf numFmtId="0" fontId="0" fillId="4" borderId="5" xfId="0" applyFill="1" applyBorder="1" applyAlignment="1" applyProtection="1">
      <alignment horizontal="center" vertical="center"/>
    </xf>
    <xf numFmtId="0" fontId="32" fillId="4" borderId="5" xfId="0" applyFont="1" applyFill="1" applyBorder="1" applyAlignment="1" applyProtection="1">
      <alignment vertical="center" wrapText="1"/>
    </xf>
    <xf numFmtId="0" fontId="0" fillId="9" borderId="0" xfId="0" applyFill="1" applyAlignment="1" applyProtection="1">
      <alignment vertical="top" wrapText="1"/>
    </xf>
    <xf numFmtId="0" fontId="27" fillId="9" borderId="0" xfId="0" applyFont="1" applyFill="1" applyProtection="1"/>
    <xf numFmtId="0" fontId="27" fillId="9" borderId="0" xfId="0" applyFont="1" applyFill="1" applyAlignment="1" applyProtection="1">
      <alignment vertical="top" wrapText="1"/>
    </xf>
    <xf numFmtId="0" fontId="17" fillId="9" borderId="0" xfId="0" applyFont="1" applyFill="1" applyProtection="1"/>
    <xf numFmtId="0" fontId="17" fillId="4" borderId="0" xfId="0" applyFont="1" applyFill="1" applyBorder="1" applyAlignment="1" applyProtection="1"/>
    <xf numFmtId="164" fontId="0" fillId="4" borderId="0" xfId="0" applyNumberFormat="1" applyFill="1" applyBorder="1" applyProtection="1"/>
    <xf numFmtId="0" fontId="17" fillId="4" borderId="0" xfId="0" applyFont="1" applyFill="1" applyBorder="1" applyProtection="1"/>
    <xf numFmtId="164" fontId="28" fillId="4" borderId="0" xfId="0" applyNumberFormat="1" applyFont="1" applyFill="1" applyBorder="1" applyProtection="1"/>
    <xf numFmtId="0" fontId="0" fillId="4" borderId="0" xfId="0" applyFill="1" applyBorder="1" applyAlignment="1" applyProtection="1">
      <alignment horizontal="left"/>
    </xf>
    <xf numFmtId="0" fontId="32" fillId="4" borderId="5" xfId="0" applyFont="1" applyFill="1" applyBorder="1" applyProtection="1"/>
    <xf numFmtId="164" fontId="0" fillId="4" borderId="11" xfId="0" applyNumberFormat="1" applyFill="1" applyBorder="1" applyAlignment="1" applyProtection="1"/>
    <xf numFmtId="164" fontId="0" fillId="4" borderId="0" xfId="0" applyNumberFormat="1" applyFill="1" applyBorder="1" applyAlignment="1" applyProtection="1"/>
    <xf numFmtId="164" fontId="0" fillId="4" borderId="10" xfId="0" applyNumberFormat="1" applyFill="1" applyBorder="1" applyAlignment="1" applyProtection="1"/>
    <xf numFmtId="0" fontId="44" fillId="4" borderId="6" xfId="0" applyFont="1" applyFill="1" applyBorder="1" applyAlignment="1" applyProtection="1">
      <alignment vertical="center" wrapText="1"/>
    </xf>
    <xf numFmtId="0" fontId="0" fillId="4" borderId="3" xfId="0" applyFill="1" applyBorder="1" applyAlignment="1" applyProtection="1">
      <alignment vertical="center" wrapText="1"/>
    </xf>
    <xf numFmtId="0" fontId="0" fillId="4" borderId="7" xfId="0" applyFill="1" applyBorder="1" applyProtection="1"/>
    <xf numFmtId="0" fontId="0" fillId="4" borderId="11" xfId="0" applyFill="1" applyBorder="1" applyAlignment="1" applyProtection="1">
      <alignment vertical="center" wrapText="1"/>
    </xf>
    <xf numFmtId="0" fontId="0" fillId="4" borderId="0" xfId="0" applyFill="1" applyBorder="1" applyAlignment="1" applyProtection="1">
      <alignment vertical="center" wrapText="1"/>
    </xf>
    <xf numFmtId="0" fontId="0" fillId="4" borderId="10" xfId="0" applyFill="1" applyBorder="1" applyProtection="1"/>
    <xf numFmtId="0" fontId="32" fillId="4" borderId="11" xfId="0" applyFont="1" applyFill="1" applyBorder="1" applyAlignment="1" applyProtection="1">
      <alignment vertical="center" wrapText="1"/>
    </xf>
    <xf numFmtId="0" fontId="32" fillId="4" borderId="10" xfId="0" applyFont="1" applyFill="1" applyBorder="1" applyProtection="1"/>
    <xf numFmtId="164" fontId="0" fillId="9" borderId="0" xfId="0" applyNumberFormat="1" applyFill="1" applyAlignment="1" applyProtection="1"/>
    <xf numFmtId="0" fontId="35" fillId="4" borderId="0" xfId="0" applyFont="1" applyFill="1" applyBorder="1" applyAlignment="1" applyProtection="1">
      <alignment vertical="center" wrapText="1"/>
    </xf>
    <xf numFmtId="0" fontId="49" fillId="0" borderId="0" xfId="8" applyFont="1" applyFill="1" applyAlignment="1">
      <alignment shrinkToFit="1"/>
    </xf>
    <xf numFmtId="165" fontId="49" fillId="0" borderId="0" xfId="8" applyNumberFormat="1" applyFont="1" applyFill="1" applyAlignment="1">
      <alignment shrinkToFit="1"/>
    </xf>
    <xf numFmtId="0" fontId="50" fillId="0" borderId="0" xfId="8" applyFont="1" applyFill="1"/>
    <xf numFmtId="49" fontId="49" fillId="0" borderId="0" xfId="8" applyNumberFormat="1" applyFont="1" applyFill="1" applyAlignment="1">
      <alignment shrinkToFit="1"/>
    </xf>
    <xf numFmtId="49" fontId="19" fillId="0" borderId="0" xfId="8" applyNumberFormat="1" applyFill="1" applyAlignment="1">
      <alignment shrinkToFit="1"/>
    </xf>
    <xf numFmtId="0" fontId="23" fillId="9" borderId="0" xfId="0" applyFont="1" applyFill="1" applyBorder="1" applyAlignment="1" applyProtection="1">
      <alignment vertical="center" wrapText="1"/>
    </xf>
    <xf numFmtId="0" fontId="23" fillId="7" borderId="0" xfId="0" applyFont="1" applyFill="1" applyBorder="1" applyAlignment="1" applyProtection="1">
      <alignment vertical="center" wrapText="1"/>
    </xf>
    <xf numFmtId="49" fontId="0" fillId="4" borderId="0" xfId="0" applyNumberFormat="1" applyFont="1" applyFill="1" applyBorder="1" applyAlignment="1" applyProtection="1">
      <alignment horizontal="left"/>
    </xf>
    <xf numFmtId="0" fontId="0" fillId="4" borderId="0" xfId="0" applyFont="1" applyFill="1" applyBorder="1" applyAlignment="1" applyProtection="1">
      <alignment horizontal="left"/>
    </xf>
    <xf numFmtId="0" fontId="28" fillId="4" borderId="0" xfId="0" applyFont="1" applyFill="1" applyBorder="1" applyProtection="1"/>
    <xf numFmtId="0" fontId="0" fillId="4" borderId="0" xfId="0" applyFill="1" applyBorder="1" applyAlignment="1" applyProtection="1">
      <alignment vertical="top"/>
    </xf>
    <xf numFmtId="0" fontId="0" fillId="4" borderId="0" xfId="0" applyFill="1" applyBorder="1" applyAlignment="1" applyProtection="1">
      <alignment vertical="top" wrapText="1"/>
    </xf>
    <xf numFmtId="0" fontId="0" fillId="4" borderId="0" xfId="0" applyFill="1" applyBorder="1" applyAlignment="1" applyProtection="1">
      <alignment horizontal="left" vertical="top" wrapText="1"/>
    </xf>
    <xf numFmtId="0" fontId="0" fillId="9" borderId="0" xfId="0" applyFill="1" applyBorder="1" applyAlignment="1" applyProtection="1">
      <alignment vertical="top"/>
    </xf>
    <xf numFmtId="0" fontId="39" fillId="7" borderId="3" xfId="0" applyFont="1" applyFill="1" applyBorder="1" applyAlignment="1" applyProtection="1">
      <alignment horizontal="center" vertical="center" wrapText="1"/>
    </xf>
    <xf numFmtId="0" fontId="7" fillId="0" borderId="0" xfId="0" applyNumberFormat="1" applyFont="1" applyFill="1" applyAlignment="1" applyProtection="1">
      <alignment horizontal="left" wrapText="1"/>
      <protection locked="0"/>
    </xf>
    <xf numFmtId="1" fontId="7" fillId="3" borderId="5" xfId="0" applyNumberFormat="1" applyFont="1" applyFill="1" applyBorder="1" applyAlignment="1" applyProtection="1">
      <alignment horizontal="center" vertical="center" wrapText="1"/>
    </xf>
    <xf numFmtId="1" fontId="26" fillId="3" borderId="5" xfId="0" applyNumberFormat="1" applyFont="1" applyFill="1" applyBorder="1" applyAlignment="1" applyProtection="1">
      <alignment horizontal="center" vertical="center" wrapText="1"/>
    </xf>
    <xf numFmtId="0" fontId="26" fillId="12" borderId="5" xfId="0" applyFont="1" applyFill="1" applyBorder="1" applyAlignment="1" applyProtection="1">
      <alignment horizontal="center" vertical="center" wrapText="1"/>
    </xf>
    <xf numFmtId="0" fontId="13" fillId="12" borderId="5" xfId="0" applyFont="1" applyFill="1" applyBorder="1" applyAlignment="1" applyProtection="1">
      <alignment horizontal="center" vertical="center" wrapText="1"/>
    </xf>
    <xf numFmtId="0" fontId="7" fillId="0" borderId="0" xfId="0" applyNumberFormat="1" applyFont="1" applyFill="1" applyAlignment="1" applyProtection="1">
      <alignment horizontal="left"/>
      <protection locked="0"/>
    </xf>
    <xf numFmtId="0" fontId="0" fillId="0" borderId="0" xfId="0" applyFont="1" applyBorder="1"/>
    <xf numFmtId="0" fontId="0" fillId="0" borderId="0" xfId="0" applyFont="1" applyAlignment="1"/>
    <xf numFmtId="0" fontId="0" fillId="0" borderId="13" xfId="0" applyFont="1" applyBorder="1"/>
    <xf numFmtId="0" fontId="0" fillId="0" borderId="14" xfId="0" applyFont="1" applyBorder="1"/>
    <xf numFmtId="0" fontId="0" fillId="0" borderId="15" xfId="0" applyFont="1" applyBorder="1"/>
    <xf numFmtId="0" fontId="0" fillId="0" borderId="13" xfId="0" applyBorder="1"/>
    <xf numFmtId="0" fontId="0" fillId="0" borderId="14" xfId="0" applyBorder="1"/>
    <xf numFmtId="0" fontId="0" fillId="0" borderId="15" xfId="0" applyBorder="1"/>
    <xf numFmtId="0" fontId="0" fillId="0" borderId="0" xfId="0" applyFont="1" applyFill="1" applyBorder="1" applyAlignment="1">
      <alignment horizontal="left"/>
    </xf>
    <xf numFmtId="0" fontId="0" fillId="0" borderId="16" xfId="0" applyFont="1" applyFill="1" applyBorder="1" applyAlignment="1">
      <alignment horizontal="left"/>
    </xf>
    <xf numFmtId="0" fontId="0" fillId="0" borderId="0" xfId="0" applyFont="1" applyFill="1" applyAlignment="1">
      <alignment horizontal="left"/>
    </xf>
    <xf numFmtId="0" fontId="0" fillId="0" borderId="0" xfId="0" applyFill="1" applyBorder="1" applyAlignment="1">
      <alignment horizontal="left"/>
    </xf>
    <xf numFmtId="0" fontId="0" fillId="0" borderId="16" xfId="0" applyFill="1" applyBorder="1" applyAlignment="1">
      <alignment horizontal="left"/>
    </xf>
    <xf numFmtId="0" fontId="52" fillId="13" borderId="0" xfId="0" applyFont="1" applyFill="1" applyAlignment="1" applyProtection="1">
      <alignment vertical="center"/>
      <protection locked="0"/>
    </xf>
    <xf numFmtId="0" fontId="0" fillId="0" borderId="0" xfId="0" applyAlignment="1"/>
    <xf numFmtId="0" fontId="0" fillId="0" borderId="0" xfId="0" applyAlignment="1">
      <alignment wrapText="1"/>
    </xf>
    <xf numFmtId="1" fontId="26" fillId="14" borderId="5"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left" wrapText="1"/>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3"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166" fontId="26" fillId="9" borderId="0" xfId="0" applyNumberFormat="1" applyFont="1" applyFill="1" applyBorder="1" applyAlignment="1" applyProtection="1">
      <alignment horizontal="center" vertical="top" wrapText="1"/>
    </xf>
    <xf numFmtId="1" fontId="37" fillId="6" borderId="0" xfId="0" applyNumberFormat="1" applyFont="1" applyFill="1" applyBorder="1" applyAlignment="1" applyProtection="1">
      <alignment horizontal="center" vertical="center" wrapText="1"/>
    </xf>
    <xf numFmtId="164" fontId="41" fillId="8" borderId="0" xfId="0" applyNumberFormat="1" applyFont="1" applyFill="1" applyBorder="1" applyAlignment="1" applyProtection="1">
      <alignment horizontal="center" vertical="center"/>
    </xf>
    <xf numFmtId="1" fontId="4" fillId="14" borderId="5" xfId="0" applyNumberFormat="1" applyFont="1" applyFill="1" applyBorder="1" applyAlignment="1" applyProtection="1">
      <alignment horizontal="center" vertical="center" wrapText="1"/>
    </xf>
    <xf numFmtId="1" fontId="0" fillId="0" borderId="0" xfId="0" applyNumberFormat="1" applyFont="1" applyBorder="1" applyAlignment="1" applyProtection="1">
      <alignment vertical="center"/>
    </xf>
    <xf numFmtId="0" fontId="0" fillId="0" borderId="0" xfId="0" applyAlignment="1" applyProtection="1">
      <alignment vertical="center"/>
    </xf>
    <xf numFmtId="0" fontId="4" fillId="9" borderId="0" xfId="0" applyFont="1" applyFill="1" applyBorder="1" applyAlignment="1" applyProtection="1">
      <alignment horizontal="center" vertical="center" wrapText="1"/>
    </xf>
    <xf numFmtId="0" fontId="4" fillId="12" borderId="0" xfId="0" applyFont="1" applyFill="1" applyBorder="1" applyAlignment="1" applyProtection="1">
      <alignment horizontal="center" vertical="center" wrapText="1"/>
    </xf>
    <xf numFmtId="1" fontId="4" fillId="14" borderId="0" xfId="0" applyNumberFormat="1" applyFont="1" applyFill="1" applyBorder="1" applyAlignment="1" applyProtection="1">
      <alignment horizontal="center" vertical="center" wrapText="1"/>
    </xf>
    <xf numFmtId="1" fontId="4" fillId="3" borderId="0" xfId="0" applyNumberFormat="1" applyFont="1" applyFill="1" applyBorder="1" applyAlignment="1" applyProtection="1">
      <alignment horizontal="center" vertical="center" wrapText="1"/>
    </xf>
    <xf numFmtId="0" fontId="0" fillId="4" borderId="5" xfId="0" applyFill="1" applyBorder="1" applyAlignment="1" applyProtection="1">
      <alignment horizontal="left" vertical="center" wrapText="1"/>
    </xf>
    <xf numFmtId="0" fontId="0" fillId="4" borderId="5" xfId="0" applyFill="1" applyBorder="1" applyAlignment="1" applyProtection="1">
      <alignment horizontal="center" vertical="center" wrapText="1"/>
    </xf>
    <xf numFmtId="0" fontId="3" fillId="0" borderId="0" xfId="0" applyFont="1" applyBorder="1" applyAlignment="1" applyProtection="1">
      <alignment horizontal="left" vertical="center"/>
      <protection locked="0"/>
    </xf>
    <xf numFmtId="0" fontId="2" fillId="0" borderId="0" xfId="0" applyNumberFormat="1" applyFont="1" applyFill="1" applyAlignment="1" applyProtection="1">
      <alignment horizontal="left" wrapText="1"/>
      <protection locked="0"/>
    </xf>
    <xf numFmtId="0" fontId="17" fillId="4" borderId="5" xfId="0" applyFont="1" applyFill="1" applyBorder="1" applyAlignment="1" applyProtection="1">
      <alignment vertical="center" wrapText="1"/>
    </xf>
    <xf numFmtId="0" fontId="0" fillId="4" borderId="5" xfId="0" applyFont="1" applyFill="1" applyBorder="1" applyAlignment="1" applyProtection="1">
      <alignment vertical="center" wrapText="1" readingOrder="1"/>
    </xf>
    <xf numFmtId="0" fontId="17" fillId="0" borderId="5" xfId="0" applyFont="1" applyFill="1" applyBorder="1" applyAlignment="1" applyProtection="1">
      <alignment vertical="center"/>
    </xf>
    <xf numFmtId="0" fontId="17" fillId="0" borderId="0" xfId="0" applyFont="1" applyFill="1" applyAlignment="1" applyProtection="1">
      <alignment vertical="center"/>
    </xf>
    <xf numFmtId="0" fontId="0" fillId="4" borderId="1" xfId="0" applyFont="1" applyFill="1" applyBorder="1" applyAlignment="1" applyProtection="1">
      <alignment vertical="center" wrapText="1"/>
    </xf>
    <xf numFmtId="0" fontId="0" fillId="0" borderId="0" xfId="0" applyFill="1" applyBorder="1" applyProtection="1"/>
    <xf numFmtId="0" fontId="2" fillId="0" borderId="0" xfId="0" applyFont="1" applyBorder="1" applyAlignment="1" applyProtection="1">
      <alignment horizontal="left" vertical="center"/>
      <protection locked="0"/>
    </xf>
    <xf numFmtId="0" fontId="37" fillId="0" borderId="0" xfId="0" applyFont="1"/>
    <xf numFmtId="0" fontId="33" fillId="4" borderId="11" xfId="0" applyFont="1" applyFill="1" applyBorder="1" applyAlignment="1" applyProtection="1">
      <alignment horizontal="left" vertical="center" wrapText="1"/>
    </xf>
    <xf numFmtId="0" fontId="33" fillId="4" borderId="0" xfId="0" applyFont="1" applyFill="1" applyBorder="1" applyAlignment="1" applyProtection="1">
      <alignment horizontal="left" vertical="center" wrapText="1"/>
    </xf>
    <xf numFmtId="0" fontId="33" fillId="4" borderId="10" xfId="0" applyFont="1" applyFill="1" applyBorder="1" applyAlignment="1" applyProtection="1">
      <alignment horizontal="left" vertical="center" wrapText="1"/>
    </xf>
    <xf numFmtId="0" fontId="17" fillId="4" borderId="17" xfId="0" applyFont="1" applyFill="1" applyBorder="1" applyAlignment="1" applyProtection="1">
      <alignment horizontal="left" vertical="center" wrapText="1"/>
    </xf>
    <xf numFmtId="0" fontId="17" fillId="4" borderId="18" xfId="0" applyFont="1" applyFill="1" applyBorder="1" applyAlignment="1" applyProtection="1">
      <alignment horizontal="left" vertical="center" wrapText="1"/>
    </xf>
    <xf numFmtId="0" fontId="17" fillId="4" borderId="19" xfId="0" applyFont="1" applyFill="1" applyBorder="1" applyAlignment="1" applyProtection="1">
      <alignment horizontal="left" vertical="center" wrapText="1"/>
    </xf>
    <xf numFmtId="164" fontId="42" fillId="4" borderId="6" xfId="0" applyNumberFormat="1" applyFont="1" applyFill="1" applyBorder="1" applyAlignment="1" applyProtection="1">
      <alignment horizontal="left" vertical="center"/>
    </xf>
    <xf numFmtId="164" fontId="42" fillId="4" borderId="3" xfId="0" applyNumberFormat="1" applyFont="1" applyFill="1" applyBorder="1" applyAlignment="1" applyProtection="1">
      <alignment horizontal="left" vertical="center"/>
    </xf>
    <xf numFmtId="164" fontId="42" fillId="4" borderId="7" xfId="0" applyNumberFormat="1" applyFont="1" applyFill="1" applyBorder="1" applyAlignment="1" applyProtection="1">
      <alignment horizontal="left" vertical="center"/>
    </xf>
    <xf numFmtId="164" fontId="0" fillId="4" borderId="11" xfId="0" applyNumberFormat="1" applyFill="1" applyBorder="1" applyAlignment="1" applyProtection="1">
      <alignment horizontal="left" vertical="top" wrapText="1"/>
    </xf>
    <xf numFmtId="164" fontId="0" fillId="4" borderId="0" xfId="0" applyNumberFormat="1" applyFill="1" applyBorder="1" applyAlignment="1" applyProtection="1">
      <alignment horizontal="left" vertical="top" wrapText="1"/>
    </xf>
    <xf numFmtId="164" fontId="0" fillId="4" borderId="10" xfId="0" applyNumberFormat="1" applyFill="1" applyBorder="1" applyAlignment="1" applyProtection="1">
      <alignment horizontal="left" vertical="top" wrapText="1"/>
    </xf>
    <xf numFmtId="0" fontId="0" fillId="4" borderId="1" xfId="0"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0" fillId="4" borderId="4" xfId="0" applyFill="1" applyBorder="1" applyAlignment="1" applyProtection="1">
      <alignment horizontal="left" vertical="center" wrapText="1"/>
    </xf>
    <xf numFmtId="0" fontId="0" fillId="4" borderId="5" xfId="0" applyFill="1" applyBorder="1" applyAlignment="1" applyProtection="1">
      <alignment horizontal="center" vertical="center" wrapText="1"/>
    </xf>
    <xf numFmtId="164" fontId="51" fillId="4" borderId="11" xfId="0" applyNumberFormat="1" applyFont="1" applyFill="1" applyBorder="1" applyAlignment="1" applyProtection="1">
      <alignment horizontal="left" vertical="top" wrapText="1"/>
    </xf>
    <xf numFmtId="164" fontId="51" fillId="4" borderId="0" xfId="0" applyNumberFormat="1" applyFont="1" applyFill="1" applyBorder="1" applyAlignment="1" applyProtection="1">
      <alignment horizontal="left" vertical="top" wrapText="1"/>
    </xf>
    <xf numFmtId="164" fontId="51" fillId="4" borderId="10" xfId="0" applyNumberFormat="1" applyFont="1" applyFill="1" applyBorder="1" applyAlignment="1" applyProtection="1">
      <alignment horizontal="left" vertical="top" wrapText="1"/>
    </xf>
    <xf numFmtId="164" fontId="0" fillId="4" borderId="11" xfId="0" applyNumberFormat="1" applyFont="1" applyFill="1" applyBorder="1" applyAlignment="1" applyProtection="1">
      <alignment horizontal="left" vertical="top" wrapText="1"/>
    </xf>
    <xf numFmtId="164" fontId="51" fillId="4" borderId="8" xfId="0" applyNumberFormat="1" applyFont="1" applyFill="1" applyBorder="1" applyAlignment="1" applyProtection="1">
      <alignment horizontal="left" vertical="top" wrapText="1"/>
    </xf>
    <xf numFmtId="164" fontId="51" fillId="4" borderId="2" xfId="0" applyNumberFormat="1" applyFont="1" applyFill="1" applyBorder="1" applyAlignment="1" applyProtection="1">
      <alignment horizontal="left" vertical="top" wrapText="1"/>
    </xf>
    <xf numFmtId="164" fontId="51" fillId="4" borderId="9" xfId="0" applyNumberFormat="1" applyFont="1" applyFill="1" applyBorder="1" applyAlignment="1" applyProtection="1">
      <alignment horizontal="left" vertical="top" wrapText="1"/>
    </xf>
    <xf numFmtId="164" fontId="0" fillId="4" borderId="3" xfId="0" applyNumberFormat="1" applyFill="1" applyBorder="1" applyAlignment="1" applyProtection="1">
      <alignment vertical="top" wrapText="1"/>
    </xf>
    <xf numFmtId="164" fontId="0" fillId="4" borderId="0" xfId="0" applyNumberFormat="1" applyFill="1" applyBorder="1" applyAlignment="1" applyProtection="1">
      <alignment vertical="top" wrapText="1"/>
    </xf>
    <xf numFmtId="164" fontId="0" fillId="4" borderId="0" xfId="0" applyNumberFormat="1" applyFont="1" applyFill="1" applyBorder="1" applyAlignment="1" applyProtection="1">
      <alignment horizontal="left" vertical="top" wrapText="1"/>
    </xf>
    <xf numFmtId="0" fontId="24" fillId="7" borderId="0" xfId="0" applyFont="1" applyFill="1" applyBorder="1" applyAlignment="1" applyProtection="1">
      <alignment horizontal="center" vertical="center"/>
    </xf>
    <xf numFmtId="0" fontId="36" fillId="7"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35" fillId="4" borderId="0" xfId="0" applyFont="1" applyFill="1" applyBorder="1" applyAlignment="1" applyProtection="1">
      <alignment horizontal="center" vertical="center" wrapText="1"/>
    </xf>
    <xf numFmtId="0" fontId="21" fillId="4" borderId="0" xfId="33" applyFill="1" applyBorder="1" applyAlignment="1" applyProtection="1">
      <alignment horizontal="left"/>
    </xf>
    <xf numFmtId="0" fontId="21" fillId="4" borderId="0" xfId="33" applyFill="1" applyBorder="1" applyAlignment="1" applyProtection="1">
      <alignment horizontal="center" vertical="center" wrapText="1"/>
    </xf>
    <xf numFmtId="164" fontId="0" fillId="4" borderId="0" xfId="0" applyNumberFormat="1" applyFont="1" applyFill="1" applyBorder="1" applyAlignment="1" applyProtection="1">
      <alignment vertical="top" wrapText="1"/>
    </xf>
    <xf numFmtId="164" fontId="43" fillId="4" borderId="6" xfId="0" applyNumberFormat="1" applyFont="1" applyFill="1" applyBorder="1" applyAlignment="1" applyProtection="1">
      <alignment horizontal="left" vertical="center"/>
    </xf>
    <xf numFmtId="164" fontId="0" fillId="4" borderId="6" xfId="0" applyNumberFormat="1" applyFill="1" applyBorder="1" applyAlignment="1" applyProtection="1">
      <alignment vertical="top" wrapText="1"/>
    </xf>
    <xf numFmtId="164" fontId="0" fillId="4" borderId="7" xfId="0" applyNumberFormat="1" applyFill="1" applyBorder="1" applyAlignment="1" applyProtection="1">
      <alignment vertical="top" wrapText="1"/>
    </xf>
    <xf numFmtId="164" fontId="0" fillId="4" borderId="11" xfId="0" applyNumberFormat="1" applyFill="1" applyBorder="1" applyAlignment="1" applyProtection="1">
      <alignment vertical="top" wrapText="1"/>
    </xf>
    <xf numFmtId="164" fontId="0" fillId="4" borderId="10" xfId="0" applyNumberFormat="1" applyFill="1" applyBorder="1" applyAlignment="1" applyProtection="1">
      <alignment vertical="top" wrapText="1"/>
    </xf>
    <xf numFmtId="164" fontId="0" fillId="4" borderId="8" xfId="0" applyNumberFormat="1" applyFill="1" applyBorder="1" applyAlignment="1" applyProtection="1">
      <alignment vertical="top" wrapText="1"/>
    </xf>
    <xf numFmtId="164" fontId="0" fillId="4" borderId="2" xfId="0" applyNumberFormat="1" applyFill="1" applyBorder="1" applyAlignment="1" applyProtection="1">
      <alignment vertical="top" wrapText="1"/>
    </xf>
    <xf numFmtId="164" fontId="0" fillId="4" borderId="9" xfId="0" applyNumberFormat="1" applyFill="1" applyBorder="1" applyAlignment="1" applyProtection="1">
      <alignment vertical="top" wrapText="1"/>
    </xf>
    <xf numFmtId="49" fontId="0" fillId="4" borderId="0" xfId="0" applyNumberFormat="1" applyFont="1" applyFill="1" applyBorder="1" applyAlignment="1" applyProtection="1">
      <alignment horizontal="left" wrapText="1"/>
    </xf>
    <xf numFmtId="0" fontId="0" fillId="4" borderId="0" xfId="0" applyFont="1" applyFill="1" applyBorder="1" applyAlignment="1" applyProtection="1">
      <alignment horizontal="left" wrapText="1"/>
    </xf>
    <xf numFmtId="0" fontId="0" fillId="4" borderId="0" xfId="0" applyFill="1" applyBorder="1" applyAlignment="1" applyProtection="1">
      <alignment wrapText="1"/>
    </xf>
    <xf numFmtId="0" fontId="0" fillId="4" borderId="0" xfId="0" applyFill="1" applyBorder="1" applyAlignment="1" applyProtection="1">
      <alignment horizontal="left" wrapText="1"/>
    </xf>
    <xf numFmtId="0" fontId="0" fillId="4" borderId="0" xfId="0" applyFill="1" applyBorder="1" applyAlignment="1" applyProtection="1">
      <alignment vertical="top" wrapText="1"/>
    </xf>
    <xf numFmtId="0" fontId="29" fillId="7" borderId="8" xfId="0" applyFont="1" applyFill="1" applyBorder="1" applyAlignment="1" applyProtection="1">
      <alignment horizontal="center" vertical="center" wrapText="1"/>
    </xf>
    <xf numFmtId="0" fontId="29" fillId="7" borderId="2"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40" fillId="11" borderId="6" xfId="0" applyFont="1" applyFill="1" applyBorder="1" applyAlignment="1" applyProtection="1">
      <alignment horizontal="center" vertical="center" wrapText="1"/>
    </xf>
    <xf numFmtId="0" fontId="40" fillId="11" borderId="3" xfId="0" applyFont="1" applyFill="1" applyBorder="1" applyAlignment="1" applyProtection="1">
      <alignment horizontal="center" vertical="center" wrapText="1"/>
    </xf>
    <xf numFmtId="0" fontId="40" fillId="11" borderId="7" xfId="0" applyFont="1" applyFill="1" applyBorder="1" applyAlignment="1" applyProtection="1">
      <alignment horizontal="center" vertical="center" wrapText="1"/>
    </xf>
    <xf numFmtId="0" fontId="40" fillId="11" borderId="8" xfId="0" applyFont="1" applyFill="1" applyBorder="1" applyAlignment="1" applyProtection="1">
      <alignment horizontal="center" vertical="center" wrapText="1"/>
    </xf>
    <xf numFmtId="0" fontId="40" fillId="11" borderId="2" xfId="0"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wrapText="1"/>
    </xf>
    <xf numFmtId="1" fontId="41" fillId="10" borderId="17" xfId="0" applyNumberFormat="1" applyFont="1" applyFill="1" applyBorder="1" applyAlignment="1" applyProtection="1">
      <alignment horizontal="center" vertical="center"/>
    </xf>
    <xf numFmtId="1" fontId="41" fillId="10" borderId="18" xfId="0" applyNumberFormat="1" applyFont="1" applyFill="1" applyBorder="1" applyAlignment="1" applyProtection="1">
      <alignment horizontal="center" vertical="center"/>
    </xf>
    <xf numFmtId="0" fontId="39" fillId="7" borderId="0" xfId="0" applyFont="1" applyFill="1" applyBorder="1" applyAlignment="1" applyProtection="1">
      <alignment horizontal="center" vertical="center" wrapText="1"/>
    </xf>
    <xf numFmtId="0" fontId="39" fillId="7" borderId="10" xfId="0" applyFont="1" applyFill="1" applyBorder="1" applyAlignment="1" applyProtection="1">
      <alignment horizontal="center" vertical="center" wrapText="1"/>
    </xf>
    <xf numFmtId="166" fontId="26" fillId="9" borderId="1" xfId="0" applyNumberFormat="1" applyFont="1" applyFill="1" applyBorder="1" applyAlignment="1" applyProtection="1">
      <alignment horizontal="center" vertical="center" wrapText="1"/>
    </xf>
    <xf numFmtId="166" fontId="26" fillId="9" borderId="4" xfId="0" applyNumberFormat="1" applyFont="1" applyFill="1" applyBorder="1" applyAlignment="1" applyProtection="1">
      <alignment horizontal="center" vertical="center" wrapText="1"/>
    </xf>
    <xf numFmtId="1" fontId="38" fillId="6" borderId="5" xfId="0" applyNumberFormat="1" applyFont="1" applyFill="1" applyBorder="1" applyAlignment="1" applyProtection="1">
      <alignment horizontal="center" vertical="center" wrapText="1"/>
    </xf>
    <xf numFmtId="1" fontId="26" fillId="3" borderId="5" xfId="0" applyNumberFormat="1" applyFont="1" applyFill="1" applyBorder="1" applyAlignment="1" applyProtection="1">
      <alignment horizontal="center" vertical="center" wrapText="1"/>
    </xf>
    <xf numFmtId="164" fontId="41" fillId="8" borderId="5" xfId="0" applyNumberFormat="1" applyFont="1" applyFill="1" applyBorder="1" applyAlignment="1" applyProtection="1">
      <alignment horizontal="center" vertical="center"/>
    </xf>
    <xf numFmtId="1" fontId="30" fillId="3" borderId="5"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left" wrapText="1"/>
      <protection locked="0"/>
    </xf>
    <xf numFmtId="0" fontId="40" fillId="5" borderId="6" xfId="0" applyFont="1" applyFill="1" applyBorder="1" applyAlignment="1" applyProtection="1">
      <alignment horizontal="center" vertical="center" wrapText="1"/>
    </xf>
    <xf numFmtId="0" fontId="40" fillId="5" borderId="3" xfId="0" applyFont="1" applyFill="1" applyBorder="1" applyAlignment="1" applyProtection="1">
      <alignment horizontal="center" vertical="center" wrapText="1"/>
    </xf>
    <xf numFmtId="0" fontId="40" fillId="5" borderId="7" xfId="0" applyFont="1" applyFill="1" applyBorder="1" applyAlignment="1" applyProtection="1">
      <alignment horizontal="center" vertical="center" wrapText="1"/>
    </xf>
    <xf numFmtId="0" fontId="40" fillId="5" borderId="8" xfId="0" applyFont="1" applyFill="1" applyBorder="1" applyAlignment="1" applyProtection="1">
      <alignment horizontal="center" vertical="center" wrapText="1"/>
    </xf>
    <xf numFmtId="0" fontId="40" fillId="5" borderId="2" xfId="0" applyFont="1" applyFill="1" applyBorder="1" applyAlignment="1" applyProtection="1">
      <alignment horizontal="center" vertical="center" wrapText="1"/>
    </xf>
    <xf numFmtId="0" fontId="40" fillId="5" borderId="9"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9" borderId="5" xfId="0" applyFont="1" applyFill="1" applyBorder="1" applyAlignment="1" applyProtection="1">
      <alignment horizontal="center" vertical="center" wrapText="1"/>
    </xf>
    <xf numFmtId="0" fontId="17" fillId="0" borderId="0" xfId="0" applyFont="1"/>
    <xf numFmtId="0" fontId="40" fillId="11" borderId="17" xfId="0" applyFont="1" applyFill="1" applyBorder="1" applyAlignment="1" applyProtection="1">
      <alignment horizontal="center" vertical="center" wrapText="1"/>
    </xf>
    <xf numFmtId="0" fontId="40" fillId="11" borderId="18" xfId="0" applyFont="1" applyFill="1" applyBorder="1" applyAlignment="1" applyProtection="1">
      <alignment horizontal="center" vertical="center" wrapText="1"/>
    </xf>
    <xf numFmtId="0" fontId="40" fillId="11" borderId="19" xfId="0" applyFont="1" applyFill="1" applyBorder="1" applyAlignment="1" applyProtection="1">
      <alignment horizontal="center" vertical="center" wrapText="1"/>
    </xf>
    <xf numFmtId="166" fontId="55" fillId="9" borderId="1" xfId="0" applyNumberFormat="1" applyFont="1" applyFill="1" applyBorder="1" applyAlignment="1" applyProtection="1">
      <alignment horizontal="center" vertical="center" wrapText="1"/>
    </xf>
    <xf numFmtId="166" fontId="55" fillId="9" borderId="4" xfId="0" applyNumberFormat="1" applyFont="1" applyFill="1" applyBorder="1" applyAlignment="1" applyProtection="1">
      <alignment horizontal="center" vertical="center" wrapText="1"/>
    </xf>
    <xf numFmtId="166" fontId="1" fillId="9" borderId="1" xfId="0" applyNumberFormat="1" applyFont="1" applyFill="1" applyBorder="1" applyAlignment="1" applyProtection="1">
      <alignment horizontal="center" vertical="center" wrapText="1"/>
    </xf>
    <xf numFmtId="166" fontId="1" fillId="9" borderId="4" xfId="0" applyNumberFormat="1" applyFont="1" applyFill="1" applyBorder="1" applyAlignment="1" applyProtection="1">
      <alignment horizontal="center" vertical="center" wrapText="1"/>
    </xf>
    <xf numFmtId="166" fontId="1" fillId="9" borderId="6" xfId="0" applyNumberFormat="1" applyFont="1" applyFill="1" applyBorder="1" applyAlignment="1" applyProtection="1">
      <alignment horizontal="center" vertical="center" wrapText="1"/>
    </xf>
    <xf numFmtId="166" fontId="1" fillId="9" borderId="3" xfId="0" applyNumberFormat="1" applyFont="1" applyFill="1" applyBorder="1" applyAlignment="1" applyProtection="1">
      <alignment horizontal="center" vertical="center" wrapText="1"/>
    </xf>
    <xf numFmtId="166" fontId="1" fillId="9" borderId="7" xfId="0" applyNumberFormat="1" applyFont="1" applyFill="1" applyBorder="1" applyAlignment="1" applyProtection="1">
      <alignment horizontal="center" vertical="center" wrapText="1"/>
    </xf>
  </cellXfs>
  <cellStyles count="44">
    <cellStyle name="Followed Hyperlink" xfId="5"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Hyperlink" xfId="4" builtinId="8" hidden="1"/>
    <cellStyle name="Hyperlink" xfId="33" builtinId="8"/>
    <cellStyle name="Normal" xfId="0" builtinId="0"/>
    <cellStyle name="Normal 2" xfId="1"/>
    <cellStyle name="Normal 3" xfId="2"/>
    <cellStyle name="Normal 3 2" xfId="3"/>
    <cellStyle name="Normal 4" xfId="8"/>
    <cellStyle name="Standaard 2" xfId="1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tableStyleElement type="wholeTable" dxfId="1"/>
      <tableStyleElement type="headerRow" dxfId="0"/>
    </tableStyle>
  </tableStyles>
  <colors>
    <mruColors>
      <color rgb="FFC65D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xdr:colOff>
          <xdr:row>0</xdr:row>
          <xdr:rowOff>0</xdr:rowOff>
        </xdr:from>
        <xdr:to>
          <xdr:col>3</xdr:col>
          <xdr:colOff>9525</xdr:colOff>
          <xdr:row>1</xdr:row>
          <xdr:rowOff>9525</xdr:rowOff>
        </xdr:to>
        <xdr:sp macro="" textlink="">
          <xdr:nvSpPr>
            <xdr:cNvPr id="18464" name="Button 32" hidden="1">
              <a:extLst>
                <a:ext uri="{63B3BB69-23CF-44E3-9099-C40C66FF867C}">
                  <a14:compatExt spid="_x0000_s184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rPr>
                <a:t>Hide Translation</a:t>
              </a:r>
            </a:p>
            <a:p>
              <a:pPr algn="ctr" rtl="0">
                <a:defRPr sz="1000"/>
              </a:pPr>
              <a:endParaRPr lang="en-US" sz="1200" b="0" i="0" u="none" strike="noStrike" baseline="0">
                <a:solidFill>
                  <a:srgbClr val="000000"/>
                </a:solidFill>
                <a:latin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438150</xdr:colOff>
          <xdr:row>0</xdr:row>
          <xdr:rowOff>0</xdr:rowOff>
        </xdr:from>
        <xdr:to>
          <xdr:col>4</xdr:col>
          <xdr:colOff>190500</xdr:colOff>
          <xdr:row>1</xdr:row>
          <xdr:rowOff>9525</xdr:rowOff>
        </xdr:to>
        <xdr:sp macro="" textlink="">
          <xdr:nvSpPr>
            <xdr:cNvPr id="18466" name="Button 34" hidden="1">
              <a:extLst>
                <a:ext uri="{63B3BB69-23CF-44E3-9099-C40C66FF867C}">
                  <a14:compatExt spid="_x0000_s184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rPr>
                <a:t>Show Translation</a:t>
              </a:r>
            </a:p>
            <a:p>
              <a:pPr algn="ctr" rtl="0">
                <a:defRPr sz="1000"/>
              </a:pPr>
              <a:endParaRPr lang="en-US" sz="1200" b="0" i="0" u="none" strike="noStrike" baseline="0">
                <a:solidFill>
                  <a:srgbClr val="000000"/>
                </a:solidFill>
                <a:latin typeface="Calibri"/>
              </a:endParaRPr>
            </a:p>
            <a:p>
              <a:pPr algn="ctr" rtl="0">
                <a:defRPr sz="1000"/>
              </a:pPr>
              <a:r>
                <a:rPr lang="en-US" sz="1200" b="0" i="0" u="none" strike="noStrike" baseline="0">
                  <a:solidFill>
                    <a:srgbClr val="000000"/>
                  </a:solidFill>
                  <a:latin typeface="Calibri"/>
                </a:rPr>
                <a:t>anslation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1632857</xdr:colOff>
      <xdr:row>3</xdr:row>
      <xdr:rowOff>0</xdr:rowOff>
    </xdr:to>
    <xdr:pic>
      <xdr:nvPicPr>
        <xdr:cNvPr id="2" name="Picture 1" descr="D:\Users\anna.pont\Documents\REDLAC shelter stuff\LOGO\REDLAC- shelter cluster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52400"/>
          <a:ext cx="2671082" cy="571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1632858</xdr:colOff>
      <xdr:row>3</xdr:row>
      <xdr:rowOff>0</xdr:rowOff>
    </xdr:to>
    <xdr:pic>
      <xdr:nvPicPr>
        <xdr:cNvPr id="2" name="Picture 1" descr="D:\Users\anna.pont\Documents\REDLAC shelter stuff\LOGO\REDLAC- shelter cluster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6" y="152400"/>
          <a:ext cx="2671082" cy="571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LTRA\Dropbox\Typhoon%20Yolanda%20IM\3W\3W_OCHA_PH_Original_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LTRA\Dropbox\Typhoon%20Yolanda%20IM\3W\3W_OCHA_PH_Original_Templ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ropbox%20(GSC)\2016%20Equador%20EQ\07%20IM\From%20Partners\Shelter-SETECI%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ata Entry"/>
      <sheetName val="Organization"/>
      <sheetName val="ControlVocabularies"/>
      <sheetName val="AdminNames"/>
      <sheetName val="Drop downs"/>
    </sheetNames>
    <sheetDataSet>
      <sheetData sheetId="0"/>
      <sheetData sheetId="1">
        <row r="4">
          <cell r="B4" t="str">
            <v>Organization Name</v>
          </cell>
        </row>
      </sheetData>
      <sheetData sheetId="2">
        <row r="1">
          <cell r="C1" t="str">
            <v>Organization Type</v>
          </cell>
          <cell r="I1" t="str">
            <v>Sector/Cluster</v>
          </cell>
        </row>
        <row r="2">
          <cell r="I2" t="str">
            <v>Agriculture</v>
          </cell>
        </row>
        <row r="3">
          <cell r="I3" t="str">
            <v>CCCM</v>
          </cell>
        </row>
        <row r="4">
          <cell r="I4" t="str">
            <v>Early Recovery</v>
          </cell>
        </row>
        <row r="5">
          <cell r="I5" t="str">
            <v>Education</v>
          </cell>
        </row>
        <row r="6">
          <cell r="I6" t="str">
            <v>Emergency Shelter</v>
          </cell>
        </row>
        <row r="7">
          <cell r="I7" t="str">
            <v>Emergency Telecommunications</v>
          </cell>
        </row>
        <row r="8">
          <cell r="I8" t="str">
            <v>Food</v>
          </cell>
        </row>
        <row r="9">
          <cell r="I9" t="str">
            <v>Health</v>
          </cell>
        </row>
        <row r="10">
          <cell r="I10" t="str">
            <v>Livelihood</v>
          </cell>
        </row>
        <row r="11">
          <cell r="I11" t="str">
            <v>Logistics</v>
          </cell>
        </row>
        <row r="12">
          <cell r="I12" t="str">
            <v>Nutrition</v>
          </cell>
        </row>
        <row r="13">
          <cell r="I13" t="str">
            <v>Protection</v>
          </cell>
        </row>
        <row r="14">
          <cell r="I14" t="str">
            <v>WASH</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ata Entry"/>
      <sheetName val="Organization"/>
      <sheetName val="ControlVocabularies"/>
      <sheetName val="AdminNames"/>
      <sheetName val="Drop downs"/>
    </sheetNames>
    <sheetDataSet>
      <sheetData sheetId="0"/>
      <sheetData sheetId="1">
        <row r="4">
          <cell r="B4" t="str">
            <v>Organization Name</v>
          </cell>
        </row>
      </sheetData>
      <sheetData sheetId="2">
        <row r="1">
          <cell r="C1" t="str">
            <v>Organization Type</v>
          </cell>
          <cell r="I1" t="str">
            <v>Sector/Cluster</v>
          </cell>
        </row>
        <row r="2">
          <cell r="I2" t="str">
            <v>Agriculture</v>
          </cell>
        </row>
        <row r="3">
          <cell r="I3" t="str">
            <v>CCCM</v>
          </cell>
        </row>
        <row r="4">
          <cell r="I4" t="str">
            <v>Early Recovery</v>
          </cell>
        </row>
        <row r="5">
          <cell r="I5" t="str">
            <v>Education</v>
          </cell>
        </row>
        <row r="6">
          <cell r="I6" t="str">
            <v>Emergency Shelter</v>
          </cell>
        </row>
        <row r="7">
          <cell r="I7" t="str">
            <v>Emergency Telecommunications</v>
          </cell>
        </row>
        <row r="8">
          <cell r="I8" t="str">
            <v>Food</v>
          </cell>
        </row>
        <row r="9">
          <cell r="I9" t="str">
            <v>Health</v>
          </cell>
        </row>
        <row r="10">
          <cell r="I10" t="str">
            <v>Livelihood</v>
          </cell>
        </row>
        <row r="11">
          <cell r="I11" t="str">
            <v>Logistics</v>
          </cell>
        </row>
        <row r="12">
          <cell r="I12" t="str">
            <v>Nutrition</v>
          </cell>
        </row>
        <row r="13">
          <cell r="I13" t="str">
            <v>Protection</v>
          </cell>
        </row>
        <row r="14">
          <cell r="I14" t="str">
            <v>WASH</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Activities"/>
      <sheetName val="Guidance Notes"/>
      <sheetName val="Tipo de Interven por Agencia"/>
      <sheetName val="Type of Intervention by agency"/>
      <sheetName val="Activities"/>
      <sheetName val="AdminNames"/>
      <sheetName val="Translations"/>
    </sheetNames>
    <sheetDataSet>
      <sheetData sheetId="0" refreshError="1"/>
      <sheetData sheetId="1" refreshError="1"/>
      <sheetData sheetId="2" refreshError="1"/>
      <sheetData sheetId="3" refreshError="1"/>
      <sheetData sheetId="4" refreshError="1"/>
      <sheetData sheetId="5">
        <row r="2">
          <cell r="A2" t="str">
            <v>AZUAY</v>
          </cell>
        </row>
        <row r="3">
          <cell r="A3" t="str">
            <v>BOLIVAR</v>
          </cell>
        </row>
        <row r="4">
          <cell r="A4" t="str">
            <v>CAÑAR</v>
          </cell>
        </row>
        <row r="5">
          <cell r="A5" t="str">
            <v>CARCHI</v>
          </cell>
        </row>
        <row r="6">
          <cell r="A6" t="str">
            <v>COTOPAXI</v>
          </cell>
        </row>
        <row r="7">
          <cell r="A7" t="str">
            <v>CHIMBORAZO</v>
          </cell>
        </row>
        <row r="8">
          <cell r="A8" t="str">
            <v>EL ORO</v>
          </cell>
        </row>
        <row r="9">
          <cell r="A9" t="str">
            <v>ESMERALDAS</v>
          </cell>
        </row>
        <row r="10">
          <cell r="A10" t="str">
            <v>GUAYAS</v>
          </cell>
        </row>
        <row r="11">
          <cell r="A11" t="str">
            <v>IMBABURA</v>
          </cell>
        </row>
        <row r="12">
          <cell r="A12" t="str">
            <v>LOJA</v>
          </cell>
        </row>
        <row r="13">
          <cell r="A13" t="str">
            <v>LOS RIOS</v>
          </cell>
        </row>
        <row r="14">
          <cell r="A14" t="str">
            <v>MANABÍ</v>
          </cell>
        </row>
        <row r="15">
          <cell r="A15" t="str">
            <v>MORONA SANTIAGO</v>
          </cell>
        </row>
        <row r="16">
          <cell r="A16" t="str">
            <v>NAPO</v>
          </cell>
        </row>
        <row r="17">
          <cell r="A17" t="str">
            <v>PASTAZA</v>
          </cell>
        </row>
        <row r="18">
          <cell r="A18" t="str">
            <v>PICHINCHA</v>
          </cell>
        </row>
        <row r="19">
          <cell r="A19" t="str">
            <v>TUNGURAHUA</v>
          </cell>
        </row>
        <row r="20">
          <cell r="A20" t="str">
            <v>ZAMORA CHINCHIPE</v>
          </cell>
        </row>
        <row r="21">
          <cell r="A21" t="str">
            <v>GALÁPAGOS</v>
          </cell>
        </row>
        <row r="22">
          <cell r="A22" t="str">
            <v>SUCUMBÍOS</v>
          </cell>
        </row>
        <row r="23">
          <cell r="A23" t="str">
            <v>ORELLANA</v>
          </cell>
        </row>
        <row r="24">
          <cell r="A24" t="str">
            <v>SANTO DOMINGO</v>
          </cell>
        </row>
        <row r="25">
          <cell r="A25" t="str">
            <v>SANTA ELENEA</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heltercluster.org/Asia/Philippines/Typhoon%20Haiyan%202013/Documents/Recovery%20Shelter%20Options.pdf" TargetMode="External"/><Relationship Id="rId1" Type="http://schemas.openxmlformats.org/officeDocument/2006/relationships/hyperlink" Target="http://sheltercluster.or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heltercluster.org/Asia/Philippines/Typhoon%20Haiyan%202013/Documents/Recovery%20Shelter%20Options.pdf" TargetMode="External"/><Relationship Id="rId1" Type="http://schemas.openxmlformats.org/officeDocument/2006/relationships/hyperlink" Target="http://sheltercluster.org/"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978"/>
  <sheetViews>
    <sheetView tabSelected="1" zoomScale="77" zoomScaleNormal="77" zoomScalePageLayoutView="70" workbookViewId="0">
      <pane ySplit="5" topLeftCell="A7" activePane="bottomLeft" state="frozen"/>
      <selection pane="bottomLeft" activeCell="A7" sqref="A7"/>
    </sheetView>
  </sheetViews>
  <sheetFormatPr defaultColWidth="0" defaultRowHeight="23.1" customHeight="1"/>
  <cols>
    <col min="1" max="1" width="30.875" style="16" customWidth="1"/>
    <col min="2" max="2" width="27.875" style="16" customWidth="1"/>
    <col min="3" max="3" width="22.875" style="16" customWidth="1"/>
    <col min="4" max="4" width="25.875" style="16" customWidth="1"/>
    <col min="5" max="5" width="20.125" style="16" customWidth="1"/>
    <col min="6" max="8" width="22.125" style="16" customWidth="1"/>
    <col min="9" max="9" width="32.625" style="16" customWidth="1"/>
    <col min="10" max="10" width="23.5" style="128" hidden="1" customWidth="1"/>
    <col min="11" max="11" width="16.75" style="27" customWidth="1"/>
    <col min="12" max="12" width="16.75" style="29" customWidth="1"/>
    <col min="13" max="13" width="19.25" style="37" customWidth="1"/>
    <col min="14" max="14" width="26.25" style="37" hidden="1" customWidth="1"/>
    <col min="15" max="15" width="37.125" style="37" customWidth="1"/>
    <col min="16" max="16" width="32.875" style="37" hidden="1" customWidth="1"/>
    <col min="17" max="17" width="32.625" style="37" customWidth="1"/>
    <col min="18" max="18" width="25.875" style="37" hidden="1" customWidth="1"/>
    <col min="19" max="19" width="22.875" style="37" customWidth="1"/>
    <col min="20" max="20" width="23.5" style="37" hidden="1" customWidth="1"/>
    <col min="21" max="21" width="24" style="37" customWidth="1"/>
    <col min="22" max="26" width="17.75" style="37" customWidth="1"/>
    <col min="27" max="27" width="15.375" style="37" customWidth="1"/>
    <col min="28" max="28" width="67.375" style="16" customWidth="1"/>
    <col min="29" max="35" width="0" style="38" hidden="1" customWidth="1"/>
    <col min="36" max="36" width="0" style="38" hidden="1"/>
    <col min="37" max="16384" width="18.875" style="38" hidden="1"/>
  </cols>
  <sheetData>
    <row r="1" spans="1:28" ht="23.1" customHeight="1">
      <c r="A1" s="94" t="s">
        <v>5501</v>
      </c>
      <c r="B1" s="16" t="s">
        <v>5517</v>
      </c>
      <c r="C1" s="114" t="str">
        <f>VLOOKUP(B1,What!S2:T3,2,)</f>
        <v>B</v>
      </c>
      <c r="D1" s="94"/>
      <c r="E1" s="94"/>
      <c r="F1" s="94"/>
      <c r="G1" s="94"/>
      <c r="H1" s="94"/>
      <c r="I1" s="94"/>
      <c r="J1" s="94"/>
      <c r="K1" s="94"/>
      <c r="L1" s="94"/>
      <c r="M1" s="94"/>
      <c r="N1" s="94"/>
      <c r="O1" s="94"/>
      <c r="P1" s="94"/>
      <c r="Q1" s="94"/>
      <c r="R1" s="94"/>
      <c r="S1" s="94"/>
      <c r="T1" s="94"/>
      <c r="U1" s="94"/>
      <c r="V1" s="94"/>
      <c r="W1" s="94"/>
      <c r="X1" s="94"/>
      <c r="Y1" s="94"/>
      <c r="Z1" s="94"/>
      <c r="AA1" s="94"/>
      <c r="AB1" s="94"/>
    </row>
    <row r="2" spans="1:28" ht="51.95" customHeight="1">
      <c r="A2" s="202" t="str">
        <f ca="1">INDIRECT("Translations!"&amp;C1&amp;"2")</f>
        <v>SHELTER CLUSTER - PLANTILLA PARA REPORTE</v>
      </c>
      <c r="B2" s="202"/>
      <c r="C2" s="203"/>
      <c r="D2" s="211" t="str">
        <f ca="1">INDIRECT("Translations!"&amp;C1&amp;"3")</f>
        <v>DONDE - LOCALIZACION DE LA ACTIVIDAD</v>
      </c>
      <c r="E2" s="212"/>
      <c r="F2" s="212"/>
      <c r="G2" s="212"/>
      <c r="H2" s="213"/>
      <c r="I2" s="194" t="str">
        <f ca="1">INDIRECT("Translations!"&amp;C1&amp;"4")</f>
        <v>CUANDO - ESTADO</v>
      </c>
      <c r="J2" s="195"/>
      <c r="K2" s="195"/>
      <c r="L2" s="196"/>
      <c r="M2" s="200" t="str">
        <f ca="1">INDIRECT("Translations!"&amp;C1&amp;"6")</f>
        <v>QUE - ACTIVIDADES (Para llenar de izquierda a derecha)</v>
      </c>
      <c r="N2" s="201"/>
      <c r="O2" s="201"/>
      <c r="P2" s="201"/>
      <c r="Q2" s="201"/>
      <c r="R2" s="201"/>
      <c r="S2" s="201"/>
      <c r="T2" s="201"/>
      <c r="U2" s="201"/>
      <c r="V2" s="220" t="s">
        <v>5702</v>
      </c>
      <c r="W2" s="221"/>
      <c r="X2" s="221"/>
      <c r="Y2" s="221"/>
      <c r="Z2" s="221"/>
      <c r="AA2" s="222"/>
      <c r="AB2" s="208" t="str">
        <f ca="1">INDIRECT("Translations!"&amp;C1&amp;"7")</f>
        <v>NOTAS ADICIONALES</v>
      </c>
    </row>
    <row r="3" spans="1:28" ht="48" customHeight="1">
      <c r="A3" s="191" t="str">
        <f ca="1">INDIRECT("Translations!"&amp;C1&amp;"8")</f>
        <v xml:space="preserve">     Para obtener ayuda sobre cómo rellenar este formulario, vea la Guía de Orientación (siguiente hoja)</v>
      </c>
      <c r="B3" s="192"/>
      <c r="C3" s="193"/>
      <c r="D3" s="214"/>
      <c r="E3" s="215"/>
      <c r="F3" s="215"/>
      <c r="G3" s="215"/>
      <c r="H3" s="216"/>
      <c r="I3" s="197"/>
      <c r="J3" s="198"/>
      <c r="K3" s="198"/>
      <c r="L3" s="199"/>
      <c r="M3" s="206" t="str">
        <f ca="1">INDIRECT("Translations!"&amp;C1&amp;"24")</f>
        <v>Tipo de Programa</v>
      </c>
      <c r="N3" s="117" t="s">
        <v>5557</v>
      </c>
      <c r="O3" s="209" t="str">
        <f ca="1">INDIRECT("Translations!"&amp;C1&amp;"26")</f>
        <v>Tipo de Intervención
(Selecione primero el Tipo de programa dado que las Intervenciones varian en función del programa. Vea la Guía de Orientación para consultar los programas e intervenciones disponibles)</v>
      </c>
      <c r="P3" s="117" t="s">
        <v>5557</v>
      </c>
      <c r="Q3" s="207" t="str">
        <f ca="1">INDIRECT("Translations!"&amp;C1&amp;"28")</f>
        <v>Descripción
(Seleccione el Tipo de programa e Interveción, la lista varía en función de su selección)</v>
      </c>
      <c r="R3" s="117" t="s">
        <v>5557</v>
      </c>
      <c r="S3" s="207" t="str">
        <f ca="1">INDIRECT("Translations!"&amp;C1&amp;"30")</f>
        <v>Asistencia General / Selección de damnificados</v>
      </c>
      <c r="T3" s="117" t="s">
        <v>5557</v>
      </c>
      <c r="U3" s="97" t="str">
        <f ca="1">INDIRECT("Translations!"&amp;C1&amp;"32")</f>
        <v>Para programas de transferencia de efectivo</v>
      </c>
      <c r="V3" s="204" t="s">
        <v>5546</v>
      </c>
      <c r="W3" s="204" t="s">
        <v>5701</v>
      </c>
      <c r="X3" s="223" t="s">
        <v>5697</v>
      </c>
      <c r="Y3" s="223" t="s">
        <v>5698</v>
      </c>
      <c r="Z3" s="223" t="s">
        <v>5699</v>
      </c>
      <c r="AA3" s="223" t="s">
        <v>5700</v>
      </c>
      <c r="AB3" s="208"/>
    </row>
    <row r="4" spans="1:28" ht="52.5" customHeight="1">
      <c r="A4" s="30" t="str">
        <f ca="1">INDIRECT("Translations!"&amp;C1&amp;"9")</f>
        <v>Agencia Ejecutante</v>
      </c>
      <c r="B4" s="30" t="str">
        <f ca="1">INDIRECT("Translations!"&amp;C1&amp;"11")</f>
        <v>Otras Instituciones/Organizaciones</v>
      </c>
      <c r="C4" s="30" t="str">
        <f ca="1">INDIRECT("Translations!"&amp;C1&amp;"13")</f>
        <v>Origen / Donante / Financiador</v>
      </c>
      <c r="D4" s="31" t="str">
        <f ca="1">INDIRECT("Translations!"&amp;C1&amp;"14")</f>
        <v>Provincia</v>
      </c>
      <c r="E4" s="31" t="str">
        <f ca="1">INDIRECT("Translations!"&amp;C1&amp;"16")</f>
        <v>Cantón</v>
      </c>
      <c r="F4" s="31" t="str">
        <f ca="1">INDIRECT("Translations!"&amp;C1&amp;"18")</f>
        <v>Parroquia</v>
      </c>
      <c r="G4" s="31" t="s">
        <v>5684</v>
      </c>
      <c r="H4" s="31" t="s">
        <v>5686</v>
      </c>
      <c r="I4" s="98" t="str">
        <f ca="1">INDIRECT("Translations!"&amp;C1&amp;"20")</f>
        <v>Estado de la Actividad</v>
      </c>
      <c r="J4" s="117" t="s">
        <v>5558</v>
      </c>
      <c r="K4" s="204" t="str">
        <f ca="1">INDIRECT("Translations!"&amp;C1&amp;"22")</f>
        <v>Fecha de Inicio
(Utilice el formato de fecha de su computadora)</v>
      </c>
      <c r="L4" s="204" t="str">
        <f ca="1">INDIRECT("Translations!"&amp;C1&amp;"23")</f>
        <v>Fecha de Finalización
(Utilice el formato de fecha de su computadora)</v>
      </c>
      <c r="M4" s="206"/>
      <c r="N4" s="117" t="s">
        <v>5558</v>
      </c>
      <c r="O4" s="209"/>
      <c r="P4" s="117" t="s">
        <v>5558</v>
      </c>
      <c r="Q4" s="207"/>
      <c r="R4" s="117" t="s">
        <v>5558</v>
      </c>
      <c r="S4" s="207"/>
      <c r="T4" s="117" t="s">
        <v>5558</v>
      </c>
      <c r="U4" s="97" t="str">
        <f ca="1">INDIRECT("Translations!"&amp;C1&amp;"33")</f>
        <v>Valor medio de transferencia por Familia</v>
      </c>
      <c r="V4" s="205"/>
      <c r="W4" s="205"/>
      <c r="X4" s="224"/>
      <c r="Y4" s="224"/>
      <c r="Z4" s="224"/>
      <c r="AA4" s="224"/>
      <c r="AB4" s="208"/>
    </row>
    <row r="5" spans="1:28" ht="34.5" customHeight="1">
      <c r="A5" s="32" t="str">
        <f ca="1">INDIRECT("Translations!"&amp;C1&amp;"10")</f>
        <v>Institución/Organización</v>
      </c>
      <c r="B5" s="32" t="str">
        <f ca="1">INDIRECT("Translations!"&amp;C1&amp;"12")</f>
        <v>Nombre de la(s) Organización(es)/Institución(es)</v>
      </c>
      <c r="C5" s="218"/>
      <c r="D5" s="33" t="str">
        <f ca="1">INDIRECT("Translations!"&amp;C1&amp;"15")</f>
        <v xml:space="preserve">Seleccione de la lista desplegable </v>
      </c>
      <c r="E5" s="34" t="str">
        <f ca="1">INDIRECT("Translations!"&amp;C1&amp;"17")</f>
        <v xml:space="preserve">Seleccione de la lista desplegable </v>
      </c>
      <c r="F5" s="34" t="str">
        <f ca="1">INDIRECT("Translations!"&amp;C1&amp;"19")</f>
        <v xml:space="preserve">Seleccione de la lista desplegable </v>
      </c>
      <c r="G5" s="217" t="s">
        <v>5685</v>
      </c>
      <c r="H5" s="34" t="str">
        <f ca="1">INDIRECT("Translations!"&amp;C1&amp;"19")</f>
        <v xml:space="preserve">Seleccione de la lista desplegable </v>
      </c>
      <c r="I5" s="99" t="str">
        <f ca="1">INDIRECT("Translations!"&amp;C1&amp;"21")</f>
        <v xml:space="preserve">Seleccione de la lista desplegable </v>
      </c>
      <c r="J5" s="126" t="s">
        <v>5559</v>
      </c>
      <c r="K5" s="205"/>
      <c r="L5" s="205"/>
      <c r="M5" s="35" t="str">
        <f ca="1">INDIRECT("Translations!"&amp;C1&amp;"25")</f>
        <v xml:space="preserve">Seleccione de la lista desplegable </v>
      </c>
      <c r="N5" s="126" t="s">
        <v>5559</v>
      </c>
      <c r="O5" s="35" t="str">
        <f ca="1">INDIRECT("Translations!"&amp;C1&amp;"27")</f>
        <v xml:space="preserve">Seleccione de la lista desplegable </v>
      </c>
      <c r="P5" s="126" t="s">
        <v>5559</v>
      </c>
      <c r="Q5" s="35" t="str">
        <f ca="1">INDIRECT("Translations!"&amp;C1&amp;"29")</f>
        <v xml:space="preserve">Seleccione de la lista desplegable </v>
      </c>
      <c r="R5" s="126" t="s">
        <v>5559</v>
      </c>
      <c r="S5" s="96" t="str">
        <f ca="1">INDIRECT("Translations!"&amp;C1&amp;"31")</f>
        <v xml:space="preserve">Seleccione de la lista desplegable </v>
      </c>
      <c r="T5" s="126" t="s">
        <v>5559</v>
      </c>
      <c r="U5" s="96"/>
      <c r="V5" s="225" t="str">
        <f ca="1">INDIRECT("Translations!"&amp;C1&amp;"35")</f>
        <v>Número de familias</v>
      </c>
      <c r="W5" s="227" t="s">
        <v>5696</v>
      </c>
      <c r="X5" s="228"/>
      <c r="Y5" s="228"/>
      <c r="Z5" s="228"/>
      <c r="AA5" s="229"/>
      <c r="AB5" s="208"/>
    </row>
    <row r="6" spans="1:28" ht="48" hidden="1" customHeight="1">
      <c r="A6" s="129" t="s">
        <v>5560</v>
      </c>
      <c r="B6" s="129" t="s">
        <v>5561</v>
      </c>
      <c r="C6" s="129" t="s">
        <v>5562</v>
      </c>
      <c r="D6" s="121" t="str">
        <f t="shared" ref="D6:F6" ca="1" si="0">D4</f>
        <v>Provincia</v>
      </c>
      <c r="E6" s="122" t="str">
        <f t="shared" ca="1" si="0"/>
        <v>Cantón</v>
      </c>
      <c r="F6" s="122" t="str">
        <f t="shared" ca="1" si="0"/>
        <v>Parroquia</v>
      </c>
      <c r="G6" s="122"/>
      <c r="H6" s="122"/>
      <c r="I6" s="130" t="s">
        <v>5563</v>
      </c>
      <c r="J6" s="131" t="s">
        <v>0</v>
      </c>
      <c r="K6" s="123" t="s">
        <v>5554</v>
      </c>
      <c r="L6" s="123" t="s">
        <v>5553</v>
      </c>
      <c r="M6" s="132" t="s">
        <v>5564</v>
      </c>
      <c r="N6" s="132" t="s">
        <v>5565</v>
      </c>
      <c r="O6" s="132" t="s">
        <v>5567</v>
      </c>
      <c r="P6" s="132" t="s">
        <v>5566</v>
      </c>
      <c r="Q6" s="132" t="s">
        <v>5555</v>
      </c>
      <c r="R6" s="132" t="s">
        <v>3112</v>
      </c>
      <c r="S6" s="132" t="s">
        <v>5568</v>
      </c>
      <c r="T6" s="131" t="s">
        <v>5569</v>
      </c>
      <c r="U6" s="132" t="s">
        <v>5570</v>
      </c>
      <c r="V6" s="226" t="s">
        <v>5512</v>
      </c>
      <c r="W6" s="124" t="s">
        <v>5510</v>
      </c>
      <c r="X6" s="124"/>
      <c r="Y6" s="124"/>
      <c r="Z6" s="124"/>
      <c r="AA6" s="124"/>
      <c r="AB6" s="125"/>
    </row>
    <row r="7" spans="1:28" ht="23.1" customHeight="1">
      <c r="A7" s="119"/>
      <c r="B7" s="25"/>
      <c r="C7" s="25"/>
      <c r="D7" s="25"/>
      <c r="E7" s="23"/>
      <c r="F7" s="23"/>
      <c r="G7" s="23"/>
      <c r="H7" s="23"/>
      <c r="I7" s="23"/>
      <c r="J7" s="127"/>
      <c r="K7" s="26"/>
      <c r="L7" s="26"/>
      <c r="M7" s="36"/>
      <c r="N7" s="127"/>
      <c r="O7" s="36"/>
      <c r="P7" s="127"/>
      <c r="Q7" s="36"/>
      <c r="R7" s="127" t="e">
        <f>VLOOKUP(Q7,Translations!$C:$D,2,)</f>
        <v>#N/A</v>
      </c>
      <c r="S7" s="36"/>
      <c r="T7" s="127" t="e">
        <f>VLOOKUP(S7,Translations!$C:$D,2,)</f>
        <v>#N/A</v>
      </c>
      <c r="U7" s="36"/>
      <c r="V7" s="36"/>
      <c r="W7" s="36"/>
      <c r="X7" s="36"/>
      <c r="Y7" s="36"/>
      <c r="Z7" s="36"/>
      <c r="AA7" s="36"/>
      <c r="AB7" s="24"/>
    </row>
    <row r="8" spans="1:28" ht="23.1" customHeight="1">
      <c r="A8" s="119"/>
      <c r="B8" s="25"/>
      <c r="C8" s="25"/>
      <c r="D8" s="25"/>
      <c r="E8" s="23"/>
      <c r="F8" s="23"/>
      <c r="G8" s="23"/>
      <c r="H8" s="23"/>
      <c r="I8" s="23"/>
      <c r="J8" s="127"/>
      <c r="K8" s="26"/>
      <c r="L8" s="28"/>
      <c r="M8" s="36"/>
      <c r="N8" s="127" t="e">
        <f>VLOOKUP(M8,Translations!$C:$D,2,)</f>
        <v>#N/A</v>
      </c>
      <c r="O8" s="36"/>
      <c r="P8" s="127" t="e">
        <f>VLOOKUP(O8,Translations!$C:$D,2,)</f>
        <v>#N/A</v>
      </c>
      <c r="Q8" s="36"/>
      <c r="R8" s="127" t="e">
        <f>VLOOKUP(Q8,Translations!$C:$D,2,)</f>
        <v>#N/A</v>
      </c>
      <c r="S8" s="36"/>
      <c r="T8" s="127" t="e">
        <f>VLOOKUP(S8,Translations!$C:$D,2,)</f>
        <v>#N/A</v>
      </c>
      <c r="U8" s="36"/>
      <c r="V8" s="36"/>
      <c r="W8" s="36"/>
      <c r="X8" s="36"/>
      <c r="Y8" s="36"/>
      <c r="Z8" s="36"/>
      <c r="AA8" s="36"/>
      <c r="AB8" s="24"/>
    </row>
    <row r="9" spans="1:28" ht="23.1" customHeight="1">
      <c r="A9" s="120"/>
      <c r="B9" s="21"/>
      <c r="C9" s="21"/>
      <c r="D9" s="22"/>
      <c r="E9" s="23"/>
      <c r="F9" s="23"/>
      <c r="G9" s="23"/>
      <c r="H9" s="23"/>
      <c r="I9" s="23"/>
      <c r="J9" s="127"/>
      <c r="K9" s="26"/>
      <c r="L9" s="28"/>
      <c r="M9" s="36"/>
      <c r="N9" s="127" t="e">
        <f>VLOOKUP(M9,Translations!$C:$D,2,)</f>
        <v>#N/A</v>
      </c>
      <c r="O9" s="36"/>
      <c r="P9" s="127" t="e">
        <f>VLOOKUP(O9,Translations!$C:$D,2,)</f>
        <v>#N/A</v>
      </c>
      <c r="Q9" s="36"/>
      <c r="R9" s="127" t="e">
        <f>VLOOKUP(Q9,Translations!$C:$D,2,)</f>
        <v>#N/A</v>
      </c>
      <c r="S9" s="36"/>
      <c r="T9" s="127" t="e">
        <f>VLOOKUP(S9,Translations!$C:$D,2,)</f>
        <v>#N/A</v>
      </c>
      <c r="U9" s="36"/>
      <c r="V9" s="36"/>
      <c r="W9" s="36"/>
      <c r="X9" s="36"/>
      <c r="Y9" s="36"/>
      <c r="Z9" s="36"/>
      <c r="AA9" s="36"/>
      <c r="AB9" s="24"/>
    </row>
    <row r="10" spans="1:28" ht="23.1" customHeight="1">
      <c r="A10" s="120"/>
      <c r="B10" s="21"/>
      <c r="C10" s="21"/>
      <c r="D10" s="22"/>
      <c r="E10" s="23"/>
      <c r="F10" s="23"/>
      <c r="G10" s="23"/>
      <c r="H10" s="23"/>
      <c r="I10" s="23"/>
      <c r="J10" s="127"/>
      <c r="K10" s="26"/>
      <c r="L10" s="28"/>
      <c r="M10" s="36"/>
      <c r="N10" s="127" t="e">
        <f>VLOOKUP(M10,Translations!$C:$D,2,)</f>
        <v>#N/A</v>
      </c>
      <c r="O10" s="36"/>
      <c r="P10" s="127" t="e">
        <f>VLOOKUP(O10,Translations!$C:$D,2,)</f>
        <v>#N/A</v>
      </c>
      <c r="Q10" s="36"/>
      <c r="R10" s="127" t="e">
        <f>VLOOKUP(Q10,Translations!$C:$D,2,)</f>
        <v>#N/A</v>
      </c>
      <c r="S10" s="36"/>
      <c r="T10" s="127" t="e">
        <f>VLOOKUP(S10,Translations!$C:$D,2,)</f>
        <v>#N/A</v>
      </c>
      <c r="U10" s="36"/>
      <c r="V10" s="36"/>
      <c r="W10" s="36"/>
      <c r="X10" s="36"/>
      <c r="Y10" s="36"/>
      <c r="Z10" s="36"/>
      <c r="AA10" s="36"/>
      <c r="AB10" s="24"/>
    </row>
    <row r="11" spans="1:28" ht="23.1" customHeight="1">
      <c r="A11" s="120"/>
      <c r="B11" s="21"/>
      <c r="C11" s="21"/>
      <c r="D11" s="22"/>
      <c r="E11" s="23"/>
      <c r="F11" s="23"/>
      <c r="G11" s="23"/>
      <c r="H11" s="23"/>
      <c r="I11" s="23"/>
      <c r="J11" s="127"/>
      <c r="K11" s="26"/>
      <c r="L11" s="28"/>
      <c r="M11" s="36"/>
      <c r="N11" s="127" t="e">
        <f>VLOOKUP(M11,Translations!$C:$D,2,)</f>
        <v>#N/A</v>
      </c>
      <c r="O11" s="36"/>
      <c r="P11" s="127" t="e">
        <f>VLOOKUP(O11,Translations!$C:$D,2,)</f>
        <v>#N/A</v>
      </c>
      <c r="Q11" s="36"/>
      <c r="R11" s="127" t="e">
        <f>VLOOKUP(Q11,Translations!$C:$D,2,)</f>
        <v>#N/A</v>
      </c>
      <c r="S11" s="36"/>
      <c r="T11" s="127" t="e">
        <f>VLOOKUP(S11,Translations!$C:$D,2,)</f>
        <v>#N/A</v>
      </c>
      <c r="U11" s="36"/>
      <c r="V11" s="36"/>
      <c r="W11" s="36"/>
      <c r="X11" s="36"/>
      <c r="Y11" s="36"/>
      <c r="Z11" s="36"/>
      <c r="AA11" s="36"/>
      <c r="AB11" s="24"/>
    </row>
    <row r="12" spans="1:28" ht="23.1" customHeight="1">
      <c r="A12" s="120"/>
      <c r="B12" s="21"/>
      <c r="C12" s="21"/>
      <c r="D12" s="22"/>
      <c r="E12" s="23"/>
      <c r="F12" s="23"/>
      <c r="G12" s="23"/>
      <c r="H12" s="23"/>
      <c r="I12" s="23"/>
      <c r="J12" s="127"/>
      <c r="K12" s="26"/>
      <c r="L12" s="28"/>
      <c r="M12" s="36"/>
      <c r="N12" s="127" t="e">
        <f>VLOOKUP(M12,Translations!$C:$D,2,)</f>
        <v>#N/A</v>
      </c>
      <c r="O12" s="36"/>
      <c r="P12" s="127" t="e">
        <f>VLOOKUP(O12,Translations!$C:$D,2,)</f>
        <v>#N/A</v>
      </c>
      <c r="Q12" s="36"/>
      <c r="R12" s="127" t="e">
        <f>VLOOKUP(Q12,Translations!$C:$D,2,)</f>
        <v>#N/A</v>
      </c>
      <c r="S12" s="36"/>
      <c r="T12" s="127" t="e">
        <f>VLOOKUP(S12,Translations!$C:$D,2,)</f>
        <v>#N/A</v>
      </c>
      <c r="U12" s="36"/>
      <c r="V12" s="36"/>
      <c r="W12" s="36"/>
      <c r="X12" s="36"/>
      <c r="Y12" s="36"/>
      <c r="Z12" s="36"/>
      <c r="AA12" s="36"/>
      <c r="AB12" s="24"/>
    </row>
    <row r="13" spans="1:28" ht="23.1" customHeight="1">
      <c r="A13" s="120"/>
      <c r="B13" s="21"/>
      <c r="C13" s="21"/>
      <c r="D13" s="22"/>
      <c r="E13" s="23"/>
      <c r="F13" s="23"/>
      <c r="G13" s="23"/>
      <c r="H13" s="23"/>
      <c r="I13" s="23"/>
      <c r="J13" s="127"/>
      <c r="K13" s="26"/>
      <c r="L13" s="28"/>
      <c r="M13" s="36"/>
      <c r="N13" s="127" t="e">
        <f>VLOOKUP(M13,Translations!$C:$D,2,)</f>
        <v>#N/A</v>
      </c>
      <c r="O13" s="36"/>
      <c r="P13" s="127" t="e">
        <f>VLOOKUP(O13,Translations!$C:$D,2,)</f>
        <v>#N/A</v>
      </c>
      <c r="Q13" s="36"/>
      <c r="R13" s="127" t="e">
        <f>VLOOKUP(Q13,Translations!$C:$D,2,)</f>
        <v>#N/A</v>
      </c>
      <c r="S13" s="36"/>
      <c r="T13" s="127" t="e">
        <f>VLOOKUP(S13,Translations!$C:$D,2,)</f>
        <v>#N/A</v>
      </c>
      <c r="U13" s="36"/>
      <c r="V13" s="36"/>
      <c r="W13" s="36"/>
      <c r="X13" s="36"/>
      <c r="Y13" s="36"/>
      <c r="Z13" s="36"/>
      <c r="AA13" s="36"/>
      <c r="AB13" s="24"/>
    </row>
    <row r="14" spans="1:28" ht="23.1" customHeight="1">
      <c r="A14" s="120"/>
      <c r="B14" s="21"/>
      <c r="C14" s="21"/>
      <c r="D14" s="22"/>
      <c r="E14" s="23"/>
      <c r="F14" s="23"/>
      <c r="G14" s="23"/>
      <c r="H14" s="23"/>
      <c r="I14" s="23"/>
      <c r="J14" s="127"/>
      <c r="K14" s="26"/>
      <c r="L14" s="28"/>
      <c r="M14" s="36"/>
      <c r="N14" s="127" t="e">
        <f>VLOOKUP(M14,Translations!$C:$D,2,)</f>
        <v>#N/A</v>
      </c>
      <c r="O14" s="36"/>
      <c r="P14" s="127" t="e">
        <f>VLOOKUP(O14,Translations!$C:$D,2,)</f>
        <v>#N/A</v>
      </c>
      <c r="Q14" s="36"/>
      <c r="R14" s="127" t="e">
        <f>VLOOKUP(Q14,Translations!$C:$D,2,)</f>
        <v>#N/A</v>
      </c>
      <c r="S14" s="36"/>
      <c r="T14" s="127" t="e">
        <f>VLOOKUP(S14,Translations!$C:$D,2,)</f>
        <v>#N/A</v>
      </c>
      <c r="U14" s="36"/>
      <c r="V14" s="36"/>
      <c r="W14" s="36"/>
      <c r="X14" s="36"/>
      <c r="Y14" s="36"/>
      <c r="Z14" s="36"/>
      <c r="AA14" s="36"/>
      <c r="AB14" s="24"/>
    </row>
    <row r="15" spans="1:28" ht="23.1" customHeight="1">
      <c r="A15" s="120"/>
      <c r="B15" s="21"/>
      <c r="C15" s="21"/>
      <c r="D15" s="22"/>
      <c r="E15" s="23"/>
      <c r="F15" s="23"/>
      <c r="G15" s="23"/>
      <c r="H15" s="23"/>
      <c r="I15" s="23"/>
      <c r="J15" s="127"/>
      <c r="K15" s="26"/>
      <c r="L15" s="28"/>
      <c r="M15" s="36"/>
      <c r="N15" s="127" t="e">
        <f>VLOOKUP(M15,Translations!$C:$D,2,)</f>
        <v>#N/A</v>
      </c>
      <c r="O15" s="36"/>
      <c r="P15" s="127" t="e">
        <f>VLOOKUP(O15,Translations!$C:$D,2,)</f>
        <v>#N/A</v>
      </c>
      <c r="Q15" s="36"/>
      <c r="R15" s="127" t="e">
        <f>VLOOKUP(Q15,Translations!$C:$D,2,)</f>
        <v>#N/A</v>
      </c>
      <c r="S15" s="36"/>
      <c r="T15" s="127" t="e">
        <f>VLOOKUP(S15,Translations!$C:$D,2,)</f>
        <v>#N/A</v>
      </c>
      <c r="U15" s="36"/>
      <c r="V15" s="36"/>
      <c r="W15" s="36"/>
      <c r="X15" s="36"/>
      <c r="Y15" s="36"/>
      <c r="Z15" s="36"/>
      <c r="AA15" s="36"/>
      <c r="AB15" s="24"/>
    </row>
    <row r="16" spans="1:28" ht="23.1" customHeight="1">
      <c r="A16" s="120"/>
      <c r="B16" s="21"/>
      <c r="C16" s="21"/>
      <c r="D16" s="22"/>
      <c r="E16" s="23"/>
      <c r="F16" s="23"/>
      <c r="G16" s="23"/>
      <c r="H16" s="23"/>
      <c r="I16" s="23"/>
      <c r="J16" s="127"/>
      <c r="K16" s="26"/>
      <c r="L16" s="28"/>
      <c r="M16" s="36"/>
      <c r="N16" s="127" t="e">
        <f>VLOOKUP(M16,Translations!$C:$D,2,)</f>
        <v>#N/A</v>
      </c>
      <c r="O16" s="36"/>
      <c r="P16" s="127" t="e">
        <f>VLOOKUP(O16,Translations!$C:$D,2,)</f>
        <v>#N/A</v>
      </c>
      <c r="Q16" s="36"/>
      <c r="R16" s="127" t="e">
        <f>VLOOKUP(Q16,Translations!$C:$D,2,)</f>
        <v>#N/A</v>
      </c>
      <c r="S16" s="36"/>
      <c r="T16" s="127" t="e">
        <f>VLOOKUP(S16,Translations!$C:$D,2,)</f>
        <v>#N/A</v>
      </c>
      <c r="U16" s="36"/>
      <c r="V16" s="36"/>
      <c r="W16" s="36"/>
      <c r="X16" s="36"/>
      <c r="Y16" s="36"/>
      <c r="Z16" s="36"/>
      <c r="AA16" s="36"/>
      <c r="AB16" s="24"/>
    </row>
    <row r="17" spans="1:28" ht="23.1" customHeight="1">
      <c r="A17" s="120"/>
      <c r="B17" s="21"/>
      <c r="C17" s="21"/>
      <c r="D17" s="22"/>
      <c r="E17" s="23"/>
      <c r="F17" s="23"/>
      <c r="G17" s="23"/>
      <c r="H17" s="23"/>
      <c r="I17" s="23"/>
      <c r="J17" s="127"/>
      <c r="K17" s="26"/>
      <c r="L17" s="28"/>
      <c r="M17" s="36"/>
      <c r="N17" s="127" t="e">
        <f>VLOOKUP(M17,Translations!$C:$D,2,)</f>
        <v>#N/A</v>
      </c>
      <c r="O17" s="36"/>
      <c r="P17" s="127" t="e">
        <f>VLOOKUP(O17,Translations!$C:$D,2,)</f>
        <v>#N/A</v>
      </c>
      <c r="Q17" s="36"/>
      <c r="R17" s="127" t="e">
        <f>VLOOKUP(Q17,Translations!$C:$D,2,)</f>
        <v>#N/A</v>
      </c>
      <c r="S17" s="36"/>
      <c r="T17" s="127" t="e">
        <f>VLOOKUP(S17,Translations!$C:$D,2,)</f>
        <v>#N/A</v>
      </c>
      <c r="U17" s="36"/>
      <c r="V17" s="36"/>
      <c r="W17" s="36"/>
      <c r="X17" s="36"/>
      <c r="Y17" s="36"/>
      <c r="Z17" s="36"/>
      <c r="AA17" s="36"/>
      <c r="AB17" s="24"/>
    </row>
    <row r="18" spans="1:28" ht="23.1" customHeight="1">
      <c r="A18" s="120"/>
      <c r="B18" s="21"/>
      <c r="C18" s="21"/>
      <c r="D18" s="22"/>
      <c r="E18" s="23"/>
      <c r="F18" s="23"/>
      <c r="G18" s="23"/>
      <c r="H18" s="23"/>
      <c r="I18" s="23"/>
      <c r="J18" s="127"/>
      <c r="K18" s="26"/>
      <c r="L18" s="28"/>
      <c r="M18" s="36"/>
      <c r="N18" s="127" t="e">
        <f>VLOOKUP(M18,Translations!$C:$D,2,)</f>
        <v>#N/A</v>
      </c>
      <c r="O18" s="36"/>
      <c r="P18" s="127" t="e">
        <f>VLOOKUP(O18,Translations!$C:$D,2,)</f>
        <v>#N/A</v>
      </c>
      <c r="Q18" s="36"/>
      <c r="R18" s="127" t="e">
        <f>VLOOKUP(Q18,Translations!$C:$D,2,)</f>
        <v>#N/A</v>
      </c>
      <c r="S18" s="36"/>
      <c r="T18" s="127" t="e">
        <f>VLOOKUP(S18,Translations!$C:$D,2,)</f>
        <v>#N/A</v>
      </c>
      <c r="U18" s="36"/>
      <c r="V18" s="36"/>
      <c r="W18" s="36"/>
      <c r="X18" s="36"/>
      <c r="Y18" s="36"/>
      <c r="Z18" s="36"/>
      <c r="AA18" s="36"/>
      <c r="AB18" s="24"/>
    </row>
    <row r="19" spans="1:28" ht="23.1" customHeight="1">
      <c r="A19" s="120"/>
      <c r="B19" s="21"/>
      <c r="C19" s="21"/>
      <c r="D19" s="22"/>
      <c r="E19" s="23"/>
      <c r="F19" s="23"/>
      <c r="G19" s="23"/>
      <c r="H19" s="23"/>
      <c r="I19" s="23"/>
      <c r="J19" s="127"/>
      <c r="K19" s="26"/>
      <c r="L19" s="28"/>
      <c r="M19" s="36"/>
      <c r="N19" s="127" t="e">
        <f>VLOOKUP(M19,Translations!$C:$D,2,)</f>
        <v>#N/A</v>
      </c>
      <c r="O19" s="36"/>
      <c r="P19" s="127" t="e">
        <f>VLOOKUP(O19,Translations!$C:$D,2,)</f>
        <v>#N/A</v>
      </c>
      <c r="Q19" s="36"/>
      <c r="R19" s="127" t="e">
        <f>VLOOKUP(Q19,Translations!$C:$D,2,)</f>
        <v>#N/A</v>
      </c>
      <c r="S19" s="36"/>
      <c r="T19" s="127" t="e">
        <f>VLOOKUP(S19,Translations!$C:$D,2,)</f>
        <v>#N/A</v>
      </c>
      <c r="U19" s="36"/>
      <c r="V19" s="36"/>
      <c r="W19" s="36"/>
      <c r="X19" s="36"/>
      <c r="Y19" s="36"/>
      <c r="Z19" s="36"/>
      <c r="AA19" s="36"/>
      <c r="AB19" s="24"/>
    </row>
    <row r="20" spans="1:28" ht="23.1" customHeight="1">
      <c r="A20" s="120"/>
      <c r="B20" s="21"/>
      <c r="C20" s="21"/>
      <c r="D20" s="22"/>
      <c r="E20" s="23"/>
      <c r="F20" s="23"/>
      <c r="G20" s="23"/>
      <c r="H20" s="23"/>
      <c r="I20" s="23"/>
      <c r="J20" s="127"/>
      <c r="K20" s="26"/>
      <c r="L20" s="28"/>
      <c r="M20" s="36"/>
      <c r="N20" s="127" t="e">
        <f>VLOOKUP(M20,Translations!$C:$D,2,)</f>
        <v>#N/A</v>
      </c>
      <c r="O20" s="36"/>
      <c r="P20" s="127" t="e">
        <f>VLOOKUP(O20,Translations!$C:$D,2,)</f>
        <v>#N/A</v>
      </c>
      <c r="Q20" s="36"/>
      <c r="R20" s="127" t="e">
        <f>VLOOKUP(Q20,Translations!$C:$D,2,)</f>
        <v>#N/A</v>
      </c>
      <c r="S20" s="36"/>
      <c r="T20" s="127" t="e">
        <f>VLOOKUP(S20,Translations!$C:$D,2,)</f>
        <v>#N/A</v>
      </c>
      <c r="U20" s="36"/>
      <c r="V20" s="36"/>
      <c r="W20" s="36"/>
      <c r="X20" s="36"/>
      <c r="Y20" s="36"/>
      <c r="Z20" s="36"/>
      <c r="AA20" s="36"/>
      <c r="AB20" s="24"/>
    </row>
    <row r="21" spans="1:28" ht="23.1" customHeight="1">
      <c r="A21" s="120"/>
      <c r="B21" s="21"/>
      <c r="C21" s="21"/>
      <c r="D21" s="22"/>
      <c r="E21" s="23"/>
      <c r="F21" s="23"/>
      <c r="G21" s="23"/>
      <c r="H21" s="23"/>
      <c r="I21" s="23"/>
      <c r="J21" s="127"/>
      <c r="K21" s="26"/>
      <c r="L21" s="28"/>
      <c r="M21" s="36"/>
      <c r="N21" s="127" t="e">
        <f>VLOOKUP(M21,Translations!$C:$D,2,)</f>
        <v>#N/A</v>
      </c>
      <c r="O21" s="36"/>
      <c r="P21" s="127" t="e">
        <f>VLOOKUP(O21,Translations!$C:$D,2,)</f>
        <v>#N/A</v>
      </c>
      <c r="Q21" s="36"/>
      <c r="R21" s="127" t="e">
        <f>VLOOKUP(Q21,Translations!$C:$D,2,)</f>
        <v>#N/A</v>
      </c>
      <c r="S21" s="36"/>
      <c r="T21" s="127" t="e">
        <f>VLOOKUP(S21,Translations!$C:$D,2,)</f>
        <v>#N/A</v>
      </c>
      <c r="U21" s="36"/>
      <c r="V21" s="36"/>
      <c r="W21" s="36"/>
      <c r="X21" s="36"/>
      <c r="Y21" s="36"/>
      <c r="Z21" s="36"/>
      <c r="AA21" s="36"/>
      <c r="AB21" s="24"/>
    </row>
    <row r="22" spans="1:28" ht="23.1" customHeight="1">
      <c r="A22" s="120"/>
      <c r="B22" s="21"/>
      <c r="C22" s="21"/>
      <c r="D22" s="22"/>
      <c r="E22" s="23"/>
      <c r="F22" s="23"/>
      <c r="G22" s="23"/>
      <c r="H22" s="23"/>
      <c r="I22" s="23"/>
      <c r="J22" s="127"/>
      <c r="K22" s="26"/>
      <c r="L22" s="28"/>
      <c r="M22" s="36"/>
      <c r="N22" s="127" t="e">
        <f>VLOOKUP(M22,Translations!$C:$D,2,)</f>
        <v>#N/A</v>
      </c>
      <c r="O22" s="36"/>
      <c r="P22" s="127" t="e">
        <f>VLOOKUP(O22,Translations!$C:$D,2,)</f>
        <v>#N/A</v>
      </c>
      <c r="Q22" s="36"/>
      <c r="R22" s="127" t="e">
        <f>VLOOKUP(Q22,Translations!$C:$D,2,)</f>
        <v>#N/A</v>
      </c>
      <c r="S22" s="36"/>
      <c r="T22" s="127" t="e">
        <f>VLOOKUP(S22,Translations!$C:$D,2,)</f>
        <v>#N/A</v>
      </c>
      <c r="U22" s="36"/>
      <c r="V22" s="36"/>
      <c r="W22" s="36"/>
      <c r="X22" s="36"/>
      <c r="Y22" s="36"/>
      <c r="Z22" s="36"/>
      <c r="AA22" s="36"/>
      <c r="AB22" s="24"/>
    </row>
    <row r="23" spans="1:28" ht="23.1" customHeight="1">
      <c r="A23" s="120"/>
      <c r="B23" s="21"/>
      <c r="C23" s="21"/>
      <c r="D23" s="22"/>
      <c r="E23" s="23"/>
      <c r="F23" s="23"/>
      <c r="G23" s="23"/>
      <c r="H23" s="23"/>
      <c r="I23" s="23"/>
      <c r="J23" s="127"/>
      <c r="K23" s="26"/>
      <c r="L23" s="28"/>
      <c r="M23" s="36"/>
      <c r="N23" s="127" t="e">
        <f>VLOOKUP(M23,Translations!$C:$D,2,)</f>
        <v>#N/A</v>
      </c>
      <c r="O23" s="36"/>
      <c r="P23" s="127" t="e">
        <f>VLOOKUP(O23,Translations!$C:$D,2,)</f>
        <v>#N/A</v>
      </c>
      <c r="Q23" s="36"/>
      <c r="R23" s="127" t="e">
        <f>VLOOKUP(Q23,Translations!$C:$D,2,)</f>
        <v>#N/A</v>
      </c>
      <c r="S23" s="36"/>
      <c r="T23" s="127" t="e">
        <f>VLOOKUP(S23,Translations!$C:$D,2,)</f>
        <v>#N/A</v>
      </c>
      <c r="U23" s="36"/>
      <c r="V23" s="36"/>
      <c r="W23" s="36"/>
      <c r="X23" s="36"/>
      <c r="Y23" s="36"/>
      <c r="Z23" s="36"/>
      <c r="AA23" s="36"/>
      <c r="AB23" s="24"/>
    </row>
    <row r="24" spans="1:28" ht="23.1" customHeight="1">
      <c r="A24" s="120"/>
      <c r="B24" s="21"/>
      <c r="C24" s="21"/>
      <c r="D24" s="22"/>
      <c r="E24" s="23"/>
      <c r="F24" s="23"/>
      <c r="G24" s="23"/>
      <c r="H24" s="23"/>
      <c r="I24" s="23"/>
      <c r="J24" s="127"/>
      <c r="K24" s="26"/>
      <c r="L24" s="28"/>
      <c r="M24" s="36"/>
      <c r="N24" s="127" t="e">
        <f>VLOOKUP(M24,Translations!$C:$D,2,)</f>
        <v>#N/A</v>
      </c>
      <c r="O24" s="36"/>
      <c r="P24" s="127" t="e">
        <f>VLOOKUP(O24,Translations!$C:$D,2,)</f>
        <v>#N/A</v>
      </c>
      <c r="Q24" s="36"/>
      <c r="R24" s="127" t="e">
        <f>VLOOKUP(Q24,Translations!$C:$D,2,)</f>
        <v>#N/A</v>
      </c>
      <c r="S24" s="36"/>
      <c r="T24" s="127" t="e">
        <f>VLOOKUP(S24,Translations!$C:$D,2,)</f>
        <v>#N/A</v>
      </c>
      <c r="U24" s="36"/>
      <c r="V24" s="36"/>
      <c r="W24" s="36"/>
      <c r="X24" s="36"/>
      <c r="Y24" s="36"/>
      <c r="Z24" s="36"/>
      <c r="AA24" s="36"/>
      <c r="AB24" s="24"/>
    </row>
    <row r="25" spans="1:28" ht="23.1" customHeight="1">
      <c r="A25" s="135"/>
      <c r="B25" s="21"/>
      <c r="C25" s="21"/>
      <c r="D25" s="22"/>
      <c r="E25" s="23"/>
      <c r="F25" s="23"/>
      <c r="G25" s="23"/>
      <c r="H25" s="23"/>
      <c r="I25" s="135"/>
      <c r="J25" s="127"/>
      <c r="K25" s="26"/>
      <c r="L25" s="28"/>
      <c r="M25" s="36"/>
      <c r="N25" s="127" t="e">
        <f>VLOOKUP(M25,Translations!$C:$D,2,)</f>
        <v>#N/A</v>
      </c>
      <c r="O25" s="36"/>
      <c r="P25" s="127" t="e">
        <f>VLOOKUP(O25,Translations!$C:$D,2,)</f>
        <v>#N/A</v>
      </c>
      <c r="Q25" s="36"/>
      <c r="R25" s="127" t="e">
        <f>VLOOKUP(Q25,Translations!$C:$D,2,)</f>
        <v>#N/A</v>
      </c>
      <c r="S25" s="36"/>
      <c r="T25" s="127" t="e">
        <f>VLOOKUP(S25,Translations!$C:$D,2,)</f>
        <v>#N/A</v>
      </c>
      <c r="U25" s="36"/>
      <c r="V25" s="36"/>
      <c r="W25" s="36"/>
      <c r="X25" s="36"/>
      <c r="Y25" s="36"/>
      <c r="Z25" s="36"/>
      <c r="AA25" s="36"/>
      <c r="AB25" s="24"/>
    </row>
    <row r="26" spans="1:28" ht="23.1" customHeight="1">
      <c r="A26" s="135"/>
      <c r="B26" s="21"/>
      <c r="C26" s="21"/>
      <c r="D26" s="135"/>
      <c r="E26" s="23"/>
      <c r="F26" s="23"/>
      <c r="G26" s="23"/>
      <c r="H26" s="23"/>
      <c r="I26" s="135"/>
      <c r="J26" s="127"/>
      <c r="K26" s="26"/>
      <c r="L26" s="28"/>
      <c r="M26" s="36"/>
      <c r="N26" s="127" t="e">
        <f>VLOOKUP(M26,Translations!$C:$D,2,)</f>
        <v>#N/A</v>
      </c>
      <c r="O26" s="36"/>
      <c r="P26" s="127" t="e">
        <f>VLOOKUP(O26,Translations!$C:$D,2,)</f>
        <v>#N/A</v>
      </c>
      <c r="Q26" s="36"/>
      <c r="R26" s="127" t="e">
        <f>VLOOKUP(Q26,Translations!$C:$D,2,)</f>
        <v>#N/A</v>
      </c>
      <c r="S26" s="36"/>
      <c r="T26" s="127" t="e">
        <f>VLOOKUP(S26,Translations!$C:$D,2,)</f>
        <v>#N/A</v>
      </c>
      <c r="U26" s="36"/>
      <c r="V26" s="36"/>
      <c r="W26" s="36"/>
      <c r="X26" s="36"/>
      <c r="Y26" s="36"/>
      <c r="Z26" s="36"/>
      <c r="AA26" s="36"/>
      <c r="AB26" s="24"/>
    </row>
    <row r="27" spans="1:28" ht="23.1" customHeight="1">
      <c r="A27" s="135"/>
      <c r="B27" s="21"/>
      <c r="C27" s="21"/>
      <c r="D27" s="135"/>
      <c r="E27" s="23"/>
      <c r="F27" s="23"/>
      <c r="G27" s="23"/>
      <c r="H27" s="23"/>
      <c r="I27" s="135"/>
      <c r="J27" s="127"/>
      <c r="K27" s="26"/>
      <c r="L27" s="28"/>
      <c r="M27" s="36"/>
      <c r="N27" s="127" t="e">
        <f>VLOOKUP(M27,Translations!$C:$D,2,)</f>
        <v>#N/A</v>
      </c>
      <c r="O27" s="36"/>
      <c r="P27" s="127" t="e">
        <f>VLOOKUP(O27,Translations!$C:$D,2,)</f>
        <v>#N/A</v>
      </c>
      <c r="Q27" s="36"/>
      <c r="R27" s="127" t="e">
        <f>VLOOKUP(Q27,Translations!$C:$D,2,)</f>
        <v>#N/A</v>
      </c>
      <c r="S27" s="36"/>
      <c r="T27" s="127" t="e">
        <f>VLOOKUP(S27,Translations!$C:$D,2,)</f>
        <v>#N/A</v>
      </c>
      <c r="U27" s="36"/>
      <c r="V27" s="36"/>
      <c r="W27" s="36"/>
      <c r="X27" s="36"/>
      <c r="Y27" s="36"/>
      <c r="Z27" s="36"/>
      <c r="AA27" s="36"/>
      <c r="AB27" s="24"/>
    </row>
    <row r="28" spans="1:28" ht="23.1" customHeight="1">
      <c r="A28" s="135"/>
      <c r="B28" s="21"/>
      <c r="C28" s="21"/>
      <c r="D28" s="135"/>
      <c r="E28" s="23"/>
      <c r="F28" s="23"/>
      <c r="G28" s="23"/>
      <c r="H28" s="23"/>
      <c r="I28" s="135"/>
      <c r="J28" s="127"/>
      <c r="K28" s="26"/>
      <c r="L28" s="28"/>
      <c r="M28" s="36"/>
      <c r="N28" s="127" t="e">
        <f>VLOOKUP(M28,Translations!$C:$D,2,)</f>
        <v>#N/A</v>
      </c>
      <c r="O28" s="36"/>
      <c r="P28" s="127" t="e">
        <f>VLOOKUP(O28,Translations!$C:$D,2,)</f>
        <v>#N/A</v>
      </c>
      <c r="Q28" s="36"/>
      <c r="R28" s="127" t="e">
        <f>VLOOKUP(Q28,Translations!$C:$D,2,)</f>
        <v>#N/A</v>
      </c>
      <c r="S28" s="36"/>
      <c r="T28" s="127" t="e">
        <f>VLOOKUP(S28,Translations!$C:$D,2,)</f>
        <v>#N/A</v>
      </c>
      <c r="U28" s="36"/>
      <c r="V28" s="36"/>
      <c r="W28" s="36"/>
      <c r="X28" s="36"/>
      <c r="Y28" s="36"/>
      <c r="Z28" s="36"/>
      <c r="AA28" s="36"/>
      <c r="AB28" s="24"/>
    </row>
    <row r="29" spans="1:28" ht="23.1" customHeight="1">
      <c r="A29" s="135"/>
      <c r="B29" s="21"/>
      <c r="C29" s="21"/>
      <c r="D29" s="135"/>
      <c r="E29" s="23"/>
      <c r="F29" s="23"/>
      <c r="G29" s="23"/>
      <c r="H29" s="23"/>
      <c r="I29" s="135"/>
      <c r="J29" s="127"/>
      <c r="K29" s="26"/>
      <c r="L29" s="28"/>
      <c r="M29" s="36"/>
      <c r="N29" s="127" t="e">
        <f>VLOOKUP(M29,Translations!$C:$D,2,)</f>
        <v>#N/A</v>
      </c>
      <c r="O29" s="36"/>
      <c r="P29" s="127" t="e">
        <f>VLOOKUP(O29,Translations!$C:$D,2,)</f>
        <v>#N/A</v>
      </c>
      <c r="Q29" s="36"/>
      <c r="R29" s="127" t="e">
        <f>VLOOKUP(Q29,Translations!$C:$D,2,)</f>
        <v>#N/A</v>
      </c>
      <c r="S29" s="36"/>
      <c r="T29" s="127" t="e">
        <f>VLOOKUP(S29,Translations!$C:$D,2,)</f>
        <v>#N/A</v>
      </c>
      <c r="U29" s="36"/>
      <c r="V29" s="36"/>
      <c r="W29" s="36"/>
      <c r="X29" s="36"/>
      <c r="Y29" s="36"/>
      <c r="Z29" s="36"/>
      <c r="AA29" s="36"/>
      <c r="AB29" s="24"/>
    </row>
    <row r="30" spans="1:28" ht="23.1" customHeight="1">
      <c r="A30" s="135"/>
      <c r="B30" s="21"/>
      <c r="C30" s="21"/>
      <c r="D30" s="135"/>
      <c r="E30" s="23"/>
      <c r="F30" s="23"/>
      <c r="G30" s="23"/>
      <c r="H30" s="23"/>
      <c r="I30" s="135"/>
      <c r="J30" s="127"/>
      <c r="K30" s="26"/>
      <c r="L30" s="28"/>
      <c r="M30" s="36"/>
      <c r="N30" s="127" t="e">
        <f>VLOOKUP(M30,Translations!$C:$D,2,)</f>
        <v>#N/A</v>
      </c>
      <c r="O30" s="36"/>
      <c r="P30" s="127" t="e">
        <f>VLOOKUP(O30,Translations!$C:$D,2,)</f>
        <v>#N/A</v>
      </c>
      <c r="Q30" s="36"/>
      <c r="R30" s="127" t="e">
        <f>VLOOKUP(Q30,Translations!$C:$D,2,)</f>
        <v>#N/A</v>
      </c>
      <c r="S30" s="36"/>
      <c r="T30" s="127" t="e">
        <f>VLOOKUP(S30,Translations!$C:$D,2,)</f>
        <v>#N/A</v>
      </c>
      <c r="U30" s="36"/>
      <c r="V30" s="36"/>
      <c r="W30" s="36"/>
      <c r="X30" s="36"/>
      <c r="Y30" s="36"/>
      <c r="Z30" s="36"/>
      <c r="AA30" s="36"/>
      <c r="AB30" s="24"/>
    </row>
    <row r="31" spans="1:28" ht="23.1" customHeight="1">
      <c r="A31" s="135"/>
      <c r="B31" s="21"/>
      <c r="C31" s="21"/>
      <c r="D31" s="135"/>
      <c r="E31" s="23"/>
      <c r="F31" s="23"/>
      <c r="G31" s="23"/>
      <c r="H31" s="23"/>
      <c r="I31" s="135"/>
      <c r="J31" s="127"/>
      <c r="K31" s="26"/>
      <c r="L31" s="28"/>
      <c r="M31" s="36"/>
      <c r="N31" s="127" t="e">
        <f>VLOOKUP(M31,Translations!$C:$D,2,)</f>
        <v>#N/A</v>
      </c>
      <c r="P31" s="127" t="e">
        <f>VLOOKUP(O31,Translations!$C:$D,2,)</f>
        <v>#N/A</v>
      </c>
      <c r="R31" s="127" t="e">
        <f>VLOOKUP(Q31,Translations!$C:$D,2,)</f>
        <v>#N/A</v>
      </c>
      <c r="S31" s="36"/>
      <c r="T31" s="127" t="e">
        <f>VLOOKUP(S31,Translations!$C:$D,2,)</f>
        <v>#N/A</v>
      </c>
      <c r="U31" s="36"/>
    </row>
    <row r="32" spans="1:28" ht="23.1" customHeight="1">
      <c r="A32" s="135"/>
      <c r="B32" s="21"/>
      <c r="C32" s="21"/>
      <c r="D32" s="135"/>
      <c r="E32" s="23"/>
      <c r="F32" s="23"/>
      <c r="G32" s="23"/>
      <c r="H32" s="23"/>
      <c r="I32" s="135"/>
      <c r="J32" s="127"/>
      <c r="K32" s="26"/>
      <c r="L32" s="28"/>
      <c r="M32" s="36"/>
      <c r="N32" s="127" t="e">
        <f>VLOOKUP(M32,Translations!$C:$D,2,)</f>
        <v>#N/A</v>
      </c>
      <c r="P32" s="127" t="e">
        <f>VLOOKUP(O32,Translations!$C:$D,2,)</f>
        <v>#N/A</v>
      </c>
      <c r="R32" s="127" t="e">
        <f>VLOOKUP(Q32,Translations!$C:$D,2,)</f>
        <v>#N/A</v>
      </c>
      <c r="S32" s="36"/>
      <c r="T32" s="127" t="e">
        <f>VLOOKUP(S32,Translations!$C:$D,2,)</f>
        <v>#N/A</v>
      </c>
      <c r="U32" s="36"/>
    </row>
    <row r="33" spans="1:21" ht="23.1" customHeight="1">
      <c r="A33" s="135"/>
      <c r="B33" s="21"/>
      <c r="C33" s="21"/>
      <c r="D33" s="135"/>
      <c r="E33" s="23"/>
      <c r="F33" s="23"/>
      <c r="G33" s="23"/>
      <c r="H33" s="23"/>
      <c r="I33" s="135"/>
      <c r="J33" s="127"/>
      <c r="K33" s="26"/>
      <c r="L33" s="28"/>
      <c r="M33" s="36"/>
      <c r="N33" s="127" t="e">
        <f>VLOOKUP(M33,Translations!$C:$D,2,)</f>
        <v>#N/A</v>
      </c>
      <c r="P33" s="127" t="e">
        <f>VLOOKUP(O33,Translations!$C:$D,2,)</f>
        <v>#N/A</v>
      </c>
      <c r="R33" s="127" t="e">
        <f>VLOOKUP(Q33,Translations!$C:$D,2,)</f>
        <v>#N/A</v>
      </c>
      <c r="S33" s="36"/>
      <c r="T33" s="127" t="e">
        <f>VLOOKUP(S33,Translations!$C:$D,2,)</f>
        <v>#N/A</v>
      </c>
      <c r="U33" s="36"/>
    </row>
    <row r="34" spans="1:21" ht="23.1" customHeight="1">
      <c r="A34" s="135"/>
      <c r="B34" s="21"/>
      <c r="C34" s="21"/>
      <c r="D34" s="135"/>
      <c r="E34" s="23"/>
      <c r="F34" s="23"/>
      <c r="G34" s="23"/>
      <c r="H34" s="23"/>
      <c r="I34" s="135"/>
      <c r="J34" s="127"/>
      <c r="K34" s="26"/>
      <c r="L34" s="28"/>
      <c r="N34" s="127" t="e">
        <f>VLOOKUP(M34,Translations!$C:$D,2,)</f>
        <v>#N/A</v>
      </c>
      <c r="P34" s="127" t="e">
        <f>VLOOKUP(O34,Translations!$C:$D,2,)</f>
        <v>#N/A</v>
      </c>
      <c r="R34" s="127" t="e">
        <f>VLOOKUP(Q34,Translations!$C:$D,2,)</f>
        <v>#N/A</v>
      </c>
      <c r="S34" s="36"/>
      <c r="T34" s="127" t="e">
        <f>VLOOKUP(S34,Translations!$C:$D,2,)</f>
        <v>#N/A</v>
      </c>
      <c r="U34" s="36"/>
    </row>
    <row r="35" spans="1:21" ht="23.1" customHeight="1">
      <c r="A35" s="135"/>
      <c r="B35" s="21"/>
      <c r="C35" s="21"/>
      <c r="D35" s="135"/>
      <c r="E35" s="23"/>
      <c r="F35" s="23"/>
      <c r="G35" s="23"/>
      <c r="H35" s="23"/>
      <c r="I35" s="135"/>
      <c r="J35" s="127"/>
      <c r="K35" s="26"/>
      <c r="L35" s="28"/>
      <c r="N35" s="127" t="e">
        <f>VLOOKUP(M35,Translations!$C:$D,2,)</f>
        <v>#N/A</v>
      </c>
      <c r="P35" s="127" t="e">
        <f>VLOOKUP(O35,Translations!$C:$D,2,)</f>
        <v>#N/A</v>
      </c>
      <c r="R35" s="127" t="e">
        <f>VLOOKUP(Q35,Translations!$C:$D,2,)</f>
        <v>#N/A</v>
      </c>
      <c r="S35" s="36"/>
      <c r="T35" s="127" t="e">
        <f>VLOOKUP(S35,Translations!$C:$D,2,)</f>
        <v>#N/A</v>
      </c>
      <c r="U35" s="36"/>
    </row>
    <row r="36" spans="1:21" ht="23.1" customHeight="1">
      <c r="A36" s="135"/>
      <c r="B36" s="21"/>
      <c r="C36" s="21"/>
      <c r="D36" s="135"/>
      <c r="E36" s="23"/>
      <c r="F36" s="23"/>
      <c r="G36" s="23"/>
      <c r="H36" s="23"/>
      <c r="I36" s="135"/>
      <c r="J36" s="127"/>
      <c r="K36" s="26"/>
      <c r="L36" s="28"/>
      <c r="N36" s="127" t="e">
        <f>VLOOKUP(M36,Translations!$C:$D,2,)</f>
        <v>#N/A</v>
      </c>
      <c r="P36" s="127" t="e">
        <f>VLOOKUP(O36,Translations!$C:$D,2,)</f>
        <v>#N/A</v>
      </c>
      <c r="R36" s="127" t="e">
        <f>VLOOKUP(Q36,Translations!$C:$D,2,)</f>
        <v>#N/A</v>
      </c>
      <c r="S36" s="36"/>
      <c r="T36" s="127" t="e">
        <f>VLOOKUP(S36,Translations!$C:$D,2,)</f>
        <v>#N/A</v>
      </c>
      <c r="U36" s="36"/>
    </row>
    <row r="37" spans="1:21" ht="23.1" customHeight="1">
      <c r="A37" s="135"/>
      <c r="B37" s="21"/>
      <c r="C37" s="21"/>
      <c r="D37" s="135"/>
      <c r="E37" s="23"/>
      <c r="F37" s="23"/>
      <c r="G37" s="23"/>
      <c r="H37" s="23"/>
      <c r="I37" s="135"/>
      <c r="J37" s="127"/>
      <c r="K37" s="26"/>
      <c r="L37" s="28"/>
      <c r="N37" s="127" t="e">
        <f>VLOOKUP(M37,Translations!$C:$D,2,)</f>
        <v>#N/A</v>
      </c>
      <c r="P37" s="127" t="e">
        <f>VLOOKUP(O37,Translations!$C:$D,2,)</f>
        <v>#N/A</v>
      </c>
      <c r="R37" s="127" t="e">
        <f>VLOOKUP(Q37,Translations!$C:$D,2,)</f>
        <v>#N/A</v>
      </c>
      <c r="S37" s="36"/>
      <c r="T37" s="127" t="e">
        <f>VLOOKUP(S37,Translations!$C:$D,2,)</f>
        <v>#N/A</v>
      </c>
      <c r="U37" s="36"/>
    </row>
    <row r="38" spans="1:21" ht="23.1" customHeight="1">
      <c r="A38" s="143"/>
      <c r="J38" s="127"/>
      <c r="N38" s="127" t="e">
        <f>VLOOKUP(M38,Translations!$C:$D,2,)</f>
        <v>#N/A</v>
      </c>
      <c r="P38" s="127" t="e">
        <f>VLOOKUP(O38,Translations!$C:$D,2,)</f>
        <v>#N/A</v>
      </c>
      <c r="R38" s="127" t="e">
        <f>VLOOKUP(Q38,Translations!$C:$D,2,)</f>
        <v>#N/A</v>
      </c>
      <c r="S38" s="36"/>
      <c r="T38" s="127" t="e">
        <f>VLOOKUP(S38,Translations!$C:$D,2,)</f>
        <v>#N/A</v>
      </c>
      <c r="U38" s="36"/>
    </row>
    <row r="39" spans="1:21" ht="23.1" customHeight="1">
      <c r="A39" s="143"/>
      <c r="J39" s="127"/>
      <c r="N39" s="127" t="e">
        <f>VLOOKUP(M39,Translations!$C:$D,2,)</f>
        <v>#N/A</v>
      </c>
      <c r="P39" s="127" t="e">
        <f>VLOOKUP(O39,Translations!$C:$D,2,)</f>
        <v>#N/A</v>
      </c>
      <c r="R39" s="127" t="e">
        <f>VLOOKUP(Q39,Translations!$C:$D,2,)</f>
        <v>#N/A</v>
      </c>
      <c r="S39" s="36"/>
      <c r="T39" s="127" t="e">
        <f>VLOOKUP(S39,Translations!$C:$D,2,)</f>
        <v>#N/A</v>
      </c>
      <c r="U39" s="36"/>
    </row>
    <row r="40" spans="1:21" ht="23.1" customHeight="1">
      <c r="A40" s="143"/>
      <c r="J40" s="127"/>
      <c r="N40" s="127" t="e">
        <f>VLOOKUP(M40,Translations!$C:$D,2,)</f>
        <v>#N/A</v>
      </c>
      <c r="P40" s="127" t="e">
        <f>VLOOKUP(O40,Translations!$C:$D,2,)</f>
        <v>#N/A</v>
      </c>
      <c r="R40" s="127" t="e">
        <f>VLOOKUP(Q40,Translations!$C:$D,2,)</f>
        <v>#N/A</v>
      </c>
      <c r="S40" s="36"/>
      <c r="T40" s="127" t="e">
        <f>VLOOKUP(S40,Translations!$C:$D,2,)</f>
        <v>#N/A</v>
      </c>
      <c r="U40" s="36"/>
    </row>
    <row r="41" spans="1:21" ht="23.1" customHeight="1">
      <c r="A41" s="143"/>
      <c r="J41" s="127"/>
      <c r="N41" s="127" t="e">
        <f>VLOOKUP(M41,Translations!$C:$D,2,)</f>
        <v>#N/A</v>
      </c>
      <c r="P41" s="127" t="e">
        <f>VLOOKUP(O41,Translations!$C:$D,2,)</f>
        <v>#N/A</v>
      </c>
      <c r="R41" s="127" t="e">
        <f>VLOOKUP(Q41,Translations!$C:$D,2,)</f>
        <v>#N/A</v>
      </c>
      <c r="S41" s="36"/>
      <c r="T41" s="127" t="e">
        <f>VLOOKUP(S41,Translations!$C:$D,2,)</f>
        <v>#N/A</v>
      </c>
      <c r="U41" s="36"/>
    </row>
    <row r="42" spans="1:21" ht="23.1" customHeight="1">
      <c r="A42" s="143"/>
      <c r="J42" s="127"/>
      <c r="N42" s="127" t="e">
        <f>VLOOKUP(M42,Translations!$C:$D,2,)</f>
        <v>#N/A</v>
      </c>
      <c r="P42" s="127" t="e">
        <f>VLOOKUP(O42,Translations!$C:$D,2,)</f>
        <v>#N/A</v>
      </c>
      <c r="R42" s="127" t="e">
        <f>VLOOKUP(Q42,Translations!$C:$D,2,)</f>
        <v>#N/A</v>
      </c>
      <c r="S42" s="36"/>
      <c r="T42" s="127" t="e">
        <f>VLOOKUP(S42,Translations!$C:$D,2,)</f>
        <v>#N/A</v>
      </c>
      <c r="U42" s="36"/>
    </row>
    <row r="43" spans="1:21" ht="23.1" customHeight="1">
      <c r="A43" s="143"/>
      <c r="J43" s="127"/>
      <c r="N43" s="127" t="e">
        <f>VLOOKUP(M43,Translations!$C:$D,2,)</f>
        <v>#N/A</v>
      </c>
      <c r="P43" s="127" t="e">
        <f>VLOOKUP(O43,Translations!$C:$D,2,)</f>
        <v>#N/A</v>
      </c>
      <c r="R43" s="127" t="e">
        <f>VLOOKUP(Q43,Translations!$C:$D,2,)</f>
        <v>#N/A</v>
      </c>
      <c r="S43" s="36"/>
      <c r="T43" s="127" t="e">
        <f>VLOOKUP(S43,Translations!$C:$D,2,)</f>
        <v>#N/A</v>
      </c>
      <c r="U43" s="36"/>
    </row>
    <row r="44" spans="1:21" ht="23.1" customHeight="1">
      <c r="A44" s="143"/>
      <c r="J44" s="127"/>
      <c r="N44" s="127" t="e">
        <f>VLOOKUP(M44,Translations!$C:$D,2,)</f>
        <v>#N/A</v>
      </c>
      <c r="P44" s="127" t="e">
        <f>VLOOKUP(O44,Translations!$C:$D,2,)</f>
        <v>#N/A</v>
      </c>
      <c r="R44" s="127" t="e">
        <f>VLOOKUP(Q44,Translations!$C:$D,2,)</f>
        <v>#N/A</v>
      </c>
      <c r="S44" s="36"/>
      <c r="T44" s="127" t="e">
        <f>VLOOKUP(S44,Translations!$C:$D,2,)</f>
        <v>#N/A</v>
      </c>
      <c r="U44" s="36"/>
    </row>
    <row r="45" spans="1:21" ht="23.1" customHeight="1">
      <c r="J45" s="127"/>
      <c r="N45" s="127" t="e">
        <f>VLOOKUP(M45,Translations!$C:$D,2,)</f>
        <v>#N/A</v>
      </c>
      <c r="P45" s="127" t="e">
        <f>VLOOKUP(O45,Translations!$C:$D,2,)</f>
        <v>#N/A</v>
      </c>
      <c r="R45" s="127" t="e">
        <f>VLOOKUP(Q45,Translations!$C:$D,2,)</f>
        <v>#N/A</v>
      </c>
      <c r="S45" s="36"/>
      <c r="T45" s="127" t="e">
        <f>VLOOKUP(S45,Translations!$C:$D,2,)</f>
        <v>#N/A</v>
      </c>
      <c r="U45" s="36"/>
    </row>
    <row r="46" spans="1:21" ht="23.1" customHeight="1">
      <c r="A46" s="144"/>
      <c r="J46" s="127"/>
      <c r="N46" s="127" t="e">
        <f>VLOOKUP(M46,Translations!$C:$D,2,)</f>
        <v>#N/A</v>
      </c>
      <c r="P46" s="127" t="e">
        <f>VLOOKUP(O46,Translations!$C:$D,2,)</f>
        <v>#N/A</v>
      </c>
      <c r="R46" s="127" t="e">
        <f>VLOOKUP(Q46,Translations!$C:$D,2,)</f>
        <v>#N/A</v>
      </c>
      <c r="S46" s="36"/>
      <c r="T46" s="127" t="e">
        <f>VLOOKUP(S46,Translations!$C:$D,2,)</f>
        <v>#N/A</v>
      </c>
      <c r="U46" s="36"/>
    </row>
    <row r="47" spans="1:21" ht="23.1" customHeight="1">
      <c r="A47" s="143"/>
      <c r="J47" s="127"/>
      <c r="N47" s="127" t="e">
        <f>VLOOKUP(M47,Translations!$C:$D,2,)</f>
        <v>#N/A</v>
      </c>
      <c r="P47" s="127" t="e">
        <f>VLOOKUP(O47,Translations!$C:$D,2,)</f>
        <v>#N/A</v>
      </c>
      <c r="R47" s="127" t="e">
        <f>VLOOKUP(Q47,Translations!$C:$D,2,)</f>
        <v>#N/A</v>
      </c>
      <c r="S47" s="36"/>
      <c r="T47" s="127" t="e">
        <f>VLOOKUP(S47,Translations!$C:$D,2,)</f>
        <v>#N/A</v>
      </c>
      <c r="U47" s="36"/>
    </row>
    <row r="48" spans="1:21" ht="23.1" customHeight="1">
      <c r="A48" s="143"/>
      <c r="J48" s="127"/>
      <c r="N48" s="127" t="e">
        <f>VLOOKUP(M48,Translations!$C:$D,2,)</f>
        <v>#N/A</v>
      </c>
      <c r="P48" s="127" t="e">
        <f>VLOOKUP(O48,Translations!$C:$D,2,)</f>
        <v>#N/A</v>
      </c>
      <c r="R48" s="127" t="e">
        <f>VLOOKUP(Q48,Translations!$C:$D,2,)</f>
        <v>#N/A</v>
      </c>
      <c r="S48" s="36"/>
      <c r="T48" s="127" t="e">
        <f>VLOOKUP(S48,Translations!$C:$D,2,)</f>
        <v>#N/A</v>
      </c>
      <c r="U48" s="36"/>
    </row>
    <row r="49" spans="1:21" ht="23.1" customHeight="1">
      <c r="A49" s="143"/>
      <c r="J49" s="127"/>
      <c r="N49" s="127" t="e">
        <f>VLOOKUP(M49,Translations!$C:$D,2,)</f>
        <v>#N/A</v>
      </c>
      <c r="P49" s="127" t="e">
        <f>VLOOKUP(O49,Translations!$C:$D,2,)</f>
        <v>#N/A</v>
      </c>
      <c r="R49" s="127" t="e">
        <f>VLOOKUP(Q49,Translations!$C:$D,2,)</f>
        <v>#N/A</v>
      </c>
      <c r="S49" s="36"/>
      <c r="T49" s="127" t="e">
        <f>VLOOKUP(S49,Translations!$C:$D,2,)</f>
        <v>#N/A</v>
      </c>
      <c r="U49" s="36"/>
    </row>
    <row r="50" spans="1:21" ht="23.1" customHeight="1">
      <c r="A50" s="143"/>
      <c r="J50" s="127"/>
      <c r="N50" s="127" t="e">
        <f>VLOOKUP(M50,Translations!$C:$D,2,)</f>
        <v>#N/A</v>
      </c>
      <c r="P50" s="127" t="e">
        <f>VLOOKUP(O50,Translations!$C:$D,2,)</f>
        <v>#N/A</v>
      </c>
      <c r="R50" s="127" t="e">
        <f>VLOOKUP(Q50,Translations!$C:$D,2,)</f>
        <v>#N/A</v>
      </c>
      <c r="S50" s="36"/>
      <c r="T50" s="127" t="e">
        <f>VLOOKUP(S50,Translations!$C:$D,2,)</f>
        <v>#N/A</v>
      </c>
      <c r="U50" s="36"/>
    </row>
    <row r="51" spans="1:21" ht="23.1" customHeight="1">
      <c r="A51" s="143"/>
      <c r="J51" s="127"/>
      <c r="N51" s="127" t="e">
        <f>VLOOKUP(M51,Translations!$C:$D,2,)</f>
        <v>#N/A</v>
      </c>
      <c r="P51" s="127" t="e">
        <f>VLOOKUP(O51,Translations!$C:$D,2,)</f>
        <v>#N/A</v>
      </c>
      <c r="R51" s="127" t="e">
        <f>VLOOKUP(Q51,Translations!$C:$D,2,)</f>
        <v>#N/A</v>
      </c>
      <c r="S51" s="36"/>
      <c r="T51" s="127" t="e">
        <f>VLOOKUP(S51,Translations!$C:$D,2,)</f>
        <v>#N/A</v>
      </c>
      <c r="U51" s="36"/>
    </row>
    <row r="52" spans="1:21" ht="23.1" customHeight="1">
      <c r="A52" s="143"/>
      <c r="J52" s="127"/>
      <c r="N52" s="127" t="e">
        <f>VLOOKUP(M52,Translations!$C:$D,2,)</f>
        <v>#N/A</v>
      </c>
      <c r="P52" s="127" t="e">
        <f>VLOOKUP(O52,Translations!$C:$D,2,)</f>
        <v>#N/A</v>
      </c>
      <c r="R52" s="127" t="e">
        <f>VLOOKUP(Q52,Translations!$C:$D,2,)</f>
        <v>#N/A</v>
      </c>
      <c r="S52" s="36"/>
      <c r="T52" s="127" t="e">
        <f>VLOOKUP(S52,Translations!$C:$D,2,)</f>
        <v>#N/A</v>
      </c>
      <c r="U52" s="36"/>
    </row>
    <row r="53" spans="1:21" ht="23.1" customHeight="1">
      <c r="A53" s="143"/>
      <c r="J53" s="127"/>
      <c r="N53" s="127" t="e">
        <f>VLOOKUP(M53,Translations!$C:$D,2,)</f>
        <v>#N/A</v>
      </c>
      <c r="P53" s="127" t="e">
        <f>VLOOKUP(O53,Translations!$C:$D,2,)</f>
        <v>#N/A</v>
      </c>
      <c r="R53" s="127" t="e">
        <f>VLOOKUP(Q53,Translations!$C:$D,2,)</f>
        <v>#N/A</v>
      </c>
      <c r="S53" s="36"/>
      <c r="T53" s="127" t="e">
        <f>VLOOKUP(S53,Translations!$C:$D,2,)</f>
        <v>#N/A</v>
      </c>
      <c r="U53" s="36"/>
    </row>
    <row r="54" spans="1:21" ht="23.1" customHeight="1">
      <c r="A54" s="143"/>
      <c r="J54" s="127"/>
      <c r="N54" s="127" t="e">
        <f>VLOOKUP(M54,Translations!$C:$D,2,)</f>
        <v>#N/A</v>
      </c>
      <c r="P54" s="127" t="e">
        <f>VLOOKUP(O54,Translations!$C:$D,2,)</f>
        <v>#N/A</v>
      </c>
      <c r="R54" s="127" t="e">
        <f>VLOOKUP(Q54,Translations!$C:$D,2,)</f>
        <v>#N/A</v>
      </c>
      <c r="S54" s="36"/>
      <c r="T54" s="127" t="e">
        <f>VLOOKUP(S54,Translations!$C:$D,2,)</f>
        <v>#N/A</v>
      </c>
      <c r="U54" s="36"/>
    </row>
    <row r="55" spans="1:21" ht="23.1" customHeight="1">
      <c r="A55" s="143"/>
      <c r="B55" s="143"/>
      <c r="J55" s="127"/>
      <c r="N55" s="127" t="e">
        <f>VLOOKUP(M55,Translations!$C:$D,2,)</f>
        <v>#N/A</v>
      </c>
      <c r="P55" s="127" t="e">
        <f>VLOOKUP(O55,Translations!$C:$D,2,)</f>
        <v>#N/A</v>
      </c>
      <c r="R55" s="127" t="e">
        <f>VLOOKUP(Q55,Translations!$C:$D,2,)</f>
        <v>#N/A</v>
      </c>
      <c r="S55" s="36"/>
      <c r="T55" s="127" t="e">
        <f>VLOOKUP(S55,Translations!$C:$D,2,)</f>
        <v>#N/A</v>
      </c>
      <c r="U55" s="36"/>
    </row>
    <row r="56" spans="1:21" ht="23.1" customHeight="1">
      <c r="A56" s="143"/>
      <c r="J56" s="127"/>
      <c r="N56" s="127" t="e">
        <f>VLOOKUP(M56,Translations!$C:$D,2,)</f>
        <v>#N/A</v>
      </c>
      <c r="P56" s="127" t="e">
        <f>VLOOKUP(O56,Translations!$C:$D,2,)</f>
        <v>#N/A</v>
      </c>
      <c r="R56" s="127" t="e">
        <f>VLOOKUP(Q56,Translations!$C:$D,2,)</f>
        <v>#N/A</v>
      </c>
      <c r="S56" s="36"/>
      <c r="T56" s="127" t="e">
        <f>VLOOKUP(S56,Translations!$C:$D,2,)</f>
        <v>#N/A</v>
      </c>
      <c r="U56" s="36"/>
    </row>
    <row r="57" spans="1:21" ht="23.1" customHeight="1">
      <c r="A57" s="143"/>
      <c r="J57" s="127"/>
      <c r="N57" s="127" t="e">
        <f>VLOOKUP(M57,Translations!$C:$D,2,)</f>
        <v>#N/A</v>
      </c>
      <c r="P57" s="127" t="e">
        <f>VLOOKUP(O57,Translations!$C:$D,2,)</f>
        <v>#N/A</v>
      </c>
      <c r="R57" s="127" t="e">
        <f>VLOOKUP(Q57,Translations!$C:$D,2,)</f>
        <v>#N/A</v>
      </c>
      <c r="S57" s="36"/>
      <c r="T57" s="127" t="e">
        <f>VLOOKUP(S57,Translations!$C:$D,2,)</f>
        <v>#N/A</v>
      </c>
      <c r="U57" s="36"/>
    </row>
    <row r="58" spans="1:21" ht="23.1" customHeight="1">
      <c r="A58" s="143"/>
      <c r="J58" s="127"/>
      <c r="N58" s="127" t="e">
        <f>VLOOKUP(M58,Translations!$C:$D,2,)</f>
        <v>#N/A</v>
      </c>
      <c r="P58" s="127" t="e">
        <f>VLOOKUP(O58,Translations!$C:$D,2,)</f>
        <v>#N/A</v>
      </c>
      <c r="R58" s="127" t="e">
        <f>VLOOKUP(Q58,Translations!$C:$D,2,)</f>
        <v>#N/A</v>
      </c>
      <c r="S58" s="36"/>
      <c r="T58" s="127" t="e">
        <f>VLOOKUP(S58,Translations!$C:$D,2,)</f>
        <v>#N/A</v>
      </c>
      <c r="U58" s="36"/>
    </row>
    <row r="59" spans="1:21" ht="23.1" customHeight="1">
      <c r="A59" s="143"/>
      <c r="J59" s="127"/>
      <c r="N59" s="127" t="e">
        <f>VLOOKUP(M59,Translations!$C:$D,2,)</f>
        <v>#N/A</v>
      </c>
      <c r="P59" s="127" t="e">
        <f>VLOOKUP(O59,Translations!$C:$D,2,)</f>
        <v>#N/A</v>
      </c>
      <c r="R59" s="127" t="e">
        <f>VLOOKUP(Q59,Translations!$C:$D,2,)</f>
        <v>#N/A</v>
      </c>
      <c r="S59" s="36"/>
      <c r="T59" s="127" t="e">
        <f>VLOOKUP(S59,Translations!$C:$D,2,)</f>
        <v>#N/A</v>
      </c>
      <c r="U59" s="36"/>
    </row>
    <row r="60" spans="1:21" ht="23.1" customHeight="1">
      <c r="A60" s="143"/>
      <c r="D60" s="143"/>
      <c r="J60" s="127"/>
      <c r="N60" s="127" t="e">
        <f>VLOOKUP(M60,Translations!$C:$D,2,)</f>
        <v>#N/A</v>
      </c>
      <c r="P60" s="127" t="e">
        <f>VLOOKUP(O60,Translations!$C:$D,2,)</f>
        <v>#N/A</v>
      </c>
      <c r="R60" s="127" t="e">
        <f>VLOOKUP(Q60,Translations!$C:$D,2,)</f>
        <v>#N/A</v>
      </c>
      <c r="S60" s="36"/>
      <c r="T60" s="127" t="e">
        <f>VLOOKUP(S60,Translations!$C:$D,2,)</f>
        <v>#N/A</v>
      </c>
      <c r="U60" s="36"/>
    </row>
    <row r="61" spans="1:21" ht="23.1" customHeight="1">
      <c r="J61" s="127" t="e">
        <f>VLOOKUP(I61,Translations!$C:$D,2,)</f>
        <v>#N/A</v>
      </c>
      <c r="N61" s="127" t="e">
        <f>VLOOKUP(M61,Translations!$C:$D,2,)</f>
        <v>#N/A</v>
      </c>
      <c r="P61" s="127" t="e">
        <f>VLOOKUP(O61,Translations!$C:$D,2,)</f>
        <v>#N/A</v>
      </c>
      <c r="R61" s="127" t="e">
        <f>VLOOKUP(Q61,Translations!$C:$D,2,)</f>
        <v>#N/A</v>
      </c>
      <c r="S61" s="36"/>
      <c r="T61" s="127" t="e">
        <f>VLOOKUP(S61,Translations!$C:$D,2,)</f>
        <v>#N/A</v>
      </c>
      <c r="U61" s="36"/>
    </row>
    <row r="62" spans="1:21" ht="23.1" customHeight="1">
      <c r="J62" s="127" t="e">
        <f>VLOOKUP(I62,Translations!$C:$D,2,)</f>
        <v>#N/A</v>
      </c>
      <c r="N62" s="127" t="e">
        <f>VLOOKUP(M62,Translations!$C:$D,2,)</f>
        <v>#N/A</v>
      </c>
      <c r="P62" s="127" t="e">
        <f>VLOOKUP(O62,Translations!$C:$D,2,)</f>
        <v>#N/A</v>
      </c>
      <c r="R62" s="127" t="e">
        <f>VLOOKUP(Q62,Translations!$C:$D,2,)</f>
        <v>#N/A</v>
      </c>
      <c r="S62" s="36"/>
      <c r="T62" s="127" t="e">
        <f>VLOOKUP(S62,Translations!$C:$D,2,)</f>
        <v>#N/A</v>
      </c>
      <c r="U62" s="36"/>
    </row>
    <row r="63" spans="1:21" ht="23.1" customHeight="1">
      <c r="J63" s="127" t="e">
        <f>VLOOKUP(I63,Translations!$C:$D,2,)</f>
        <v>#N/A</v>
      </c>
      <c r="N63" s="127" t="e">
        <f>VLOOKUP(M63,Translations!$C:$D,2,)</f>
        <v>#N/A</v>
      </c>
      <c r="P63" s="127" t="e">
        <f>VLOOKUP(O63,Translations!$C:$D,2,)</f>
        <v>#N/A</v>
      </c>
      <c r="R63" s="127" t="e">
        <f>VLOOKUP(Q63,Translations!$C:$D,2,)</f>
        <v>#N/A</v>
      </c>
      <c r="S63" s="36"/>
      <c r="T63" s="127" t="e">
        <f>VLOOKUP(S63,Translations!$C:$D,2,)</f>
        <v>#N/A</v>
      </c>
      <c r="U63" s="36"/>
    </row>
    <row r="64" spans="1:21" ht="23.1" customHeight="1">
      <c r="J64" s="127" t="e">
        <f>VLOOKUP(I64,Translations!$C:$D,2,)</f>
        <v>#N/A</v>
      </c>
      <c r="N64" s="127" t="e">
        <f>VLOOKUP(M64,Translations!$C:$D,2,)</f>
        <v>#N/A</v>
      </c>
      <c r="P64" s="127" t="e">
        <f>VLOOKUP(O64,Translations!$C:$D,2,)</f>
        <v>#N/A</v>
      </c>
      <c r="R64" s="127" t="e">
        <f>VLOOKUP(Q64,Translations!$C:$D,2,)</f>
        <v>#N/A</v>
      </c>
      <c r="S64" s="36"/>
      <c r="T64" s="127" t="e">
        <f>VLOOKUP(S64,Translations!$C:$D,2,)</f>
        <v>#N/A</v>
      </c>
      <c r="U64" s="36"/>
    </row>
    <row r="65" spans="10:21" ht="23.1" customHeight="1">
      <c r="J65" s="127" t="e">
        <f>VLOOKUP(I65,Translations!$C:$D,2,)</f>
        <v>#N/A</v>
      </c>
      <c r="N65" s="127" t="e">
        <f>VLOOKUP(M65,Translations!$C:$D,2,)</f>
        <v>#N/A</v>
      </c>
      <c r="P65" s="127" t="e">
        <f>VLOOKUP(O65,Translations!$C:$D,2,)</f>
        <v>#N/A</v>
      </c>
      <c r="R65" s="127" t="e">
        <f>VLOOKUP(Q65,Translations!$C:$D,2,)</f>
        <v>#N/A</v>
      </c>
      <c r="S65" s="36"/>
      <c r="T65" s="127" t="e">
        <f>VLOOKUP(S65,Translations!$C:$D,2,)</f>
        <v>#N/A</v>
      </c>
      <c r="U65" s="36"/>
    </row>
    <row r="66" spans="10:21" ht="23.1" customHeight="1">
      <c r="J66" s="127" t="e">
        <f>VLOOKUP(I66,Translations!$C:$D,2,)</f>
        <v>#N/A</v>
      </c>
      <c r="N66" s="127" t="e">
        <f>VLOOKUP(M66,Translations!$C:$D,2,)</f>
        <v>#N/A</v>
      </c>
      <c r="P66" s="127" t="e">
        <f>VLOOKUP(O66,Translations!$C:$D,2,)</f>
        <v>#N/A</v>
      </c>
      <c r="R66" s="127" t="e">
        <f>VLOOKUP(Q66,Translations!$C:$D,2,)</f>
        <v>#N/A</v>
      </c>
      <c r="S66" s="36"/>
      <c r="T66" s="127" t="e">
        <f>VLOOKUP(S66,Translations!$C:$D,2,)</f>
        <v>#N/A</v>
      </c>
      <c r="U66" s="36"/>
    </row>
    <row r="67" spans="10:21" ht="23.1" customHeight="1">
      <c r="J67" s="127" t="e">
        <f>VLOOKUP(I67,Translations!$C:$D,2,)</f>
        <v>#N/A</v>
      </c>
      <c r="N67" s="127" t="e">
        <f>VLOOKUP(M67,Translations!$C:$D,2,)</f>
        <v>#N/A</v>
      </c>
      <c r="P67" s="127" t="e">
        <f>VLOOKUP(O67,Translations!$C:$D,2,)</f>
        <v>#N/A</v>
      </c>
      <c r="R67" s="127" t="e">
        <f>VLOOKUP(Q67,Translations!$C:$D,2,)</f>
        <v>#N/A</v>
      </c>
      <c r="S67" s="36"/>
      <c r="T67" s="127" t="e">
        <f>VLOOKUP(S67,Translations!$C:$D,2,)</f>
        <v>#N/A</v>
      </c>
      <c r="U67" s="36"/>
    </row>
    <row r="68" spans="10:21" ht="23.1" customHeight="1">
      <c r="J68" s="127" t="e">
        <f>VLOOKUP(I68,Translations!$C:$D,2,)</f>
        <v>#N/A</v>
      </c>
      <c r="N68" s="127" t="e">
        <f>VLOOKUP(M68,Translations!$C:$D,2,)</f>
        <v>#N/A</v>
      </c>
      <c r="P68" s="127" t="e">
        <f>VLOOKUP(O68,Translations!$C:$D,2,)</f>
        <v>#N/A</v>
      </c>
      <c r="R68" s="127" t="e">
        <f>VLOOKUP(Q68,Translations!$C:$D,2,)</f>
        <v>#N/A</v>
      </c>
      <c r="S68" s="36"/>
      <c r="T68" s="127" t="e">
        <f>VLOOKUP(S68,Translations!$C:$D,2,)</f>
        <v>#N/A</v>
      </c>
      <c r="U68" s="36"/>
    </row>
    <row r="69" spans="10:21" ht="23.1" customHeight="1">
      <c r="J69" s="127" t="e">
        <f>VLOOKUP(I69,Translations!$C:$D,2,)</f>
        <v>#N/A</v>
      </c>
      <c r="N69" s="127" t="e">
        <f>VLOOKUP(M69,Translations!$C:$D,2,)</f>
        <v>#N/A</v>
      </c>
      <c r="P69" s="127" t="e">
        <f>VLOOKUP(O69,Translations!$C:$D,2,)</f>
        <v>#N/A</v>
      </c>
      <c r="R69" s="127" t="e">
        <f>VLOOKUP(Q69,Translations!$C:$D,2,)</f>
        <v>#N/A</v>
      </c>
      <c r="S69" s="36"/>
      <c r="T69" s="127" t="e">
        <f>VLOOKUP(S69,Translations!$C:$D,2,)</f>
        <v>#N/A</v>
      </c>
      <c r="U69" s="36"/>
    </row>
    <row r="70" spans="10:21" ht="23.1" customHeight="1">
      <c r="J70" s="127" t="e">
        <f>VLOOKUP(I70,Translations!$C:$D,2,)</f>
        <v>#N/A</v>
      </c>
      <c r="N70" s="127" t="e">
        <f>VLOOKUP(M70,Translations!$C:$D,2,)</f>
        <v>#N/A</v>
      </c>
      <c r="P70" s="127" t="e">
        <f>VLOOKUP(O70,Translations!$C:$D,2,)</f>
        <v>#N/A</v>
      </c>
      <c r="R70" s="127" t="e">
        <f>VLOOKUP(Q70,Translations!$C:$D,2,)</f>
        <v>#N/A</v>
      </c>
      <c r="S70" s="36"/>
      <c r="T70" s="127" t="e">
        <f>VLOOKUP(S70,Translations!$C:$D,2,)</f>
        <v>#N/A</v>
      </c>
      <c r="U70" s="36"/>
    </row>
    <row r="71" spans="10:21" ht="23.1" customHeight="1">
      <c r="J71" s="127" t="e">
        <f>VLOOKUP(I71,Translations!$C:$D,2,)</f>
        <v>#N/A</v>
      </c>
      <c r="N71" s="127" t="e">
        <f>VLOOKUP(M71,Translations!$C:$D,2,)</f>
        <v>#N/A</v>
      </c>
      <c r="P71" s="127" t="e">
        <f>VLOOKUP(O71,Translations!$C:$D,2,)</f>
        <v>#N/A</v>
      </c>
      <c r="R71" s="127" t="e">
        <f>VLOOKUP(Q71,Translations!$C:$D,2,)</f>
        <v>#N/A</v>
      </c>
      <c r="S71" s="36"/>
      <c r="T71" s="127" t="e">
        <f>VLOOKUP(S71,Translations!$C:$D,2,)</f>
        <v>#N/A</v>
      </c>
      <c r="U71" s="36"/>
    </row>
    <row r="72" spans="10:21" ht="23.1" customHeight="1">
      <c r="J72" s="127" t="e">
        <f>VLOOKUP(I72,Translations!$C:$D,2,)</f>
        <v>#N/A</v>
      </c>
      <c r="N72" s="127" t="e">
        <f>VLOOKUP(M72,Translations!$C:$D,2,)</f>
        <v>#N/A</v>
      </c>
      <c r="P72" s="127" t="e">
        <f>VLOOKUP(O72,Translations!$C:$D,2,)</f>
        <v>#N/A</v>
      </c>
      <c r="R72" s="127" t="e">
        <f>VLOOKUP(Q72,Translations!$C:$D,2,)</f>
        <v>#N/A</v>
      </c>
      <c r="S72" s="36"/>
      <c r="T72" s="127" t="e">
        <f>VLOOKUP(S72,Translations!$C:$D,2,)</f>
        <v>#N/A</v>
      </c>
      <c r="U72" s="36"/>
    </row>
    <row r="73" spans="10:21" ht="23.1" customHeight="1">
      <c r="J73" s="127" t="e">
        <f>VLOOKUP(I73,Translations!$C:$D,2,)</f>
        <v>#N/A</v>
      </c>
      <c r="N73" s="127" t="e">
        <f>VLOOKUP(M73,Translations!$C:$D,2,)</f>
        <v>#N/A</v>
      </c>
      <c r="P73" s="127" t="e">
        <f>VLOOKUP(O73,Translations!$C:$D,2,)</f>
        <v>#N/A</v>
      </c>
      <c r="R73" s="127" t="e">
        <f>VLOOKUP(Q73,Translations!$C:$D,2,)</f>
        <v>#N/A</v>
      </c>
      <c r="S73" s="36"/>
      <c r="T73" s="127" t="e">
        <f>VLOOKUP(S73,Translations!$C:$D,2,)</f>
        <v>#N/A</v>
      </c>
      <c r="U73" s="36"/>
    </row>
    <row r="74" spans="10:21" ht="23.1" customHeight="1">
      <c r="J74" s="127" t="e">
        <f>VLOOKUP(I74,Translations!$C:$D,2,)</f>
        <v>#N/A</v>
      </c>
      <c r="N74" s="127" t="e">
        <f>VLOOKUP(M74,Translations!$C:$D,2,)</f>
        <v>#N/A</v>
      </c>
      <c r="P74" s="127" t="e">
        <f>VLOOKUP(O74,Translations!$C:$D,2,)</f>
        <v>#N/A</v>
      </c>
      <c r="R74" s="127" t="e">
        <f>VLOOKUP(Q74,Translations!$C:$D,2,)</f>
        <v>#N/A</v>
      </c>
      <c r="S74" s="36"/>
      <c r="T74" s="127" t="e">
        <f>VLOOKUP(S74,Translations!$C:$D,2,)</f>
        <v>#N/A</v>
      </c>
      <c r="U74" s="36"/>
    </row>
    <row r="75" spans="10:21" ht="23.1" customHeight="1">
      <c r="J75" s="127" t="e">
        <f>VLOOKUP(I75,Translations!$C:$D,2,)</f>
        <v>#N/A</v>
      </c>
      <c r="N75" s="127" t="e">
        <f>VLOOKUP(M75,Translations!$C:$D,2,)</f>
        <v>#N/A</v>
      </c>
      <c r="P75" s="127" t="e">
        <f>VLOOKUP(O75,Translations!$C:$D,2,)</f>
        <v>#N/A</v>
      </c>
      <c r="R75" s="127" t="e">
        <f>VLOOKUP(Q75,Translations!$C:$D,2,)</f>
        <v>#N/A</v>
      </c>
      <c r="S75" s="36"/>
      <c r="T75" s="127" t="e">
        <f>VLOOKUP(S75,Translations!$C:$D,2,)</f>
        <v>#N/A</v>
      </c>
      <c r="U75" s="36"/>
    </row>
    <row r="76" spans="10:21" ht="23.1" customHeight="1">
      <c r="J76" s="127" t="e">
        <f>VLOOKUP(I76,Translations!$C:$D,2,)</f>
        <v>#N/A</v>
      </c>
      <c r="N76" s="127" t="e">
        <f>VLOOKUP(M76,Translations!$C:$D,2,)</f>
        <v>#N/A</v>
      </c>
      <c r="P76" s="127" t="e">
        <f>VLOOKUP(O76,Translations!$C:$D,2,)</f>
        <v>#N/A</v>
      </c>
      <c r="R76" s="127" t="e">
        <f>VLOOKUP(Q76,Translations!$C:$D,2,)</f>
        <v>#N/A</v>
      </c>
      <c r="S76" s="36"/>
      <c r="T76" s="127" t="e">
        <f>VLOOKUP(S76,Translations!$C:$D,2,)</f>
        <v>#N/A</v>
      </c>
      <c r="U76" s="36"/>
    </row>
    <row r="77" spans="10:21" ht="23.1" customHeight="1">
      <c r="J77" s="127" t="e">
        <f>VLOOKUP(I77,Translations!$C:$D,2,)</f>
        <v>#N/A</v>
      </c>
      <c r="N77" s="127" t="e">
        <f>VLOOKUP(M77,Translations!$C:$D,2,)</f>
        <v>#N/A</v>
      </c>
      <c r="P77" s="127" t="e">
        <f>VLOOKUP(O77,Translations!$C:$D,2,)</f>
        <v>#N/A</v>
      </c>
      <c r="R77" s="127" t="e">
        <f>VLOOKUP(Q77,Translations!$C:$D,2,)</f>
        <v>#N/A</v>
      </c>
      <c r="S77" s="36"/>
      <c r="T77" s="127" t="e">
        <f>VLOOKUP(S77,Translations!$C:$D,2,)</f>
        <v>#N/A</v>
      </c>
      <c r="U77" s="36"/>
    </row>
    <row r="78" spans="10:21" ht="23.1" customHeight="1">
      <c r="J78" s="127" t="e">
        <f>VLOOKUP(I78,Translations!$C:$D,2,)</f>
        <v>#N/A</v>
      </c>
      <c r="N78" s="127" t="e">
        <f>VLOOKUP(M78,Translations!$C:$D,2,)</f>
        <v>#N/A</v>
      </c>
      <c r="P78" s="127" t="e">
        <f>VLOOKUP(O78,Translations!$C:$D,2,)</f>
        <v>#N/A</v>
      </c>
      <c r="R78" s="127" t="e">
        <f>VLOOKUP(Q78,Translations!$C:$D,2,)</f>
        <v>#N/A</v>
      </c>
      <c r="S78" s="36"/>
      <c r="T78" s="127" t="e">
        <f>VLOOKUP(S78,Translations!$C:$D,2,)</f>
        <v>#N/A</v>
      </c>
      <c r="U78" s="36"/>
    </row>
    <row r="79" spans="10:21" ht="23.1" customHeight="1">
      <c r="J79" s="127" t="e">
        <f>VLOOKUP(I79,Translations!$C:$D,2,)</f>
        <v>#N/A</v>
      </c>
      <c r="N79" s="127" t="e">
        <f>VLOOKUP(M79,Translations!$C:$D,2,)</f>
        <v>#N/A</v>
      </c>
      <c r="P79" s="127" t="e">
        <f>VLOOKUP(O79,Translations!$C:$D,2,)</f>
        <v>#N/A</v>
      </c>
      <c r="R79" s="127" t="e">
        <f>VLOOKUP(Q79,Translations!$C:$D,2,)</f>
        <v>#N/A</v>
      </c>
      <c r="S79" s="36"/>
      <c r="T79" s="127" t="e">
        <f>VLOOKUP(S79,Translations!$C:$D,2,)</f>
        <v>#N/A</v>
      </c>
      <c r="U79" s="36"/>
    </row>
    <row r="80" spans="10:21" ht="23.1" customHeight="1">
      <c r="J80" s="127" t="e">
        <f>VLOOKUP(I80,Translations!$C:$D,2,)</f>
        <v>#N/A</v>
      </c>
      <c r="N80" s="127" t="e">
        <f>VLOOKUP(M80,Translations!$C:$D,2,)</f>
        <v>#N/A</v>
      </c>
      <c r="P80" s="127" t="e">
        <f>VLOOKUP(O80,Translations!$C:$D,2,)</f>
        <v>#N/A</v>
      </c>
      <c r="R80" s="127" t="e">
        <f>VLOOKUP(Q80,Translations!$C:$D,2,)</f>
        <v>#N/A</v>
      </c>
      <c r="S80" s="36"/>
      <c r="T80" s="127" t="e">
        <f>VLOOKUP(S80,Translations!$C:$D,2,)</f>
        <v>#N/A</v>
      </c>
      <c r="U80" s="36"/>
    </row>
    <row r="81" spans="10:21" ht="23.1" customHeight="1">
      <c r="J81" s="127" t="e">
        <f>VLOOKUP(I81,Translations!$C:$D,2,)</f>
        <v>#N/A</v>
      </c>
      <c r="N81" s="127" t="e">
        <f>VLOOKUP(M81,Translations!$C:$D,2,)</f>
        <v>#N/A</v>
      </c>
      <c r="P81" s="127" t="e">
        <f>VLOOKUP(O81,Translations!$C:$D,2,)</f>
        <v>#N/A</v>
      </c>
      <c r="R81" s="127" t="e">
        <f>VLOOKUP(Q81,Translations!$C:$D,2,)</f>
        <v>#N/A</v>
      </c>
      <c r="S81" s="36"/>
      <c r="T81" s="127" t="e">
        <f>VLOOKUP(S81,Translations!$C:$D,2,)</f>
        <v>#N/A</v>
      </c>
      <c r="U81" s="36"/>
    </row>
    <row r="82" spans="10:21" ht="23.1" customHeight="1">
      <c r="J82" s="127" t="e">
        <f>VLOOKUP(I82,Translations!$C:$D,2,)</f>
        <v>#N/A</v>
      </c>
      <c r="N82" s="127" t="e">
        <f>VLOOKUP(M82,Translations!$C:$D,2,)</f>
        <v>#N/A</v>
      </c>
      <c r="P82" s="127" t="e">
        <f>VLOOKUP(O82,Translations!$C:$D,2,)</f>
        <v>#N/A</v>
      </c>
      <c r="R82" s="127" t="e">
        <f>VLOOKUP(Q82,Translations!$C:$D,2,)</f>
        <v>#N/A</v>
      </c>
      <c r="S82" s="36"/>
      <c r="T82" s="127" t="e">
        <f>VLOOKUP(S82,Translations!$C:$D,2,)</f>
        <v>#N/A</v>
      </c>
      <c r="U82" s="36"/>
    </row>
    <row r="83" spans="10:21" ht="23.1" customHeight="1">
      <c r="J83" s="127" t="e">
        <f>VLOOKUP(I83,Translations!$C:$D,2,)</f>
        <v>#N/A</v>
      </c>
      <c r="N83" s="127" t="e">
        <f>VLOOKUP(M83,Translations!$C:$D,2,)</f>
        <v>#N/A</v>
      </c>
      <c r="P83" s="127" t="e">
        <f>VLOOKUP(O83,Translations!$C:$D,2,)</f>
        <v>#N/A</v>
      </c>
      <c r="R83" s="127" t="e">
        <f>VLOOKUP(Q83,Translations!$C:$D,2,)</f>
        <v>#N/A</v>
      </c>
      <c r="S83" s="36"/>
      <c r="T83" s="127" t="e">
        <f>VLOOKUP(S83,Translations!$C:$D,2,)</f>
        <v>#N/A</v>
      </c>
      <c r="U83" s="36"/>
    </row>
    <row r="84" spans="10:21" ht="23.1" customHeight="1">
      <c r="J84" s="127" t="e">
        <f>VLOOKUP(I84,Translations!$C:$D,2,)</f>
        <v>#N/A</v>
      </c>
      <c r="N84" s="127" t="e">
        <f>VLOOKUP(M84,Translations!$C:$D,2,)</f>
        <v>#N/A</v>
      </c>
      <c r="P84" s="127" t="e">
        <f>VLOOKUP(O84,Translations!$C:$D,2,)</f>
        <v>#N/A</v>
      </c>
      <c r="R84" s="127" t="e">
        <f>VLOOKUP(Q84,Translations!$C:$D,2,)</f>
        <v>#N/A</v>
      </c>
      <c r="S84" s="36"/>
      <c r="T84" s="127" t="e">
        <f>VLOOKUP(S84,Translations!$C:$D,2,)</f>
        <v>#N/A</v>
      </c>
      <c r="U84" s="36"/>
    </row>
    <row r="85" spans="10:21" ht="23.1" customHeight="1">
      <c r="J85" s="127" t="e">
        <f>VLOOKUP(I85,Translations!$C:$D,2,)</f>
        <v>#N/A</v>
      </c>
      <c r="N85" s="127" t="e">
        <f>VLOOKUP(M85,Translations!$C:$D,2,)</f>
        <v>#N/A</v>
      </c>
      <c r="P85" s="127" t="e">
        <f>VLOOKUP(O85,Translations!$C:$D,2,)</f>
        <v>#N/A</v>
      </c>
      <c r="R85" s="127" t="e">
        <f>VLOOKUP(Q85,Translations!$C:$D,2,)</f>
        <v>#N/A</v>
      </c>
      <c r="S85" s="36"/>
      <c r="T85" s="127" t="e">
        <f>VLOOKUP(S85,Translations!$C:$D,2,)</f>
        <v>#N/A</v>
      </c>
      <c r="U85" s="36"/>
    </row>
    <row r="86" spans="10:21" ht="23.1" customHeight="1">
      <c r="J86" s="127" t="e">
        <f>VLOOKUP(I86,Translations!$C:$D,2,)</f>
        <v>#N/A</v>
      </c>
      <c r="N86" s="127" t="e">
        <f>VLOOKUP(M86,Translations!$C:$D,2,)</f>
        <v>#N/A</v>
      </c>
      <c r="P86" s="127" t="e">
        <f>VLOOKUP(O86,Translations!$C:$D,2,)</f>
        <v>#N/A</v>
      </c>
      <c r="R86" s="127" t="e">
        <f>VLOOKUP(Q86,Translations!$C:$D,2,)</f>
        <v>#N/A</v>
      </c>
      <c r="S86" s="36"/>
      <c r="T86" s="127" t="e">
        <f>VLOOKUP(S86,Translations!$C:$D,2,)</f>
        <v>#N/A</v>
      </c>
      <c r="U86" s="36"/>
    </row>
    <row r="87" spans="10:21" ht="23.1" customHeight="1">
      <c r="J87" s="127" t="e">
        <f>VLOOKUP(I87,Translations!$C:$D,2,)</f>
        <v>#N/A</v>
      </c>
      <c r="N87" s="127" t="e">
        <f>VLOOKUP(M87,Translations!$C:$D,2,)</f>
        <v>#N/A</v>
      </c>
      <c r="P87" s="127" t="e">
        <f>VLOOKUP(O87,Translations!$C:$D,2,)</f>
        <v>#N/A</v>
      </c>
      <c r="R87" s="127" t="e">
        <f>VLOOKUP(Q87,Translations!$C:$D,2,)</f>
        <v>#N/A</v>
      </c>
      <c r="S87" s="36"/>
      <c r="T87" s="127" t="e">
        <f>VLOOKUP(S87,Translations!$C:$D,2,)</f>
        <v>#N/A</v>
      </c>
      <c r="U87" s="36"/>
    </row>
    <row r="88" spans="10:21" ht="23.1" customHeight="1">
      <c r="J88" s="127" t="e">
        <f>VLOOKUP(I88,Translations!$C:$D,2,)</f>
        <v>#N/A</v>
      </c>
      <c r="N88" s="127" t="e">
        <f>VLOOKUP(M88,Translations!$C:$D,2,)</f>
        <v>#N/A</v>
      </c>
      <c r="P88" s="127" t="e">
        <f>VLOOKUP(O88,Translations!$C:$D,2,)</f>
        <v>#N/A</v>
      </c>
      <c r="R88" s="127" t="e">
        <f>VLOOKUP(Q88,Translations!$C:$D,2,)</f>
        <v>#N/A</v>
      </c>
      <c r="S88" s="36"/>
      <c r="T88" s="127" t="e">
        <f>VLOOKUP(S88,Translations!$C:$D,2,)</f>
        <v>#N/A</v>
      </c>
      <c r="U88" s="36"/>
    </row>
    <row r="89" spans="10:21" ht="23.1" customHeight="1">
      <c r="J89" s="127" t="e">
        <f>VLOOKUP(I89,Translations!$C:$D,2,)</f>
        <v>#N/A</v>
      </c>
      <c r="N89" s="127" t="e">
        <f>VLOOKUP(M89,Translations!$C:$D,2,)</f>
        <v>#N/A</v>
      </c>
      <c r="P89" s="127" t="e">
        <f>VLOOKUP(O89,Translations!$C:$D,2,)</f>
        <v>#N/A</v>
      </c>
      <c r="R89" s="127" t="e">
        <f>VLOOKUP(Q89,Translations!$C:$D,2,)</f>
        <v>#N/A</v>
      </c>
      <c r="S89" s="36"/>
      <c r="T89" s="127" t="e">
        <f>VLOOKUP(S89,Translations!$C:$D,2,)</f>
        <v>#N/A</v>
      </c>
      <c r="U89" s="36"/>
    </row>
    <row r="90" spans="10:21" ht="23.1" customHeight="1">
      <c r="J90" s="127" t="e">
        <f>VLOOKUP(I90,Translations!$C:$D,2,)</f>
        <v>#N/A</v>
      </c>
      <c r="N90" s="127" t="e">
        <f>VLOOKUP(M90,Translations!$C:$D,2,)</f>
        <v>#N/A</v>
      </c>
      <c r="P90" s="127" t="e">
        <f>VLOOKUP(O90,Translations!$C:$D,2,)</f>
        <v>#N/A</v>
      </c>
      <c r="R90" s="127" t="e">
        <f>VLOOKUP(Q90,Translations!$C:$D,2,)</f>
        <v>#N/A</v>
      </c>
      <c r="S90" s="36"/>
      <c r="T90" s="127" t="e">
        <f>VLOOKUP(S90,Translations!$C:$D,2,)</f>
        <v>#N/A</v>
      </c>
      <c r="U90" s="36"/>
    </row>
    <row r="91" spans="10:21" ht="23.1" customHeight="1">
      <c r="J91" s="127" t="e">
        <f>VLOOKUP(I91,Translations!$C:$D,2,)</f>
        <v>#N/A</v>
      </c>
      <c r="N91" s="127" t="e">
        <f>VLOOKUP(M91,Translations!$C:$D,2,)</f>
        <v>#N/A</v>
      </c>
      <c r="P91" s="127" t="e">
        <f>VLOOKUP(O91,Translations!$C:$D,2,)</f>
        <v>#N/A</v>
      </c>
      <c r="R91" s="127" t="e">
        <f>VLOOKUP(Q91,Translations!$C:$D,2,)</f>
        <v>#N/A</v>
      </c>
      <c r="S91" s="36"/>
      <c r="T91" s="127" t="e">
        <f>VLOOKUP(S91,Translations!$C:$D,2,)</f>
        <v>#N/A</v>
      </c>
      <c r="U91" s="36"/>
    </row>
    <row r="92" spans="10:21" ht="23.1" customHeight="1">
      <c r="J92" s="127" t="e">
        <f>VLOOKUP(I92,Translations!$C:$D,2,)</f>
        <v>#N/A</v>
      </c>
      <c r="N92" s="127" t="e">
        <f>VLOOKUP(M92,Translations!$C:$D,2,)</f>
        <v>#N/A</v>
      </c>
      <c r="P92" s="127" t="e">
        <f>VLOOKUP(O92,Translations!$C:$D,2,)</f>
        <v>#N/A</v>
      </c>
      <c r="R92" s="127" t="e">
        <f>VLOOKUP(Q92,Translations!$C:$D,2,)</f>
        <v>#N/A</v>
      </c>
      <c r="S92" s="36"/>
      <c r="T92" s="127" t="e">
        <f>VLOOKUP(S92,Translations!$C:$D,2,)</f>
        <v>#N/A</v>
      </c>
      <c r="U92" s="36"/>
    </row>
    <row r="93" spans="10:21" ht="23.1" customHeight="1">
      <c r="J93" s="127" t="e">
        <f>VLOOKUP(I93,Translations!$C:$D,2,)</f>
        <v>#N/A</v>
      </c>
      <c r="N93" s="127" t="e">
        <f>VLOOKUP(M93,Translations!$C:$D,2,)</f>
        <v>#N/A</v>
      </c>
      <c r="P93" s="127" t="e">
        <f>VLOOKUP(O93,Translations!$C:$D,2,)</f>
        <v>#N/A</v>
      </c>
      <c r="R93" s="127" t="e">
        <f>VLOOKUP(Q93,Translations!$C:$D,2,)</f>
        <v>#N/A</v>
      </c>
      <c r="S93" s="36"/>
      <c r="T93" s="127" t="e">
        <f>VLOOKUP(S93,Translations!$C:$D,2,)</f>
        <v>#N/A</v>
      </c>
      <c r="U93" s="36"/>
    </row>
    <row r="94" spans="10:21" ht="23.1" customHeight="1">
      <c r="J94" s="127" t="e">
        <f>VLOOKUP(I94,Translations!$C:$D,2,)</f>
        <v>#N/A</v>
      </c>
      <c r="N94" s="127" t="e">
        <f>VLOOKUP(M94,Translations!$C:$D,2,)</f>
        <v>#N/A</v>
      </c>
      <c r="P94" s="127" t="e">
        <f>VLOOKUP(O94,Translations!$C:$D,2,)</f>
        <v>#N/A</v>
      </c>
      <c r="R94" s="127" t="e">
        <f>VLOOKUP(Q94,Translations!$C:$D,2,)</f>
        <v>#N/A</v>
      </c>
      <c r="S94" s="36"/>
      <c r="T94" s="127" t="e">
        <f>VLOOKUP(S94,Translations!$C:$D,2,)</f>
        <v>#N/A</v>
      </c>
      <c r="U94" s="36"/>
    </row>
    <row r="95" spans="10:21" ht="23.1" customHeight="1">
      <c r="J95" s="127" t="e">
        <f>VLOOKUP(I95,Translations!$C:$D,2,)</f>
        <v>#N/A</v>
      </c>
      <c r="N95" s="127" t="e">
        <f>VLOOKUP(M95,Translations!$C:$D,2,)</f>
        <v>#N/A</v>
      </c>
      <c r="P95" s="127" t="e">
        <f>VLOOKUP(O95,Translations!$C:$D,2,)</f>
        <v>#N/A</v>
      </c>
      <c r="R95" s="127" t="e">
        <f>VLOOKUP(Q95,Translations!$C:$D,2,)</f>
        <v>#N/A</v>
      </c>
      <c r="S95" s="36"/>
      <c r="T95" s="127" t="e">
        <f>VLOOKUP(S95,Translations!$C:$D,2,)</f>
        <v>#N/A</v>
      </c>
      <c r="U95" s="36"/>
    </row>
    <row r="96" spans="10:21" ht="23.1" customHeight="1">
      <c r="J96" s="127" t="e">
        <f>VLOOKUP(I96,Translations!$C:$D,2,)</f>
        <v>#N/A</v>
      </c>
      <c r="N96" s="127" t="e">
        <f>VLOOKUP(M96,Translations!$C:$D,2,)</f>
        <v>#N/A</v>
      </c>
      <c r="P96" s="127" t="e">
        <f>VLOOKUP(O96,Translations!$C:$D,2,)</f>
        <v>#N/A</v>
      </c>
      <c r="R96" s="127" t="e">
        <f>VLOOKUP(Q96,Translations!$C:$D,2,)</f>
        <v>#N/A</v>
      </c>
      <c r="S96" s="36"/>
      <c r="T96" s="127" t="e">
        <f>VLOOKUP(S96,Translations!$C:$D,2,)</f>
        <v>#N/A</v>
      </c>
      <c r="U96" s="36"/>
    </row>
    <row r="97" spans="10:21" ht="23.1" customHeight="1">
      <c r="J97" s="127" t="e">
        <f>VLOOKUP(I97,Translations!$C:$D,2,)</f>
        <v>#N/A</v>
      </c>
      <c r="N97" s="127" t="e">
        <f>VLOOKUP(M97,Translations!$C:$D,2,)</f>
        <v>#N/A</v>
      </c>
      <c r="P97" s="127" t="e">
        <f>VLOOKUP(O97,Translations!$C:$D,2,)</f>
        <v>#N/A</v>
      </c>
      <c r="R97" s="127" t="e">
        <f>VLOOKUP(Q97,Translations!$C:$D,2,)</f>
        <v>#N/A</v>
      </c>
      <c r="S97" s="36"/>
      <c r="T97" s="127" t="e">
        <f>VLOOKUP(S97,Translations!$C:$D,2,)</f>
        <v>#N/A</v>
      </c>
      <c r="U97" s="36"/>
    </row>
    <row r="98" spans="10:21" ht="23.1" customHeight="1">
      <c r="J98" s="127" t="e">
        <f>VLOOKUP(I98,Translations!$C:$D,2,)</f>
        <v>#N/A</v>
      </c>
      <c r="N98" s="127" t="e">
        <f>VLOOKUP(M98,Translations!$C:$D,2,)</f>
        <v>#N/A</v>
      </c>
      <c r="P98" s="127" t="e">
        <f>VLOOKUP(O98,Translations!$C:$D,2,)</f>
        <v>#N/A</v>
      </c>
      <c r="R98" s="127" t="e">
        <f>VLOOKUP(Q98,Translations!$C:$D,2,)</f>
        <v>#N/A</v>
      </c>
      <c r="S98" s="36"/>
      <c r="T98" s="127" t="e">
        <f>VLOOKUP(S98,Translations!$C:$D,2,)</f>
        <v>#N/A</v>
      </c>
      <c r="U98" s="36"/>
    </row>
    <row r="99" spans="10:21" ht="23.1" customHeight="1">
      <c r="J99" s="127" t="e">
        <f>VLOOKUP(I99,Translations!$C:$D,2,)</f>
        <v>#N/A</v>
      </c>
      <c r="N99" s="127" t="e">
        <f>VLOOKUP(M99,Translations!$C:$D,2,)</f>
        <v>#N/A</v>
      </c>
      <c r="P99" s="127" t="e">
        <f>VLOOKUP(O99,Translations!$C:$D,2,)</f>
        <v>#N/A</v>
      </c>
      <c r="R99" s="127" t="e">
        <f>VLOOKUP(Q99,Translations!$C:$D,2,)</f>
        <v>#N/A</v>
      </c>
      <c r="S99" s="36"/>
      <c r="T99" s="127" t="e">
        <f>VLOOKUP(S99,Translations!$C:$D,2,)</f>
        <v>#N/A</v>
      </c>
      <c r="U99" s="36"/>
    </row>
    <row r="100" spans="10:21" ht="23.1" customHeight="1">
      <c r="J100" s="127" t="e">
        <f>VLOOKUP(I100,Translations!$C:$D,2,)</f>
        <v>#N/A</v>
      </c>
      <c r="N100" s="127" t="e">
        <f>VLOOKUP(M100,Translations!$C:$D,2,)</f>
        <v>#N/A</v>
      </c>
      <c r="P100" s="127" t="e">
        <f>VLOOKUP(O100,Translations!$C:$D,2,)</f>
        <v>#N/A</v>
      </c>
      <c r="R100" s="127" t="e">
        <f>VLOOKUP(Q100,Translations!$C:$D,2,)</f>
        <v>#N/A</v>
      </c>
      <c r="S100" s="36"/>
      <c r="T100" s="127" t="e">
        <f>VLOOKUP(S100,Translations!$C:$D,2,)</f>
        <v>#N/A</v>
      </c>
      <c r="U100" s="36"/>
    </row>
    <row r="101" spans="10:21" ht="23.1" customHeight="1">
      <c r="J101" s="127" t="e">
        <f>VLOOKUP(I101,Translations!$C:$D,2,)</f>
        <v>#N/A</v>
      </c>
      <c r="N101" s="127" t="e">
        <f>VLOOKUP(M101,Translations!$C:$D,2,)</f>
        <v>#N/A</v>
      </c>
      <c r="P101" s="127" t="e">
        <f>VLOOKUP(O101,Translations!$C:$D,2,)</f>
        <v>#N/A</v>
      </c>
      <c r="R101" s="127" t="e">
        <f>VLOOKUP(Q101,Translations!$C:$D,2,)</f>
        <v>#N/A</v>
      </c>
      <c r="S101" s="36"/>
      <c r="T101" s="127" t="e">
        <f>VLOOKUP(S101,Translations!$C:$D,2,)</f>
        <v>#N/A</v>
      </c>
      <c r="U101" s="36"/>
    </row>
    <row r="102" spans="10:21" ht="23.1" customHeight="1">
      <c r="J102" s="127" t="e">
        <f>VLOOKUP(I102,Translations!$C:$D,2,)</f>
        <v>#N/A</v>
      </c>
      <c r="N102" s="127" t="e">
        <f>VLOOKUP(M102,Translations!$C:$D,2,)</f>
        <v>#N/A</v>
      </c>
      <c r="P102" s="127" t="e">
        <f>VLOOKUP(O102,Translations!$C:$D,2,)</f>
        <v>#N/A</v>
      </c>
      <c r="R102" s="127" t="e">
        <f>VLOOKUP(Q102,Translations!$C:$D,2,)</f>
        <v>#N/A</v>
      </c>
      <c r="S102" s="36"/>
      <c r="T102" s="127" t="e">
        <f>VLOOKUP(S102,Translations!$C:$D,2,)</f>
        <v>#N/A</v>
      </c>
      <c r="U102" s="36"/>
    </row>
    <row r="103" spans="10:21" ht="23.1" customHeight="1">
      <c r="J103" s="127" t="e">
        <f>VLOOKUP(I103,Translations!$C:$D,2,)</f>
        <v>#N/A</v>
      </c>
      <c r="N103" s="127" t="e">
        <f>VLOOKUP(M103,Translations!$C:$D,2,)</f>
        <v>#N/A</v>
      </c>
      <c r="P103" s="127" t="e">
        <f>VLOOKUP(O103,Translations!$C:$D,2,)</f>
        <v>#N/A</v>
      </c>
      <c r="R103" s="127" t="e">
        <f>VLOOKUP(Q103,Translations!$C:$D,2,)</f>
        <v>#N/A</v>
      </c>
      <c r="S103" s="36"/>
      <c r="T103" s="127" t="e">
        <f>VLOOKUP(S103,Translations!$C:$D,2,)</f>
        <v>#N/A</v>
      </c>
      <c r="U103" s="36"/>
    </row>
    <row r="104" spans="10:21" ht="23.1" customHeight="1">
      <c r="J104" s="127" t="e">
        <f>VLOOKUP(I104,Translations!$C:$D,2,)</f>
        <v>#N/A</v>
      </c>
      <c r="N104" s="127" t="e">
        <f>VLOOKUP(M104,Translations!$C:$D,2,)</f>
        <v>#N/A</v>
      </c>
      <c r="P104" s="127" t="e">
        <f>VLOOKUP(O104,Translations!$C:$D,2,)</f>
        <v>#N/A</v>
      </c>
      <c r="R104" s="127" t="e">
        <f>VLOOKUP(Q104,Translations!$C:$D,2,)</f>
        <v>#N/A</v>
      </c>
      <c r="S104" s="36"/>
      <c r="T104" s="127" t="e">
        <f>VLOOKUP(S104,Translations!$C:$D,2,)</f>
        <v>#N/A</v>
      </c>
      <c r="U104" s="36"/>
    </row>
    <row r="105" spans="10:21" ht="23.1" customHeight="1">
      <c r="J105" s="127" t="e">
        <f>VLOOKUP(I105,Translations!$C:$D,2,)</f>
        <v>#N/A</v>
      </c>
      <c r="N105" s="127" t="e">
        <f>VLOOKUP(M105,Translations!$C:$D,2,)</f>
        <v>#N/A</v>
      </c>
      <c r="P105" s="127" t="e">
        <f>VLOOKUP(O105,Translations!$C:$D,2,)</f>
        <v>#N/A</v>
      </c>
      <c r="R105" s="127" t="e">
        <f>VLOOKUP(Q105,Translations!$C:$D,2,)</f>
        <v>#N/A</v>
      </c>
      <c r="S105" s="36"/>
      <c r="T105" s="127" t="e">
        <f>VLOOKUP(S105,Translations!$C:$D,2,)</f>
        <v>#N/A</v>
      </c>
      <c r="U105" s="36"/>
    </row>
    <row r="106" spans="10:21" ht="23.1" customHeight="1">
      <c r="J106" s="127" t="e">
        <f>VLOOKUP(I106,Translations!$C:$D,2,)</f>
        <v>#N/A</v>
      </c>
      <c r="N106" s="127" t="e">
        <f>VLOOKUP(M106,Translations!$C:$D,2,)</f>
        <v>#N/A</v>
      </c>
      <c r="P106" s="127" t="e">
        <f>VLOOKUP(O106,Translations!$C:$D,2,)</f>
        <v>#N/A</v>
      </c>
      <c r="R106" s="127" t="e">
        <f>VLOOKUP(Q106,Translations!$C:$D,2,)</f>
        <v>#N/A</v>
      </c>
      <c r="S106" s="36"/>
      <c r="T106" s="127" t="e">
        <f>VLOOKUP(S106,Translations!$C:$D,2,)</f>
        <v>#N/A</v>
      </c>
      <c r="U106" s="36"/>
    </row>
    <row r="107" spans="10:21" ht="23.1" customHeight="1">
      <c r="J107" s="127" t="e">
        <f>VLOOKUP(I107,Translations!$C:$D,2,)</f>
        <v>#N/A</v>
      </c>
      <c r="N107" s="127" t="e">
        <f>VLOOKUP(M107,Translations!$C:$D,2,)</f>
        <v>#N/A</v>
      </c>
      <c r="P107" s="127" t="e">
        <f>VLOOKUP(O107,Translations!$C:$D,2,)</f>
        <v>#N/A</v>
      </c>
      <c r="R107" s="127" t="e">
        <f>VLOOKUP(Q107,Translations!$C:$D,2,)</f>
        <v>#N/A</v>
      </c>
      <c r="S107" s="36"/>
      <c r="T107" s="127" t="e">
        <f>VLOOKUP(S107,Translations!$C:$D,2,)</f>
        <v>#N/A</v>
      </c>
      <c r="U107" s="36"/>
    </row>
    <row r="108" spans="10:21" ht="23.1" customHeight="1">
      <c r="J108" s="127" t="e">
        <f>VLOOKUP(I108,Translations!$C:$D,2,)</f>
        <v>#N/A</v>
      </c>
      <c r="N108" s="127" t="e">
        <f>VLOOKUP(M108,Translations!$C:$D,2,)</f>
        <v>#N/A</v>
      </c>
      <c r="P108" s="127" t="e">
        <f>VLOOKUP(O108,Translations!$C:$D,2,)</f>
        <v>#N/A</v>
      </c>
      <c r="R108" s="127" t="e">
        <f>VLOOKUP(Q108,Translations!$C:$D,2,)</f>
        <v>#N/A</v>
      </c>
      <c r="S108" s="36"/>
      <c r="T108" s="127" t="e">
        <f>VLOOKUP(S108,Translations!$C:$D,2,)</f>
        <v>#N/A</v>
      </c>
      <c r="U108" s="36"/>
    </row>
    <row r="109" spans="10:21" ht="23.1" customHeight="1">
      <c r="J109" s="127" t="e">
        <f>VLOOKUP(I109,Translations!$C:$D,2,)</f>
        <v>#N/A</v>
      </c>
      <c r="N109" s="127" t="e">
        <f>VLOOKUP(M109,Translations!$C:$D,2,)</f>
        <v>#N/A</v>
      </c>
      <c r="P109" s="127" t="e">
        <f>VLOOKUP(O109,Translations!$C:$D,2,)</f>
        <v>#N/A</v>
      </c>
      <c r="R109" s="127" t="e">
        <f>VLOOKUP(Q109,Translations!$C:$D,2,)</f>
        <v>#N/A</v>
      </c>
      <c r="S109" s="36"/>
      <c r="T109" s="127" t="e">
        <f>VLOOKUP(S109,Translations!$C:$D,2,)</f>
        <v>#N/A</v>
      </c>
      <c r="U109" s="36"/>
    </row>
    <row r="110" spans="10:21" ht="23.1" customHeight="1">
      <c r="J110" s="127" t="e">
        <f>VLOOKUP(I110,Translations!$C:$D,2,)</f>
        <v>#N/A</v>
      </c>
      <c r="N110" s="127" t="e">
        <f>VLOOKUP(M110,Translations!$C:$D,2,)</f>
        <v>#N/A</v>
      </c>
      <c r="P110" s="127" t="e">
        <f>VLOOKUP(O110,Translations!$C:$D,2,)</f>
        <v>#N/A</v>
      </c>
      <c r="R110" s="127" t="e">
        <f>VLOOKUP(Q110,Translations!$C:$D,2,)</f>
        <v>#N/A</v>
      </c>
      <c r="S110" s="36"/>
      <c r="T110" s="127" t="e">
        <f>VLOOKUP(S110,Translations!$C:$D,2,)</f>
        <v>#N/A</v>
      </c>
      <c r="U110" s="36"/>
    </row>
    <row r="111" spans="10:21" ht="23.1" customHeight="1">
      <c r="J111" s="127" t="e">
        <f>VLOOKUP(I111,Translations!$C:$D,2,)</f>
        <v>#N/A</v>
      </c>
      <c r="N111" s="127" t="e">
        <f>VLOOKUP(M111,Translations!$C:$D,2,)</f>
        <v>#N/A</v>
      </c>
      <c r="P111" s="127" t="e">
        <f>VLOOKUP(O111,Translations!$C:$D,2,)</f>
        <v>#N/A</v>
      </c>
      <c r="R111" s="127" t="e">
        <f>VLOOKUP(Q111,Translations!$C:$D,2,)</f>
        <v>#N/A</v>
      </c>
      <c r="S111" s="36"/>
      <c r="T111" s="127" t="e">
        <f>VLOOKUP(S111,Translations!$C:$D,2,)</f>
        <v>#N/A</v>
      </c>
      <c r="U111" s="36"/>
    </row>
    <row r="112" spans="10:21" ht="23.1" customHeight="1">
      <c r="J112" s="127" t="e">
        <f>VLOOKUP(I112,Translations!$C:$D,2,)</f>
        <v>#N/A</v>
      </c>
      <c r="N112" s="127" t="e">
        <f>VLOOKUP(M112,Translations!$C:$D,2,)</f>
        <v>#N/A</v>
      </c>
      <c r="P112" s="127" t="e">
        <f>VLOOKUP(O112,Translations!$C:$D,2,)</f>
        <v>#N/A</v>
      </c>
      <c r="R112" s="127" t="e">
        <f>VLOOKUP(Q112,Translations!$C:$D,2,)</f>
        <v>#N/A</v>
      </c>
      <c r="S112" s="36"/>
      <c r="T112" s="127" t="e">
        <f>VLOOKUP(S112,Translations!$C:$D,2,)</f>
        <v>#N/A</v>
      </c>
      <c r="U112" s="36"/>
    </row>
    <row r="113" spans="10:21" ht="23.1" customHeight="1">
      <c r="J113" s="127" t="e">
        <f>VLOOKUP(I113,Translations!$C:$D,2,)</f>
        <v>#N/A</v>
      </c>
      <c r="N113" s="127" t="e">
        <f>VLOOKUP(M113,Translations!$C:$D,2,)</f>
        <v>#N/A</v>
      </c>
      <c r="P113" s="127" t="e">
        <f>VLOOKUP(O113,Translations!$C:$D,2,)</f>
        <v>#N/A</v>
      </c>
      <c r="R113" s="127" t="e">
        <f>VLOOKUP(Q113,Translations!$C:$D,2,)</f>
        <v>#N/A</v>
      </c>
      <c r="S113" s="36"/>
      <c r="T113" s="127" t="e">
        <f>VLOOKUP(S113,Translations!$C:$D,2,)</f>
        <v>#N/A</v>
      </c>
      <c r="U113" s="36"/>
    </row>
    <row r="114" spans="10:21" ht="23.1" customHeight="1">
      <c r="J114" s="127" t="e">
        <f>VLOOKUP(I114,Translations!$C:$D,2,)</f>
        <v>#N/A</v>
      </c>
      <c r="N114" s="127" t="e">
        <f>VLOOKUP(M114,Translations!$C:$D,2,)</f>
        <v>#N/A</v>
      </c>
      <c r="P114" s="127" t="e">
        <f>VLOOKUP(O114,Translations!$C:$D,2,)</f>
        <v>#N/A</v>
      </c>
      <c r="R114" s="127" t="e">
        <f>VLOOKUP(Q114,Translations!$C:$D,2,)</f>
        <v>#N/A</v>
      </c>
      <c r="S114" s="36"/>
      <c r="T114" s="127" t="e">
        <f>VLOOKUP(S114,Translations!$C:$D,2,)</f>
        <v>#N/A</v>
      </c>
      <c r="U114" s="36"/>
    </row>
    <row r="115" spans="10:21" ht="23.1" customHeight="1">
      <c r="J115" s="127" t="e">
        <f>VLOOKUP(I115,Translations!$C:$D,2,)</f>
        <v>#N/A</v>
      </c>
      <c r="N115" s="127" t="e">
        <f>VLOOKUP(M115,Translations!$C:$D,2,)</f>
        <v>#N/A</v>
      </c>
      <c r="P115" s="127" t="e">
        <f>VLOOKUP(O115,Translations!$C:$D,2,)</f>
        <v>#N/A</v>
      </c>
      <c r="R115" s="127" t="e">
        <f>VLOOKUP(Q115,Translations!$C:$D,2,)</f>
        <v>#N/A</v>
      </c>
      <c r="S115" s="36"/>
      <c r="T115" s="127" t="e">
        <f>VLOOKUP(S115,Translations!$C:$D,2,)</f>
        <v>#N/A</v>
      </c>
      <c r="U115" s="36"/>
    </row>
    <row r="116" spans="10:21" ht="23.1" customHeight="1">
      <c r="J116" s="127" t="e">
        <f>VLOOKUP(I116,Translations!$C:$D,2,)</f>
        <v>#N/A</v>
      </c>
      <c r="N116" s="127" t="e">
        <f>VLOOKUP(M116,Translations!$C:$D,2,)</f>
        <v>#N/A</v>
      </c>
      <c r="P116" s="127" t="e">
        <f>VLOOKUP(O116,Translations!$C:$D,2,)</f>
        <v>#N/A</v>
      </c>
      <c r="R116" s="127" t="e">
        <f>VLOOKUP(Q116,Translations!$C:$D,2,)</f>
        <v>#N/A</v>
      </c>
      <c r="S116" s="36"/>
      <c r="T116" s="127" t="e">
        <f>VLOOKUP(S116,Translations!$C:$D,2,)</f>
        <v>#N/A</v>
      </c>
      <c r="U116" s="36"/>
    </row>
    <row r="117" spans="10:21" ht="23.1" customHeight="1">
      <c r="J117" s="127" t="e">
        <f>VLOOKUP(I117,Translations!$C:$D,2,)</f>
        <v>#N/A</v>
      </c>
      <c r="N117" s="127" t="e">
        <f>VLOOKUP(M117,Translations!$C:$D,2,)</f>
        <v>#N/A</v>
      </c>
      <c r="P117" s="127" t="e">
        <f>VLOOKUP(O117,Translations!$C:$D,2,)</f>
        <v>#N/A</v>
      </c>
      <c r="R117" s="127" t="e">
        <f>VLOOKUP(Q117,Translations!$C:$D,2,)</f>
        <v>#N/A</v>
      </c>
      <c r="S117" s="36"/>
      <c r="T117" s="127" t="e">
        <f>VLOOKUP(S117,Translations!$C:$D,2,)</f>
        <v>#N/A</v>
      </c>
      <c r="U117" s="36"/>
    </row>
    <row r="118" spans="10:21" ht="23.1" customHeight="1">
      <c r="J118" s="127" t="e">
        <f>VLOOKUP(I118,Translations!$C:$D,2,)</f>
        <v>#N/A</v>
      </c>
      <c r="N118" s="127" t="e">
        <f>VLOOKUP(M118,Translations!$C:$D,2,)</f>
        <v>#N/A</v>
      </c>
      <c r="P118" s="127" t="e">
        <f>VLOOKUP(O118,Translations!$C:$D,2,)</f>
        <v>#N/A</v>
      </c>
      <c r="R118" s="127" t="e">
        <f>VLOOKUP(Q118,Translations!$C:$D,2,)</f>
        <v>#N/A</v>
      </c>
      <c r="S118" s="36"/>
      <c r="T118" s="127" t="e">
        <f>VLOOKUP(S118,Translations!$C:$D,2,)</f>
        <v>#N/A</v>
      </c>
      <c r="U118" s="36"/>
    </row>
    <row r="119" spans="10:21" ht="23.1" customHeight="1">
      <c r="J119" s="127" t="e">
        <f>VLOOKUP(I119,Translations!$C:$D,2,)</f>
        <v>#N/A</v>
      </c>
      <c r="N119" s="127" t="e">
        <f>VLOOKUP(M119,Translations!$C:$D,2,)</f>
        <v>#N/A</v>
      </c>
      <c r="P119" s="127" t="e">
        <f>VLOOKUP(O119,Translations!$C:$D,2,)</f>
        <v>#N/A</v>
      </c>
      <c r="R119" s="127" t="e">
        <f>VLOOKUP(Q119,Translations!$C:$D,2,)</f>
        <v>#N/A</v>
      </c>
      <c r="S119" s="36"/>
      <c r="T119" s="127" t="e">
        <f>VLOOKUP(S119,Translations!$C:$D,2,)</f>
        <v>#N/A</v>
      </c>
      <c r="U119" s="36"/>
    </row>
    <row r="120" spans="10:21" ht="23.1" customHeight="1">
      <c r="J120" s="127" t="e">
        <f>VLOOKUP(I120,Translations!$C:$D,2,)</f>
        <v>#N/A</v>
      </c>
      <c r="N120" s="127" t="e">
        <f>VLOOKUP(M120,Translations!$C:$D,2,)</f>
        <v>#N/A</v>
      </c>
      <c r="P120" s="127" t="e">
        <f>VLOOKUP(O120,Translations!$C:$D,2,)</f>
        <v>#N/A</v>
      </c>
      <c r="R120" s="127" t="e">
        <f>VLOOKUP(Q120,Translations!$C:$D,2,)</f>
        <v>#N/A</v>
      </c>
      <c r="S120" s="36"/>
      <c r="T120" s="127" t="e">
        <f>VLOOKUP(S120,Translations!$C:$D,2,)</f>
        <v>#N/A</v>
      </c>
      <c r="U120" s="36"/>
    </row>
    <row r="121" spans="10:21" ht="23.1" customHeight="1">
      <c r="J121" s="127" t="e">
        <f>VLOOKUP(I121,Translations!$C:$D,2,)</f>
        <v>#N/A</v>
      </c>
      <c r="N121" s="127" t="e">
        <f>VLOOKUP(M121,Translations!$C:$D,2,)</f>
        <v>#N/A</v>
      </c>
      <c r="P121" s="127" t="e">
        <f>VLOOKUP(O121,Translations!$C:$D,2,)</f>
        <v>#N/A</v>
      </c>
      <c r="R121" s="127" t="e">
        <f>VLOOKUP(Q121,Translations!$C:$D,2,)</f>
        <v>#N/A</v>
      </c>
      <c r="S121" s="36"/>
      <c r="T121" s="127" t="e">
        <f>VLOOKUP(S121,Translations!$C:$D,2,)</f>
        <v>#N/A</v>
      </c>
      <c r="U121" s="36"/>
    </row>
    <row r="122" spans="10:21" ht="23.1" customHeight="1">
      <c r="J122" s="127" t="e">
        <f>VLOOKUP(I122,Translations!$C:$D,2,)</f>
        <v>#N/A</v>
      </c>
      <c r="N122" s="127" t="e">
        <f>VLOOKUP(M122,Translations!$C:$D,2,)</f>
        <v>#N/A</v>
      </c>
      <c r="P122" s="127" t="e">
        <f>VLOOKUP(O122,Translations!$C:$D,2,)</f>
        <v>#N/A</v>
      </c>
      <c r="R122" s="127" t="e">
        <f>VLOOKUP(Q122,Translations!$C:$D,2,)</f>
        <v>#N/A</v>
      </c>
      <c r="S122" s="36"/>
      <c r="T122" s="127" t="e">
        <f>VLOOKUP(S122,Translations!$C:$D,2,)</f>
        <v>#N/A</v>
      </c>
      <c r="U122" s="36"/>
    </row>
    <row r="123" spans="10:21" ht="23.1" customHeight="1">
      <c r="J123" s="127" t="e">
        <f>VLOOKUP(I123,Translations!$C:$D,2,)</f>
        <v>#N/A</v>
      </c>
      <c r="N123" s="127" t="e">
        <f>VLOOKUP(M123,Translations!$C:$D,2,)</f>
        <v>#N/A</v>
      </c>
      <c r="P123" s="127" t="e">
        <f>VLOOKUP(O123,Translations!$C:$D,2,)</f>
        <v>#N/A</v>
      </c>
      <c r="R123" s="127" t="e">
        <f>VLOOKUP(Q123,Translations!$C:$D,2,)</f>
        <v>#N/A</v>
      </c>
      <c r="S123" s="36"/>
      <c r="T123" s="127" t="e">
        <f>VLOOKUP(S123,Translations!$C:$D,2,)</f>
        <v>#N/A</v>
      </c>
      <c r="U123" s="36"/>
    </row>
    <row r="124" spans="10:21" ht="23.1" customHeight="1">
      <c r="J124" s="127" t="e">
        <f>VLOOKUP(I124,Translations!$C:$D,2,)</f>
        <v>#N/A</v>
      </c>
      <c r="N124" s="127" t="e">
        <f>VLOOKUP(M124,Translations!$C:$D,2,)</f>
        <v>#N/A</v>
      </c>
      <c r="P124" s="127" t="e">
        <f>VLOOKUP(O124,Translations!$C:$D,2,)</f>
        <v>#N/A</v>
      </c>
      <c r="R124" s="127" t="e">
        <f>VLOOKUP(Q124,Translations!$C:$D,2,)</f>
        <v>#N/A</v>
      </c>
      <c r="S124" s="36"/>
      <c r="T124" s="127" t="e">
        <f>VLOOKUP(S124,Translations!$C:$D,2,)</f>
        <v>#N/A</v>
      </c>
      <c r="U124" s="36"/>
    </row>
    <row r="125" spans="10:21" ht="23.1" customHeight="1">
      <c r="J125" s="127" t="e">
        <f>VLOOKUP(I125,Translations!$C:$D,2,)</f>
        <v>#N/A</v>
      </c>
      <c r="N125" s="127" t="e">
        <f>VLOOKUP(M125,Translations!$C:$D,2,)</f>
        <v>#N/A</v>
      </c>
      <c r="P125" s="127" t="e">
        <f>VLOOKUP(O125,Translations!$C:$D,2,)</f>
        <v>#N/A</v>
      </c>
      <c r="R125" s="127" t="e">
        <f>VLOOKUP(Q125,Translations!$C:$D,2,)</f>
        <v>#N/A</v>
      </c>
      <c r="S125" s="36"/>
      <c r="T125" s="127" t="e">
        <f>VLOOKUP(S125,Translations!$C:$D,2,)</f>
        <v>#N/A</v>
      </c>
      <c r="U125" s="36"/>
    </row>
    <row r="126" spans="10:21" ht="23.1" customHeight="1">
      <c r="J126" s="127" t="e">
        <f>VLOOKUP(I126,Translations!$C:$D,2,)</f>
        <v>#N/A</v>
      </c>
      <c r="N126" s="127" t="e">
        <f>VLOOKUP(M126,Translations!$C:$D,2,)</f>
        <v>#N/A</v>
      </c>
      <c r="P126" s="127" t="e">
        <f>VLOOKUP(O126,Translations!$C:$D,2,)</f>
        <v>#N/A</v>
      </c>
      <c r="R126" s="127" t="e">
        <f>VLOOKUP(Q126,Translations!$C:$D,2,)</f>
        <v>#N/A</v>
      </c>
      <c r="S126" s="36"/>
      <c r="T126" s="127" t="e">
        <f>VLOOKUP(S126,Translations!$C:$D,2,)</f>
        <v>#N/A</v>
      </c>
      <c r="U126" s="36"/>
    </row>
    <row r="127" spans="10:21" ht="23.1" customHeight="1">
      <c r="J127" s="127" t="e">
        <f>VLOOKUP(I127,Translations!$C:$D,2,)</f>
        <v>#N/A</v>
      </c>
      <c r="N127" s="127" t="e">
        <f>VLOOKUP(M127,Translations!$C:$D,2,)</f>
        <v>#N/A</v>
      </c>
      <c r="P127" s="127" t="e">
        <f>VLOOKUP(O127,Translations!$C:$D,2,)</f>
        <v>#N/A</v>
      </c>
      <c r="R127" s="127" t="e">
        <f>VLOOKUP(Q127,Translations!$C:$D,2,)</f>
        <v>#N/A</v>
      </c>
      <c r="S127" s="36"/>
      <c r="T127" s="127" t="e">
        <f>VLOOKUP(S127,Translations!$C:$D,2,)</f>
        <v>#N/A</v>
      </c>
      <c r="U127" s="36"/>
    </row>
    <row r="128" spans="10:21" ht="23.1" customHeight="1">
      <c r="J128" s="127" t="e">
        <f>VLOOKUP(I128,Translations!$C:$D,2,)</f>
        <v>#N/A</v>
      </c>
      <c r="N128" s="127" t="e">
        <f>VLOOKUP(M128,Translations!$C:$D,2,)</f>
        <v>#N/A</v>
      </c>
      <c r="P128" s="127" t="e">
        <f>VLOOKUP(O128,Translations!$C:$D,2,)</f>
        <v>#N/A</v>
      </c>
      <c r="R128" s="127" t="e">
        <f>VLOOKUP(Q128,Translations!$C:$D,2,)</f>
        <v>#N/A</v>
      </c>
      <c r="S128" s="36"/>
      <c r="T128" s="127" t="e">
        <f>VLOOKUP(S128,Translations!$C:$D,2,)</f>
        <v>#N/A</v>
      </c>
      <c r="U128" s="36"/>
    </row>
    <row r="129" spans="10:21" ht="23.1" customHeight="1">
      <c r="J129" s="127" t="e">
        <f>VLOOKUP(I129,Translations!$C:$D,2,)</f>
        <v>#N/A</v>
      </c>
      <c r="N129" s="127" t="e">
        <f>VLOOKUP(M129,Translations!$C:$D,2,)</f>
        <v>#N/A</v>
      </c>
      <c r="P129" s="127" t="e">
        <f>VLOOKUP(O129,Translations!$C:$D,2,)</f>
        <v>#N/A</v>
      </c>
      <c r="R129" s="127" t="e">
        <f>VLOOKUP(Q129,Translations!$C:$D,2,)</f>
        <v>#N/A</v>
      </c>
      <c r="S129" s="36"/>
      <c r="T129" s="127" t="e">
        <f>VLOOKUP(S129,Translations!$C:$D,2,)</f>
        <v>#N/A</v>
      </c>
      <c r="U129" s="36"/>
    </row>
    <row r="130" spans="10:21" ht="23.1" customHeight="1">
      <c r="J130" s="127" t="e">
        <f>VLOOKUP(I130,Translations!$C:$D,2,)</f>
        <v>#N/A</v>
      </c>
      <c r="N130" s="127" t="e">
        <f>VLOOKUP(M130,Translations!$C:$D,2,)</f>
        <v>#N/A</v>
      </c>
      <c r="P130" s="127" t="e">
        <f>VLOOKUP(O130,Translations!$C:$D,2,)</f>
        <v>#N/A</v>
      </c>
      <c r="R130" s="127" t="e">
        <f>VLOOKUP(Q130,Translations!$C:$D,2,)</f>
        <v>#N/A</v>
      </c>
      <c r="S130" s="36"/>
      <c r="T130" s="127" t="e">
        <f>VLOOKUP(S130,Translations!$C:$D,2,)</f>
        <v>#N/A</v>
      </c>
      <c r="U130" s="36"/>
    </row>
    <row r="131" spans="10:21" ht="23.1" customHeight="1">
      <c r="J131" s="127" t="e">
        <f>VLOOKUP(I131,Translations!$C:$D,2,)</f>
        <v>#N/A</v>
      </c>
      <c r="N131" s="127" t="e">
        <f>VLOOKUP(M131,Translations!$C:$D,2,)</f>
        <v>#N/A</v>
      </c>
      <c r="P131" s="127" t="e">
        <f>VLOOKUP(O131,Translations!$C:$D,2,)</f>
        <v>#N/A</v>
      </c>
      <c r="R131" s="127" t="e">
        <f>VLOOKUP(Q131,Translations!$C:$D,2,)</f>
        <v>#N/A</v>
      </c>
      <c r="S131" s="36"/>
      <c r="T131" s="127" t="e">
        <f>VLOOKUP(S131,Translations!$C:$D,2,)</f>
        <v>#N/A</v>
      </c>
      <c r="U131" s="36"/>
    </row>
    <row r="132" spans="10:21" ht="23.1" customHeight="1">
      <c r="J132" s="127" t="e">
        <f>VLOOKUP(I132,Translations!$C:$D,2,)</f>
        <v>#N/A</v>
      </c>
      <c r="N132" s="127" t="e">
        <f>VLOOKUP(M132,Translations!$C:$D,2,)</f>
        <v>#N/A</v>
      </c>
      <c r="P132" s="127" t="e">
        <f>VLOOKUP(O132,Translations!$C:$D,2,)</f>
        <v>#N/A</v>
      </c>
      <c r="R132" s="127" t="e">
        <f>VLOOKUP(Q132,Translations!$C:$D,2,)</f>
        <v>#N/A</v>
      </c>
      <c r="S132" s="36"/>
      <c r="T132" s="127" t="e">
        <f>VLOOKUP(S132,Translations!$C:$D,2,)</f>
        <v>#N/A</v>
      </c>
      <c r="U132" s="36"/>
    </row>
    <row r="133" spans="10:21" ht="23.1" customHeight="1">
      <c r="J133" s="127" t="e">
        <f>VLOOKUP(I133,Translations!$C:$D,2,)</f>
        <v>#N/A</v>
      </c>
      <c r="N133" s="127" t="e">
        <f>VLOOKUP(M133,Translations!$C:$D,2,)</f>
        <v>#N/A</v>
      </c>
      <c r="P133" s="127" t="e">
        <f>VLOOKUP(O133,Translations!$C:$D,2,)</f>
        <v>#N/A</v>
      </c>
      <c r="R133" s="127" t="e">
        <f>VLOOKUP(Q133,Translations!$C:$D,2,)</f>
        <v>#N/A</v>
      </c>
      <c r="S133" s="36"/>
      <c r="T133" s="127" t="e">
        <f>VLOOKUP(S133,Translations!$C:$D,2,)</f>
        <v>#N/A</v>
      </c>
      <c r="U133" s="36"/>
    </row>
    <row r="134" spans="10:21" ht="23.1" customHeight="1">
      <c r="J134" s="127" t="e">
        <f>VLOOKUP(I134,Translations!$C:$D,2,)</f>
        <v>#N/A</v>
      </c>
      <c r="N134" s="127" t="e">
        <f>VLOOKUP(M134,Translations!$C:$D,2,)</f>
        <v>#N/A</v>
      </c>
      <c r="P134" s="127" t="e">
        <f>VLOOKUP(O134,Translations!$C:$D,2,)</f>
        <v>#N/A</v>
      </c>
      <c r="R134" s="127" t="e">
        <f>VLOOKUP(Q134,Translations!$C:$D,2,)</f>
        <v>#N/A</v>
      </c>
      <c r="S134" s="36"/>
      <c r="T134" s="127" t="e">
        <f>VLOOKUP(S134,Translations!$C:$D,2,)</f>
        <v>#N/A</v>
      </c>
      <c r="U134" s="36"/>
    </row>
    <row r="135" spans="10:21" ht="23.1" customHeight="1">
      <c r="J135" s="127" t="e">
        <f>VLOOKUP(I135,Translations!$C:$D,2,)</f>
        <v>#N/A</v>
      </c>
      <c r="N135" s="127" t="e">
        <f>VLOOKUP(M135,Translations!$C:$D,2,)</f>
        <v>#N/A</v>
      </c>
      <c r="P135" s="127" t="e">
        <f>VLOOKUP(O135,Translations!$C:$D,2,)</f>
        <v>#N/A</v>
      </c>
      <c r="R135" s="127" t="e">
        <f>VLOOKUP(Q135,Translations!$C:$D,2,)</f>
        <v>#N/A</v>
      </c>
      <c r="S135" s="36"/>
      <c r="T135" s="127" t="e">
        <f>VLOOKUP(S135,Translations!$C:$D,2,)</f>
        <v>#N/A</v>
      </c>
      <c r="U135" s="36"/>
    </row>
    <row r="136" spans="10:21" ht="23.1" customHeight="1">
      <c r="J136" s="127" t="e">
        <f>VLOOKUP(I136,Translations!$C:$D,2,)</f>
        <v>#N/A</v>
      </c>
      <c r="N136" s="127" t="e">
        <f>VLOOKUP(M136,Translations!$C:$D,2,)</f>
        <v>#N/A</v>
      </c>
      <c r="P136" s="127" t="e">
        <f>VLOOKUP(O136,Translations!$C:$D,2,)</f>
        <v>#N/A</v>
      </c>
      <c r="R136" s="127" t="e">
        <f>VLOOKUP(Q136,Translations!$C:$D,2,)</f>
        <v>#N/A</v>
      </c>
      <c r="S136" s="36"/>
      <c r="T136" s="127" t="e">
        <f>VLOOKUP(S136,Translations!$C:$D,2,)</f>
        <v>#N/A</v>
      </c>
      <c r="U136" s="36"/>
    </row>
    <row r="137" spans="10:21" ht="23.1" customHeight="1">
      <c r="J137" s="127" t="e">
        <f>VLOOKUP(I137,Translations!$C:$D,2,)</f>
        <v>#N/A</v>
      </c>
      <c r="N137" s="127" t="e">
        <f>VLOOKUP(M137,Translations!$C:$D,2,)</f>
        <v>#N/A</v>
      </c>
      <c r="P137" s="127" t="e">
        <f>VLOOKUP(O137,Translations!$C:$D,2,)</f>
        <v>#N/A</v>
      </c>
      <c r="R137" s="127" t="e">
        <f>VLOOKUP(Q137,Translations!$C:$D,2,)</f>
        <v>#N/A</v>
      </c>
      <c r="S137" s="36"/>
      <c r="T137" s="127" t="e">
        <f>VLOOKUP(S137,Translations!$C:$D,2,)</f>
        <v>#N/A</v>
      </c>
      <c r="U137" s="36"/>
    </row>
    <row r="138" spans="10:21" ht="23.1" customHeight="1">
      <c r="J138" s="127" t="e">
        <f>VLOOKUP(I138,Translations!$C:$D,2,)</f>
        <v>#N/A</v>
      </c>
      <c r="N138" s="127" t="e">
        <f>VLOOKUP(M138,Translations!$C:$D,2,)</f>
        <v>#N/A</v>
      </c>
      <c r="P138" s="127" t="e">
        <f>VLOOKUP(O138,Translations!$C:$D,2,)</f>
        <v>#N/A</v>
      </c>
      <c r="R138" s="127" t="e">
        <f>VLOOKUP(Q138,Translations!$C:$D,2,)</f>
        <v>#N/A</v>
      </c>
      <c r="S138" s="36"/>
      <c r="T138" s="127" t="e">
        <f>VLOOKUP(S138,Translations!$C:$D,2,)</f>
        <v>#N/A</v>
      </c>
      <c r="U138" s="36"/>
    </row>
    <row r="139" spans="10:21" ht="23.1" customHeight="1">
      <c r="J139" s="127" t="e">
        <f>VLOOKUP(I139,Translations!$C:$D,2,)</f>
        <v>#N/A</v>
      </c>
      <c r="N139" s="127" t="e">
        <f>VLOOKUP(M139,Translations!$C:$D,2,)</f>
        <v>#N/A</v>
      </c>
      <c r="P139" s="127" t="e">
        <f>VLOOKUP(O139,Translations!$C:$D,2,)</f>
        <v>#N/A</v>
      </c>
      <c r="R139" s="127" t="e">
        <f>VLOOKUP(Q139,Translations!$C:$D,2,)</f>
        <v>#N/A</v>
      </c>
      <c r="S139" s="36"/>
      <c r="T139" s="127" t="e">
        <f>VLOOKUP(S139,Translations!$C:$D,2,)</f>
        <v>#N/A</v>
      </c>
      <c r="U139" s="36"/>
    </row>
    <row r="140" spans="10:21" ht="23.1" customHeight="1">
      <c r="J140" s="127" t="e">
        <f>VLOOKUP(I140,Translations!$C:$D,2,)</f>
        <v>#N/A</v>
      </c>
      <c r="N140" s="127" t="e">
        <f>VLOOKUP(M140,Translations!$C:$D,2,)</f>
        <v>#N/A</v>
      </c>
      <c r="P140" s="127" t="e">
        <f>VLOOKUP(O140,Translations!$C:$D,2,)</f>
        <v>#N/A</v>
      </c>
      <c r="R140" s="127" t="e">
        <f>VLOOKUP(Q140,Translations!$C:$D,2,)</f>
        <v>#N/A</v>
      </c>
      <c r="S140" s="36"/>
      <c r="T140" s="127" t="e">
        <f>VLOOKUP(S140,Translations!$C:$D,2,)</f>
        <v>#N/A</v>
      </c>
      <c r="U140" s="36"/>
    </row>
    <row r="141" spans="10:21" ht="23.1" customHeight="1">
      <c r="J141" s="127" t="e">
        <f>VLOOKUP(I141,Translations!$C:$D,2,)</f>
        <v>#N/A</v>
      </c>
      <c r="N141" s="127" t="e">
        <f>VLOOKUP(M141,Translations!$C:$D,2,)</f>
        <v>#N/A</v>
      </c>
      <c r="P141" s="127" t="e">
        <f>VLOOKUP(O141,Translations!$C:$D,2,)</f>
        <v>#N/A</v>
      </c>
      <c r="R141" s="127" t="e">
        <f>VLOOKUP(Q141,Translations!$C:$D,2,)</f>
        <v>#N/A</v>
      </c>
      <c r="S141" s="36"/>
      <c r="T141" s="127" t="e">
        <f>VLOOKUP(S141,Translations!$C:$D,2,)</f>
        <v>#N/A</v>
      </c>
      <c r="U141" s="36"/>
    </row>
    <row r="142" spans="10:21" ht="23.1" customHeight="1">
      <c r="J142" s="127" t="e">
        <f>VLOOKUP(I142,Translations!$C:$D,2,)</f>
        <v>#N/A</v>
      </c>
      <c r="N142" s="127" t="e">
        <f>VLOOKUP(M142,Translations!$C:$D,2,)</f>
        <v>#N/A</v>
      </c>
      <c r="P142" s="127" t="e">
        <f>VLOOKUP(O142,Translations!$C:$D,2,)</f>
        <v>#N/A</v>
      </c>
      <c r="R142" s="127" t="e">
        <f>VLOOKUP(Q142,Translations!$C:$D,2,)</f>
        <v>#N/A</v>
      </c>
      <c r="S142" s="36"/>
      <c r="T142" s="127" t="e">
        <f>VLOOKUP(S142,Translations!$C:$D,2,)</f>
        <v>#N/A</v>
      </c>
      <c r="U142" s="36"/>
    </row>
    <row r="143" spans="10:21" ht="23.1" customHeight="1">
      <c r="J143" s="127" t="e">
        <f>VLOOKUP(I143,Translations!$C:$D,2,)</f>
        <v>#N/A</v>
      </c>
      <c r="N143" s="127" t="e">
        <f>VLOOKUP(M143,Translations!$C:$D,2,)</f>
        <v>#N/A</v>
      </c>
      <c r="P143" s="127" t="e">
        <f>VLOOKUP(O143,Translations!$C:$D,2,)</f>
        <v>#N/A</v>
      </c>
      <c r="R143" s="127" t="e">
        <f>VLOOKUP(Q143,Translations!$C:$D,2,)</f>
        <v>#N/A</v>
      </c>
      <c r="S143" s="36"/>
      <c r="T143" s="127" t="e">
        <f>VLOOKUP(S143,Translations!$C:$D,2,)</f>
        <v>#N/A</v>
      </c>
      <c r="U143" s="36"/>
    </row>
    <row r="144" spans="10:21" ht="23.1" customHeight="1">
      <c r="J144" s="127" t="e">
        <f>VLOOKUP(I144,Translations!$C:$D,2,)</f>
        <v>#N/A</v>
      </c>
      <c r="N144" s="127" t="e">
        <f>VLOOKUP(M144,Translations!$C:$D,2,)</f>
        <v>#N/A</v>
      </c>
      <c r="P144" s="127" t="e">
        <f>VLOOKUP(O144,Translations!$C:$D,2,)</f>
        <v>#N/A</v>
      </c>
      <c r="R144" s="127" t="e">
        <f>VLOOKUP(Q144,Translations!$C:$D,2,)</f>
        <v>#N/A</v>
      </c>
      <c r="S144" s="36"/>
      <c r="T144" s="127" t="e">
        <f>VLOOKUP(S144,Translations!$C:$D,2,)</f>
        <v>#N/A</v>
      </c>
      <c r="U144" s="36"/>
    </row>
    <row r="145" spans="10:21" ht="23.1" customHeight="1">
      <c r="J145" s="127" t="e">
        <f>VLOOKUP(I145,Translations!$C:$D,2,)</f>
        <v>#N/A</v>
      </c>
      <c r="N145" s="127" t="e">
        <f>VLOOKUP(M145,Translations!$C:$D,2,)</f>
        <v>#N/A</v>
      </c>
      <c r="P145" s="127" t="e">
        <f>VLOOKUP(O145,Translations!$C:$D,2,)</f>
        <v>#N/A</v>
      </c>
      <c r="R145" s="127" t="e">
        <f>VLOOKUP(Q145,Translations!$C:$D,2,)</f>
        <v>#N/A</v>
      </c>
      <c r="S145" s="36"/>
      <c r="T145" s="127" t="e">
        <f>VLOOKUP(S145,Translations!$C:$D,2,)</f>
        <v>#N/A</v>
      </c>
      <c r="U145" s="36"/>
    </row>
    <row r="146" spans="10:21" ht="23.1" customHeight="1">
      <c r="J146" s="127" t="e">
        <f>VLOOKUP(I146,Translations!$C:$D,2,)</f>
        <v>#N/A</v>
      </c>
      <c r="N146" s="127" t="e">
        <f>VLOOKUP(M146,Translations!$C:$D,2,)</f>
        <v>#N/A</v>
      </c>
      <c r="P146" s="127" t="e">
        <f>VLOOKUP(O146,Translations!$C:$D,2,)</f>
        <v>#N/A</v>
      </c>
      <c r="R146" s="127" t="e">
        <f>VLOOKUP(Q146,Translations!$C:$D,2,)</f>
        <v>#N/A</v>
      </c>
      <c r="S146" s="36"/>
      <c r="T146" s="127" t="e">
        <f>VLOOKUP(S146,Translations!$C:$D,2,)</f>
        <v>#N/A</v>
      </c>
      <c r="U146" s="36"/>
    </row>
    <row r="147" spans="10:21" ht="23.1" customHeight="1">
      <c r="J147" s="127" t="e">
        <f>VLOOKUP(I147,Translations!$C:$D,2,)</f>
        <v>#N/A</v>
      </c>
      <c r="N147" s="127" t="e">
        <f>VLOOKUP(M147,Translations!$C:$D,2,)</f>
        <v>#N/A</v>
      </c>
      <c r="P147" s="127" t="e">
        <f>VLOOKUP(O147,Translations!$C:$D,2,)</f>
        <v>#N/A</v>
      </c>
      <c r="R147" s="127" t="e">
        <f>VLOOKUP(Q147,Translations!$C:$D,2,)</f>
        <v>#N/A</v>
      </c>
      <c r="S147" s="36"/>
      <c r="T147" s="127" t="e">
        <f>VLOOKUP(S147,Translations!$C:$D,2,)</f>
        <v>#N/A</v>
      </c>
      <c r="U147" s="36"/>
    </row>
    <row r="148" spans="10:21" ht="23.1" customHeight="1">
      <c r="J148" s="127" t="e">
        <f>VLOOKUP(I148,Translations!$C:$D,2,)</f>
        <v>#N/A</v>
      </c>
      <c r="N148" s="127" t="e">
        <f>VLOOKUP(M148,Translations!$C:$D,2,)</f>
        <v>#N/A</v>
      </c>
      <c r="P148" s="127" t="e">
        <f>VLOOKUP(O148,Translations!$C:$D,2,)</f>
        <v>#N/A</v>
      </c>
      <c r="R148" s="127" t="e">
        <f>VLOOKUP(Q148,Translations!$C:$D,2,)</f>
        <v>#N/A</v>
      </c>
      <c r="S148" s="36"/>
      <c r="T148" s="127" t="e">
        <f>VLOOKUP(S148,Translations!$C:$D,2,)</f>
        <v>#N/A</v>
      </c>
      <c r="U148" s="36"/>
    </row>
    <row r="149" spans="10:21" ht="23.1" customHeight="1">
      <c r="J149" s="127" t="e">
        <f>VLOOKUP(I149,Translations!$C:$D,2,)</f>
        <v>#N/A</v>
      </c>
      <c r="N149" s="127" t="e">
        <f>VLOOKUP(M149,Translations!$C:$D,2,)</f>
        <v>#N/A</v>
      </c>
      <c r="P149" s="127" t="e">
        <f>VLOOKUP(O149,Translations!$C:$D,2,)</f>
        <v>#N/A</v>
      </c>
      <c r="R149" s="127" t="e">
        <f>VLOOKUP(Q149,Translations!$C:$D,2,)</f>
        <v>#N/A</v>
      </c>
      <c r="S149" s="36"/>
      <c r="T149" s="127" t="e">
        <f>VLOOKUP(S149,Translations!$C:$D,2,)</f>
        <v>#N/A</v>
      </c>
      <c r="U149" s="36"/>
    </row>
    <row r="150" spans="10:21" ht="23.1" customHeight="1">
      <c r="J150" s="127" t="e">
        <f>VLOOKUP(I150,Translations!$C:$D,2,)</f>
        <v>#N/A</v>
      </c>
      <c r="N150" s="127" t="e">
        <f>VLOOKUP(M150,Translations!$C:$D,2,)</f>
        <v>#N/A</v>
      </c>
      <c r="P150" s="127" t="e">
        <f>VLOOKUP(O150,Translations!$C:$D,2,)</f>
        <v>#N/A</v>
      </c>
      <c r="R150" s="127" t="e">
        <f>VLOOKUP(Q150,Translations!$C:$D,2,)</f>
        <v>#N/A</v>
      </c>
      <c r="S150" s="36"/>
      <c r="T150" s="127" t="e">
        <f>VLOOKUP(S150,Translations!$C:$D,2,)</f>
        <v>#N/A</v>
      </c>
      <c r="U150" s="36"/>
    </row>
    <row r="151" spans="10:21" ht="23.1" customHeight="1">
      <c r="J151" s="127" t="e">
        <f>VLOOKUP(I151,Translations!$C:$D,2,)</f>
        <v>#N/A</v>
      </c>
      <c r="N151" s="127" t="e">
        <f>VLOOKUP(M151,Translations!$C:$D,2,)</f>
        <v>#N/A</v>
      </c>
      <c r="P151" s="127" t="e">
        <f>VLOOKUP(O151,Translations!$C:$D,2,)</f>
        <v>#N/A</v>
      </c>
      <c r="R151" s="127" t="e">
        <f>VLOOKUP(Q151,Translations!$C:$D,2,)</f>
        <v>#N/A</v>
      </c>
      <c r="S151" s="36"/>
      <c r="T151" s="127" t="e">
        <f>VLOOKUP(S151,Translations!$C:$D,2,)</f>
        <v>#N/A</v>
      </c>
      <c r="U151" s="36"/>
    </row>
    <row r="152" spans="10:21" ht="23.1" customHeight="1">
      <c r="J152" s="127" t="e">
        <f>VLOOKUP(I152,Translations!$C:$D,2,)</f>
        <v>#N/A</v>
      </c>
      <c r="N152" s="127" t="e">
        <f>VLOOKUP(M152,Translations!$C:$D,2,)</f>
        <v>#N/A</v>
      </c>
      <c r="P152" s="127" t="e">
        <f>VLOOKUP(O152,Translations!$C:$D,2,)</f>
        <v>#N/A</v>
      </c>
      <c r="R152" s="127" t="e">
        <f>VLOOKUP(Q152,Translations!$C:$D,2,)</f>
        <v>#N/A</v>
      </c>
      <c r="S152" s="36"/>
      <c r="T152" s="127" t="e">
        <f>VLOOKUP(S152,Translations!$C:$D,2,)</f>
        <v>#N/A</v>
      </c>
      <c r="U152" s="36"/>
    </row>
    <row r="153" spans="10:21" ht="23.1" customHeight="1">
      <c r="J153" s="127" t="e">
        <f>VLOOKUP(I153,Translations!$C:$D,2,)</f>
        <v>#N/A</v>
      </c>
      <c r="N153" s="127" t="e">
        <f>VLOOKUP(M153,Translations!$C:$D,2,)</f>
        <v>#N/A</v>
      </c>
      <c r="P153" s="127" t="e">
        <f>VLOOKUP(O153,Translations!$C:$D,2,)</f>
        <v>#N/A</v>
      </c>
      <c r="R153" s="127" t="e">
        <f>VLOOKUP(Q153,Translations!$C:$D,2,)</f>
        <v>#N/A</v>
      </c>
      <c r="S153" s="36"/>
      <c r="T153" s="127" t="e">
        <f>VLOOKUP(S153,Translations!$C:$D,2,)</f>
        <v>#N/A</v>
      </c>
      <c r="U153" s="36"/>
    </row>
    <row r="154" spans="10:21" ht="23.1" customHeight="1">
      <c r="J154" s="127" t="e">
        <f>VLOOKUP(I154,Translations!$C:$D,2,)</f>
        <v>#N/A</v>
      </c>
      <c r="N154" s="127" t="e">
        <f>VLOOKUP(M154,Translations!$C:$D,2,)</f>
        <v>#N/A</v>
      </c>
      <c r="P154" s="127" t="e">
        <f>VLOOKUP(O154,Translations!$C:$D,2,)</f>
        <v>#N/A</v>
      </c>
      <c r="R154" s="127" t="e">
        <f>VLOOKUP(Q154,Translations!$C:$D,2,)</f>
        <v>#N/A</v>
      </c>
      <c r="S154" s="36"/>
      <c r="T154" s="127" t="e">
        <f>VLOOKUP(S154,Translations!$C:$D,2,)</f>
        <v>#N/A</v>
      </c>
      <c r="U154" s="36"/>
    </row>
    <row r="155" spans="10:21" ht="23.1" customHeight="1">
      <c r="J155" s="127" t="e">
        <f>VLOOKUP(I155,Translations!$C:$D,2,)</f>
        <v>#N/A</v>
      </c>
      <c r="N155" s="127" t="e">
        <f>VLOOKUP(M155,Translations!$C:$D,2,)</f>
        <v>#N/A</v>
      </c>
      <c r="P155" s="127" t="e">
        <f>VLOOKUP(O155,Translations!$C:$D,2,)</f>
        <v>#N/A</v>
      </c>
      <c r="R155" s="127" t="e">
        <f>VLOOKUP(Q155,Translations!$C:$D,2,)</f>
        <v>#N/A</v>
      </c>
      <c r="S155" s="36"/>
      <c r="T155" s="127" t="e">
        <f>VLOOKUP(S155,Translations!$C:$D,2,)</f>
        <v>#N/A</v>
      </c>
      <c r="U155" s="36"/>
    </row>
    <row r="156" spans="10:21" ht="23.1" customHeight="1">
      <c r="J156" s="127" t="e">
        <f>VLOOKUP(I156,Translations!$C:$D,2,)</f>
        <v>#N/A</v>
      </c>
      <c r="N156" s="127" t="e">
        <f>VLOOKUP(M156,Translations!$C:$D,2,)</f>
        <v>#N/A</v>
      </c>
      <c r="P156" s="127" t="e">
        <f>VLOOKUP(O156,Translations!$C:$D,2,)</f>
        <v>#N/A</v>
      </c>
      <c r="R156" s="127" t="e">
        <f>VLOOKUP(Q156,Translations!$C:$D,2,)</f>
        <v>#N/A</v>
      </c>
      <c r="S156" s="36"/>
      <c r="T156" s="127" t="e">
        <f>VLOOKUP(S156,Translations!$C:$D,2,)</f>
        <v>#N/A</v>
      </c>
      <c r="U156" s="36"/>
    </row>
    <row r="157" spans="10:21" ht="23.1" customHeight="1">
      <c r="J157" s="127" t="e">
        <f>VLOOKUP(I157,Translations!$C:$D,2,)</f>
        <v>#N/A</v>
      </c>
      <c r="N157" s="127" t="e">
        <f>VLOOKUP(M157,Translations!$C:$D,2,)</f>
        <v>#N/A</v>
      </c>
      <c r="P157" s="127" t="e">
        <f>VLOOKUP(O157,Translations!$C:$D,2,)</f>
        <v>#N/A</v>
      </c>
      <c r="R157" s="127" t="e">
        <f>VLOOKUP(Q157,Translations!$C:$D,2,)</f>
        <v>#N/A</v>
      </c>
      <c r="S157" s="36"/>
      <c r="T157" s="127" t="e">
        <f>VLOOKUP(S157,Translations!$C:$D,2,)</f>
        <v>#N/A</v>
      </c>
      <c r="U157" s="36"/>
    </row>
    <row r="158" spans="10:21" ht="23.1" customHeight="1">
      <c r="J158" s="127" t="e">
        <f>VLOOKUP(I158,Translations!$C:$D,2,)</f>
        <v>#N/A</v>
      </c>
      <c r="N158" s="127" t="e">
        <f>VLOOKUP(M158,Translations!$C:$D,2,)</f>
        <v>#N/A</v>
      </c>
      <c r="P158" s="127" t="e">
        <f>VLOOKUP(O158,Translations!$C:$D,2,)</f>
        <v>#N/A</v>
      </c>
      <c r="R158" s="127" t="e">
        <f>VLOOKUP(Q158,Translations!$C:$D,2,)</f>
        <v>#N/A</v>
      </c>
      <c r="S158" s="36"/>
      <c r="T158" s="127" t="e">
        <f>VLOOKUP(S158,Translations!$C:$D,2,)</f>
        <v>#N/A</v>
      </c>
      <c r="U158" s="36"/>
    </row>
    <row r="159" spans="10:21" ht="23.1" customHeight="1">
      <c r="J159" s="127" t="e">
        <f>VLOOKUP(I159,Translations!$C:$D,2,)</f>
        <v>#N/A</v>
      </c>
      <c r="N159" s="127" t="e">
        <f>VLOOKUP(M159,Translations!$C:$D,2,)</f>
        <v>#N/A</v>
      </c>
      <c r="P159" s="127" t="e">
        <f>VLOOKUP(O159,Translations!$C:$D,2,)</f>
        <v>#N/A</v>
      </c>
      <c r="R159" s="127" t="e">
        <f>VLOOKUP(Q159,Translations!$C:$D,2,)</f>
        <v>#N/A</v>
      </c>
      <c r="S159" s="36"/>
      <c r="T159" s="127" t="e">
        <f>VLOOKUP(S159,Translations!$C:$D,2,)</f>
        <v>#N/A</v>
      </c>
      <c r="U159" s="36"/>
    </row>
    <row r="160" spans="10:21" ht="23.1" customHeight="1">
      <c r="J160" s="127" t="e">
        <f>VLOOKUP(I160,Translations!$C:$D,2,)</f>
        <v>#N/A</v>
      </c>
      <c r="N160" s="127" t="e">
        <f>VLOOKUP(M160,Translations!$C:$D,2,)</f>
        <v>#N/A</v>
      </c>
      <c r="P160" s="127" t="e">
        <f>VLOOKUP(O160,Translations!$C:$D,2,)</f>
        <v>#N/A</v>
      </c>
      <c r="R160" s="127" t="e">
        <f>VLOOKUP(Q160,Translations!$C:$D,2,)</f>
        <v>#N/A</v>
      </c>
      <c r="S160" s="36"/>
      <c r="T160" s="127" t="e">
        <f>VLOOKUP(S160,Translations!$C:$D,2,)</f>
        <v>#N/A</v>
      </c>
      <c r="U160" s="36"/>
    </row>
    <row r="161" spans="10:21" ht="23.1" customHeight="1">
      <c r="J161" s="127" t="e">
        <f>VLOOKUP(I161,Translations!$C:$D,2,)</f>
        <v>#N/A</v>
      </c>
      <c r="N161" s="127" t="e">
        <f>VLOOKUP(M161,Translations!$C:$D,2,)</f>
        <v>#N/A</v>
      </c>
      <c r="P161" s="127" t="e">
        <f>VLOOKUP(O161,Translations!$C:$D,2,)</f>
        <v>#N/A</v>
      </c>
      <c r="R161" s="127" t="e">
        <f>VLOOKUP(Q161,Translations!$C:$D,2,)</f>
        <v>#N/A</v>
      </c>
      <c r="S161" s="36"/>
      <c r="T161" s="127" t="e">
        <f>VLOOKUP(S161,Translations!$C:$D,2,)</f>
        <v>#N/A</v>
      </c>
      <c r="U161" s="36"/>
    </row>
    <row r="162" spans="10:21" ht="23.1" customHeight="1">
      <c r="J162" s="127" t="e">
        <f>VLOOKUP(I162,Translations!$C:$D,2,)</f>
        <v>#N/A</v>
      </c>
      <c r="N162" s="127" t="e">
        <f>VLOOKUP(M162,Translations!$C:$D,2,)</f>
        <v>#N/A</v>
      </c>
      <c r="P162" s="127" t="e">
        <f>VLOOKUP(O162,Translations!$C:$D,2,)</f>
        <v>#N/A</v>
      </c>
      <c r="R162" s="127" t="e">
        <f>VLOOKUP(Q162,Translations!$C:$D,2,)</f>
        <v>#N/A</v>
      </c>
      <c r="S162" s="36"/>
      <c r="T162" s="127" t="e">
        <f>VLOOKUP(S162,Translations!$C:$D,2,)</f>
        <v>#N/A</v>
      </c>
      <c r="U162" s="36"/>
    </row>
    <row r="163" spans="10:21" ht="23.1" customHeight="1">
      <c r="J163" s="127" t="e">
        <f>VLOOKUP(I163,Translations!$C:$D,2,)</f>
        <v>#N/A</v>
      </c>
      <c r="N163" s="127" t="e">
        <f>VLOOKUP(M163,Translations!$C:$D,2,)</f>
        <v>#N/A</v>
      </c>
      <c r="P163" s="127" t="e">
        <f>VLOOKUP(O163,Translations!$C:$D,2,)</f>
        <v>#N/A</v>
      </c>
      <c r="R163" s="127" t="e">
        <f>VLOOKUP(Q163,Translations!$C:$D,2,)</f>
        <v>#N/A</v>
      </c>
      <c r="S163" s="36"/>
      <c r="T163" s="127" t="e">
        <f>VLOOKUP(S163,Translations!$C:$D,2,)</f>
        <v>#N/A</v>
      </c>
      <c r="U163" s="36"/>
    </row>
    <row r="164" spans="10:21" ht="23.1" customHeight="1">
      <c r="J164" s="127" t="e">
        <f>VLOOKUP(I164,Translations!$C:$D,2,)</f>
        <v>#N/A</v>
      </c>
      <c r="N164" s="127" t="e">
        <f>VLOOKUP(M164,Translations!$C:$D,2,)</f>
        <v>#N/A</v>
      </c>
      <c r="P164" s="127" t="e">
        <f>VLOOKUP(O164,Translations!$C:$D,2,)</f>
        <v>#N/A</v>
      </c>
      <c r="R164" s="127" t="e">
        <f>VLOOKUP(Q164,Translations!$C:$D,2,)</f>
        <v>#N/A</v>
      </c>
      <c r="S164" s="36"/>
      <c r="T164" s="127" t="e">
        <f>VLOOKUP(S164,Translations!$C:$D,2,)</f>
        <v>#N/A</v>
      </c>
      <c r="U164" s="36"/>
    </row>
    <row r="165" spans="10:21" ht="23.1" customHeight="1">
      <c r="J165" s="127" t="e">
        <f>VLOOKUP(I165,Translations!$C:$D,2,)</f>
        <v>#N/A</v>
      </c>
      <c r="N165" s="127" t="e">
        <f>VLOOKUP(M165,Translations!$C:$D,2,)</f>
        <v>#N/A</v>
      </c>
      <c r="P165" s="127" t="e">
        <f>VLOOKUP(O165,Translations!$C:$D,2,)</f>
        <v>#N/A</v>
      </c>
      <c r="R165" s="127" t="e">
        <f>VLOOKUP(Q165,Translations!$C:$D,2,)</f>
        <v>#N/A</v>
      </c>
      <c r="S165" s="36"/>
      <c r="T165" s="127" t="e">
        <f>VLOOKUP(S165,Translations!$C:$D,2,)</f>
        <v>#N/A</v>
      </c>
      <c r="U165" s="36"/>
    </row>
    <row r="166" spans="10:21" ht="23.1" customHeight="1">
      <c r="J166" s="127" t="e">
        <f>VLOOKUP(I166,Translations!$C:$D,2,)</f>
        <v>#N/A</v>
      </c>
      <c r="N166" s="127" t="e">
        <f>VLOOKUP(M166,Translations!$C:$D,2,)</f>
        <v>#N/A</v>
      </c>
      <c r="P166" s="127" t="e">
        <f>VLOOKUP(O166,Translations!$C:$D,2,)</f>
        <v>#N/A</v>
      </c>
      <c r="R166" s="127" t="e">
        <f>VLOOKUP(Q166,Translations!$C:$D,2,)</f>
        <v>#N/A</v>
      </c>
      <c r="S166" s="36"/>
      <c r="T166" s="127" t="e">
        <f>VLOOKUP(S166,Translations!$C:$D,2,)</f>
        <v>#N/A</v>
      </c>
      <c r="U166" s="36"/>
    </row>
    <row r="167" spans="10:21" ht="23.1" customHeight="1">
      <c r="J167" s="127" t="e">
        <f>VLOOKUP(I167,Translations!$C:$D,2,)</f>
        <v>#N/A</v>
      </c>
      <c r="N167" s="127" t="e">
        <f>VLOOKUP(M167,Translations!$C:$D,2,)</f>
        <v>#N/A</v>
      </c>
      <c r="P167" s="127" t="e">
        <f>VLOOKUP(O167,Translations!$C:$D,2,)</f>
        <v>#N/A</v>
      </c>
      <c r="R167" s="127" t="e">
        <f>VLOOKUP(Q167,Translations!$C:$D,2,)</f>
        <v>#N/A</v>
      </c>
      <c r="S167" s="36"/>
      <c r="T167" s="127" t="e">
        <f>VLOOKUP(S167,Translations!$C:$D,2,)</f>
        <v>#N/A</v>
      </c>
      <c r="U167" s="36"/>
    </row>
    <row r="168" spans="10:21" ht="23.1" customHeight="1">
      <c r="J168" s="127" t="e">
        <f>VLOOKUP(I168,Translations!$C:$D,2,)</f>
        <v>#N/A</v>
      </c>
      <c r="N168" s="127" t="e">
        <f>VLOOKUP(M168,Translations!$C:$D,2,)</f>
        <v>#N/A</v>
      </c>
      <c r="P168" s="127" t="e">
        <f>VLOOKUP(O168,Translations!$C:$D,2,)</f>
        <v>#N/A</v>
      </c>
      <c r="R168" s="127" t="e">
        <f>VLOOKUP(Q168,Translations!$C:$D,2,)</f>
        <v>#N/A</v>
      </c>
      <c r="S168" s="36"/>
      <c r="T168" s="127" t="e">
        <f>VLOOKUP(S168,Translations!$C:$D,2,)</f>
        <v>#N/A</v>
      </c>
      <c r="U168" s="36"/>
    </row>
    <row r="169" spans="10:21" ht="23.1" customHeight="1">
      <c r="J169" s="127" t="e">
        <f>VLOOKUP(I169,Translations!$C:$D,2,)</f>
        <v>#N/A</v>
      </c>
      <c r="N169" s="127" t="e">
        <f>VLOOKUP(M169,Translations!$C:$D,2,)</f>
        <v>#N/A</v>
      </c>
      <c r="P169" s="127" t="e">
        <f>VLOOKUP(O169,Translations!$C:$D,2,)</f>
        <v>#N/A</v>
      </c>
      <c r="R169" s="127" t="e">
        <f>VLOOKUP(Q169,Translations!$C:$D,2,)</f>
        <v>#N/A</v>
      </c>
      <c r="S169" s="36"/>
      <c r="T169" s="127" t="e">
        <f>VLOOKUP(S169,Translations!$C:$D,2,)</f>
        <v>#N/A</v>
      </c>
      <c r="U169" s="36"/>
    </row>
    <row r="170" spans="10:21" ht="23.1" customHeight="1">
      <c r="J170" s="127" t="e">
        <f>VLOOKUP(I170,Translations!$C:$D,2,)</f>
        <v>#N/A</v>
      </c>
      <c r="N170" s="127" t="e">
        <f>VLOOKUP(M170,Translations!$C:$D,2,)</f>
        <v>#N/A</v>
      </c>
      <c r="P170" s="127" t="e">
        <f>VLOOKUP(O170,Translations!$C:$D,2,)</f>
        <v>#N/A</v>
      </c>
      <c r="R170" s="127" t="e">
        <f>VLOOKUP(Q170,Translations!$C:$D,2,)</f>
        <v>#N/A</v>
      </c>
      <c r="S170" s="36"/>
      <c r="T170" s="127" t="e">
        <f>VLOOKUP(S170,Translations!$C:$D,2,)</f>
        <v>#N/A</v>
      </c>
      <c r="U170" s="36"/>
    </row>
    <row r="171" spans="10:21" ht="23.1" customHeight="1">
      <c r="J171" s="127" t="e">
        <f>VLOOKUP(I171,Translations!$C:$D,2,)</f>
        <v>#N/A</v>
      </c>
      <c r="N171" s="127" t="e">
        <f>VLOOKUP(M171,Translations!$C:$D,2,)</f>
        <v>#N/A</v>
      </c>
      <c r="P171" s="127" t="e">
        <f>VLOOKUP(O171,Translations!$C:$D,2,)</f>
        <v>#N/A</v>
      </c>
      <c r="R171" s="127" t="e">
        <f>VLOOKUP(Q171,Translations!$C:$D,2,)</f>
        <v>#N/A</v>
      </c>
      <c r="S171" s="36"/>
      <c r="T171" s="127" t="e">
        <f>VLOOKUP(S171,Translations!$C:$D,2,)</f>
        <v>#N/A</v>
      </c>
      <c r="U171" s="36"/>
    </row>
    <row r="172" spans="10:21" ht="23.1" customHeight="1">
      <c r="J172" s="127" t="e">
        <f>VLOOKUP(I172,Translations!$C:$D,2,)</f>
        <v>#N/A</v>
      </c>
      <c r="N172" s="127" t="e">
        <f>VLOOKUP(M172,Translations!$C:$D,2,)</f>
        <v>#N/A</v>
      </c>
      <c r="P172" s="127" t="e">
        <f>VLOOKUP(O172,Translations!$C:$D,2,)</f>
        <v>#N/A</v>
      </c>
      <c r="R172" s="127" t="e">
        <f>VLOOKUP(Q172,Translations!$C:$D,2,)</f>
        <v>#N/A</v>
      </c>
      <c r="S172" s="36"/>
      <c r="T172" s="127" t="e">
        <f>VLOOKUP(S172,Translations!$C:$D,2,)</f>
        <v>#N/A</v>
      </c>
      <c r="U172" s="36"/>
    </row>
    <row r="173" spans="10:21" ht="23.1" customHeight="1">
      <c r="J173" s="127" t="e">
        <f>VLOOKUP(I173,Translations!$C:$D,2,)</f>
        <v>#N/A</v>
      </c>
      <c r="N173" s="127" t="e">
        <f>VLOOKUP(M173,Translations!$C:$D,2,)</f>
        <v>#N/A</v>
      </c>
      <c r="P173" s="127" t="e">
        <f>VLOOKUP(O173,Translations!$C:$D,2,)</f>
        <v>#N/A</v>
      </c>
      <c r="R173" s="127" t="e">
        <f>VLOOKUP(Q173,Translations!$C:$D,2,)</f>
        <v>#N/A</v>
      </c>
      <c r="S173" s="36"/>
      <c r="T173" s="127" t="e">
        <f>VLOOKUP(S173,Translations!$C:$D,2,)</f>
        <v>#N/A</v>
      </c>
      <c r="U173" s="36"/>
    </row>
    <row r="174" spans="10:21" ht="23.1" customHeight="1">
      <c r="J174" s="127" t="e">
        <f>VLOOKUP(I174,Translations!$C:$D,2,)</f>
        <v>#N/A</v>
      </c>
      <c r="N174" s="127" t="e">
        <f>VLOOKUP(M174,Translations!$C:$D,2,)</f>
        <v>#N/A</v>
      </c>
      <c r="P174" s="127" t="e">
        <f>VLOOKUP(O174,Translations!$C:$D,2,)</f>
        <v>#N/A</v>
      </c>
      <c r="R174" s="127" t="e">
        <f>VLOOKUP(Q174,Translations!$C:$D,2,)</f>
        <v>#N/A</v>
      </c>
      <c r="S174" s="36"/>
      <c r="T174" s="127" t="e">
        <f>VLOOKUP(S174,Translations!$C:$D,2,)</f>
        <v>#N/A</v>
      </c>
      <c r="U174" s="36"/>
    </row>
    <row r="175" spans="10:21" ht="23.1" customHeight="1">
      <c r="J175" s="127" t="e">
        <f>VLOOKUP(I175,Translations!$C:$D,2,)</f>
        <v>#N/A</v>
      </c>
      <c r="N175" s="127" t="e">
        <f>VLOOKUP(M175,Translations!$C:$D,2,)</f>
        <v>#N/A</v>
      </c>
      <c r="P175" s="127" t="e">
        <f>VLOOKUP(O175,Translations!$C:$D,2,)</f>
        <v>#N/A</v>
      </c>
      <c r="R175" s="127" t="e">
        <f>VLOOKUP(Q175,Translations!$C:$D,2,)</f>
        <v>#N/A</v>
      </c>
      <c r="S175" s="36"/>
      <c r="T175" s="127" t="e">
        <f>VLOOKUP(S175,Translations!$C:$D,2,)</f>
        <v>#N/A</v>
      </c>
      <c r="U175" s="36"/>
    </row>
    <row r="176" spans="10:21" ht="23.1" customHeight="1">
      <c r="J176" s="127" t="e">
        <f>VLOOKUP(I176,Translations!$C:$D,2,)</f>
        <v>#N/A</v>
      </c>
      <c r="N176" s="127" t="e">
        <f>VLOOKUP(M176,Translations!$C:$D,2,)</f>
        <v>#N/A</v>
      </c>
      <c r="P176" s="127" t="e">
        <f>VLOOKUP(O176,Translations!$C:$D,2,)</f>
        <v>#N/A</v>
      </c>
      <c r="R176" s="127" t="e">
        <f>VLOOKUP(Q176,Translations!$C:$D,2,)</f>
        <v>#N/A</v>
      </c>
      <c r="S176" s="36"/>
      <c r="T176" s="127" t="e">
        <f>VLOOKUP(S176,Translations!$C:$D,2,)</f>
        <v>#N/A</v>
      </c>
      <c r="U176" s="36"/>
    </row>
    <row r="177" spans="10:21" ht="23.1" customHeight="1">
      <c r="J177" s="127" t="e">
        <f>VLOOKUP(I177,Translations!$C:$D,2,)</f>
        <v>#N/A</v>
      </c>
      <c r="N177" s="127" t="e">
        <f>VLOOKUP(M177,Translations!$C:$D,2,)</f>
        <v>#N/A</v>
      </c>
      <c r="P177" s="127" t="e">
        <f>VLOOKUP(O177,Translations!$C:$D,2,)</f>
        <v>#N/A</v>
      </c>
      <c r="R177" s="127" t="e">
        <f>VLOOKUP(Q177,Translations!$C:$D,2,)</f>
        <v>#N/A</v>
      </c>
      <c r="S177" s="36"/>
      <c r="T177" s="127" t="e">
        <f>VLOOKUP(S177,Translations!$C:$D,2,)</f>
        <v>#N/A</v>
      </c>
      <c r="U177" s="36"/>
    </row>
    <row r="178" spans="10:21" ht="23.1" customHeight="1">
      <c r="J178" s="127" t="e">
        <f>VLOOKUP(I178,Translations!$C:$D,2,)</f>
        <v>#N/A</v>
      </c>
      <c r="N178" s="127" t="e">
        <f>VLOOKUP(M178,Translations!$C:$D,2,)</f>
        <v>#N/A</v>
      </c>
      <c r="P178" s="127" t="e">
        <f>VLOOKUP(O178,Translations!$C:$D,2,)</f>
        <v>#N/A</v>
      </c>
      <c r="R178" s="127" t="e">
        <f>VLOOKUP(Q178,Translations!$C:$D,2,)</f>
        <v>#N/A</v>
      </c>
      <c r="S178" s="36"/>
      <c r="T178" s="127" t="e">
        <f>VLOOKUP(S178,Translations!$C:$D,2,)</f>
        <v>#N/A</v>
      </c>
      <c r="U178" s="36"/>
    </row>
    <row r="179" spans="10:21" ht="23.1" customHeight="1">
      <c r="J179" s="127" t="e">
        <f>VLOOKUP(I179,Translations!$C:$D,2,)</f>
        <v>#N/A</v>
      </c>
      <c r="N179" s="127" t="e">
        <f>VLOOKUP(M179,Translations!$C:$D,2,)</f>
        <v>#N/A</v>
      </c>
      <c r="P179" s="127" t="e">
        <f>VLOOKUP(O179,Translations!$C:$D,2,)</f>
        <v>#N/A</v>
      </c>
      <c r="R179" s="127" t="e">
        <f>VLOOKUP(Q179,Translations!$C:$D,2,)</f>
        <v>#N/A</v>
      </c>
      <c r="S179" s="36"/>
      <c r="T179" s="127" t="e">
        <f>VLOOKUP(S179,Translations!$C:$D,2,)</f>
        <v>#N/A</v>
      </c>
      <c r="U179" s="36"/>
    </row>
    <row r="180" spans="10:21" ht="23.1" customHeight="1">
      <c r="J180" s="127" t="e">
        <f>VLOOKUP(I180,Translations!$C:$D,2,)</f>
        <v>#N/A</v>
      </c>
      <c r="N180" s="127" t="e">
        <f>VLOOKUP(M180,Translations!$C:$D,2,)</f>
        <v>#N/A</v>
      </c>
      <c r="P180" s="127" t="e">
        <f>VLOOKUP(O180,Translations!$C:$D,2,)</f>
        <v>#N/A</v>
      </c>
      <c r="R180" s="127" t="e">
        <f>VLOOKUP(Q180,Translations!$C:$D,2,)</f>
        <v>#N/A</v>
      </c>
      <c r="S180" s="36"/>
      <c r="T180" s="127" t="e">
        <f>VLOOKUP(S180,Translations!$C:$D,2,)</f>
        <v>#N/A</v>
      </c>
      <c r="U180" s="36"/>
    </row>
    <row r="181" spans="10:21" ht="23.1" customHeight="1">
      <c r="J181" s="127" t="e">
        <f>VLOOKUP(I181,Translations!$C:$D,2,)</f>
        <v>#N/A</v>
      </c>
      <c r="N181" s="127" t="e">
        <f>VLOOKUP(M181,Translations!$C:$D,2,)</f>
        <v>#N/A</v>
      </c>
      <c r="P181" s="127" t="e">
        <f>VLOOKUP(O181,Translations!$C:$D,2,)</f>
        <v>#N/A</v>
      </c>
      <c r="R181" s="127" t="e">
        <f>VLOOKUP(Q181,Translations!$C:$D,2,)</f>
        <v>#N/A</v>
      </c>
      <c r="S181" s="36"/>
      <c r="T181" s="127" t="e">
        <f>VLOOKUP(S181,Translations!$C:$D,2,)</f>
        <v>#N/A</v>
      </c>
      <c r="U181" s="36"/>
    </row>
    <row r="182" spans="10:21" ht="23.1" customHeight="1">
      <c r="J182" s="127" t="e">
        <f>VLOOKUP(I182,Translations!$C:$D,2,)</f>
        <v>#N/A</v>
      </c>
      <c r="N182" s="127" t="e">
        <f>VLOOKUP(M182,Translations!$C:$D,2,)</f>
        <v>#N/A</v>
      </c>
      <c r="P182" s="127" t="e">
        <f>VLOOKUP(O182,Translations!$C:$D,2,)</f>
        <v>#N/A</v>
      </c>
      <c r="R182" s="127" t="e">
        <f>VLOOKUP(Q182,Translations!$C:$D,2,)</f>
        <v>#N/A</v>
      </c>
      <c r="S182" s="36"/>
      <c r="T182" s="127" t="e">
        <f>VLOOKUP(S182,Translations!$C:$D,2,)</f>
        <v>#N/A</v>
      </c>
      <c r="U182" s="36"/>
    </row>
    <row r="183" spans="10:21" ht="23.1" customHeight="1">
      <c r="J183" s="127" t="e">
        <f>VLOOKUP(I183,Translations!$C:$D,2,)</f>
        <v>#N/A</v>
      </c>
      <c r="N183" s="127" t="e">
        <f>VLOOKUP(M183,Translations!$C:$D,2,)</f>
        <v>#N/A</v>
      </c>
      <c r="P183" s="127" t="e">
        <f>VLOOKUP(O183,Translations!$C:$D,2,)</f>
        <v>#N/A</v>
      </c>
      <c r="R183" s="127" t="e">
        <f>VLOOKUP(Q183,Translations!$C:$D,2,)</f>
        <v>#N/A</v>
      </c>
      <c r="S183" s="36"/>
      <c r="T183" s="127" t="e">
        <f>VLOOKUP(S183,Translations!$C:$D,2,)</f>
        <v>#N/A</v>
      </c>
      <c r="U183" s="36"/>
    </row>
    <row r="184" spans="10:21" ht="23.1" customHeight="1">
      <c r="J184" s="127" t="e">
        <f>VLOOKUP(I184,Translations!$C:$D,2,)</f>
        <v>#N/A</v>
      </c>
      <c r="N184" s="127" t="e">
        <f>VLOOKUP(M184,Translations!$C:$D,2,)</f>
        <v>#N/A</v>
      </c>
      <c r="P184" s="127" t="e">
        <f>VLOOKUP(O184,Translations!$C:$D,2,)</f>
        <v>#N/A</v>
      </c>
      <c r="R184" s="127" t="e">
        <f>VLOOKUP(Q184,Translations!$C:$D,2,)</f>
        <v>#N/A</v>
      </c>
      <c r="S184" s="36"/>
      <c r="T184" s="127" t="e">
        <f>VLOOKUP(S184,Translations!$C:$D,2,)</f>
        <v>#N/A</v>
      </c>
      <c r="U184" s="36"/>
    </row>
    <row r="185" spans="10:21" ht="23.1" customHeight="1">
      <c r="J185" s="127" t="e">
        <f>VLOOKUP(I185,Translations!$C:$D,2,)</f>
        <v>#N/A</v>
      </c>
      <c r="N185" s="127" t="e">
        <f>VLOOKUP(M185,Translations!$C:$D,2,)</f>
        <v>#N/A</v>
      </c>
      <c r="P185" s="127" t="e">
        <f>VLOOKUP(O185,Translations!$C:$D,2,)</f>
        <v>#N/A</v>
      </c>
      <c r="R185" s="127" t="e">
        <f>VLOOKUP(Q185,Translations!$C:$D,2,)</f>
        <v>#N/A</v>
      </c>
      <c r="S185" s="36"/>
      <c r="T185" s="127" t="e">
        <f>VLOOKUP(S185,Translations!$C:$D,2,)</f>
        <v>#N/A</v>
      </c>
      <c r="U185" s="36"/>
    </row>
    <row r="186" spans="10:21" ht="23.1" customHeight="1">
      <c r="J186" s="127" t="e">
        <f>VLOOKUP(I186,Translations!$C:$D,2,)</f>
        <v>#N/A</v>
      </c>
      <c r="N186" s="127" t="e">
        <f>VLOOKUP(M186,Translations!$C:$D,2,)</f>
        <v>#N/A</v>
      </c>
      <c r="P186" s="127" t="e">
        <f>VLOOKUP(O186,Translations!$C:$D,2,)</f>
        <v>#N/A</v>
      </c>
      <c r="R186" s="127" t="e">
        <f>VLOOKUP(Q186,Translations!$C:$D,2,)</f>
        <v>#N/A</v>
      </c>
      <c r="S186" s="36"/>
      <c r="T186" s="127" t="e">
        <f>VLOOKUP(S186,Translations!$C:$D,2,)</f>
        <v>#N/A</v>
      </c>
      <c r="U186" s="36"/>
    </row>
    <row r="187" spans="10:21" ht="23.1" customHeight="1">
      <c r="J187" s="127" t="e">
        <f>VLOOKUP(I187,Translations!$C:$D,2,)</f>
        <v>#N/A</v>
      </c>
      <c r="N187" s="127" t="e">
        <f>VLOOKUP(M187,Translations!$C:$D,2,)</f>
        <v>#N/A</v>
      </c>
      <c r="P187" s="127" t="e">
        <f>VLOOKUP(O187,Translations!$C:$D,2,)</f>
        <v>#N/A</v>
      </c>
      <c r="R187" s="127" t="e">
        <f>VLOOKUP(Q187,Translations!$C:$D,2,)</f>
        <v>#N/A</v>
      </c>
      <c r="S187" s="36"/>
      <c r="T187" s="127" t="e">
        <f>VLOOKUP(S187,Translations!$C:$D,2,)</f>
        <v>#N/A</v>
      </c>
      <c r="U187" s="36"/>
    </row>
    <row r="188" spans="10:21" ht="23.1" customHeight="1">
      <c r="J188" s="127" t="e">
        <f>VLOOKUP(I188,Translations!$C:$D,2,)</f>
        <v>#N/A</v>
      </c>
      <c r="N188" s="127" t="e">
        <f>VLOOKUP(M188,Translations!$C:$D,2,)</f>
        <v>#N/A</v>
      </c>
      <c r="P188" s="127" t="e">
        <f>VLOOKUP(O188,Translations!$C:$D,2,)</f>
        <v>#N/A</v>
      </c>
      <c r="R188" s="127" t="e">
        <f>VLOOKUP(Q188,Translations!$C:$D,2,)</f>
        <v>#N/A</v>
      </c>
      <c r="S188" s="36"/>
      <c r="T188" s="127" t="e">
        <f>VLOOKUP(S188,Translations!$C:$D,2,)</f>
        <v>#N/A</v>
      </c>
      <c r="U188" s="36"/>
    </row>
    <row r="189" spans="10:21" ht="23.1" customHeight="1">
      <c r="J189" s="127" t="e">
        <f>VLOOKUP(I189,Translations!$C:$D,2,)</f>
        <v>#N/A</v>
      </c>
      <c r="N189" s="127" t="e">
        <f>VLOOKUP(M189,Translations!$C:$D,2,)</f>
        <v>#N/A</v>
      </c>
      <c r="P189" s="127" t="e">
        <f>VLOOKUP(O189,Translations!$C:$D,2,)</f>
        <v>#N/A</v>
      </c>
      <c r="R189" s="127" t="e">
        <f>VLOOKUP(Q189,Translations!$C:$D,2,)</f>
        <v>#N/A</v>
      </c>
      <c r="S189" s="36"/>
      <c r="T189" s="127" t="e">
        <f>VLOOKUP(S189,Translations!$C:$D,2,)</f>
        <v>#N/A</v>
      </c>
      <c r="U189" s="36"/>
    </row>
    <row r="190" spans="10:21" ht="23.1" customHeight="1">
      <c r="J190" s="127" t="e">
        <f>VLOOKUP(I190,Translations!$C:$D,2,)</f>
        <v>#N/A</v>
      </c>
      <c r="N190" s="127" t="e">
        <f>VLOOKUP(M190,Translations!$C:$D,2,)</f>
        <v>#N/A</v>
      </c>
      <c r="P190" s="127" t="e">
        <f>VLOOKUP(O190,Translations!$C:$D,2,)</f>
        <v>#N/A</v>
      </c>
      <c r="R190" s="127" t="e">
        <f>VLOOKUP(Q190,Translations!$C:$D,2,)</f>
        <v>#N/A</v>
      </c>
      <c r="S190" s="36"/>
      <c r="T190" s="127" t="e">
        <f>VLOOKUP(S190,Translations!$C:$D,2,)</f>
        <v>#N/A</v>
      </c>
      <c r="U190" s="36"/>
    </row>
    <row r="191" spans="10:21" ht="23.1" customHeight="1">
      <c r="J191" s="127" t="e">
        <f>VLOOKUP(I191,Translations!$C:$D,2,)</f>
        <v>#N/A</v>
      </c>
      <c r="N191" s="127" t="e">
        <f>VLOOKUP(M191,Translations!$C:$D,2,)</f>
        <v>#N/A</v>
      </c>
      <c r="P191" s="127" t="e">
        <f>VLOOKUP(O191,Translations!$C:$D,2,)</f>
        <v>#N/A</v>
      </c>
      <c r="R191" s="127" t="e">
        <f>VLOOKUP(Q191,Translations!$C:$D,2,)</f>
        <v>#N/A</v>
      </c>
      <c r="S191" s="36"/>
      <c r="T191" s="127" t="e">
        <f>VLOOKUP(S191,Translations!$C:$D,2,)</f>
        <v>#N/A</v>
      </c>
      <c r="U191" s="36"/>
    </row>
    <row r="192" spans="10:21" ht="23.1" customHeight="1">
      <c r="J192" s="127" t="e">
        <f>VLOOKUP(I192,Translations!$C:$D,2,)</f>
        <v>#N/A</v>
      </c>
      <c r="N192" s="127" t="e">
        <f>VLOOKUP(M192,Translations!$C:$D,2,)</f>
        <v>#N/A</v>
      </c>
      <c r="P192" s="127" t="e">
        <f>VLOOKUP(O192,Translations!$C:$D,2,)</f>
        <v>#N/A</v>
      </c>
      <c r="R192" s="127" t="e">
        <f>VLOOKUP(Q192,Translations!$C:$D,2,)</f>
        <v>#N/A</v>
      </c>
      <c r="S192" s="36"/>
      <c r="T192" s="127" t="e">
        <f>VLOOKUP(S192,Translations!$C:$D,2,)</f>
        <v>#N/A</v>
      </c>
      <c r="U192" s="36"/>
    </row>
    <row r="193" spans="10:21" ht="23.1" customHeight="1">
      <c r="J193" s="127" t="e">
        <f>VLOOKUP(I193,Translations!$C:$D,2,)</f>
        <v>#N/A</v>
      </c>
      <c r="N193" s="127" t="e">
        <f>VLOOKUP(M193,Translations!$C:$D,2,)</f>
        <v>#N/A</v>
      </c>
      <c r="P193" s="127" t="e">
        <f>VLOOKUP(O193,Translations!$C:$D,2,)</f>
        <v>#N/A</v>
      </c>
      <c r="R193" s="127" t="e">
        <f>VLOOKUP(Q193,Translations!$C:$D,2,)</f>
        <v>#N/A</v>
      </c>
      <c r="S193" s="36"/>
      <c r="T193" s="127" t="e">
        <f>VLOOKUP(S193,Translations!$C:$D,2,)</f>
        <v>#N/A</v>
      </c>
      <c r="U193" s="36"/>
    </row>
    <row r="194" spans="10:21" ht="23.1" customHeight="1">
      <c r="J194" s="127" t="e">
        <f>VLOOKUP(I194,Translations!$C:$D,2,)</f>
        <v>#N/A</v>
      </c>
      <c r="N194" s="127" t="e">
        <f>VLOOKUP(M194,Translations!$C:$D,2,)</f>
        <v>#N/A</v>
      </c>
      <c r="P194" s="127" t="e">
        <f>VLOOKUP(O194,Translations!$C:$D,2,)</f>
        <v>#N/A</v>
      </c>
      <c r="R194" s="127" t="e">
        <f>VLOOKUP(Q194,Translations!$C:$D,2,)</f>
        <v>#N/A</v>
      </c>
      <c r="S194" s="36"/>
      <c r="T194" s="127" t="e">
        <f>VLOOKUP(S194,Translations!$C:$D,2,)</f>
        <v>#N/A</v>
      </c>
      <c r="U194" s="36"/>
    </row>
    <row r="195" spans="10:21" ht="23.1" customHeight="1">
      <c r="J195" s="127" t="e">
        <f>VLOOKUP(I195,Translations!$C:$D,2,)</f>
        <v>#N/A</v>
      </c>
      <c r="N195" s="127" t="e">
        <f>VLOOKUP(M195,Translations!$C:$D,2,)</f>
        <v>#N/A</v>
      </c>
      <c r="P195" s="127" t="e">
        <f>VLOOKUP(O195,Translations!$C:$D,2,)</f>
        <v>#N/A</v>
      </c>
      <c r="R195" s="127" t="e">
        <f>VLOOKUP(Q195,Translations!$C:$D,2,)</f>
        <v>#N/A</v>
      </c>
      <c r="S195" s="36"/>
      <c r="T195" s="127" t="e">
        <f>VLOOKUP(S195,Translations!$C:$D,2,)</f>
        <v>#N/A</v>
      </c>
      <c r="U195" s="36"/>
    </row>
    <row r="196" spans="10:21" ht="23.1" customHeight="1">
      <c r="J196" s="127" t="e">
        <f>VLOOKUP(I196,Translations!$C:$D,2,)</f>
        <v>#N/A</v>
      </c>
      <c r="N196" s="127" t="e">
        <f>VLOOKUP(M196,Translations!$C:$D,2,)</f>
        <v>#N/A</v>
      </c>
      <c r="P196" s="127" t="e">
        <f>VLOOKUP(O196,Translations!$C:$D,2,)</f>
        <v>#N/A</v>
      </c>
      <c r="R196" s="127" t="e">
        <f>VLOOKUP(Q196,Translations!$C:$D,2,)</f>
        <v>#N/A</v>
      </c>
      <c r="S196" s="36"/>
      <c r="T196" s="127" t="e">
        <f>VLOOKUP(S196,Translations!$C:$D,2,)</f>
        <v>#N/A</v>
      </c>
      <c r="U196" s="36"/>
    </row>
    <row r="197" spans="10:21" ht="23.1" customHeight="1">
      <c r="J197" s="127" t="e">
        <f>VLOOKUP(I197,Translations!$C:$D,2,)</f>
        <v>#N/A</v>
      </c>
      <c r="N197" s="127" t="e">
        <f>VLOOKUP(M197,Translations!$C:$D,2,)</f>
        <v>#N/A</v>
      </c>
      <c r="P197" s="127" t="e">
        <f>VLOOKUP(O197,Translations!$C:$D,2,)</f>
        <v>#N/A</v>
      </c>
      <c r="R197" s="127" t="e">
        <f>VLOOKUP(Q197,Translations!$C:$D,2,)</f>
        <v>#N/A</v>
      </c>
      <c r="S197" s="36"/>
      <c r="T197" s="127" t="e">
        <f>VLOOKUP(S197,Translations!$C:$D,2,)</f>
        <v>#N/A</v>
      </c>
      <c r="U197" s="36"/>
    </row>
    <row r="198" spans="10:21" ht="23.1" customHeight="1">
      <c r="J198" s="127" t="e">
        <f>VLOOKUP(I198,Translations!$C:$D,2,)</f>
        <v>#N/A</v>
      </c>
      <c r="N198" s="127" t="e">
        <f>VLOOKUP(M198,Translations!$C:$D,2,)</f>
        <v>#N/A</v>
      </c>
      <c r="P198" s="127" t="e">
        <f>VLOOKUP(O198,Translations!$C:$D,2,)</f>
        <v>#N/A</v>
      </c>
      <c r="R198" s="127" t="e">
        <f>VLOOKUP(Q198,Translations!$C:$D,2,)</f>
        <v>#N/A</v>
      </c>
      <c r="S198" s="36"/>
      <c r="T198" s="127" t="e">
        <f>VLOOKUP(S198,Translations!$C:$D,2,)</f>
        <v>#N/A</v>
      </c>
      <c r="U198" s="36"/>
    </row>
    <row r="199" spans="10:21" ht="23.1" customHeight="1">
      <c r="J199" s="127" t="e">
        <f>VLOOKUP(I199,Translations!$C:$D,2,)</f>
        <v>#N/A</v>
      </c>
      <c r="N199" s="127" t="e">
        <f>VLOOKUP(M199,Translations!$C:$D,2,)</f>
        <v>#N/A</v>
      </c>
      <c r="P199" s="127" t="e">
        <f>VLOOKUP(O199,Translations!$C:$D,2,)</f>
        <v>#N/A</v>
      </c>
      <c r="R199" s="127" t="e">
        <f>VLOOKUP(Q199,Translations!$C:$D,2,)</f>
        <v>#N/A</v>
      </c>
      <c r="S199" s="36"/>
      <c r="T199" s="127" t="e">
        <f>VLOOKUP(S199,Translations!$C:$D,2,)</f>
        <v>#N/A</v>
      </c>
      <c r="U199" s="36"/>
    </row>
    <row r="200" spans="10:21" ht="23.1" customHeight="1">
      <c r="J200" s="127" t="e">
        <f>VLOOKUP(I200,Translations!$C:$D,2,)</f>
        <v>#N/A</v>
      </c>
      <c r="N200" s="127" t="e">
        <f>VLOOKUP(M200,Translations!$C:$D,2,)</f>
        <v>#N/A</v>
      </c>
      <c r="P200" s="127" t="e">
        <f>VLOOKUP(O200,Translations!$C:$D,2,)</f>
        <v>#N/A</v>
      </c>
      <c r="R200" s="127" t="e">
        <f>VLOOKUP(Q200,Translations!$C:$D,2,)</f>
        <v>#N/A</v>
      </c>
      <c r="S200" s="36"/>
      <c r="T200" s="127" t="e">
        <f>VLOOKUP(S200,Translations!$C:$D,2,)</f>
        <v>#N/A</v>
      </c>
      <c r="U200" s="36"/>
    </row>
    <row r="201" spans="10:21" ht="23.1" customHeight="1">
      <c r="J201" s="127" t="e">
        <f>VLOOKUP(I201,Translations!$C:$D,2,)</f>
        <v>#N/A</v>
      </c>
      <c r="N201" s="127" t="e">
        <f>VLOOKUP(M201,Translations!$C:$D,2,)</f>
        <v>#N/A</v>
      </c>
      <c r="P201" s="127" t="e">
        <f>VLOOKUP(O201,Translations!$C:$D,2,)</f>
        <v>#N/A</v>
      </c>
      <c r="R201" s="127" t="e">
        <f>VLOOKUP(Q201,Translations!$C:$D,2,)</f>
        <v>#N/A</v>
      </c>
      <c r="S201" s="36"/>
      <c r="T201" s="127" t="e">
        <f>VLOOKUP(S201,Translations!$C:$D,2,)</f>
        <v>#N/A</v>
      </c>
      <c r="U201" s="36"/>
    </row>
    <row r="202" spans="10:21" ht="23.1" customHeight="1">
      <c r="J202" s="127" t="e">
        <f>VLOOKUP(I202,Translations!$C:$D,2,)</f>
        <v>#N/A</v>
      </c>
      <c r="N202" s="127" t="e">
        <f>VLOOKUP(M202,Translations!$C:$D,2,)</f>
        <v>#N/A</v>
      </c>
      <c r="P202" s="127" t="e">
        <f>VLOOKUP(O202,Translations!$C:$D,2,)</f>
        <v>#N/A</v>
      </c>
      <c r="R202" s="127" t="e">
        <f>VLOOKUP(Q202,Translations!$C:$D,2,)</f>
        <v>#N/A</v>
      </c>
      <c r="S202" s="36"/>
      <c r="T202" s="127" t="e">
        <f>VLOOKUP(S202,Translations!$C:$D,2,)</f>
        <v>#N/A</v>
      </c>
      <c r="U202" s="36"/>
    </row>
    <row r="203" spans="10:21" ht="23.1" customHeight="1">
      <c r="J203" s="127" t="e">
        <f>VLOOKUP(I203,Translations!$C:$D,2,)</f>
        <v>#N/A</v>
      </c>
      <c r="N203" s="127" t="e">
        <f>VLOOKUP(M203,Translations!$C:$D,2,)</f>
        <v>#N/A</v>
      </c>
      <c r="P203" s="127" t="e">
        <f>VLOOKUP(O203,Translations!$C:$D,2,)</f>
        <v>#N/A</v>
      </c>
      <c r="R203" s="127" t="e">
        <f>VLOOKUP(Q203,Translations!$C:$D,2,)</f>
        <v>#N/A</v>
      </c>
      <c r="S203" s="36"/>
      <c r="T203" s="127" t="e">
        <f>VLOOKUP(S203,Translations!$C:$D,2,)</f>
        <v>#N/A</v>
      </c>
      <c r="U203" s="36"/>
    </row>
    <row r="204" spans="10:21" ht="23.1" customHeight="1">
      <c r="J204" s="127" t="e">
        <f>VLOOKUP(I204,Translations!$C:$D,2,)</f>
        <v>#N/A</v>
      </c>
      <c r="N204" s="127" t="e">
        <f>VLOOKUP(M204,Translations!$C:$D,2,)</f>
        <v>#N/A</v>
      </c>
      <c r="P204" s="127" t="e">
        <f>VLOOKUP(O204,Translations!$C:$D,2,)</f>
        <v>#N/A</v>
      </c>
      <c r="R204" s="127" t="e">
        <f>VLOOKUP(Q204,Translations!$C:$D,2,)</f>
        <v>#N/A</v>
      </c>
      <c r="S204" s="36"/>
      <c r="T204" s="127" t="e">
        <f>VLOOKUP(S204,Translations!$C:$D,2,)</f>
        <v>#N/A</v>
      </c>
      <c r="U204" s="36"/>
    </row>
    <row r="205" spans="10:21" ht="23.1" customHeight="1">
      <c r="J205" s="127" t="e">
        <f>VLOOKUP(I205,Translations!$C:$D,2,)</f>
        <v>#N/A</v>
      </c>
      <c r="N205" s="127" t="e">
        <f>VLOOKUP(M205,Translations!$C:$D,2,)</f>
        <v>#N/A</v>
      </c>
      <c r="P205" s="127" t="e">
        <f>VLOOKUP(O205,Translations!$C:$D,2,)</f>
        <v>#N/A</v>
      </c>
      <c r="R205" s="127" t="e">
        <f>VLOOKUP(Q205,Translations!$C:$D,2,)</f>
        <v>#N/A</v>
      </c>
      <c r="S205" s="36"/>
      <c r="T205" s="127" t="e">
        <f>VLOOKUP(S205,Translations!$C:$D,2,)</f>
        <v>#N/A</v>
      </c>
      <c r="U205" s="36"/>
    </row>
    <row r="206" spans="10:21" ht="23.1" customHeight="1">
      <c r="J206" s="127" t="e">
        <f>VLOOKUP(I206,Translations!$C:$D,2,)</f>
        <v>#N/A</v>
      </c>
      <c r="N206" s="127" t="e">
        <f>VLOOKUP(M206,Translations!$C:$D,2,)</f>
        <v>#N/A</v>
      </c>
      <c r="P206" s="127" t="e">
        <f>VLOOKUP(O206,Translations!$C:$D,2,)</f>
        <v>#N/A</v>
      </c>
      <c r="R206" s="127" t="e">
        <f>VLOOKUP(Q206,Translations!$C:$D,2,)</f>
        <v>#N/A</v>
      </c>
      <c r="S206" s="36"/>
      <c r="T206" s="127" t="e">
        <f>VLOOKUP(S206,Translations!$C:$D,2,)</f>
        <v>#N/A</v>
      </c>
      <c r="U206" s="36"/>
    </row>
    <row r="207" spans="10:21" ht="23.1" customHeight="1">
      <c r="J207" s="127" t="e">
        <f>VLOOKUP(I207,Translations!$C:$D,2,)</f>
        <v>#N/A</v>
      </c>
      <c r="N207" s="127" t="e">
        <f>VLOOKUP(M207,Translations!$C:$D,2,)</f>
        <v>#N/A</v>
      </c>
      <c r="P207" s="127" t="e">
        <f>VLOOKUP(O207,Translations!$C:$D,2,)</f>
        <v>#N/A</v>
      </c>
      <c r="R207" s="127" t="e">
        <f>VLOOKUP(Q207,Translations!$C:$D,2,)</f>
        <v>#N/A</v>
      </c>
      <c r="S207" s="36"/>
      <c r="T207" s="127" t="e">
        <f>VLOOKUP(S207,Translations!$C:$D,2,)</f>
        <v>#N/A</v>
      </c>
      <c r="U207" s="36"/>
    </row>
    <row r="208" spans="10:21" ht="23.1" customHeight="1">
      <c r="J208" s="127" t="e">
        <f>VLOOKUP(I208,Translations!$C:$D,2,)</f>
        <v>#N/A</v>
      </c>
      <c r="N208" s="127" t="e">
        <f>VLOOKUP(M208,Translations!$C:$D,2,)</f>
        <v>#N/A</v>
      </c>
      <c r="P208" s="127" t="e">
        <f>VLOOKUP(O208,Translations!$C:$D,2,)</f>
        <v>#N/A</v>
      </c>
      <c r="R208" s="127" t="e">
        <f>VLOOKUP(Q208,Translations!$C:$D,2,)</f>
        <v>#N/A</v>
      </c>
      <c r="S208" s="36"/>
      <c r="T208" s="127" t="e">
        <f>VLOOKUP(S208,Translations!$C:$D,2,)</f>
        <v>#N/A</v>
      </c>
      <c r="U208" s="36"/>
    </row>
    <row r="209" spans="10:21" ht="23.1" customHeight="1">
      <c r="J209" s="127" t="e">
        <f>VLOOKUP(I209,Translations!$C:$D,2,)</f>
        <v>#N/A</v>
      </c>
      <c r="N209" s="127" t="e">
        <f>VLOOKUP(M209,Translations!$C:$D,2,)</f>
        <v>#N/A</v>
      </c>
      <c r="P209" s="127" t="e">
        <f>VLOOKUP(O209,Translations!$C:$D,2,)</f>
        <v>#N/A</v>
      </c>
      <c r="R209" s="127" t="e">
        <f>VLOOKUP(Q209,Translations!$C:$D,2,)</f>
        <v>#N/A</v>
      </c>
      <c r="S209" s="36"/>
      <c r="T209" s="127" t="e">
        <f>VLOOKUP(S209,Translations!$C:$D,2,)</f>
        <v>#N/A</v>
      </c>
      <c r="U209" s="36"/>
    </row>
    <row r="210" spans="10:21" ht="23.1" customHeight="1">
      <c r="J210" s="127" t="e">
        <f>VLOOKUP(I210,Translations!$C:$D,2,)</f>
        <v>#N/A</v>
      </c>
      <c r="N210" s="127" t="e">
        <f>VLOOKUP(M210,Translations!$C:$D,2,)</f>
        <v>#N/A</v>
      </c>
      <c r="P210" s="127" t="e">
        <f>VLOOKUP(O210,Translations!$C:$D,2,)</f>
        <v>#N/A</v>
      </c>
      <c r="R210" s="127" t="e">
        <f>VLOOKUP(Q210,Translations!$C:$D,2,)</f>
        <v>#N/A</v>
      </c>
      <c r="S210" s="36"/>
      <c r="T210" s="127" t="e">
        <f>VLOOKUP(S210,Translations!$C:$D,2,)</f>
        <v>#N/A</v>
      </c>
      <c r="U210" s="36"/>
    </row>
    <row r="211" spans="10:21" ht="23.1" customHeight="1">
      <c r="J211" s="127" t="e">
        <f>VLOOKUP(I211,Translations!$C:$D,2,)</f>
        <v>#N/A</v>
      </c>
      <c r="N211" s="127" t="e">
        <f>VLOOKUP(M211,Translations!$C:$D,2,)</f>
        <v>#N/A</v>
      </c>
      <c r="P211" s="127" t="e">
        <f>VLOOKUP(O211,Translations!$C:$D,2,)</f>
        <v>#N/A</v>
      </c>
      <c r="R211" s="127" t="e">
        <f>VLOOKUP(Q211,Translations!$C:$D,2,)</f>
        <v>#N/A</v>
      </c>
      <c r="S211" s="36"/>
      <c r="T211" s="127" t="e">
        <f>VLOOKUP(S211,Translations!$C:$D,2,)</f>
        <v>#N/A</v>
      </c>
      <c r="U211" s="36"/>
    </row>
    <row r="212" spans="10:21" ht="23.1" customHeight="1">
      <c r="J212" s="127" t="e">
        <f>VLOOKUP(I212,Translations!$C:$D,2,)</f>
        <v>#N/A</v>
      </c>
      <c r="N212" s="127" t="e">
        <f>VLOOKUP(M212,Translations!$C:$D,2,)</f>
        <v>#N/A</v>
      </c>
      <c r="P212" s="127" t="e">
        <f>VLOOKUP(O212,Translations!$C:$D,2,)</f>
        <v>#N/A</v>
      </c>
      <c r="R212" s="127" t="e">
        <f>VLOOKUP(Q212,Translations!$C:$D,2,)</f>
        <v>#N/A</v>
      </c>
      <c r="S212" s="36"/>
      <c r="T212" s="127" t="e">
        <f>VLOOKUP(S212,Translations!$C:$D,2,)</f>
        <v>#N/A</v>
      </c>
      <c r="U212" s="36"/>
    </row>
    <row r="213" spans="10:21" ht="23.1" customHeight="1">
      <c r="J213" s="127" t="e">
        <f>VLOOKUP(I213,Translations!$C:$D,2,)</f>
        <v>#N/A</v>
      </c>
      <c r="N213" s="127" t="e">
        <f>VLOOKUP(M213,Translations!$C:$D,2,)</f>
        <v>#N/A</v>
      </c>
      <c r="P213" s="127" t="e">
        <f>VLOOKUP(O213,Translations!$C:$D,2,)</f>
        <v>#N/A</v>
      </c>
      <c r="R213" s="127" t="e">
        <f>VLOOKUP(Q213,Translations!$C:$D,2,)</f>
        <v>#N/A</v>
      </c>
      <c r="S213" s="36"/>
      <c r="T213" s="127" t="e">
        <f>VLOOKUP(S213,Translations!$C:$D,2,)</f>
        <v>#N/A</v>
      </c>
      <c r="U213" s="36"/>
    </row>
    <row r="214" spans="10:21" ht="23.1" customHeight="1">
      <c r="J214" s="127" t="e">
        <f>VLOOKUP(I214,Translations!$C:$D,2,)</f>
        <v>#N/A</v>
      </c>
      <c r="N214" s="127" t="e">
        <f>VLOOKUP(M214,Translations!$C:$D,2,)</f>
        <v>#N/A</v>
      </c>
      <c r="P214" s="127" t="e">
        <f>VLOOKUP(O214,Translations!$C:$D,2,)</f>
        <v>#N/A</v>
      </c>
      <c r="R214" s="127" t="e">
        <f>VLOOKUP(Q214,Translations!$C:$D,2,)</f>
        <v>#N/A</v>
      </c>
      <c r="S214" s="36"/>
      <c r="T214" s="127" t="e">
        <f>VLOOKUP(S214,Translations!$C:$D,2,)</f>
        <v>#N/A</v>
      </c>
      <c r="U214" s="36"/>
    </row>
    <row r="215" spans="10:21" ht="23.1" customHeight="1">
      <c r="J215" s="127" t="e">
        <f>VLOOKUP(I215,Translations!$C:$D,2,)</f>
        <v>#N/A</v>
      </c>
      <c r="N215" s="127" t="e">
        <f>VLOOKUP(M215,Translations!$C:$D,2,)</f>
        <v>#N/A</v>
      </c>
      <c r="P215" s="127" t="e">
        <f>VLOOKUP(O215,Translations!$C:$D,2,)</f>
        <v>#N/A</v>
      </c>
      <c r="R215" s="127" t="e">
        <f>VLOOKUP(Q215,Translations!$C:$D,2,)</f>
        <v>#N/A</v>
      </c>
      <c r="S215" s="36"/>
      <c r="T215" s="127" t="e">
        <f>VLOOKUP(S215,Translations!$C:$D,2,)</f>
        <v>#N/A</v>
      </c>
      <c r="U215" s="36"/>
    </row>
    <row r="216" spans="10:21" ht="23.1" customHeight="1">
      <c r="J216" s="127" t="e">
        <f>VLOOKUP(I216,Translations!$C:$D,2,)</f>
        <v>#N/A</v>
      </c>
      <c r="N216" s="127" t="e">
        <f>VLOOKUP(M216,Translations!$C:$D,2,)</f>
        <v>#N/A</v>
      </c>
      <c r="P216" s="127" t="e">
        <f>VLOOKUP(O216,Translations!$C:$D,2,)</f>
        <v>#N/A</v>
      </c>
      <c r="R216" s="127" t="e">
        <f>VLOOKUP(Q216,Translations!$C:$D,2,)</f>
        <v>#N/A</v>
      </c>
      <c r="S216" s="36"/>
      <c r="T216" s="127" t="e">
        <f>VLOOKUP(S216,Translations!$C:$D,2,)</f>
        <v>#N/A</v>
      </c>
      <c r="U216" s="36"/>
    </row>
    <row r="217" spans="10:21" ht="23.1" customHeight="1">
      <c r="J217" s="127" t="e">
        <f>VLOOKUP(I217,Translations!$C:$D,2,)</f>
        <v>#N/A</v>
      </c>
      <c r="N217" s="127" t="e">
        <f>VLOOKUP(M217,Translations!$C:$D,2,)</f>
        <v>#N/A</v>
      </c>
      <c r="P217" s="127" t="e">
        <f>VLOOKUP(O217,Translations!$C:$D,2,)</f>
        <v>#N/A</v>
      </c>
      <c r="R217" s="127" t="e">
        <f>VLOOKUP(Q217,Translations!$C:$D,2,)</f>
        <v>#N/A</v>
      </c>
      <c r="S217" s="36"/>
      <c r="T217" s="127" t="e">
        <f>VLOOKUP(S217,Translations!$C:$D,2,)</f>
        <v>#N/A</v>
      </c>
      <c r="U217" s="36"/>
    </row>
    <row r="218" spans="10:21" ht="23.1" customHeight="1">
      <c r="J218" s="127" t="e">
        <f>VLOOKUP(I218,Translations!$C:$D,2,)</f>
        <v>#N/A</v>
      </c>
      <c r="N218" s="127" t="e">
        <f>VLOOKUP(M218,Translations!$C:$D,2,)</f>
        <v>#N/A</v>
      </c>
      <c r="P218" s="127" t="e">
        <f>VLOOKUP(O218,Translations!$C:$D,2,)</f>
        <v>#N/A</v>
      </c>
      <c r="R218" s="127" t="e">
        <f>VLOOKUP(Q218,Translations!$C:$D,2,)</f>
        <v>#N/A</v>
      </c>
      <c r="S218" s="36"/>
      <c r="T218" s="127" t="e">
        <f>VLOOKUP(S218,Translations!$C:$D,2,)</f>
        <v>#N/A</v>
      </c>
      <c r="U218" s="36"/>
    </row>
    <row r="219" spans="10:21" ht="23.1" customHeight="1">
      <c r="J219" s="127" t="e">
        <f>VLOOKUP(I219,Translations!$C:$D,2,)</f>
        <v>#N/A</v>
      </c>
      <c r="N219" s="127" t="e">
        <f>VLOOKUP(M219,Translations!$C:$D,2,)</f>
        <v>#N/A</v>
      </c>
      <c r="P219" s="127" t="e">
        <f>VLOOKUP(O219,Translations!$C:$D,2,)</f>
        <v>#N/A</v>
      </c>
      <c r="R219" s="127" t="e">
        <f>VLOOKUP(Q219,Translations!$C:$D,2,)</f>
        <v>#N/A</v>
      </c>
      <c r="S219" s="36"/>
      <c r="T219" s="127" t="e">
        <f>VLOOKUP(S219,Translations!$C:$D,2,)</f>
        <v>#N/A</v>
      </c>
      <c r="U219" s="36"/>
    </row>
    <row r="220" spans="10:21" ht="23.1" customHeight="1">
      <c r="J220" s="127" t="e">
        <f>VLOOKUP(I220,Translations!$C:$D,2,)</f>
        <v>#N/A</v>
      </c>
      <c r="N220" s="127" t="e">
        <f>VLOOKUP(M220,Translations!$C:$D,2,)</f>
        <v>#N/A</v>
      </c>
      <c r="P220" s="127" t="e">
        <f>VLOOKUP(O220,Translations!$C:$D,2,)</f>
        <v>#N/A</v>
      </c>
      <c r="R220" s="127" t="e">
        <f>VLOOKUP(Q220,Translations!$C:$D,2,)</f>
        <v>#N/A</v>
      </c>
      <c r="S220" s="36"/>
      <c r="T220" s="127" t="e">
        <f>VLOOKUP(S220,Translations!$C:$D,2,)</f>
        <v>#N/A</v>
      </c>
      <c r="U220" s="36"/>
    </row>
    <row r="221" spans="10:21" ht="23.1" customHeight="1">
      <c r="J221" s="127" t="e">
        <f>VLOOKUP(I221,Translations!$C:$D,2,)</f>
        <v>#N/A</v>
      </c>
      <c r="N221" s="127" t="e">
        <f>VLOOKUP(M221,Translations!$C:$D,2,)</f>
        <v>#N/A</v>
      </c>
      <c r="P221" s="127" t="e">
        <f>VLOOKUP(O221,Translations!$C:$D,2,)</f>
        <v>#N/A</v>
      </c>
      <c r="R221" s="127" t="e">
        <f>VLOOKUP(Q221,Translations!$C:$D,2,)</f>
        <v>#N/A</v>
      </c>
      <c r="S221" s="36"/>
      <c r="T221" s="127" t="e">
        <f>VLOOKUP(S221,Translations!$C:$D,2,)</f>
        <v>#N/A</v>
      </c>
      <c r="U221" s="36"/>
    </row>
    <row r="222" spans="10:21" ht="23.1" customHeight="1">
      <c r="J222" s="127" t="e">
        <f>VLOOKUP(I222,Translations!$C:$D,2,)</f>
        <v>#N/A</v>
      </c>
      <c r="N222" s="127" t="e">
        <f>VLOOKUP(M222,Translations!$C:$D,2,)</f>
        <v>#N/A</v>
      </c>
      <c r="P222" s="127" t="e">
        <f>VLOOKUP(O222,Translations!$C:$D,2,)</f>
        <v>#N/A</v>
      </c>
      <c r="R222" s="127" t="e">
        <f>VLOOKUP(Q222,Translations!$C:$D,2,)</f>
        <v>#N/A</v>
      </c>
      <c r="S222" s="36"/>
      <c r="T222" s="127" t="e">
        <f>VLOOKUP(S222,Translations!$C:$D,2,)</f>
        <v>#N/A</v>
      </c>
      <c r="U222" s="36"/>
    </row>
    <row r="223" spans="10:21" ht="23.1" customHeight="1">
      <c r="J223" s="127" t="e">
        <f>VLOOKUP(I223,Translations!$C:$D,2,)</f>
        <v>#N/A</v>
      </c>
      <c r="N223" s="127" t="e">
        <f>VLOOKUP(M223,Translations!$C:$D,2,)</f>
        <v>#N/A</v>
      </c>
      <c r="P223" s="127" t="e">
        <f>VLOOKUP(O223,Translations!$C:$D,2,)</f>
        <v>#N/A</v>
      </c>
      <c r="R223" s="127" t="e">
        <f>VLOOKUP(Q223,Translations!$C:$D,2,)</f>
        <v>#N/A</v>
      </c>
      <c r="S223" s="36"/>
      <c r="T223" s="127" t="e">
        <f>VLOOKUP(S223,Translations!$C:$D,2,)</f>
        <v>#N/A</v>
      </c>
      <c r="U223" s="36"/>
    </row>
    <row r="224" spans="10:21" ht="23.1" customHeight="1">
      <c r="J224" s="127" t="e">
        <f>VLOOKUP(I224,Translations!$C:$D,2,)</f>
        <v>#N/A</v>
      </c>
      <c r="N224" s="127" t="e">
        <f>VLOOKUP(M224,Translations!$C:$D,2,)</f>
        <v>#N/A</v>
      </c>
      <c r="P224" s="127" t="e">
        <f>VLOOKUP(O224,Translations!$C:$D,2,)</f>
        <v>#N/A</v>
      </c>
      <c r="R224" s="127" t="e">
        <f>VLOOKUP(Q224,Translations!$C:$D,2,)</f>
        <v>#N/A</v>
      </c>
      <c r="S224" s="36"/>
      <c r="T224" s="127" t="e">
        <f>VLOOKUP(S224,Translations!$C:$D,2,)</f>
        <v>#N/A</v>
      </c>
      <c r="U224" s="36"/>
    </row>
    <row r="225" spans="10:21" ht="23.1" customHeight="1">
      <c r="J225" s="127" t="e">
        <f>VLOOKUP(I225,Translations!$C:$D,2,)</f>
        <v>#N/A</v>
      </c>
      <c r="N225" s="127" t="e">
        <f>VLOOKUP(M225,Translations!$C:$D,2,)</f>
        <v>#N/A</v>
      </c>
      <c r="P225" s="127" t="e">
        <f>VLOOKUP(O225,Translations!$C:$D,2,)</f>
        <v>#N/A</v>
      </c>
      <c r="R225" s="127" t="e">
        <f>VLOOKUP(Q225,Translations!$C:$D,2,)</f>
        <v>#N/A</v>
      </c>
      <c r="S225" s="36"/>
      <c r="T225" s="127" t="e">
        <f>VLOOKUP(S225,Translations!$C:$D,2,)</f>
        <v>#N/A</v>
      </c>
      <c r="U225" s="36"/>
    </row>
    <row r="226" spans="10:21" ht="23.1" customHeight="1">
      <c r="J226" s="127" t="e">
        <f>VLOOKUP(I226,Translations!$C:$D,2,)</f>
        <v>#N/A</v>
      </c>
      <c r="N226" s="127" t="e">
        <f>VLOOKUP(M226,Translations!$C:$D,2,)</f>
        <v>#N/A</v>
      </c>
      <c r="P226" s="127" t="e">
        <f>VLOOKUP(O226,Translations!$C:$D,2,)</f>
        <v>#N/A</v>
      </c>
      <c r="R226" s="127" t="e">
        <f>VLOOKUP(Q226,Translations!$C:$D,2,)</f>
        <v>#N/A</v>
      </c>
      <c r="S226" s="36"/>
      <c r="T226" s="127" t="e">
        <f>VLOOKUP(S226,Translations!$C:$D,2,)</f>
        <v>#N/A</v>
      </c>
      <c r="U226" s="36"/>
    </row>
    <row r="227" spans="10:21" ht="23.1" customHeight="1">
      <c r="J227" s="127" t="e">
        <f>VLOOKUP(I227,Translations!$C:$D,2,)</f>
        <v>#N/A</v>
      </c>
      <c r="N227" s="127" t="e">
        <f>VLOOKUP(M227,Translations!$C:$D,2,)</f>
        <v>#N/A</v>
      </c>
      <c r="P227" s="127" t="e">
        <f>VLOOKUP(O227,Translations!$C:$D,2,)</f>
        <v>#N/A</v>
      </c>
      <c r="R227" s="127" t="e">
        <f>VLOOKUP(Q227,Translations!$C:$D,2,)</f>
        <v>#N/A</v>
      </c>
      <c r="S227" s="36"/>
      <c r="T227" s="127" t="e">
        <f>VLOOKUP(S227,Translations!$C:$D,2,)</f>
        <v>#N/A</v>
      </c>
      <c r="U227" s="36"/>
    </row>
    <row r="228" spans="10:21" ht="23.1" customHeight="1">
      <c r="J228" s="127" t="e">
        <f>VLOOKUP(I228,Translations!$C:$D,2,)</f>
        <v>#N/A</v>
      </c>
      <c r="N228" s="127" t="e">
        <f>VLOOKUP(M228,Translations!$C:$D,2,)</f>
        <v>#N/A</v>
      </c>
      <c r="P228" s="127" t="e">
        <f>VLOOKUP(O228,Translations!$C:$D,2,)</f>
        <v>#N/A</v>
      </c>
      <c r="R228" s="127" t="e">
        <f>VLOOKUP(Q228,Translations!$C:$D,2,)</f>
        <v>#N/A</v>
      </c>
      <c r="S228" s="36"/>
      <c r="T228" s="127" t="e">
        <f>VLOOKUP(S228,Translations!$C:$D,2,)</f>
        <v>#N/A</v>
      </c>
      <c r="U228" s="36"/>
    </row>
    <row r="229" spans="10:21" ht="23.1" customHeight="1">
      <c r="J229" s="127" t="e">
        <f>VLOOKUP(I229,Translations!$C:$D,2,)</f>
        <v>#N/A</v>
      </c>
      <c r="N229" s="127" t="e">
        <f>VLOOKUP(M229,Translations!$C:$D,2,)</f>
        <v>#N/A</v>
      </c>
      <c r="P229" s="127" t="e">
        <f>VLOOKUP(O229,Translations!$C:$D,2,)</f>
        <v>#N/A</v>
      </c>
      <c r="R229" s="127" t="e">
        <f>VLOOKUP(Q229,Translations!$C:$D,2,)</f>
        <v>#N/A</v>
      </c>
      <c r="S229" s="36"/>
      <c r="T229" s="127" t="e">
        <f>VLOOKUP(S229,Translations!$C:$D,2,)</f>
        <v>#N/A</v>
      </c>
      <c r="U229" s="36"/>
    </row>
    <row r="230" spans="10:21" ht="23.1" customHeight="1">
      <c r="J230" s="127" t="e">
        <f>VLOOKUP(I230,Translations!$C:$D,2,)</f>
        <v>#N/A</v>
      </c>
      <c r="N230" s="127" t="e">
        <f>VLOOKUP(M230,Translations!$C:$D,2,)</f>
        <v>#N/A</v>
      </c>
      <c r="P230" s="127" t="e">
        <f>VLOOKUP(O230,Translations!$C:$D,2,)</f>
        <v>#N/A</v>
      </c>
      <c r="R230" s="127" t="e">
        <f>VLOOKUP(Q230,Translations!$C:$D,2,)</f>
        <v>#N/A</v>
      </c>
      <c r="S230" s="36"/>
      <c r="T230" s="127" t="e">
        <f>VLOOKUP(S230,Translations!$C:$D,2,)</f>
        <v>#N/A</v>
      </c>
      <c r="U230" s="36"/>
    </row>
    <row r="231" spans="10:21" ht="23.1" customHeight="1">
      <c r="J231" s="127" t="e">
        <f>VLOOKUP(I231,Translations!$C:$D,2,)</f>
        <v>#N/A</v>
      </c>
      <c r="N231" s="127" t="e">
        <f>VLOOKUP(M231,Translations!$C:$D,2,)</f>
        <v>#N/A</v>
      </c>
      <c r="P231" s="127" t="e">
        <f>VLOOKUP(O231,Translations!$C:$D,2,)</f>
        <v>#N/A</v>
      </c>
      <c r="R231" s="127" t="e">
        <f>VLOOKUP(Q231,Translations!$C:$D,2,)</f>
        <v>#N/A</v>
      </c>
      <c r="S231" s="36"/>
      <c r="T231" s="127" t="e">
        <f>VLOOKUP(S231,Translations!$C:$D,2,)</f>
        <v>#N/A</v>
      </c>
      <c r="U231" s="36"/>
    </row>
    <row r="232" spans="10:21" ht="23.1" customHeight="1">
      <c r="J232" s="127" t="e">
        <f>VLOOKUP(I232,Translations!$C:$D,2,)</f>
        <v>#N/A</v>
      </c>
      <c r="N232" s="127" t="e">
        <f>VLOOKUP(M232,Translations!$C:$D,2,)</f>
        <v>#N/A</v>
      </c>
      <c r="P232" s="127" t="e">
        <f>VLOOKUP(O232,Translations!$C:$D,2,)</f>
        <v>#N/A</v>
      </c>
      <c r="R232" s="127" t="e">
        <f>VLOOKUP(Q232,Translations!$C:$D,2,)</f>
        <v>#N/A</v>
      </c>
      <c r="S232" s="36"/>
      <c r="T232" s="127" t="e">
        <f>VLOOKUP(S232,Translations!$C:$D,2,)</f>
        <v>#N/A</v>
      </c>
      <c r="U232" s="36"/>
    </row>
    <row r="233" spans="10:21" ht="23.1" customHeight="1">
      <c r="J233" s="127" t="e">
        <f>VLOOKUP(I233,Translations!$C:$D,2,)</f>
        <v>#N/A</v>
      </c>
      <c r="N233" s="127" t="e">
        <f>VLOOKUP(M233,Translations!$C:$D,2,)</f>
        <v>#N/A</v>
      </c>
      <c r="P233" s="127" t="e">
        <f>VLOOKUP(O233,Translations!$C:$D,2,)</f>
        <v>#N/A</v>
      </c>
      <c r="R233" s="127" t="e">
        <f>VLOOKUP(Q233,Translations!$C:$D,2,)</f>
        <v>#N/A</v>
      </c>
      <c r="S233" s="36"/>
      <c r="T233" s="127" t="e">
        <f>VLOOKUP(S233,Translations!$C:$D,2,)</f>
        <v>#N/A</v>
      </c>
      <c r="U233" s="36"/>
    </row>
    <row r="234" spans="10:21" ht="23.1" customHeight="1">
      <c r="J234" s="127" t="e">
        <f>VLOOKUP(I234,Translations!$C:$D,2,)</f>
        <v>#N/A</v>
      </c>
      <c r="N234" s="127" t="e">
        <f>VLOOKUP(M234,Translations!$C:$D,2,)</f>
        <v>#N/A</v>
      </c>
      <c r="P234" s="127" t="e">
        <f>VLOOKUP(O234,Translations!$C:$D,2,)</f>
        <v>#N/A</v>
      </c>
      <c r="R234" s="127" t="e">
        <f>VLOOKUP(Q234,Translations!$C:$D,2,)</f>
        <v>#N/A</v>
      </c>
      <c r="S234" s="36"/>
      <c r="T234" s="127" t="e">
        <f>VLOOKUP(S234,Translations!$C:$D,2,)</f>
        <v>#N/A</v>
      </c>
      <c r="U234" s="36"/>
    </row>
    <row r="235" spans="10:21" ht="23.1" customHeight="1">
      <c r="J235" s="127" t="e">
        <f>VLOOKUP(I235,Translations!$C:$D,2,)</f>
        <v>#N/A</v>
      </c>
      <c r="N235" s="127" t="e">
        <f>VLOOKUP(M235,Translations!$C:$D,2,)</f>
        <v>#N/A</v>
      </c>
      <c r="P235" s="127" t="e">
        <f>VLOOKUP(O235,Translations!$C:$D,2,)</f>
        <v>#N/A</v>
      </c>
      <c r="R235" s="127" t="e">
        <f>VLOOKUP(Q235,Translations!$C:$D,2,)</f>
        <v>#N/A</v>
      </c>
      <c r="S235" s="36"/>
      <c r="T235" s="127" t="e">
        <f>VLOOKUP(S235,Translations!$C:$D,2,)</f>
        <v>#N/A</v>
      </c>
      <c r="U235" s="36"/>
    </row>
    <row r="236" spans="10:21" ht="23.1" customHeight="1">
      <c r="J236" s="127" t="e">
        <f>VLOOKUP(I236,Translations!$C:$D,2,)</f>
        <v>#N/A</v>
      </c>
      <c r="N236" s="127" t="e">
        <f>VLOOKUP(M236,Translations!$C:$D,2,)</f>
        <v>#N/A</v>
      </c>
      <c r="P236" s="127" t="e">
        <f>VLOOKUP(O236,Translations!$C:$D,2,)</f>
        <v>#N/A</v>
      </c>
      <c r="R236" s="127" t="e">
        <f>VLOOKUP(Q236,Translations!$C:$D,2,)</f>
        <v>#N/A</v>
      </c>
      <c r="S236" s="36"/>
      <c r="T236" s="127" t="e">
        <f>VLOOKUP(S236,Translations!$C:$D,2,)</f>
        <v>#N/A</v>
      </c>
      <c r="U236" s="36"/>
    </row>
    <row r="237" spans="10:21" ht="23.1" customHeight="1">
      <c r="J237" s="127" t="e">
        <f>VLOOKUP(I237,Translations!$C:$D,2,)</f>
        <v>#N/A</v>
      </c>
      <c r="N237" s="127" t="e">
        <f>VLOOKUP(M237,Translations!$C:$D,2,)</f>
        <v>#N/A</v>
      </c>
      <c r="P237" s="127" t="e">
        <f>VLOOKUP(O237,Translations!$C:$D,2,)</f>
        <v>#N/A</v>
      </c>
      <c r="R237" s="127" t="e">
        <f>VLOOKUP(Q237,Translations!$C:$D,2,)</f>
        <v>#N/A</v>
      </c>
      <c r="S237" s="36"/>
      <c r="T237" s="127" t="e">
        <f>VLOOKUP(S237,Translations!$C:$D,2,)</f>
        <v>#N/A</v>
      </c>
      <c r="U237" s="36"/>
    </row>
    <row r="238" spans="10:21" ht="23.1" customHeight="1">
      <c r="J238" s="127" t="e">
        <f>VLOOKUP(I238,Translations!$C:$D,2,)</f>
        <v>#N/A</v>
      </c>
      <c r="N238" s="127" t="e">
        <f>VLOOKUP(M238,Translations!$C:$D,2,)</f>
        <v>#N/A</v>
      </c>
      <c r="P238" s="127" t="e">
        <f>VLOOKUP(O238,Translations!$C:$D,2,)</f>
        <v>#N/A</v>
      </c>
      <c r="R238" s="127" t="e">
        <f>VLOOKUP(Q238,Translations!$C:$D,2,)</f>
        <v>#N/A</v>
      </c>
      <c r="S238" s="36"/>
      <c r="T238" s="127" t="e">
        <f>VLOOKUP(S238,Translations!$C:$D,2,)</f>
        <v>#N/A</v>
      </c>
      <c r="U238" s="36"/>
    </row>
    <row r="239" spans="10:21" ht="23.1" customHeight="1">
      <c r="J239" s="127" t="e">
        <f>VLOOKUP(I239,Translations!$C:$D,2,)</f>
        <v>#N/A</v>
      </c>
      <c r="N239" s="127" t="e">
        <f>VLOOKUP(M239,Translations!$C:$D,2,)</f>
        <v>#N/A</v>
      </c>
      <c r="P239" s="127" t="e">
        <f>VLOOKUP(O239,Translations!$C:$D,2,)</f>
        <v>#N/A</v>
      </c>
      <c r="R239" s="127" t="e">
        <f>VLOOKUP(Q239,Translations!$C:$D,2,)</f>
        <v>#N/A</v>
      </c>
      <c r="S239" s="36"/>
      <c r="T239" s="127" t="e">
        <f>VLOOKUP(S239,Translations!$C:$D,2,)</f>
        <v>#N/A</v>
      </c>
      <c r="U239" s="36"/>
    </row>
    <row r="240" spans="10:21" ht="23.1" customHeight="1">
      <c r="J240" s="127" t="e">
        <f>VLOOKUP(I240,Translations!$C:$D,2,)</f>
        <v>#N/A</v>
      </c>
      <c r="N240" s="127" t="e">
        <f>VLOOKUP(M240,Translations!$C:$D,2,)</f>
        <v>#N/A</v>
      </c>
      <c r="P240" s="127" t="e">
        <f>VLOOKUP(O240,Translations!$C:$D,2,)</f>
        <v>#N/A</v>
      </c>
      <c r="R240" s="127" t="e">
        <f>VLOOKUP(Q240,Translations!$C:$D,2,)</f>
        <v>#N/A</v>
      </c>
      <c r="S240" s="36"/>
      <c r="T240" s="127" t="e">
        <f>VLOOKUP(S240,Translations!$C:$D,2,)</f>
        <v>#N/A</v>
      </c>
      <c r="U240" s="36"/>
    </row>
    <row r="241" spans="10:21" ht="23.1" customHeight="1">
      <c r="J241" s="127" t="e">
        <f>VLOOKUP(I241,Translations!$C:$D,2,)</f>
        <v>#N/A</v>
      </c>
      <c r="N241" s="127" t="e">
        <f>VLOOKUP(M241,Translations!$C:$D,2,)</f>
        <v>#N/A</v>
      </c>
      <c r="P241" s="127" t="e">
        <f>VLOOKUP(O241,Translations!$C:$D,2,)</f>
        <v>#N/A</v>
      </c>
      <c r="R241" s="127" t="e">
        <f>VLOOKUP(Q241,Translations!$C:$D,2,)</f>
        <v>#N/A</v>
      </c>
      <c r="S241" s="36"/>
      <c r="T241" s="127" t="e">
        <f>VLOOKUP(S241,Translations!$C:$D,2,)</f>
        <v>#N/A</v>
      </c>
      <c r="U241" s="36"/>
    </row>
    <row r="242" spans="10:21" ht="23.1" customHeight="1">
      <c r="J242" s="127" t="e">
        <f>VLOOKUP(I242,Translations!$C:$D,2,)</f>
        <v>#N/A</v>
      </c>
      <c r="N242" s="127" t="e">
        <f>VLOOKUP(M242,Translations!$C:$D,2,)</f>
        <v>#N/A</v>
      </c>
      <c r="P242" s="127" t="e">
        <f>VLOOKUP(O242,Translations!$C:$D,2,)</f>
        <v>#N/A</v>
      </c>
      <c r="R242" s="127" t="e">
        <f>VLOOKUP(Q242,Translations!$C:$D,2,)</f>
        <v>#N/A</v>
      </c>
      <c r="S242" s="36"/>
      <c r="T242" s="127" t="e">
        <f>VLOOKUP(S242,Translations!$C:$D,2,)</f>
        <v>#N/A</v>
      </c>
      <c r="U242" s="36"/>
    </row>
    <row r="243" spans="10:21" ht="23.1" customHeight="1">
      <c r="J243" s="127" t="e">
        <f>VLOOKUP(I243,Translations!$C:$D,2,)</f>
        <v>#N/A</v>
      </c>
      <c r="N243" s="127" t="e">
        <f>VLOOKUP(M243,Translations!$C:$D,2,)</f>
        <v>#N/A</v>
      </c>
      <c r="P243" s="127" t="e">
        <f>VLOOKUP(O243,Translations!$C:$D,2,)</f>
        <v>#N/A</v>
      </c>
      <c r="R243" s="127" t="e">
        <f>VLOOKUP(Q243,Translations!$C:$D,2,)</f>
        <v>#N/A</v>
      </c>
      <c r="S243" s="36"/>
      <c r="T243" s="127" t="e">
        <f>VLOOKUP(S243,Translations!$C:$D,2,)</f>
        <v>#N/A</v>
      </c>
      <c r="U243" s="36"/>
    </row>
    <row r="244" spans="10:21" ht="23.1" customHeight="1">
      <c r="J244" s="127" t="e">
        <f>VLOOKUP(I244,Translations!$C:$D,2,)</f>
        <v>#N/A</v>
      </c>
      <c r="N244" s="127" t="e">
        <f>VLOOKUP(M244,Translations!$C:$D,2,)</f>
        <v>#N/A</v>
      </c>
      <c r="P244" s="127" t="e">
        <f>VLOOKUP(O244,Translations!$C:$D,2,)</f>
        <v>#N/A</v>
      </c>
      <c r="R244" s="127" t="e">
        <f>VLOOKUP(Q244,Translations!$C:$D,2,)</f>
        <v>#N/A</v>
      </c>
      <c r="S244" s="36"/>
      <c r="T244" s="127" t="e">
        <f>VLOOKUP(S244,Translations!$C:$D,2,)</f>
        <v>#N/A</v>
      </c>
      <c r="U244" s="36"/>
    </row>
    <row r="245" spans="10:21" ht="23.1" customHeight="1">
      <c r="J245" s="127" t="e">
        <f>VLOOKUP(I245,Translations!$C:$D,2,)</f>
        <v>#N/A</v>
      </c>
      <c r="N245" s="127" t="e">
        <f>VLOOKUP(M245,Translations!$C:$D,2,)</f>
        <v>#N/A</v>
      </c>
      <c r="P245" s="127" t="e">
        <f>VLOOKUP(O245,Translations!$C:$D,2,)</f>
        <v>#N/A</v>
      </c>
      <c r="R245" s="127" t="e">
        <f>VLOOKUP(Q245,Translations!$C:$D,2,)</f>
        <v>#N/A</v>
      </c>
      <c r="S245" s="36"/>
      <c r="T245" s="127" t="e">
        <f>VLOOKUP(S245,Translations!$C:$D,2,)</f>
        <v>#N/A</v>
      </c>
      <c r="U245" s="36"/>
    </row>
    <row r="246" spans="10:21" ht="23.1" customHeight="1">
      <c r="J246" s="127" t="e">
        <f>VLOOKUP(I246,Translations!$C:$D,2,)</f>
        <v>#N/A</v>
      </c>
      <c r="N246" s="127" t="e">
        <f>VLOOKUP(M246,Translations!$C:$D,2,)</f>
        <v>#N/A</v>
      </c>
      <c r="P246" s="127" t="e">
        <f>VLOOKUP(O246,Translations!$C:$D,2,)</f>
        <v>#N/A</v>
      </c>
      <c r="R246" s="127" t="e">
        <f>VLOOKUP(Q246,Translations!$C:$D,2,)</f>
        <v>#N/A</v>
      </c>
      <c r="S246" s="36"/>
      <c r="T246" s="127" t="e">
        <f>VLOOKUP(S246,Translations!$C:$D,2,)</f>
        <v>#N/A</v>
      </c>
      <c r="U246" s="36"/>
    </row>
    <row r="247" spans="10:21" ht="23.1" customHeight="1">
      <c r="J247" s="127" t="e">
        <f>VLOOKUP(I247,Translations!$C:$D,2,)</f>
        <v>#N/A</v>
      </c>
      <c r="N247" s="127" t="e">
        <f>VLOOKUP(M247,Translations!$C:$D,2,)</f>
        <v>#N/A</v>
      </c>
      <c r="P247" s="127" t="e">
        <f>VLOOKUP(O247,Translations!$C:$D,2,)</f>
        <v>#N/A</v>
      </c>
      <c r="R247" s="127" t="e">
        <f>VLOOKUP(Q247,Translations!$C:$D,2,)</f>
        <v>#N/A</v>
      </c>
      <c r="S247" s="36"/>
      <c r="T247" s="127" t="e">
        <f>VLOOKUP(S247,Translations!$C:$D,2,)</f>
        <v>#N/A</v>
      </c>
      <c r="U247" s="36"/>
    </row>
    <row r="248" spans="10:21" ht="23.1" customHeight="1">
      <c r="J248" s="127" t="e">
        <f>VLOOKUP(I248,Translations!$C:$D,2,)</f>
        <v>#N/A</v>
      </c>
      <c r="N248" s="127" t="e">
        <f>VLOOKUP(M248,Translations!$C:$D,2,)</f>
        <v>#N/A</v>
      </c>
      <c r="P248" s="127" t="e">
        <f>VLOOKUP(O248,Translations!$C:$D,2,)</f>
        <v>#N/A</v>
      </c>
      <c r="R248" s="127" t="e">
        <f>VLOOKUP(Q248,Translations!$C:$D,2,)</f>
        <v>#N/A</v>
      </c>
      <c r="S248" s="36"/>
      <c r="T248" s="127" t="e">
        <f>VLOOKUP(S248,Translations!$C:$D,2,)</f>
        <v>#N/A</v>
      </c>
      <c r="U248" s="36"/>
    </row>
    <row r="249" spans="10:21" ht="23.1" customHeight="1">
      <c r="J249" s="127" t="e">
        <f>VLOOKUP(I249,Translations!$C:$D,2,)</f>
        <v>#N/A</v>
      </c>
      <c r="N249" s="127" t="e">
        <f>VLOOKUP(M249,Translations!$C:$D,2,)</f>
        <v>#N/A</v>
      </c>
      <c r="P249" s="127" t="e">
        <f>VLOOKUP(O249,Translations!$C:$D,2,)</f>
        <v>#N/A</v>
      </c>
      <c r="R249" s="127" t="e">
        <f>VLOOKUP(Q249,Translations!$C:$D,2,)</f>
        <v>#N/A</v>
      </c>
      <c r="S249" s="36"/>
      <c r="T249" s="127" t="e">
        <f>VLOOKUP(S249,Translations!$C:$D,2,)</f>
        <v>#N/A</v>
      </c>
      <c r="U249" s="36"/>
    </row>
    <row r="250" spans="10:21" ht="23.1" customHeight="1">
      <c r="J250" s="127" t="e">
        <f>VLOOKUP(I250,Translations!$C:$D,2,)</f>
        <v>#N/A</v>
      </c>
      <c r="N250" s="127" t="e">
        <f>VLOOKUP(M250,Translations!$C:$D,2,)</f>
        <v>#N/A</v>
      </c>
      <c r="P250" s="127" t="e">
        <f>VLOOKUP(O250,Translations!$C:$D,2,)</f>
        <v>#N/A</v>
      </c>
      <c r="R250" s="127" t="e">
        <f>VLOOKUP(Q250,Translations!$C:$D,2,)</f>
        <v>#N/A</v>
      </c>
      <c r="S250" s="36"/>
      <c r="T250" s="127" t="e">
        <f>VLOOKUP(S250,Translations!$C:$D,2,)</f>
        <v>#N/A</v>
      </c>
      <c r="U250" s="36"/>
    </row>
    <row r="251" spans="10:21" ht="23.1" customHeight="1">
      <c r="J251" s="127" t="e">
        <f>VLOOKUP(I251,Translations!$C:$D,2,)</f>
        <v>#N/A</v>
      </c>
      <c r="N251" s="127" t="e">
        <f>VLOOKUP(M251,Translations!$C:$D,2,)</f>
        <v>#N/A</v>
      </c>
      <c r="P251" s="127" t="e">
        <f>VLOOKUP(O251,Translations!$C:$D,2,)</f>
        <v>#N/A</v>
      </c>
      <c r="R251" s="127" t="e">
        <f>VLOOKUP(Q251,Translations!$C:$D,2,)</f>
        <v>#N/A</v>
      </c>
      <c r="S251" s="36"/>
      <c r="T251" s="127" t="e">
        <f>VLOOKUP(S251,Translations!$C:$D,2,)</f>
        <v>#N/A</v>
      </c>
      <c r="U251" s="36"/>
    </row>
    <row r="252" spans="10:21" ht="23.1" customHeight="1">
      <c r="J252" s="127" t="e">
        <f>VLOOKUP(I252,Translations!$C:$D,2,)</f>
        <v>#N/A</v>
      </c>
      <c r="N252" s="127" t="e">
        <f>VLOOKUP(M252,Translations!$C:$D,2,)</f>
        <v>#N/A</v>
      </c>
      <c r="P252" s="127" t="e">
        <f>VLOOKUP(O252,Translations!$C:$D,2,)</f>
        <v>#N/A</v>
      </c>
      <c r="R252" s="127" t="e">
        <f>VLOOKUP(Q252,Translations!$C:$D,2,)</f>
        <v>#N/A</v>
      </c>
      <c r="S252" s="36"/>
      <c r="T252" s="127" t="e">
        <f>VLOOKUP(S252,Translations!$C:$D,2,)</f>
        <v>#N/A</v>
      </c>
      <c r="U252" s="36"/>
    </row>
    <row r="253" spans="10:21" ht="23.1" customHeight="1">
      <c r="J253" s="127" t="e">
        <f>VLOOKUP(I253,Translations!$C:$D,2,)</f>
        <v>#N/A</v>
      </c>
      <c r="N253" s="127" t="e">
        <f>VLOOKUP(M253,Translations!$C:$D,2,)</f>
        <v>#N/A</v>
      </c>
      <c r="P253" s="127" t="e">
        <f>VLOOKUP(O253,Translations!$C:$D,2,)</f>
        <v>#N/A</v>
      </c>
      <c r="R253" s="127" t="e">
        <f>VLOOKUP(Q253,Translations!$C:$D,2,)</f>
        <v>#N/A</v>
      </c>
      <c r="S253" s="36"/>
      <c r="T253" s="127" t="e">
        <f>VLOOKUP(S253,Translations!$C:$D,2,)</f>
        <v>#N/A</v>
      </c>
      <c r="U253" s="36"/>
    </row>
    <row r="254" spans="10:21" ht="23.1" customHeight="1">
      <c r="J254" s="127" t="e">
        <f>VLOOKUP(I254,Translations!$C:$D,2,)</f>
        <v>#N/A</v>
      </c>
      <c r="N254" s="127" t="e">
        <f>VLOOKUP(M254,Translations!$C:$D,2,)</f>
        <v>#N/A</v>
      </c>
      <c r="P254" s="127" t="e">
        <f>VLOOKUP(O254,Translations!$C:$D,2,)</f>
        <v>#N/A</v>
      </c>
      <c r="R254" s="127" t="e">
        <f>VLOOKUP(Q254,Translations!$C:$D,2,)</f>
        <v>#N/A</v>
      </c>
      <c r="S254" s="36"/>
      <c r="T254" s="127" t="e">
        <f>VLOOKUP(S254,Translations!$C:$D,2,)</f>
        <v>#N/A</v>
      </c>
      <c r="U254" s="36"/>
    </row>
    <row r="255" spans="10:21" ht="23.1" customHeight="1">
      <c r="J255" s="127" t="e">
        <f>VLOOKUP(I255,Translations!$C:$D,2,)</f>
        <v>#N/A</v>
      </c>
      <c r="N255" s="127" t="e">
        <f>VLOOKUP(M255,Translations!$C:$D,2,)</f>
        <v>#N/A</v>
      </c>
      <c r="P255" s="127" t="e">
        <f>VLOOKUP(O255,Translations!$C:$D,2,)</f>
        <v>#N/A</v>
      </c>
      <c r="R255" s="127" t="e">
        <f>VLOOKUP(Q255,Translations!$C:$D,2,)</f>
        <v>#N/A</v>
      </c>
      <c r="S255" s="36"/>
      <c r="T255" s="127" t="e">
        <f>VLOOKUP(S255,Translations!$C:$D,2,)</f>
        <v>#N/A</v>
      </c>
      <c r="U255" s="36"/>
    </row>
    <row r="256" spans="10:21" ht="23.1" customHeight="1">
      <c r="J256" s="127" t="e">
        <f>VLOOKUP(I256,Translations!$C:$D,2,)</f>
        <v>#N/A</v>
      </c>
      <c r="N256" s="127" t="e">
        <f>VLOOKUP(M256,Translations!$C:$D,2,)</f>
        <v>#N/A</v>
      </c>
      <c r="P256" s="127" t="e">
        <f>VLOOKUP(O256,Translations!$C:$D,2,)</f>
        <v>#N/A</v>
      </c>
      <c r="R256" s="127" t="e">
        <f>VLOOKUP(Q256,Translations!$C:$D,2,)</f>
        <v>#N/A</v>
      </c>
      <c r="S256" s="36"/>
      <c r="T256" s="127" t="e">
        <f>VLOOKUP(S256,Translations!$C:$D,2,)</f>
        <v>#N/A</v>
      </c>
      <c r="U256" s="36"/>
    </row>
    <row r="257" spans="10:21" ht="23.1" customHeight="1">
      <c r="J257" s="127" t="e">
        <f>VLOOKUP(I257,Translations!$C:$D,2,)</f>
        <v>#N/A</v>
      </c>
      <c r="N257" s="127" t="e">
        <f>VLOOKUP(M257,Translations!$C:$D,2,)</f>
        <v>#N/A</v>
      </c>
      <c r="P257" s="127" t="e">
        <f>VLOOKUP(O257,Translations!$C:$D,2,)</f>
        <v>#N/A</v>
      </c>
      <c r="R257" s="127" t="e">
        <f>VLOOKUP(Q257,Translations!$C:$D,2,)</f>
        <v>#N/A</v>
      </c>
      <c r="S257" s="36"/>
      <c r="T257" s="127" t="e">
        <f>VLOOKUP(S257,Translations!$C:$D,2,)</f>
        <v>#N/A</v>
      </c>
      <c r="U257" s="36"/>
    </row>
    <row r="258" spans="10:21" ht="23.1" customHeight="1">
      <c r="J258" s="127" t="e">
        <f>VLOOKUP(I258,Translations!$C:$D,2,)</f>
        <v>#N/A</v>
      </c>
      <c r="N258" s="127" t="e">
        <f>VLOOKUP(M258,Translations!$C:$D,2,)</f>
        <v>#N/A</v>
      </c>
      <c r="P258" s="127" t="e">
        <f>VLOOKUP(O258,Translations!$C:$D,2,)</f>
        <v>#N/A</v>
      </c>
      <c r="R258" s="127" t="e">
        <f>VLOOKUP(Q258,Translations!$C:$D,2,)</f>
        <v>#N/A</v>
      </c>
      <c r="S258" s="36"/>
      <c r="T258" s="127" t="e">
        <f>VLOOKUP(S258,Translations!$C:$D,2,)</f>
        <v>#N/A</v>
      </c>
      <c r="U258" s="36"/>
    </row>
    <row r="259" spans="10:21" ht="23.1" customHeight="1">
      <c r="J259" s="127" t="e">
        <f>VLOOKUP(I259,Translations!$C:$D,2,)</f>
        <v>#N/A</v>
      </c>
      <c r="N259" s="127" t="e">
        <f>VLOOKUP(M259,Translations!$C:$D,2,)</f>
        <v>#N/A</v>
      </c>
      <c r="P259" s="127" t="e">
        <f>VLOOKUP(O259,Translations!$C:$D,2,)</f>
        <v>#N/A</v>
      </c>
      <c r="R259" s="127" t="e">
        <f>VLOOKUP(Q259,Translations!$C:$D,2,)</f>
        <v>#N/A</v>
      </c>
      <c r="S259" s="36"/>
      <c r="T259" s="127" t="e">
        <f>VLOOKUP(S259,Translations!$C:$D,2,)</f>
        <v>#N/A</v>
      </c>
      <c r="U259" s="36"/>
    </row>
    <row r="260" spans="10:21" ht="23.1" customHeight="1">
      <c r="J260" s="127" t="e">
        <f>VLOOKUP(I260,Translations!$C:$D,2,)</f>
        <v>#N/A</v>
      </c>
      <c r="N260" s="127" t="e">
        <f>VLOOKUP(M260,Translations!$C:$D,2,)</f>
        <v>#N/A</v>
      </c>
      <c r="P260" s="127" t="e">
        <f>VLOOKUP(O260,Translations!$C:$D,2,)</f>
        <v>#N/A</v>
      </c>
      <c r="R260" s="127" t="e">
        <f>VLOOKUP(Q260,Translations!$C:$D,2,)</f>
        <v>#N/A</v>
      </c>
      <c r="S260" s="36"/>
      <c r="T260" s="127" t="e">
        <f>VLOOKUP(S260,Translations!$C:$D,2,)</f>
        <v>#N/A</v>
      </c>
      <c r="U260" s="36"/>
    </row>
    <row r="261" spans="10:21" ht="23.1" customHeight="1">
      <c r="J261" s="127" t="e">
        <f>VLOOKUP(I261,Translations!$C:$D,2,)</f>
        <v>#N/A</v>
      </c>
      <c r="N261" s="127" t="e">
        <f>VLOOKUP(M261,Translations!$C:$D,2,)</f>
        <v>#N/A</v>
      </c>
      <c r="P261" s="127" t="e">
        <f>VLOOKUP(O261,Translations!$C:$D,2,)</f>
        <v>#N/A</v>
      </c>
      <c r="R261" s="127" t="e">
        <f>VLOOKUP(Q261,Translations!$C:$D,2,)</f>
        <v>#N/A</v>
      </c>
      <c r="S261" s="36"/>
      <c r="T261" s="127" t="e">
        <f>VLOOKUP(S261,Translations!$C:$D,2,)</f>
        <v>#N/A</v>
      </c>
      <c r="U261" s="36"/>
    </row>
    <row r="262" spans="10:21" ht="23.1" customHeight="1">
      <c r="J262" s="127" t="e">
        <f>VLOOKUP(I262,Translations!$C:$D,2,)</f>
        <v>#N/A</v>
      </c>
      <c r="N262" s="127" t="e">
        <f>VLOOKUP(M262,Translations!$C:$D,2,)</f>
        <v>#N/A</v>
      </c>
      <c r="P262" s="127" t="e">
        <f>VLOOKUP(O262,Translations!$C:$D,2,)</f>
        <v>#N/A</v>
      </c>
      <c r="R262" s="127" t="e">
        <f>VLOOKUP(Q262,Translations!$C:$D,2,)</f>
        <v>#N/A</v>
      </c>
      <c r="S262" s="36"/>
      <c r="T262" s="127" t="e">
        <f>VLOOKUP(S262,Translations!$C:$D,2,)</f>
        <v>#N/A</v>
      </c>
      <c r="U262" s="36"/>
    </row>
    <row r="263" spans="10:21" ht="23.1" customHeight="1">
      <c r="J263" s="127" t="e">
        <f>VLOOKUP(I263,Translations!$C:$D,2,)</f>
        <v>#N/A</v>
      </c>
      <c r="N263" s="127" t="e">
        <f>VLOOKUP(M263,Translations!$C:$D,2,)</f>
        <v>#N/A</v>
      </c>
      <c r="P263" s="127" t="e">
        <f>VLOOKUP(O263,Translations!$C:$D,2,)</f>
        <v>#N/A</v>
      </c>
      <c r="R263" s="127" t="e">
        <f>VLOOKUP(Q263,Translations!$C:$D,2,)</f>
        <v>#N/A</v>
      </c>
      <c r="S263" s="36"/>
      <c r="T263" s="127" t="e">
        <f>VLOOKUP(S263,Translations!$C:$D,2,)</f>
        <v>#N/A</v>
      </c>
      <c r="U263" s="36"/>
    </row>
    <row r="264" spans="10:21" ht="23.1" customHeight="1">
      <c r="J264" s="127" t="e">
        <f>VLOOKUP(I264,Translations!$C:$D,2,)</f>
        <v>#N/A</v>
      </c>
      <c r="N264" s="127" t="e">
        <f>VLOOKUP(M264,Translations!$C:$D,2,)</f>
        <v>#N/A</v>
      </c>
      <c r="P264" s="127" t="e">
        <f>VLOOKUP(O264,Translations!$C:$D,2,)</f>
        <v>#N/A</v>
      </c>
      <c r="R264" s="127" t="e">
        <f>VLOOKUP(Q264,Translations!$C:$D,2,)</f>
        <v>#N/A</v>
      </c>
      <c r="S264" s="36"/>
      <c r="T264" s="127" t="e">
        <f>VLOOKUP(S264,Translations!$C:$D,2,)</f>
        <v>#N/A</v>
      </c>
      <c r="U264" s="36"/>
    </row>
    <row r="265" spans="10:21" ht="23.1" customHeight="1">
      <c r="J265" s="127" t="e">
        <f>VLOOKUP(I265,Translations!$C:$D,2,)</f>
        <v>#N/A</v>
      </c>
      <c r="N265" s="127" t="e">
        <f>VLOOKUP(M265,Translations!$C:$D,2,)</f>
        <v>#N/A</v>
      </c>
      <c r="P265" s="127" t="e">
        <f>VLOOKUP(O265,Translations!$C:$D,2,)</f>
        <v>#N/A</v>
      </c>
      <c r="R265" s="127" t="e">
        <f>VLOOKUP(Q265,Translations!$C:$D,2,)</f>
        <v>#N/A</v>
      </c>
      <c r="S265" s="36"/>
      <c r="T265" s="127" t="e">
        <f>VLOOKUP(S265,Translations!$C:$D,2,)</f>
        <v>#N/A</v>
      </c>
      <c r="U265" s="36"/>
    </row>
    <row r="266" spans="10:21" ht="23.1" customHeight="1">
      <c r="J266" s="127" t="e">
        <f>VLOOKUP(I266,Translations!$C:$D,2,)</f>
        <v>#N/A</v>
      </c>
      <c r="N266" s="127" t="e">
        <f>VLOOKUP(M266,Translations!$C:$D,2,)</f>
        <v>#N/A</v>
      </c>
      <c r="P266" s="127" t="e">
        <f>VLOOKUP(O266,Translations!$C:$D,2,)</f>
        <v>#N/A</v>
      </c>
      <c r="R266" s="127" t="e">
        <f>VLOOKUP(Q266,Translations!$C:$D,2,)</f>
        <v>#N/A</v>
      </c>
      <c r="S266" s="36"/>
      <c r="T266" s="127" t="e">
        <f>VLOOKUP(S266,Translations!$C:$D,2,)</f>
        <v>#N/A</v>
      </c>
      <c r="U266" s="36"/>
    </row>
    <row r="267" spans="10:21" ht="23.1" customHeight="1">
      <c r="J267" s="127" t="e">
        <f>VLOOKUP(I267,Translations!$C:$D,2,)</f>
        <v>#N/A</v>
      </c>
      <c r="N267" s="127" t="e">
        <f>VLOOKUP(M267,Translations!$C:$D,2,)</f>
        <v>#N/A</v>
      </c>
      <c r="P267" s="127" t="e">
        <f>VLOOKUP(O267,Translations!$C:$D,2,)</f>
        <v>#N/A</v>
      </c>
      <c r="R267" s="127" t="e">
        <f>VLOOKUP(Q267,Translations!$C:$D,2,)</f>
        <v>#N/A</v>
      </c>
      <c r="S267" s="36"/>
      <c r="T267" s="127" t="e">
        <f>VLOOKUP(S267,Translations!$C:$D,2,)</f>
        <v>#N/A</v>
      </c>
      <c r="U267" s="36"/>
    </row>
    <row r="268" spans="10:21" ht="23.1" customHeight="1">
      <c r="J268" s="127" t="e">
        <f>VLOOKUP(I268,Translations!$C:$D,2,)</f>
        <v>#N/A</v>
      </c>
      <c r="N268" s="127" t="e">
        <f>VLOOKUP(M268,Translations!$C:$D,2,)</f>
        <v>#N/A</v>
      </c>
      <c r="P268" s="127" t="e">
        <f>VLOOKUP(O268,Translations!$C:$D,2,)</f>
        <v>#N/A</v>
      </c>
      <c r="R268" s="127" t="e">
        <f>VLOOKUP(Q268,Translations!$C:$D,2,)</f>
        <v>#N/A</v>
      </c>
      <c r="S268" s="36"/>
      <c r="T268" s="127" t="e">
        <f>VLOOKUP(S268,Translations!$C:$D,2,)</f>
        <v>#N/A</v>
      </c>
      <c r="U268" s="36"/>
    </row>
    <row r="269" spans="10:21" ht="23.1" customHeight="1">
      <c r="J269" s="127" t="e">
        <f>VLOOKUP(I269,Translations!$C:$D,2,)</f>
        <v>#N/A</v>
      </c>
      <c r="N269" s="127" t="e">
        <f>VLOOKUP(M269,Translations!$C:$D,2,)</f>
        <v>#N/A</v>
      </c>
      <c r="P269" s="127" t="e">
        <f>VLOOKUP(O269,Translations!$C:$D,2,)</f>
        <v>#N/A</v>
      </c>
      <c r="R269" s="127" t="e">
        <f>VLOOKUP(Q269,Translations!$C:$D,2,)</f>
        <v>#N/A</v>
      </c>
      <c r="S269" s="36"/>
      <c r="T269" s="127" t="e">
        <f>VLOOKUP(S269,Translations!$C:$D,2,)</f>
        <v>#N/A</v>
      </c>
      <c r="U269" s="36"/>
    </row>
    <row r="270" spans="10:21" ht="23.1" customHeight="1">
      <c r="J270" s="127" t="e">
        <f>VLOOKUP(I270,Translations!$C:$D,2,)</f>
        <v>#N/A</v>
      </c>
      <c r="N270" s="127" t="e">
        <f>VLOOKUP(M270,Translations!$C:$D,2,)</f>
        <v>#N/A</v>
      </c>
      <c r="P270" s="127" t="e">
        <f>VLOOKUP(O270,Translations!$C:$D,2,)</f>
        <v>#N/A</v>
      </c>
      <c r="R270" s="127" t="e">
        <f>VLOOKUP(Q270,Translations!$C:$D,2,)</f>
        <v>#N/A</v>
      </c>
      <c r="S270" s="36"/>
      <c r="T270" s="127" t="e">
        <f>VLOOKUP(S270,Translations!$C:$D,2,)</f>
        <v>#N/A</v>
      </c>
      <c r="U270" s="36"/>
    </row>
    <row r="271" spans="10:21" ht="23.1" customHeight="1">
      <c r="J271" s="127" t="e">
        <f>VLOOKUP(I271,Translations!$C:$D,2,)</f>
        <v>#N/A</v>
      </c>
      <c r="N271" s="127" t="e">
        <f>VLOOKUP(M271,Translations!$C:$D,2,)</f>
        <v>#N/A</v>
      </c>
      <c r="P271" s="127" t="e">
        <f>VLOOKUP(O271,Translations!$C:$D,2,)</f>
        <v>#N/A</v>
      </c>
      <c r="R271" s="127" t="e">
        <f>VLOOKUP(Q271,Translations!$C:$D,2,)</f>
        <v>#N/A</v>
      </c>
      <c r="S271" s="36"/>
      <c r="T271" s="127" t="e">
        <f>VLOOKUP(S271,Translations!$C:$D,2,)</f>
        <v>#N/A</v>
      </c>
      <c r="U271" s="36"/>
    </row>
    <row r="272" spans="10:21" ht="23.1" customHeight="1">
      <c r="J272" s="127" t="e">
        <f>VLOOKUP(I272,Translations!$C:$D,2,)</f>
        <v>#N/A</v>
      </c>
      <c r="N272" s="127" t="e">
        <f>VLOOKUP(M272,Translations!$C:$D,2,)</f>
        <v>#N/A</v>
      </c>
      <c r="P272" s="127" t="e">
        <f>VLOOKUP(O272,Translations!$C:$D,2,)</f>
        <v>#N/A</v>
      </c>
      <c r="R272" s="127" t="e">
        <f>VLOOKUP(Q272,Translations!$C:$D,2,)</f>
        <v>#N/A</v>
      </c>
      <c r="S272" s="36"/>
      <c r="T272" s="127" t="e">
        <f>VLOOKUP(S272,Translations!$C:$D,2,)</f>
        <v>#N/A</v>
      </c>
      <c r="U272" s="36"/>
    </row>
    <row r="273" spans="10:21" ht="23.1" customHeight="1">
      <c r="J273" s="127" t="e">
        <f>VLOOKUP(I273,Translations!$C:$D,2,)</f>
        <v>#N/A</v>
      </c>
      <c r="N273" s="127" t="e">
        <f>VLOOKUP(M273,Translations!$C:$D,2,)</f>
        <v>#N/A</v>
      </c>
      <c r="P273" s="127" t="e">
        <f>VLOOKUP(O273,Translations!$C:$D,2,)</f>
        <v>#N/A</v>
      </c>
      <c r="R273" s="127" t="e">
        <f>VLOOKUP(Q273,Translations!$C:$D,2,)</f>
        <v>#N/A</v>
      </c>
      <c r="S273" s="36"/>
      <c r="T273" s="127" t="e">
        <f>VLOOKUP(S273,Translations!$C:$D,2,)</f>
        <v>#N/A</v>
      </c>
      <c r="U273" s="36"/>
    </row>
    <row r="274" spans="10:21" ht="23.1" customHeight="1">
      <c r="J274" s="127" t="e">
        <f>VLOOKUP(I274,Translations!$C:$D,2,)</f>
        <v>#N/A</v>
      </c>
      <c r="N274" s="127" t="e">
        <f>VLOOKUP(M274,Translations!$C:$D,2,)</f>
        <v>#N/A</v>
      </c>
      <c r="P274" s="127" t="e">
        <f>VLOOKUP(O274,Translations!$C:$D,2,)</f>
        <v>#N/A</v>
      </c>
      <c r="R274" s="127" t="e">
        <f>VLOOKUP(Q274,Translations!$C:$D,2,)</f>
        <v>#N/A</v>
      </c>
      <c r="S274" s="36"/>
      <c r="T274" s="127" t="e">
        <f>VLOOKUP(S274,Translations!$C:$D,2,)</f>
        <v>#N/A</v>
      </c>
      <c r="U274" s="36"/>
    </row>
    <row r="275" spans="10:21" ht="23.1" customHeight="1">
      <c r="J275" s="127" t="e">
        <f>VLOOKUP(I275,Translations!$C:$D,2,)</f>
        <v>#N/A</v>
      </c>
      <c r="N275" s="127" t="e">
        <f>VLOOKUP(M275,Translations!$C:$D,2,)</f>
        <v>#N/A</v>
      </c>
      <c r="P275" s="127" t="e">
        <f>VLOOKUP(O275,Translations!$C:$D,2,)</f>
        <v>#N/A</v>
      </c>
      <c r="R275" s="127" t="e">
        <f>VLOOKUP(Q275,Translations!$C:$D,2,)</f>
        <v>#N/A</v>
      </c>
      <c r="S275" s="36"/>
      <c r="T275" s="127" t="e">
        <f>VLOOKUP(S275,Translations!$C:$D,2,)</f>
        <v>#N/A</v>
      </c>
      <c r="U275" s="36"/>
    </row>
    <row r="276" spans="10:21" ht="23.1" customHeight="1">
      <c r="J276" s="127" t="e">
        <f>VLOOKUP(I276,Translations!$C:$D,2,)</f>
        <v>#N/A</v>
      </c>
      <c r="N276" s="127" t="e">
        <f>VLOOKUP(M276,Translations!$C:$D,2,)</f>
        <v>#N/A</v>
      </c>
      <c r="P276" s="127" t="e">
        <f>VLOOKUP(O276,Translations!$C:$D,2,)</f>
        <v>#N/A</v>
      </c>
      <c r="R276" s="127" t="e">
        <f>VLOOKUP(Q276,Translations!$C:$D,2,)</f>
        <v>#N/A</v>
      </c>
      <c r="S276" s="36"/>
      <c r="T276" s="127" t="e">
        <f>VLOOKUP(S276,Translations!$C:$D,2,)</f>
        <v>#N/A</v>
      </c>
      <c r="U276" s="36"/>
    </row>
    <row r="277" spans="10:21" ht="23.1" customHeight="1">
      <c r="J277" s="127" t="e">
        <f>VLOOKUP(I277,Translations!$C:$D,2,)</f>
        <v>#N/A</v>
      </c>
      <c r="N277" s="127" t="e">
        <f>VLOOKUP(M277,Translations!$C:$D,2,)</f>
        <v>#N/A</v>
      </c>
      <c r="P277" s="127" t="e">
        <f>VLOOKUP(O277,Translations!$C:$D,2,)</f>
        <v>#N/A</v>
      </c>
      <c r="R277" s="127" t="e">
        <f>VLOOKUP(Q277,Translations!$C:$D,2,)</f>
        <v>#N/A</v>
      </c>
      <c r="S277" s="36"/>
      <c r="T277" s="127" t="e">
        <f>VLOOKUP(S277,Translations!$C:$D,2,)</f>
        <v>#N/A</v>
      </c>
      <c r="U277" s="36"/>
    </row>
    <row r="278" spans="10:21" ht="23.1" customHeight="1">
      <c r="J278" s="127" t="e">
        <f>VLOOKUP(I278,Translations!$C:$D,2,)</f>
        <v>#N/A</v>
      </c>
      <c r="N278" s="127" t="e">
        <f>VLOOKUP(M278,Translations!$C:$D,2,)</f>
        <v>#N/A</v>
      </c>
      <c r="P278" s="127" t="e">
        <f>VLOOKUP(O278,Translations!$C:$D,2,)</f>
        <v>#N/A</v>
      </c>
      <c r="R278" s="127" t="e">
        <f>VLOOKUP(Q278,Translations!$C:$D,2,)</f>
        <v>#N/A</v>
      </c>
      <c r="S278" s="36"/>
      <c r="T278" s="127" t="e">
        <f>VLOOKUP(S278,Translations!$C:$D,2,)</f>
        <v>#N/A</v>
      </c>
      <c r="U278" s="36"/>
    </row>
    <row r="279" spans="10:21" ht="23.1" customHeight="1">
      <c r="J279" s="127" t="e">
        <f>VLOOKUP(I279,Translations!$C:$D,2,)</f>
        <v>#N/A</v>
      </c>
      <c r="N279" s="127" t="e">
        <f>VLOOKUP(M279,Translations!$C:$D,2,)</f>
        <v>#N/A</v>
      </c>
      <c r="P279" s="127" t="e">
        <f>VLOOKUP(O279,Translations!$C:$D,2,)</f>
        <v>#N/A</v>
      </c>
      <c r="R279" s="127" t="e">
        <f>VLOOKUP(Q279,Translations!$C:$D,2,)</f>
        <v>#N/A</v>
      </c>
      <c r="S279" s="36"/>
      <c r="T279" s="127" t="e">
        <f>VLOOKUP(S279,Translations!$C:$D,2,)</f>
        <v>#N/A</v>
      </c>
      <c r="U279" s="36"/>
    </row>
    <row r="280" spans="10:21" ht="23.1" customHeight="1">
      <c r="J280" s="127" t="e">
        <f>VLOOKUP(I280,Translations!$C:$D,2,)</f>
        <v>#N/A</v>
      </c>
      <c r="N280" s="127" t="e">
        <f>VLOOKUP(M280,Translations!$C:$D,2,)</f>
        <v>#N/A</v>
      </c>
      <c r="P280" s="127" t="e">
        <f>VLOOKUP(O280,Translations!$C:$D,2,)</f>
        <v>#N/A</v>
      </c>
      <c r="R280" s="127" t="e">
        <f>VLOOKUP(Q280,Translations!$C:$D,2,)</f>
        <v>#N/A</v>
      </c>
      <c r="S280" s="36"/>
      <c r="T280" s="127" t="e">
        <f>VLOOKUP(S280,Translations!$C:$D,2,)</f>
        <v>#N/A</v>
      </c>
      <c r="U280" s="36"/>
    </row>
    <row r="281" spans="10:21" ht="23.1" customHeight="1">
      <c r="J281" s="127" t="e">
        <f>VLOOKUP(I281,Translations!$C:$D,2,)</f>
        <v>#N/A</v>
      </c>
      <c r="N281" s="127" t="e">
        <f>VLOOKUP(M281,Translations!$C:$D,2,)</f>
        <v>#N/A</v>
      </c>
      <c r="P281" s="127" t="e">
        <f>VLOOKUP(O281,Translations!$C:$D,2,)</f>
        <v>#N/A</v>
      </c>
      <c r="R281" s="127" t="e">
        <f>VLOOKUP(Q281,Translations!$C:$D,2,)</f>
        <v>#N/A</v>
      </c>
      <c r="S281" s="36"/>
      <c r="T281" s="127" t="e">
        <f>VLOOKUP(S281,Translations!$C:$D,2,)</f>
        <v>#N/A</v>
      </c>
      <c r="U281" s="36"/>
    </row>
    <row r="282" spans="10:21" ht="23.1" customHeight="1">
      <c r="J282" s="127" t="e">
        <f>VLOOKUP(I282,Translations!$C:$D,2,)</f>
        <v>#N/A</v>
      </c>
      <c r="N282" s="127" t="e">
        <f>VLOOKUP(M282,Translations!$C:$D,2,)</f>
        <v>#N/A</v>
      </c>
      <c r="P282" s="127" t="e">
        <f>VLOOKUP(O282,Translations!$C:$D,2,)</f>
        <v>#N/A</v>
      </c>
      <c r="R282" s="127" t="e">
        <f>VLOOKUP(Q282,Translations!$C:$D,2,)</f>
        <v>#N/A</v>
      </c>
      <c r="S282" s="36"/>
      <c r="T282" s="127" t="e">
        <f>VLOOKUP(S282,Translations!$C:$D,2,)</f>
        <v>#N/A</v>
      </c>
      <c r="U282" s="36"/>
    </row>
    <row r="283" spans="10:21" ht="23.1" customHeight="1">
      <c r="J283" s="127" t="e">
        <f>VLOOKUP(I283,Translations!$C:$D,2,)</f>
        <v>#N/A</v>
      </c>
      <c r="N283" s="127" t="e">
        <f>VLOOKUP(M283,Translations!$C:$D,2,)</f>
        <v>#N/A</v>
      </c>
      <c r="P283" s="127" t="e">
        <f>VLOOKUP(O283,Translations!$C:$D,2,)</f>
        <v>#N/A</v>
      </c>
      <c r="R283" s="127" t="e">
        <f>VLOOKUP(Q283,Translations!$C:$D,2,)</f>
        <v>#N/A</v>
      </c>
      <c r="S283" s="36"/>
      <c r="T283" s="127" t="e">
        <f>VLOOKUP(S283,Translations!$C:$D,2,)</f>
        <v>#N/A</v>
      </c>
      <c r="U283" s="36"/>
    </row>
    <row r="284" spans="10:21" ht="23.1" customHeight="1">
      <c r="J284" s="127" t="e">
        <f>VLOOKUP(I284,Translations!$C:$D,2,)</f>
        <v>#N/A</v>
      </c>
      <c r="N284" s="127" t="e">
        <f>VLOOKUP(M284,Translations!$C:$D,2,)</f>
        <v>#N/A</v>
      </c>
      <c r="P284" s="127" t="e">
        <f>VLOOKUP(O284,Translations!$C:$D,2,)</f>
        <v>#N/A</v>
      </c>
      <c r="R284" s="127" t="e">
        <f>VLOOKUP(Q284,Translations!$C:$D,2,)</f>
        <v>#N/A</v>
      </c>
      <c r="S284" s="36"/>
      <c r="T284" s="127" t="e">
        <f>VLOOKUP(S284,Translations!$C:$D,2,)</f>
        <v>#N/A</v>
      </c>
      <c r="U284" s="36"/>
    </row>
    <row r="285" spans="10:21" ht="23.1" customHeight="1">
      <c r="J285" s="127" t="e">
        <f>VLOOKUP(I285,Translations!$C:$D,2,)</f>
        <v>#N/A</v>
      </c>
      <c r="N285" s="127" t="e">
        <f>VLOOKUP(M285,Translations!$C:$D,2,)</f>
        <v>#N/A</v>
      </c>
      <c r="P285" s="127" t="e">
        <f>VLOOKUP(O285,Translations!$C:$D,2,)</f>
        <v>#N/A</v>
      </c>
      <c r="R285" s="127" t="e">
        <f>VLOOKUP(Q285,Translations!$C:$D,2,)</f>
        <v>#N/A</v>
      </c>
      <c r="S285" s="36"/>
      <c r="T285" s="127" t="e">
        <f>VLOOKUP(S285,Translations!$C:$D,2,)</f>
        <v>#N/A</v>
      </c>
      <c r="U285" s="36"/>
    </row>
    <row r="286" spans="10:21" ht="23.1" customHeight="1">
      <c r="J286" s="127" t="e">
        <f>VLOOKUP(I286,Translations!$C:$D,2,)</f>
        <v>#N/A</v>
      </c>
      <c r="N286" s="127" t="e">
        <f>VLOOKUP(M286,Translations!$C:$D,2,)</f>
        <v>#N/A</v>
      </c>
      <c r="P286" s="127" t="e">
        <f>VLOOKUP(O286,Translations!$C:$D,2,)</f>
        <v>#N/A</v>
      </c>
      <c r="R286" s="127" t="e">
        <f>VLOOKUP(Q286,Translations!$C:$D,2,)</f>
        <v>#N/A</v>
      </c>
      <c r="S286" s="36"/>
      <c r="T286" s="127" t="e">
        <f>VLOOKUP(S286,Translations!$C:$D,2,)</f>
        <v>#N/A</v>
      </c>
      <c r="U286" s="36"/>
    </row>
    <row r="287" spans="10:21" ht="23.1" customHeight="1">
      <c r="J287" s="127" t="e">
        <f>VLOOKUP(I287,Translations!$C:$D,2,)</f>
        <v>#N/A</v>
      </c>
      <c r="N287" s="127" t="e">
        <f>VLOOKUP(M287,Translations!$C:$D,2,)</f>
        <v>#N/A</v>
      </c>
      <c r="P287" s="127" t="e">
        <f>VLOOKUP(O287,Translations!$C:$D,2,)</f>
        <v>#N/A</v>
      </c>
      <c r="R287" s="127" t="e">
        <f>VLOOKUP(Q287,Translations!$C:$D,2,)</f>
        <v>#N/A</v>
      </c>
      <c r="S287" s="36"/>
      <c r="T287" s="127" t="e">
        <f>VLOOKUP(S287,Translations!$C:$D,2,)</f>
        <v>#N/A</v>
      </c>
      <c r="U287" s="36"/>
    </row>
    <row r="288" spans="10:21" ht="23.1" customHeight="1">
      <c r="J288" s="127" t="e">
        <f>VLOOKUP(I288,Translations!$C:$D,2,)</f>
        <v>#N/A</v>
      </c>
      <c r="N288" s="127" t="e">
        <f>VLOOKUP(M288,Translations!$C:$D,2,)</f>
        <v>#N/A</v>
      </c>
      <c r="P288" s="127" t="e">
        <f>VLOOKUP(O288,Translations!$C:$D,2,)</f>
        <v>#N/A</v>
      </c>
      <c r="R288" s="127" t="e">
        <f>VLOOKUP(Q288,Translations!$C:$D,2,)</f>
        <v>#N/A</v>
      </c>
      <c r="S288" s="36"/>
      <c r="T288" s="127" t="e">
        <f>VLOOKUP(S288,Translations!$C:$D,2,)</f>
        <v>#N/A</v>
      </c>
      <c r="U288" s="36"/>
    </row>
    <row r="289" spans="10:21" ht="23.1" customHeight="1">
      <c r="J289" s="127" t="e">
        <f>VLOOKUP(I289,Translations!$C:$D,2,)</f>
        <v>#N/A</v>
      </c>
      <c r="N289" s="127" t="e">
        <f>VLOOKUP(M289,Translations!$C:$D,2,)</f>
        <v>#N/A</v>
      </c>
      <c r="P289" s="127" t="e">
        <f>VLOOKUP(O289,Translations!$C:$D,2,)</f>
        <v>#N/A</v>
      </c>
      <c r="R289" s="127" t="e">
        <f>VLOOKUP(Q289,Translations!$C:$D,2,)</f>
        <v>#N/A</v>
      </c>
      <c r="S289" s="36"/>
      <c r="T289" s="127" t="e">
        <f>VLOOKUP(S289,Translations!$C:$D,2,)</f>
        <v>#N/A</v>
      </c>
      <c r="U289" s="36"/>
    </row>
    <row r="290" spans="10:21" ht="23.1" customHeight="1">
      <c r="J290" s="127" t="e">
        <f>VLOOKUP(I290,Translations!$C:$D,2,)</f>
        <v>#N/A</v>
      </c>
      <c r="N290" s="127" t="e">
        <f>VLOOKUP(M290,Translations!$C:$D,2,)</f>
        <v>#N/A</v>
      </c>
      <c r="P290" s="127" t="e">
        <f>VLOOKUP(O290,Translations!$C:$D,2,)</f>
        <v>#N/A</v>
      </c>
      <c r="R290" s="127" t="e">
        <f>VLOOKUP(Q290,Translations!$C:$D,2,)</f>
        <v>#N/A</v>
      </c>
      <c r="S290" s="36"/>
      <c r="T290" s="127" t="e">
        <f>VLOOKUP(S290,Translations!$C:$D,2,)</f>
        <v>#N/A</v>
      </c>
      <c r="U290" s="36"/>
    </row>
    <row r="291" spans="10:21" ht="23.1" customHeight="1">
      <c r="J291" s="127" t="e">
        <f>VLOOKUP(I291,Translations!$C:$D,2,)</f>
        <v>#N/A</v>
      </c>
      <c r="N291" s="127" t="e">
        <f>VLOOKUP(M291,Translations!$C:$D,2,)</f>
        <v>#N/A</v>
      </c>
      <c r="P291" s="127" t="e">
        <f>VLOOKUP(O291,Translations!$C:$D,2,)</f>
        <v>#N/A</v>
      </c>
      <c r="R291" s="127" t="e">
        <f>VLOOKUP(Q291,Translations!$C:$D,2,)</f>
        <v>#N/A</v>
      </c>
      <c r="S291" s="36"/>
      <c r="T291" s="127" t="e">
        <f>VLOOKUP(S291,Translations!$C:$D,2,)</f>
        <v>#N/A</v>
      </c>
      <c r="U291" s="36"/>
    </row>
    <row r="292" spans="10:21" ht="23.1" customHeight="1">
      <c r="J292" s="127" t="e">
        <f>VLOOKUP(I292,Translations!$C:$D,2,)</f>
        <v>#N/A</v>
      </c>
      <c r="N292" s="127" t="e">
        <f>VLOOKUP(M292,Translations!$C:$D,2,)</f>
        <v>#N/A</v>
      </c>
      <c r="P292" s="127" t="e">
        <f>VLOOKUP(O292,Translations!$C:$D,2,)</f>
        <v>#N/A</v>
      </c>
      <c r="R292" s="127" t="e">
        <f>VLOOKUP(Q292,Translations!$C:$D,2,)</f>
        <v>#N/A</v>
      </c>
      <c r="S292" s="36"/>
      <c r="T292" s="127" t="e">
        <f>VLOOKUP(S292,Translations!$C:$D,2,)</f>
        <v>#N/A</v>
      </c>
      <c r="U292" s="36"/>
    </row>
    <row r="293" spans="10:21" ht="23.1" customHeight="1">
      <c r="J293" s="127" t="e">
        <f>VLOOKUP(I293,Translations!$C:$D,2,)</f>
        <v>#N/A</v>
      </c>
      <c r="N293" s="127" t="e">
        <f>VLOOKUP(M293,Translations!$C:$D,2,)</f>
        <v>#N/A</v>
      </c>
      <c r="P293" s="127" t="e">
        <f>VLOOKUP(O293,Translations!$C:$D,2,)</f>
        <v>#N/A</v>
      </c>
      <c r="R293" s="127" t="e">
        <f>VLOOKUP(Q293,Translations!$C:$D,2,)</f>
        <v>#N/A</v>
      </c>
      <c r="S293" s="36"/>
      <c r="T293" s="127" t="e">
        <f>VLOOKUP(S293,Translations!$C:$D,2,)</f>
        <v>#N/A</v>
      </c>
      <c r="U293" s="36"/>
    </row>
    <row r="294" spans="10:21" ht="23.1" customHeight="1">
      <c r="J294" s="127" t="e">
        <f>VLOOKUP(I294,Translations!$C:$D,2,)</f>
        <v>#N/A</v>
      </c>
      <c r="N294" s="127" t="e">
        <f>VLOOKUP(M294,Translations!$C:$D,2,)</f>
        <v>#N/A</v>
      </c>
      <c r="P294" s="127" t="e">
        <f>VLOOKUP(O294,Translations!$C:$D,2,)</f>
        <v>#N/A</v>
      </c>
      <c r="R294" s="127" t="e">
        <f>VLOOKUP(Q294,Translations!$C:$D,2,)</f>
        <v>#N/A</v>
      </c>
      <c r="S294" s="36"/>
      <c r="T294" s="127" t="e">
        <f>VLOOKUP(S294,Translations!$C:$D,2,)</f>
        <v>#N/A</v>
      </c>
      <c r="U294" s="36"/>
    </row>
    <row r="295" spans="10:21" ht="23.1" customHeight="1">
      <c r="J295" s="127" t="e">
        <f>VLOOKUP(I295,Translations!$C:$D,2,)</f>
        <v>#N/A</v>
      </c>
      <c r="N295" s="127" t="e">
        <f>VLOOKUP(M295,Translations!$C:$D,2,)</f>
        <v>#N/A</v>
      </c>
      <c r="P295" s="127" t="e">
        <f>VLOOKUP(O295,Translations!$C:$D,2,)</f>
        <v>#N/A</v>
      </c>
      <c r="R295" s="127" t="e">
        <f>VLOOKUP(Q295,Translations!$C:$D,2,)</f>
        <v>#N/A</v>
      </c>
      <c r="S295" s="36"/>
      <c r="T295" s="127" t="e">
        <f>VLOOKUP(S295,Translations!$C:$D,2,)</f>
        <v>#N/A</v>
      </c>
      <c r="U295" s="36"/>
    </row>
    <row r="296" spans="10:21" ht="23.1" customHeight="1">
      <c r="J296" s="127" t="e">
        <f>VLOOKUP(I296,Translations!$C:$D,2,)</f>
        <v>#N/A</v>
      </c>
      <c r="N296" s="127" t="e">
        <f>VLOOKUP(M296,Translations!$C:$D,2,)</f>
        <v>#N/A</v>
      </c>
      <c r="P296" s="127" t="e">
        <f>VLOOKUP(O296,Translations!$C:$D,2,)</f>
        <v>#N/A</v>
      </c>
      <c r="R296" s="127" t="e">
        <f>VLOOKUP(Q296,Translations!$C:$D,2,)</f>
        <v>#N/A</v>
      </c>
      <c r="S296" s="36"/>
      <c r="T296" s="127" t="e">
        <f>VLOOKUP(S296,Translations!$C:$D,2,)</f>
        <v>#N/A</v>
      </c>
      <c r="U296" s="36"/>
    </row>
    <row r="297" spans="10:21" ht="23.1" customHeight="1">
      <c r="J297" s="127" t="e">
        <f>VLOOKUP(I297,Translations!$C:$D,2,)</f>
        <v>#N/A</v>
      </c>
      <c r="N297" s="127" t="e">
        <f>VLOOKUP(M297,Translations!$C:$D,2,)</f>
        <v>#N/A</v>
      </c>
      <c r="P297" s="127" t="e">
        <f>VLOOKUP(O297,Translations!$C:$D,2,)</f>
        <v>#N/A</v>
      </c>
      <c r="R297" s="127" t="e">
        <f>VLOOKUP(Q297,Translations!$C:$D,2,)</f>
        <v>#N/A</v>
      </c>
      <c r="S297" s="36"/>
      <c r="T297" s="127" t="e">
        <f>VLOOKUP(S297,Translations!$C:$D,2,)</f>
        <v>#N/A</v>
      </c>
      <c r="U297" s="36"/>
    </row>
    <row r="298" spans="10:21" ht="23.1" customHeight="1">
      <c r="J298" s="127" t="e">
        <f>VLOOKUP(I298,Translations!$C:$D,2,)</f>
        <v>#N/A</v>
      </c>
      <c r="N298" s="127" t="e">
        <f>VLOOKUP(M298,Translations!$C:$D,2,)</f>
        <v>#N/A</v>
      </c>
      <c r="P298" s="127" t="e">
        <f>VLOOKUP(O298,Translations!$C:$D,2,)</f>
        <v>#N/A</v>
      </c>
      <c r="R298" s="127" t="e">
        <f>VLOOKUP(Q298,Translations!$C:$D,2,)</f>
        <v>#N/A</v>
      </c>
      <c r="S298" s="36"/>
      <c r="T298" s="127" t="e">
        <f>VLOOKUP(S298,Translations!$C:$D,2,)</f>
        <v>#N/A</v>
      </c>
      <c r="U298" s="36"/>
    </row>
    <row r="299" spans="10:21" ht="23.1" customHeight="1">
      <c r="J299" s="127" t="e">
        <f>VLOOKUP(I299,Translations!$C:$D,2,)</f>
        <v>#N/A</v>
      </c>
      <c r="N299" s="127" t="e">
        <f>VLOOKUP(M299,Translations!$C:$D,2,)</f>
        <v>#N/A</v>
      </c>
      <c r="P299" s="127" t="e">
        <f>VLOOKUP(O299,Translations!$C:$D,2,)</f>
        <v>#N/A</v>
      </c>
      <c r="R299" s="127" t="e">
        <f>VLOOKUP(Q299,Translations!$C:$D,2,)</f>
        <v>#N/A</v>
      </c>
      <c r="S299" s="36"/>
      <c r="T299" s="127" t="e">
        <f>VLOOKUP(S299,Translations!$C:$D,2,)</f>
        <v>#N/A</v>
      </c>
      <c r="U299" s="36"/>
    </row>
    <row r="300" spans="10:21" ht="23.1" customHeight="1">
      <c r="J300" s="127" t="e">
        <f>VLOOKUP(I300,Translations!$C:$D,2,)</f>
        <v>#N/A</v>
      </c>
      <c r="N300" s="127" t="e">
        <f>VLOOKUP(M300,Translations!$C:$D,2,)</f>
        <v>#N/A</v>
      </c>
      <c r="P300" s="127" t="e">
        <f>VLOOKUP(O300,Translations!$C:$D,2,)</f>
        <v>#N/A</v>
      </c>
      <c r="R300" s="127" t="e">
        <f>VLOOKUP(Q300,Translations!$C:$D,2,)</f>
        <v>#N/A</v>
      </c>
      <c r="S300" s="36"/>
      <c r="T300" s="127" t="e">
        <f>VLOOKUP(S300,Translations!$C:$D,2,)</f>
        <v>#N/A</v>
      </c>
      <c r="U300" s="36"/>
    </row>
    <row r="301" spans="10:21" ht="23.1" customHeight="1">
      <c r="J301" s="127" t="e">
        <f>VLOOKUP(I301,Translations!$C:$D,2,)</f>
        <v>#N/A</v>
      </c>
      <c r="N301" s="127" t="e">
        <f>VLOOKUP(M301,Translations!$C:$D,2,)</f>
        <v>#N/A</v>
      </c>
      <c r="P301" s="127" t="e">
        <f>VLOOKUP(O301,Translations!$C:$D,2,)</f>
        <v>#N/A</v>
      </c>
      <c r="R301" s="127" t="e">
        <f>VLOOKUP(Q301,Translations!$C:$D,2,)</f>
        <v>#N/A</v>
      </c>
      <c r="S301" s="36"/>
      <c r="T301" s="127" t="e">
        <f>VLOOKUP(S301,Translations!$C:$D,2,)</f>
        <v>#N/A</v>
      </c>
      <c r="U301" s="36"/>
    </row>
    <row r="302" spans="10:21" ht="23.1" customHeight="1">
      <c r="J302" s="127" t="e">
        <f>VLOOKUP(I302,Translations!$C:$D,2,)</f>
        <v>#N/A</v>
      </c>
      <c r="N302" s="127" t="e">
        <f>VLOOKUP(M302,Translations!$C:$D,2,)</f>
        <v>#N/A</v>
      </c>
      <c r="P302" s="127" t="e">
        <f>VLOOKUP(O302,Translations!$C:$D,2,)</f>
        <v>#N/A</v>
      </c>
      <c r="R302" s="127" t="e">
        <f>VLOOKUP(Q302,Translations!$C:$D,2,)</f>
        <v>#N/A</v>
      </c>
      <c r="S302" s="36"/>
      <c r="T302" s="127" t="e">
        <f>VLOOKUP(S302,Translations!$C:$D,2,)</f>
        <v>#N/A</v>
      </c>
      <c r="U302" s="36"/>
    </row>
    <row r="303" spans="10:21" ht="23.1" customHeight="1">
      <c r="J303" s="127" t="e">
        <f>VLOOKUP(I303,Translations!$C:$D,2,)</f>
        <v>#N/A</v>
      </c>
      <c r="N303" s="127" t="e">
        <f>VLOOKUP(M303,Translations!$C:$D,2,)</f>
        <v>#N/A</v>
      </c>
      <c r="P303" s="127" t="e">
        <f>VLOOKUP(O303,Translations!$C:$D,2,)</f>
        <v>#N/A</v>
      </c>
      <c r="R303" s="127" t="e">
        <f>VLOOKUP(Q303,Translations!$C:$D,2,)</f>
        <v>#N/A</v>
      </c>
      <c r="S303" s="36"/>
      <c r="T303" s="127" t="e">
        <f>VLOOKUP(S303,Translations!$C:$D,2,)</f>
        <v>#N/A</v>
      </c>
      <c r="U303" s="36"/>
    </row>
    <row r="304" spans="10:21" ht="23.1" customHeight="1">
      <c r="J304" s="127" t="e">
        <f>VLOOKUP(I304,Translations!$C:$D,2,)</f>
        <v>#N/A</v>
      </c>
      <c r="N304" s="127" t="e">
        <f>VLOOKUP(M304,Translations!$C:$D,2,)</f>
        <v>#N/A</v>
      </c>
      <c r="P304" s="127" t="e">
        <f>VLOOKUP(O304,Translations!$C:$D,2,)</f>
        <v>#N/A</v>
      </c>
      <c r="R304" s="127" t="e">
        <f>VLOOKUP(Q304,Translations!$C:$D,2,)</f>
        <v>#N/A</v>
      </c>
      <c r="S304" s="36"/>
      <c r="T304" s="127" t="e">
        <f>VLOOKUP(S304,Translations!$C:$D,2,)</f>
        <v>#N/A</v>
      </c>
      <c r="U304" s="36"/>
    </row>
    <row r="305" spans="10:21" ht="23.1" customHeight="1">
      <c r="J305" s="127" t="e">
        <f>VLOOKUP(I305,Translations!$C:$D,2,)</f>
        <v>#N/A</v>
      </c>
      <c r="N305" s="127" t="e">
        <f>VLOOKUP(M305,Translations!$C:$D,2,)</f>
        <v>#N/A</v>
      </c>
      <c r="P305" s="127" t="e">
        <f>VLOOKUP(O305,Translations!$C:$D,2,)</f>
        <v>#N/A</v>
      </c>
      <c r="R305" s="127" t="e">
        <f>VLOOKUP(Q305,Translations!$C:$D,2,)</f>
        <v>#N/A</v>
      </c>
      <c r="S305" s="36"/>
      <c r="T305" s="127" t="e">
        <f>VLOOKUP(S305,Translations!$C:$D,2,)</f>
        <v>#N/A</v>
      </c>
      <c r="U305" s="36"/>
    </row>
    <row r="306" spans="10:21" ht="23.1" customHeight="1">
      <c r="J306" s="127" t="e">
        <f>VLOOKUP(I306,Translations!$C:$D,2,)</f>
        <v>#N/A</v>
      </c>
      <c r="N306" s="127" t="e">
        <f>VLOOKUP(M306,Translations!$C:$D,2,)</f>
        <v>#N/A</v>
      </c>
      <c r="P306" s="127" t="e">
        <f>VLOOKUP(O306,Translations!$C:$D,2,)</f>
        <v>#N/A</v>
      </c>
      <c r="R306" s="127" t="e">
        <f>VLOOKUP(Q306,Translations!$C:$D,2,)</f>
        <v>#N/A</v>
      </c>
      <c r="S306" s="36"/>
      <c r="T306" s="127" t="e">
        <f>VLOOKUP(S306,Translations!$C:$D,2,)</f>
        <v>#N/A</v>
      </c>
      <c r="U306" s="36"/>
    </row>
    <row r="307" spans="10:21" ht="23.1" customHeight="1">
      <c r="J307" s="127" t="e">
        <f>VLOOKUP(I307,Translations!$C:$D,2,)</f>
        <v>#N/A</v>
      </c>
      <c r="N307" s="127" t="e">
        <f>VLOOKUP(M307,Translations!$C:$D,2,)</f>
        <v>#N/A</v>
      </c>
      <c r="P307" s="127" t="e">
        <f>VLOOKUP(O307,Translations!$C:$D,2,)</f>
        <v>#N/A</v>
      </c>
      <c r="R307" s="127" t="e">
        <f>VLOOKUP(Q307,Translations!$C:$D,2,)</f>
        <v>#N/A</v>
      </c>
      <c r="S307" s="36"/>
      <c r="T307" s="127" t="e">
        <f>VLOOKUP(S307,Translations!$C:$D,2,)</f>
        <v>#N/A</v>
      </c>
      <c r="U307" s="36"/>
    </row>
    <row r="308" spans="10:21" ht="23.1" customHeight="1">
      <c r="J308" s="127" t="e">
        <f>VLOOKUP(I308,Translations!$C:$D,2,)</f>
        <v>#N/A</v>
      </c>
      <c r="N308" s="127" t="e">
        <f>VLOOKUP(M308,Translations!$C:$D,2,)</f>
        <v>#N/A</v>
      </c>
      <c r="P308" s="127" t="e">
        <f>VLOOKUP(O308,Translations!$C:$D,2,)</f>
        <v>#N/A</v>
      </c>
      <c r="R308" s="127" t="e">
        <f>VLOOKUP(Q308,Translations!$C:$D,2,)</f>
        <v>#N/A</v>
      </c>
      <c r="S308" s="36"/>
      <c r="T308" s="127" t="e">
        <f>VLOOKUP(S308,Translations!$C:$D,2,)</f>
        <v>#N/A</v>
      </c>
      <c r="U308" s="36"/>
    </row>
    <row r="309" spans="10:21" ht="23.1" customHeight="1">
      <c r="J309" s="127" t="e">
        <f>VLOOKUP(I309,Translations!$C:$D,2,)</f>
        <v>#N/A</v>
      </c>
      <c r="N309" s="127" t="e">
        <f>VLOOKUP(M309,Translations!$C:$D,2,)</f>
        <v>#N/A</v>
      </c>
      <c r="P309" s="127" t="e">
        <f>VLOOKUP(O309,Translations!$C:$D,2,)</f>
        <v>#N/A</v>
      </c>
      <c r="R309" s="127" t="e">
        <f>VLOOKUP(Q309,Translations!$C:$D,2,)</f>
        <v>#N/A</v>
      </c>
      <c r="S309" s="36"/>
      <c r="T309" s="127" t="e">
        <f>VLOOKUP(S309,Translations!$C:$D,2,)</f>
        <v>#N/A</v>
      </c>
      <c r="U309" s="36"/>
    </row>
    <row r="310" spans="10:21" ht="23.1" customHeight="1">
      <c r="J310" s="127" t="e">
        <f>VLOOKUP(I310,Translations!$C:$D,2,)</f>
        <v>#N/A</v>
      </c>
      <c r="N310" s="127" t="e">
        <f>VLOOKUP(M310,Translations!$C:$D,2,)</f>
        <v>#N/A</v>
      </c>
      <c r="P310" s="127" t="e">
        <f>VLOOKUP(O310,Translations!$C:$D,2,)</f>
        <v>#N/A</v>
      </c>
      <c r="R310" s="127" t="e">
        <f>VLOOKUP(Q310,Translations!$C:$D,2,)</f>
        <v>#N/A</v>
      </c>
      <c r="S310" s="36"/>
      <c r="T310" s="127" t="e">
        <f>VLOOKUP(S310,Translations!$C:$D,2,)</f>
        <v>#N/A</v>
      </c>
      <c r="U310" s="36"/>
    </row>
    <row r="311" spans="10:21" ht="23.1" customHeight="1">
      <c r="J311" s="127" t="e">
        <f>VLOOKUP(I311,Translations!$C:$D,2,)</f>
        <v>#N/A</v>
      </c>
      <c r="N311" s="127" t="e">
        <f>VLOOKUP(M311,Translations!$C:$D,2,)</f>
        <v>#N/A</v>
      </c>
      <c r="P311" s="127" t="e">
        <f>VLOOKUP(O311,Translations!$C:$D,2,)</f>
        <v>#N/A</v>
      </c>
      <c r="R311" s="127" t="e">
        <f>VLOOKUP(Q311,Translations!$C:$D,2,)</f>
        <v>#N/A</v>
      </c>
      <c r="S311" s="36"/>
      <c r="T311" s="127" t="e">
        <f>VLOOKUP(S311,Translations!$C:$D,2,)</f>
        <v>#N/A</v>
      </c>
      <c r="U311" s="36"/>
    </row>
    <row r="312" spans="10:21" ht="23.1" customHeight="1">
      <c r="J312" s="127" t="e">
        <f>VLOOKUP(I312,Translations!$C:$D,2,)</f>
        <v>#N/A</v>
      </c>
      <c r="N312" s="127" t="e">
        <f>VLOOKUP(M312,Translations!$C:$D,2,)</f>
        <v>#N/A</v>
      </c>
      <c r="P312" s="127" t="e">
        <f>VLOOKUP(O312,Translations!$C:$D,2,)</f>
        <v>#N/A</v>
      </c>
      <c r="R312" s="127" t="e">
        <f>VLOOKUP(Q312,Translations!$C:$D,2,)</f>
        <v>#N/A</v>
      </c>
      <c r="S312" s="36"/>
      <c r="T312" s="127" t="e">
        <f>VLOOKUP(S312,Translations!$C:$D,2,)</f>
        <v>#N/A</v>
      </c>
      <c r="U312" s="36"/>
    </row>
    <row r="313" spans="10:21" ht="23.1" customHeight="1">
      <c r="J313" s="127" t="e">
        <f>VLOOKUP(I313,Translations!$C:$D,2,)</f>
        <v>#N/A</v>
      </c>
      <c r="N313" s="127" t="e">
        <f>VLOOKUP(M313,Translations!$C:$D,2,)</f>
        <v>#N/A</v>
      </c>
      <c r="P313" s="127" t="e">
        <f>VLOOKUP(O313,Translations!$C:$D,2,)</f>
        <v>#N/A</v>
      </c>
      <c r="R313" s="127" t="e">
        <f>VLOOKUP(Q313,Translations!$C:$D,2,)</f>
        <v>#N/A</v>
      </c>
      <c r="S313" s="36"/>
      <c r="T313" s="127" t="e">
        <f>VLOOKUP(S313,Translations!$C:$D,2,)</f>
        <v>#N/A</v>
      </c>
      <c r="U313" s="36"/>
    </row>
    <row r="314" spans="10:21" ht="23.1" customHeight="1">
      <c r="J314" s="127" t="e">
        <f>VLOOKUP(I314,Translations!$C:$D,2,)</f>
        <v>#N/A</v>
      </c>
      <c r="N314" s="127" t="e">
        <f>VLOOKUP(M314,Translations!$C:$D,2,)</f>
        <v>#N/A</v>
      </c>
      <c r="P314" s="127" t="e">
        <f>VLOOKUP(O314,Translations!$C:$D,2,)</f>
        <v>#N/A</v>
      </c>
      <c r="R314" s="127" t="e">
        <f>VLOOKUP(Q314,Translations!$C:$D,2,)</f>
        <v>#N/A</v>
      </c>
      <c r="S314" s="36"/>
      <c r="T314" s="127" t="e">
        <f>VLOOKUP(S314,Translations!$C:$D,2,)</f>
        <v>#N/A</v>
      </c>
      <c r="U314" s="36"/>
    </row>
    <row r="315" spans="10:21" ht="23.1" customHeight="1">
      <c r="J315" s="127" t="e">
        <f>VLOOKUP(I315,Translations!$C:$D,2,)</f>
        <v>#N/A</v>
      </c>
      <c r="N315" s="127" t="e">
        <f>VLOOKUP(M315,Translations!$C:$D,2,)</f>
        <v>#N/A</v>
      </c>
      <c r="P315" s="127" t="e">
        <f>VLOOKUP(O315,Translations!$C:$D,2,)</f>
        <v>#N/A</v>
      </c>
      <c r="R315" s="127" t="e">
        <f>VLOOKUP(Q315,Translations!$C:$D,2,)</f>
        <v>#N/A</v>
      </c>
      <c r="S315" s="36"/>
      <c r="T315" s="127" t="e">
        <f>VLOOKUP(S315,Translations!$C:$D,2,)</f>
        <v>#N/A</v>
      </c>
      <c r="U315" s="36"/>
    </row>
    <row r="316" spans="10:21" ht="23.1" customHeight="1">
      <c r="J316" s="127" t="e">
        <f>VLOOKUP(I316,Translations!$C:$D,2,)</f>
        <v>#N/A</v>
      </c>
      <c r="N316" s="127" t="e">
        <f>VLOOKUP(M316,Translations!$C:$D,2,)</f>
        <v>#N/A</v>
      </c>
      <c r="P316" s="127" t="e">
        <f>VLOOKUP(O316,Translations!$C:$D,2,)</f>
        <v>#N/A</v>
      </c>
      <c r="R316" s="127" t="e">
        <f>VLOOKUP(Q316,Translations!$C:$D,2,)</f>
        <v>#N/A</v>
      </c>
      <c r="S316" s="36"/>
      <c r="T316" s="127" t="e">
        <f>VLOOKUP(S316,Translations!$C:$D,2,)</f>
        <v>#N/A</v>
      </c>
      <c r="U316" s="36"/>
    </row>
    <row r="317" spans="10:21" ht="23.1" customHeight="1">
      <c r="J317" s="127" t="e">
        <f>VLOOKUP(I317,Translations!$C:$D,2,)</f>
        <v>#N/A</v>
      </c>
      <c r="N317" s="127" t="e">
        <f>VLOOKUP(M317,Translations!$C:$D,2,)</f>
        <v>#N/A</v>
      </c>
      <c r="P317" s="127" t="e">
        <f>VLOOKUP(O317,Translations!$C:$D,2,)</f>
        <v>#N/A</v>
      </c>
      <c r="R317" s="127" t="e">
        <f>VLOOKUP(Q317,Translations!$C:$D,2,)</f>
        <v>#N/A</v>
      </c>
      <c r="S317" s="36"/>
      <c r="T317" s="127" t="e">
        <f>VLOOKUP(S317,Translations!$C:$D,2,)</f>
        <v>#N/A</v>
      </c>
      <c r="U317" s="36"/>
    </row>
    <row r="318" spans="10:21" ht="23.1" customHeight="1">
      <c r="J318" s="127" t="e">
        <f>VLOOKUP(I318,Translations!$C:$D,2,)</f>
        <v>#N/A</v>
      </c>
      <c r="N318" s="127" t="e">
        <f>VLOOKUP(M318,Translations!$C:$D,2,)</f>
        <v>#N/A</v>
      </c>
      <c r="P318" s="127" t="e">
        <f>VLOOKUP(O318,Translations!$C:$D,2,)</f>
        <v>#N/A</v>
      </c>
      <c r="R318" s="127" t="e">
        <f>VLOOKUP(Q318,Translations!$C:$D,2,)</f>
        <v>#N/A</v>
      </c>
      <c r="S318" s="36"/>
      <c r="T318" s="127" t="e">
        <f>VLOOKUP(S318,Translations!$C:$D,2,)</f>
        <v>#N/A</v>
      </c>
      <c r="U318" s="36"/>
    </row>
    <row r="319" spans="10:21" ht="23.1" customHeight="1">
      <c r="J319" s="127" t="e">
        <f>VLOOKUP(I319,Translations!$C:$D,2,)</f>
        <v>#N/A</v>
      </c>
      <c r="N319" s="127" t="e">
        <f>VLOOKUP(M319,Translations!$C:$D,2,)</f>
        <v>#N/A</v>
      </c>
      <c r="P319" s="127" t="e">
        <f>VLOOKUP(O319,Translations!$C:$D,2,)</f>
        <v>#N/A</v>
      </c>
      <c r="R319" s="127" t="e">
        <f>VLOOKUP(Q319,Translations!$C:$D,2,)</f>
        <v>#N/A</v>
      </c>
      <c r="S319" s="36"/>
      <c r="T319" s="127" t="e">
        <f>VLOOKUP(S319,Translations!$C:$D,2,)</f>
        <v>#N/A</v>
      </c>
      <c r="U319" s="36"/>
    </row>
    <row r="320" spans="10:21" ht="23.1" customHeight="1">
      <c r="J320" s="127" t="e">
        <f>VLOOKUP(I320,Translations!$C:$D,2,)</f>
        <v>#N/A</v>
      </c>
      <c r="N320" s="127" t="e">
        <f>VLOOKUP(M320,Translations!$C:$D,2,)</f>
        <v>#N/A</v>
      </c>
      <c r="P320" s="127" t="e">
        <f>VLOOKUP(O320,Translations!$C:$D,2,)</f>
        <v>#N/A</v>
      </c>
      <c r="R320" s="127" t="e">
        <f>VLOOKUP(Q320,Translations!$C:$D,2,)</f>
        <v>#N/A</v>
      </c>
      <c r="S320" s="36"/>
      <c r="T320" s="127" t="e">
        <f>VLOOKUP(S320,Translations!$C:$D,2,)</f>
        <v>#N/A</v>
      </c>
      <c r="U320" s="36"/>
    </row>
    <row r="321" spans="10:21" ht="23.1" customHeight="1">
      <c r="J321" s="127" t="e">
        <f>VLOOKUP(I321,Translations!$C:$D,2,)</f>
        <v>#N/A</v>
      </c>
      <c r="N321" s="127" t="e">
        <f>VLOOKUP(M321,Translations!$C:$D,2,)</f>
        <v>#N/A</v>
      </c>
      <c r="P321" s="127" t="e">
        <f>VLOOKUP(O321,Translations!$C:$D,2,)</f>
        <v>#N/A</v>
      </c>
      <c r="R321" s="127" t="e">
        <f>VLOOKUP(Q321,Translations!$C:$D,2,)</f>
        <v>#N/A</v>
      </c>
      <c r="S321" s="36"/>
      <c r="T321" s="127" t="e">
        <f>VLOOKUP(S321,Translations!$C:$D,2,)</f>
        <v>#N/A</v>
      </c>
      <c r="U321" s="36"/>
    </row>
    <row r="322" spans="10:21" ht="23.1" customHeight="1">
      <c r="J322" s="127" t="e">
        <f>VLOOKUP(I322,Translations!$C:$D,2,)</f>
        <v>#N/A</v>
      </c>
      <c r="N322" s="127" t="e">
        <f>VLOOKUP(M322,Translations!$C:$D,2,)</f>
        <v>#N/A</v>
      </c>
      <c r="P322" s="127" t="e">
        <f>VLOOKUP(O322,Translations!$C:$D,2,)</f>
        <v>#N/A</v>
      </c>
      <c r="R322" s="127" t="e">
        <f>VLOOKUP(Q322,Translations!$C:$D,2,)</f>
        <v>#N/A</v>
      </c>
      <c r="S322" s="36"/>
      <c r="T322" s="127" t="e">
        <f>VLOOKUP(S322,Translations!$C:$D,2,)</f>
        <v>#N/A</v>
      </c>
      <c r="U322" s="36"/>
    </row>
    <row r="323" spans="10:21" ht="23.1" customHeight="1">
      <c r="J323" s="127" t="e">
        <f>VLOOKUP(I323,Translations!$C:$D,2,)</f>
        <v>#N/A</v>
      </c>
      <c r="N323" s="127" t="e">
        <f>VLOOKUP(M323,Translations!$C:$D,2,)</f>
        <v>#N/A</v>
      </c>
      <c r="P323" s="127" t="e">
        <f>VLOOKUP(O323,Translations!$C:$D,2,)</f>
        <v>#N/A</v>
      </c>
      <c r="R323" s="127" t="e">
        <f>VLOOKUP(Q323,Translations!$C:$D,2,)</f>
        <v>#N/A</v>
      </c>
      <c r="S323" s="36"/>
      <c r="T323" s="127" t="e">
        <f>VLOOKUP(S323,Translations!$C:$D,2,)</f>
        <v>#N/A</v>
      </c>
      <c r="U323" s="36"/>
    </row>
    <row r="324" spans="10:21" ht="23.1" customHeight="1">
      <c r="J324" s="127" t="e">
        <f>VLOOKUP(I324,Translations!$C:$D,2,)</f>
        <v>#N/A</v>
      </c>
      <c r="N324" s="127" t="e">
        <f>VLOOKUP(M324,Translations!$C:$D,2,)</f>
        <v>#N/A</v>
      </c>
      <c r="P324" s="127" t="e">
        <f>VLOOKUP(O324,Translations!$C:$D,2,)</f>
        <v>#N/A</v>
      </c>
      <c r="R324" s="127" t="e">
        <f>VLOOKUP(Q324,Translations!$C:$D,2,)</f>
        <v>#N/A</v>
      </c>
      <c r="S324" s="36"/>
      <c r="T324" s="127" t="e">
        <f>VLOOKUP(S324,Translations!$C:$D,2,)</f>
        <v>#N/A</v>
      </c>
      <c r="U324" s="36"/>
    </row>
    <row r="325" spans="10:21" ht="23.1" customHeight="1">
      <c r="J325" s="127" t="e">
        <f>VLOOKUP(I325,Translations!$C:$D,2,)</f>
        <v>#N/A</v>
      </c>
      <c r="N325" s="127" t="e">
        <f>VLOOKUP(M325,Translations!$C:$D,2,)</f>
        <v>#N/A</v>
      </c>
      <c r="P325" s="127" t="e">
        <f>VLOOKUP(O325,Translations!$C:$D,2,)</f>
        <v>#N/A</v>
      </c>
      <c r="R325" s="127" t="e">
        <f>VLOOKUP(Q325,Translations!$C:$D,2,)</f>
        <v>#N/A</v>
      </c>
      <c r="S325" s="36"/>
      <c r="T325" s="127" t="e">
        <f>VLOOKUP(S325,Translations!$C:$D,2,)</f>
        <v>#N/A</v>
      </c>
      <c r="U325" s="36"/>
    </row>
    <row r="326" spans="10:21" ht="23.1" customHeight="1">
      <c r="J326" s="127" t="e">
        <f>VLOOKUP(I326,Translations!$C:$D,2,)</f>
        <v>#N/A</v>
      </c>
      <c r="N326" s="127" t="e">
        <f>VLOOKUP(M326,Translations!$C:$D,2,)</f>
        <v>#N/A</v>
      </c>
      <c r="P326" s="127" t="e">
        <f>VLOOKUP(O326,Translations!$C:$D,2,)</f>
        <v>#N/A</v>
      </c>
      <c r="R326" s="127" t="e">
        <f>VLOOKUP(Q326,Translations!$C:$D,2,)</f>
        <v>#N/A</v>
      </c>
      <c r="S326" s="36"/>
      <c r="T326" s="127" t="e">
        <f>VLOOKUP(S326,Translations!$C:$D,2,)</f>
        <v>#N/A</v>
      </c>
      <c r="U326" s="36"/>
    </row>
    <row r="327" spans="10:21" ht="23.1" customHeight="1">
      <c r="J327" s="127" t="e">
        <f>VLOOKUP(I327,Translations!$C:$D,2,)</f>
        <v>#N/A</v>
      </c>
      <c r="N327" s="127" t="e">
        <f>VLOOKUP(M327,Translations!$C:$D,2,)</f>
        <v>#N/A</v>
      </c>
      <c r="P327" s="127" t="e">
        <f>VLOOKUP(O327,Translations!$C:$D,2,)</f>
        <v>#N/A</v>
      </c>
      <c r="R327" s="127" t="e">
        <f>VLOOKUP(Q327,Translations!$C:$D,2,)</f>
        <v>#N/A</v>
      </c>
      <c r="S327" s="36"/>
      <c r="T327" s="127" t="e">
        <f>VLOOKUP(S327,Translations!$C:$D,2,)</f>
        <v>#N/A</v>
      </c>
      <c r="U327" s="36"/>
    </row>
    <row r="328" spans="10:21" ht="23.1" customHeight="1">
      <c r="J328" s="127" t="e">
        <f>VLOOKUP(I328,Translations!$C:$D,2,)</f>
        <v>#N/A</v>
      </c>
      <c r="N328" s="127" t="e">
        <f>VLOOKUP(M328,Translations!$C:$D,2,)</f>
        <v>#N/A</v>
      </c>
      <c r="P328" s="127" t="e">
        <f>VLOOKUP(O328,Translations!$C:$D,2,)</f>
        <v>#N/A</v>
      </c>
      <c r="R328" s="127" t="e">
        <f>VLOOKUP(Q328,Translations!$C:$D,2,)</f>
        <v>#N/A</v>
      </c>
      <c r="S328" s="36"/>
      <c r="T328" s="127" t="e">
        <f>VLOOKUP(S328,Translations!$C:$D,2,)</f>
        <v>#N/A</v>
      </c>
      <c r="U328" s="36"/>
    </row>
    <row r="329" spans="10:21" ht="23.1" customHeight="1">
      <c r="J329" s="127" t="e">
        <f>VLOOKUP(I329,Translations!$C:$D,2,)</f>
        <v>#N/A</v>
      </c>
      <c r="N329" s="127" t="e">
        <f>VLOOKUP(M329,Translations!$C:$D,2,)</f>
        <v>#N/A</v>
      </c>
      <c r="P329" s="127" t="e">
        <f>VLOOKUP(O329,Translations!$C:$D,2,)</f>
        <v>#N/A</v>
      </c>
      <c r="R329" s="127" t="e">
        <f>VLOOKUP(Q329,Translations!$C:$D,2,)</f>
        <v>#N/A</v>
      </c>
      <c r="S329" s="36"/>
      <c r="T329" s="127" t="e">
        <f>VLOOKUP(S329,Translations!$C:$D,2,)</f>
        <v>#N/A</v>
      </c>
      <c r="U329" s="36"/>
    </row>
    <row r="330" spans="10:21" ht="23.1" customHeight="1">
      <c r="J330" s="127" t="e">
        <f>VLOOKUP(I330,Translations!$C:$D,2,)</f>
        <v>#N/A</v>
      </c>
      <c r="N330" s="127" t="e">
        <f>VLOOKUP(M330,Translations!$C:$D,2,)</f>
        <v>#N/A</v>
      </c>
      <c r="P330" s="127" t="e">
        <f>VLOOKUP(O330,Translations!$C:$D,2,)</f>
        <v>#N/A</v>
      </c>
      <c r="R330" s="127" t="e">
        <f>VLOOKUP(Q330,Translations!$C:$D,2,)</f>
        <v>#N/A</v>
      </c>
      <c r="S330" s="36"/>
      <c r="T330" s="127" t="e">
        <f>VLOOKUP(S330,Translations!$C:$D,2,)</f>
        <v>#N/A</v>
      </c>
      <c r="U330" s="36"/>
    </row>
    <row r="331" spans="10:21" ht="23.1" customHeight="1">
      <c r="J331" s="127" t="e">
        <f>VLOOKUP(I331,Translations!$C:$D,2,)</f>
        <v>#N/A</v>
      </c>
      <c r="N331" s="127" t="e">
        <f>VLOOKUP(M331,Translations!$C:$D,2,)</f>
        <v>#N/A</v>
      </c>
      <c r="P331" s="127" t="e">
        <f>VLOOKUP(O331,Translations!$C:$D,2,)</f>
        <v>#N/A</v>
      </c>
      <c r="R331" s="127" t="e">
        <f>VLOOKUP(Q331,Translations!$C:$D,2,)</f>
        <v>#N/A</v>
      </c>
      <c r="S331" s="36"/>
      <c r="T331" s="127" t="e">
        <f>VLOOKUP(S331,Translations!$C:$D,2,)</f>
        <v>#N/A</v>
      </c>
      <c r="U331" s="36"/>
    </row>
    <row r="332" spans="10:21" ht="23.1" customHeight="1">
      <c r="J332" s="127" t="e">
        <f>VLOOKUP(I332,Translations!$C:$D,2,)</f>
        <v>#N/A</v>
      </c>
      <c r="N332" s="127" t="e">
        <f>VLOOKUP(M332,Translations!$C:$D,2,)</f>
        <v>#N/A</v>
      </c>
      <c r="P332" s="127" t="e">
        <f>VLOOKUP(O332,Translations!$C:$D,2,)</f>
        <v>#N/A</v>
      </c>
      <c r="R332" s="127" t="e">
        <f>VLOOKUP(Q332,Translations!$C:$D,2,)</f>
        <v>#N/A</v>
      </c>
      <c r="S332" s="36"/>
      <c r="T332" s="127" t="e">
        <f>VLOOKUP(S332,Translations!$C:$D,2,)</f>
        <v>#N/A</v>
      </c>
      <c r="U332" s="36"/>
    </row>
    <row r="333" spans="10:21" ht="23.1" customHeight="1">
      <c r="J333" s="127" t="e">
        <f>VLOOKUP(I333,Translations!$C:$D,2,)</f>
        <v>#N/A</v>
      </c>
      <c r="N333" s="127" t="e">
        <f>VLOOKUP(M333,Translations!$C:$D,2,)</f>
        <v>#N/A</v>
      </c>
      <c r="P333" s="127" t="e">
        <f>VLOOKUP(O333,Translations!$C:$D,2,)</f>
        <v>#N/A</v>
      </c>
      <c r="R333" s="127" t="e">
        <f>VLOOKUP(Q333,Translations!$C:$D,2,)</f>
        <v>#N/A</v>
      </c>
      <c r="S333" s="36"/>
      <c r="T333" s="127" t="e">
        <f>VLOOKUP(S333,Translations!$C:$D,2,)</f>
        <v>#N/A</v>
      </c>
      <c r="U333" s="36"/>
    </row>
    <row r="334" spans="10:21" ht="23.1" customHeight="1">
      <c r="J334" s="127" t="e">
        <f>VLOOKUP(I334,Translations!$C:$D,2,)</f>
        <v>#N/A</v>
      </c>
      <c r="N334" s="127" t="e">
        <f>VLOOKUP(M334,Translations!$C:$D,2,)</f>
        <v>#N/A</v>
      </c>
      <c r="P334" s="127" t="e">
        <f>VLOOKUP(O334,Translations!$C:$D,2,)</f>
        <v>#N/A</v>
      </c>
      <c r="R334" s="127" t="e">
        <f>VLOOKUP(Q334,Translations!$C:$D,2,)</f>
        <v>#N/A</v>
      </c>
      <c r="S334" s="36"/>
      <c r="T334" s="127" t="e">
        <f>VLOOKUP(S334,Translations!$C:$D,2,)</f>
        <v>#N/A</v>
      </c>
      <c r="U334" s="36"/>
    </row>
    <row r="335" spans="10:21" ht="23.1" customHeight="1">
      <c r="J335" s="127" t="e">
        <f>VLOOKUP(I335,Translations!$C:$D,2,)</f>
        <v>#N/A</v>
      </c>
      <c r="N335" s="127" t="e">
        <f>VLOOKUP(M335,Translations!$C:$D,2,)</f>
        <v>#N/A</v>
      </c>
      <c r="P335" s="127" t="e">
        <f>VLOOKUP(O335,Translations!$C:$D,2,)</f>
        <v>#N/A</v>
      </c>
      <c r="R335" s="127" t="e">
        <f>VLOOKUP(Q335,Translations!$C:$D,2,)</f>
        <v>#N/A</v>
      </c>
      <c r="S335" s="36"/>
      <c r="T335" s="127" t="e">
        <f>VLOOKUP(S335,Translations!$C:$D,2,)</f>
        <v>#N/A</v>
      </c>
      <c r="U335" s="36"/>
    </row>
    <row r="336" spans="10:21" ht="23.1" customHeight="1">
      <c r="J336" s="127" t="e">
        <f>VLOOKUP(I336,Translations!$C:$D,2,)</f>
        <v>#N/A</v>
      </c>
      <c r="N336" s="127" t="e">
        <f>VLOOKUP(M336,Translations!$C:$D,2,)</f>
        <v>#N/A</v>
      </c>
      <c r="P336" s="127" t="e">
        <f>VLOOKUP(O336,Translations!$C:$D,2,)</f>
        <v>#N/A</v>
      </c>
      <c r="R336" s="127" t="e">
        <f>VLOOKUP(Q336,Translations!$C:$D,2,)</f>
        <v>#N/A</v>
      </c>
      <c r="S336" s="36"/>
      <c r="T336" s="127" t="e">
        <f>VLOOKUP(S336,Translations!$C:$D,2,)</f>
        <v>#N/A</v>
      </c>
      <c r="U336" s="36"/>
    </row>
    <row r="337" spans="10:21" ht="23.1" customHeight="1">
      <c r="J337" s="127" t="e">
        <f>VLOOKUP(I337,Translations!$C:$D,2,)</f>
        <v>#N/A</v>
      </c>
      <c r="N337" s="127" t="e">
        <f>VLOOKUP(M337,Translations!$C:$D,2,)</f>
        <v>#N/A</v>
      </c>
      <c r="P337" s="127" t="e">
        <f>VLOOKUP(O337,Translations!$C:$D,2,)</f>
        <v>#N/A</v>
      </c>
      <c r="R337" s="127" t="e">
        <f>VLOOKUP(Q337,Translations!$C:$D,2,)</f>
        <v>#N/A</v>
      </c>
      <c r="S337" s="36"/>
      <c r="T337" s="127" t="e">
        <f>VLOOKUP(S337,Translations!$C:$D,2,)</f>
        <v>#N/A</v>
      </c>
      <c r="U337" s="36"/>
    </row>
    <row r="338" spans="10:21" ht="23.1" customHeight="1">
      <c r="J338" s="127" t="e">
        <f>VLOOKUP(I338,Translations!$C:$D,2,)</f>
        <v>#N/A</v>
      </c>
      <c r="N338" s="127" t="e">
        <f>VLOOKUP(M338,Translations!$C:$D,2,)</f>
        <v>#N/A</v>
      </c>
      <c r="P338" s="127" t="e">
        <f>VLOOKUP(O338,Translations!$C:$D,2,)</f>
        <v>#N/A</v>
      </c>
      <c r="R338" s="127" t="e">
        <f>VLOOKUP(Q338,Translations!$C:$D,2,)</f>
        <v>#N/A</v>
      </c>
      <c r="S338" s="36"/>
      <c r="T338" s="127" t="e">
        <f>VLOOKUP(S338,Translations!$C:$D,2,)</f>
        <v>#N/A</v>
      </c>
      <c r="U338" s="36"/>
    </row>
    <row r="339" spans="10:21" ht="23.1" customHeight="1">
      <c r="J339" s="127" t="e">
        <f>VLOOKUP(I339,Translations!$C:$D,2,)</f>
        <v>#N/A</v>
      </c>
      <c r="N339" s="127" t="e">
        <f>VLOOKUP(M339,Translations!$C:$D,2,)</f>
        <v>#N/A</v>
      </c>
      <c r="P339" s="127" t="e">
        <f>VLOOKUP(O339,Translations!$C:$D,2,)</f>
        <v>#N/A</v>
      </c>
      <c r="R339" s="127" t="e">
        <f>VLOOKUP(Q339,Translations!$C:$D,2,)</f>
        <v>#N/A</v>
      </c>
      <c r="S339" s="36"/>
      <c r="T339" s="127" t="e">
        <f>VLOOKUP(S339,Translations!$C:$D,2,)</f>
        <v>#N/A</v>
      </c>
      <c r="U339" s="36"/>
    </row>
    <row r="340" spans="10:21" ht="23.1" customHeight="1">
      <c r="J340" s="127" t="e">
        <f>VLOOKUP(I340,Translations!$C:$D,2,)</f>
        <v>#N/A</v>
      </c>
      <c r="N340" s="127" t="e">
        <f>VLOOKUP(M340,Translations!$C:$D,2,)</f>
        <v>#N/A</v>
      </c>
      <c r="P340" s="127" t="e">
        <f>VLOOKUP(O340,Translations!$C:$D,2,)</f>
        <v>#N/A</v>
      </c>
      <c r="R340" s="127" t="e">
        <f>VLOOKUP(Q340,Translations!$C:$D,2,)</f>
        <v>#N/A</v>
      </c>
      <c r="S340" s="36"/>
      <c r="T340" s="127" t="e">
        <f>VLOOKUP(S340,Translations!$C:$D,2,)</f>
        <v>#N/A</v>
      </c>
      <c r="U340" s="36"/>
    </row>
    <row r="341" spans="10:21" ht="23.1" customHeight="1">
      <c r="J341" s="127" t="e">
        <f>VLOOKUP(I341,Translations!$C:$D,2,)</f>
        <v>#N/A</v>
      </c>
      <c r="N341" s="127" t="e">
        <f>VLOOKUP(M341,Translations!$C:$D,2,)</f>
        <v>#N/A</v>
      </c>
      <c r="P341" s="127" t="e">
        <f>VLOOKUP(O341,Translations!$C:$D,2,)</f>
        <v>#N/A</v>
      </c>
      <c r="R341" s="127" t="e">
        <f>VLOOKUP(Q341,Translations!$C:$D,2,)</f>
        <v>#N/A</v>
      </c>
      <c r="S341" s="36"/>
      <c r="T341" s="127" t="e">
        <f>VLOOKUP(S341,Translations!$C:$D,2,)</f>
        <v>#N/A</v>
      </c>
      <c r="U341" s="36"/>
    </row>
    <row r="342" spans="10:21" ht="23.1" customHeight="1">
      <c r="J342" s="127" t="e">
        <f>VLOOKUP(I342,Translations!$C:$D,2,)</f>
        <v>#N/A</v>
      </c>
      <c r="N342" s="127" t="e">
        <f>VLOOKUP(M342,Translations!$C:$D,2,)</f>
        <v>#N/A</v>
      </c>
      <c r="P342" s="127" t="e">
        <f>VLOOKUP(O342,Translations!$C:$D,2,)</f>
        <v>#N/A</v>
      </c>
      <c r="R342" s="127" t="e">
        <f>VLOOKUP(Q342,Translations!$C:$D,2,)</f>
        <v>#N/A</v>
      </c>
      <c r="S342" s="36"/>
      <c r="T342" s="127" t="e">
        <f>VLOOKUP(S342,Translations!$C:$D,2,)</f>
        <v>#N/A</v>
      </c>
      <c r="U342" s="36"/>
    </row>
    <row r="343" spans="10:21" ht="23.1" customHeight="1">
      <c r="J343" s="127" t="e">
        <f>VLOOKUP(I343,Translations!$C:$D,2,)</f>
        <v>#N/A</v>
      </c>
      <c r="N343" s="127" t="e">
        <f>VLOOKUP(M343,Translations!$C:$D,2,)</f>
        <v>#N/A</v>
      </c>
      <c r="P343" s="127" t="e">
        <f>VLOOKUP(O343,Translations!$C:$D,2,)</f>
        <v>#N/A</v>
      </c>
      <c r="R343" s="127" t="e">
        <f>VLOOKUP(Q343,Translations!$C:$D,2,)</f>
        <v>#N/A</v>
      </c>
      <c r="S343" s="36"/>
      <c r="T343" s="127" t="e">
        <f>VLOOKUP(S343,Translations!$C:$D,2,)</f>
        <v>#N/A</v>
      </c>
      <c r="U343" s="36"/>
    </row>
    <row r="344" spans="10:21" ht="23.1" customHeight="1">
      <c r="J344" s="127" t="e">
        <f>VLOOKUP(I344,Translations!$C:$D,2,)</f>
        <v>#N/A</v>
      </c>
      <c r="N344" s="127" t="e">
        <f>VLOOKUP(M344,Translations!$C:$D,2,)</f>
        <v>#N/A</v>
      </c>
      <c r="P344" s="127" t="e">
        <f>VLOOKUP(O344,Translations!$C:$D,2,)</f>
        <v>#N/A</v>
      </c>
      <c r="R344" s="127" t="e">
        <f>VLOOKUP(Q344,Translations!$C:$D,2,)</f>
        <v>#N/A</v>
      </c>
      <c r="S344" s="36"/>
      <c r="T344" s="127" t="e">
        <f>VLOOKUP(S344,Translations!$C:$D,2,)</f>
        <v>#N/A</v>
      </c>
      <c r="U344" s="36"/>
    </row>
    <row r="345" spans="10:21" ht="23.1" customHeight="1">
      <c r="J345" s="127" t="e">
        <f>VLOOKUP(I345,Translations!$C:$D,2,)</f>
        <v>#N/A</v>
      </c>
      <c r="N345" s="127" t="e">
        <f>VLOOKUP(M345,Translations!$C:$D,2,)</f>
        <v>#N/A</v>
      </c>
      <c r="P345" s="127" t="e">
        <f>VLOOKUP(O345,Translations!$C:$D,2,)</f>
        <v>#N/A</v>
      </c>
      <c r="R345" s="127" t="e">
        <f>VLOOKUP(Q345,Translations!$C:$D,2,)</f>
        <v>#N/A</v>
      </c>
      <c r="S345" s="36"/>
      <c r="T345" s="127" t="e">
        <f>VLOOKUP(S345,Translations!$C:$D,2,)</f>
        <v>#N/A</v>
      </c>
      <c r="U345" s="36"/>
    </row>
    <row r="346" spans="10:21" ht="23.1" customHeight="1">
      <c r="J346" s="127" t="e">
        <f>VLOOKUP(I346,Translations!$C:$D,2,)</f>
        <v>#N/A</v>
      </c>
      <c r="N346" s="127" t="e">
        <f>VLOOKUP(M346,Translations!$C:$D,2,)</f>
        <v>#N/A</v>
      </c>
      <c r="P346" s="127" t="e">
        <f>VLOOKUP(O346,Translations!$C:$D,2,)</f>
        <v>#N/A</v>
      </c>
      <c r="R346" s="127" t="e">
        <f>VLOOKUP(Q346,Translations!$C:$D,2,)</f>
        <v>#N/A</v>
      </c>
      <c r="S346" s="36"/>
      <c r="T346" s="127" t="e">
        <f>VLOOKUP(S346,Translations!$C:$D,2,)</f>
        <v>#N/A</v>
      </c>
      <c r="U346" s="36"/>
    </row>
    <row r="347" spans="10:21" ht="23.1" customHeight="1">
      <c r="J347" s="127" t="e">
        <f>VLOOKUP(I347,Translations!$C:$D,2,)</f>
        <v>#N/A</v>
      </c>
      <c r="N347" s="127" t="e">
        <f>VLOOKUP(M347,Translations!$C:$D,2,)</f>
        <v>#N/A</v>
      </c>
      <c r="P347" s="127" t="e">
        <f>VLOOKUP(O347,Translations!$C:$D,2,)</f>
        <v>#N/A</v>
      </c>
      <c r="R347" s="127" t="e">
        <f>VLOOKUP(Q347,Translations!$C:$D,2,)</f>
        <v>#N/A</v>
      </c>
      <c r="S347" s="36"/>
      <c r="T347" s="127" t="e">
        <f>VLOOKUP(S347,Translations!$C:$D,2,)</f>
        <v>#N/A</v>
      </c>
      <c r="U347" s="36"/>
    </row>
    <row r="348" spans="10:21" ht="23.1" customHeight="1">
      <c r="J348" s="127" t="e">
        <f>VLOOKUP(I348,Translations!$C:$D,2,)</f>
        <v>#N/A</v>
      </c>
      <c r="N348" s="127" t="e">
        <f>VLOOKUP(M348,Translations!$C:$D,2,)</f>
        <v>#N/A</v>
      </c>
      <c r="P348" s="127" t="e">
        <f>VLOOKUP(O348,Translations!$C:$D,2,)</f>
        <v>#N/A</v>
      </c>
      <c r="R348" s="127" t="e">
        <f>VLOOKUP(Q348,Translations!$C:$D,2,)</f>
        <v>#N/A</v>
      </c>
      <c r="S348" s="36"/>
      <c r="T348" s="127" t="e">
        <f>VLOOKUP(S348,Translations!$C:$D,2,)</f>
        <v>#N/A</v>
      </c>
      <c r="U348" s="36"/>
    </row>
    <row r="349" spans="10:21" ht="23.1" customHeight="1">
      <c r="J349" s="127" t="e">
        <f>VLOOKUP(I349,Translations!$C:$D,2,)</f>
        <v>#N/A</v>
      </c>
      <c r="N349" s="127" t="e">
        <f>VLOOKUP(M349,Translations!$C:$D,2,)</f>
        <v>#N/A</v>
      </c>
      <c r="P349" s="127" t="e">
        <f>VLOOKUP(O349,Translations!$C:$D,2,)</f>
        <v>#N/A</v>
      </c>
      <c r="R349" s="127" t="e">
        <f>VLOOKUP(Q349,Translations!$C:$D,2,)</f>
        <v>#N/A</v>
      </c>
      <c r="S349" s="36"/>
      <c r="T349" s="127" t="e">
        <f>VLOOKUP(S349,Translations!$C:$D,2,)</f>
        <v>#N/A</v>
      </c>
      <c r="U349" s="36"/>
    </row>
    <row r="350" spans="10:21" ht="23.1" customHeight="1">
      <c r="J350" s="127" t="e">
        <f>VLOOKUP(I350,Translations!$C:$D,2,)</f>
        <v>#N/A</v>
      </c>
      <c r="N350" s="127" t="e">
        <f>VLOOKUP(M350,Translations!$C:$D,2,)</f>
        <v>#N/A</v>
      </c>
      <c r="P350" s="127" t="e">
        <f>VLOOKUP(O350,Translations!$C:$D,2,)</f>
        <v>#N/A</v>
      </c>
      <c r="R350" s="127" t="e">
        <f>VLOOKUP(Q350,Translations!$C:$D,2,)</f>
        <v>#N/A</v>
      </c>
      <c r="S350" s="36"/>
      <c r="T350" s="127" t="e">
        <f>VLOOKUP(S350,Translations!$C:$D,2,)</f>
        <v>#N/A</v>
      </c>
      <c r="U350" s="36"/>
    </row>
    <row r="351" spans="10:21" ht="23.1" customHeight="1">
      <c r="J351" s="127" t="e">
        <f>VLOOKUP(I351,Translations!$C:$D,2,)</f>
        <v>#N/A</v>
      </c>
      <c r="N351" s="127" t="e">
        <f>VLOOKUP(M351,Translations!$C:$D,2,)</f>
        <v>#N/A</v>
      </c>
      <c r="P351" s="127" t="e">
        <f>VLOOKUP(O351,Translations!$C:$D,2,)</f>
        <v>#N/A</v>
      </c>
      <c r="R351" s="127" t="e">
        <f>VLOOKUP(Q351,Translations!$C:$D,2,)</f>
        <v>#N/A</v>
      </c>
      <c r="S351" s="36"/>
      <c r="T351" s="127" t="e">
        <f>VLOOKUP(S351,Translations!$C:$D,2,)</f>
        <v>#N/A</v>
      </c>
      <c r="U351" s="36"/>
    </row>
    <row r="352" spans="10:21" ht="23.1" customHeight="1">
      <c r="J352" s="127" t="e">
        <f>VLOOKUP(I352,Translations!$C:$D,2,)</f>
        <v>#N/A</v>
      </c>
      <c r="N352" s="127" t="e">
        <f>VLOOKUP(M352,Translations!$C:$D,2,)</f>
        <v>#N/A</v>
      </c>
      <c r="P352" s="127" t="e">
        <f>VLOOKUP(O352,Translations!$C:$D,2,)</f>
        <v>#N/A</v>
      </c>
      <c r="R352" s="127" t="e">
        <f>VLOOKUP(Q352,Translations!$C:$D,2,)</f>
        <v>#N/A</v>
      </c>
      <c r="S352" s="36"/>
      <c r="T352" s="127" t="e">
        <f>VLOOKUP(S352,Translations!$C:$D,2,)</f>
        <v>#N/A</v>
      </c>
      <c r="U352" s="36"/>
    </row>
    <row r="353" spans="10:21" ht="23.1" customHeight="1">
      <c r="J353" s="127" t="e">
        <f>VLOOKUP(I353,Translations!$C:$D,2,)</f>
        <v>#N/A</v>
      </c>
      <c r="N353" s="127" t="e">
        <f>VLOOKUP(M353,Translations!$C:$D,2,)</f>
        <v>#N/A</v>
      </c>
      <c r="P353" s="127" t="e">
        <f>VLOOKUP(O353,Translations!$C:$D,2,)</f>
        <v>#N/A</v>
      </c>
      <c r="R353" s="127" t="e">
        <f>VLOOKUP(Q353,Translations!$C:$D,2,)</f>
        <v>#N/A</v>
      </c>
      <c r="S353" s="36"/>
      <c r="T353" s="127" t="e">
        <f>VLOOKUP(S353,Translations!$C:$D,2,)</f>
        <v>#N/A</v>
      </c>
      <c r="U353" s="36"/>
    </row>
    <row r="354" spans="10:21" ht="23.1" customHeight="1">
      <c r="J354" s="127" t="e">
        <f>VLOOKUP(I354,Translations!$C:$D,2,)</f>
        <v>#N/A</v>
      </c>
      <c r="N354" s="127" t="e">
        <f>VLOOKUP(M354,Translations!$C:$D,2,)</f>
        <v>#N/A</v>
      </c>
      <c r="P354" s="127" t="e">
        <f>VLOOKUP(O354,Translations!$C:$D,2,)</f>
        <v>#N/A</v>
      </c>
      <c r="R354" s="127" t="e">
        <f>VLOOKUP(Q354,Translations!$C:$D,2,)</f>
        <v>#N/A</v>
      </c>
      <c r="S354" s="36"/>
      <c r="T354" s="127" t="e">
        <f>VLOOKUP(S354,Translations!$C:$D,2,)</f>
        <v>#N/A</v>
      </c>
      <c r="U354" s="36"/>
    </row>
    <row r="355" spans="10:21" ht="23.1" customHeight="1">
      <c r="J355" s="127" t="e">
        <f>VLOOKUP(I355,Translations!$C:$D,2,)</f>
        <v>#N/A</v>
      </c>
      <c r="N355" s="127" t="e">
        <f>VLOOKUP(M355,Translations!$C:$D,2,)</f>
        <v>#N/A</v>
      </c>
      <c r="P355" s="127" t="e">
        <f>VLOOKUP(O355,Translations!$C:$D,2,)</f>
        <v>#N/A</v>
      </c>
      <c r="R355" s="127" t="e">
        <f>VLOOKUP(Q355,Translations!$C:$D,2,)</f>
        <v>#N/A</v>
      </c>
      <c r="S355" s="36"/>
      <c r="T355" s="127" t="e">
        <f>VLOOKUP(S355,Translations!$C:$D,2,)</f>
        <v>#N/A</v>
      </c>
      <c r="U355" s="36"/>
    </row>
    <row r="356" spans="10:21" ht="23.1" customHeight="1">
      <c r="J356" s="127" t="e">
        <f>VLOOKUP(I356,Translations!$C:$D,2,)</f>
        <v>#N/A</v>
      </c>
      <c r="N356" s="127" t="e">
        <f>VLOOKUP(M356,Translations!$C:$D,2,)</f>
        <v>#N/A</v>
      </c>
      <c r="P356" s="127" t="e">
        <f>VLOOKUP(O356,Translations!$C:$D,2,)</f>
        <v>#N/A</v>
      </c>
      <c r="R356" s="127" t="e">
        <f>VLOOKUP(Q356,Translations!$C:$D,2,)</f>
        <v>#N/A</v>
      </c>
      <c r="S356" s="36"/>
      <c r="T356" s="127" t="e">
        <f>VLOOKUP(S356,Translations!$C:$D,2,)</f>
        <v>#N/A</v>
      </c>
      <c r="U356" s="36"/>
    </row>
    <row r="357" spans="10:21" ht="23.1" customHeight="1">
      <c r="J357" s="127" t="e">
        <f>VLOOKUP(I357,Translations!$C:$D,2,)</f>
        <v>#N/A</v>
      </c>
      <c r="N357" s="127" t="e">
        <f>VLOOKUP(M357,Translations!$C:$D,2,)</f>
        <v>#N/A</v>
      </c>
      <c r="P357" s="127" t="e">
        <f>VLOOKUP(O357,Translations!$C:$D,2,)</f>
        <v>#N/A</v>
      </c>
      <c r="R357" s="127" t="e">
        <f>VLOOKUP(Q357,Translations!$C:$D,2,)</f>
        <v>#N/A</v>
      </c>
      <c r="S357" s="36"/>
      <c r="T357" s="127" t="e">
        <f>VLOOKUP(S357,Translations!$C:$D,2,)</f>
        <v>#N/A</v>
      </c>
      <c r="U357" s="36"/>
    </row>
    <row r="358" spans="10:21" ht="23.1" customHeight="1">
      <c r="J358" s="127" t="e">
        <f>VLOOKUP(I358,Translations!$C:$D,2,)</f>
        <v>#N/A</v>
      </c>
      <c r="N358" s="127" t="e">
        <f>VLOOKUP(M358,Translations!$C:$D,2,)</f>
        <v>#N/A</v>
      </c>
      <c r="P358" s="127" t="e">
        <f>VLOOKUP(O358,Translations!$C:$D,2,)</f>
        <v>#N/A</v>
      </c>
      <c r="R358" s="127" t="e">
        <f>VLOOKUP(Q358,Translations!$C:$D,2,)</f>
        <v>#N/A</v>
      </c>
      <c r="S358" s="36"/>
      <c r="T358" s="127" t="e">
        <f>VLOOKUP(S358,Translations!$C:$D,2,)</f>
        <v>#N/A</v>
      </c>
      <c r="U358" s="36"/>
    </row>
    <row r="359" spans="10:21" ht="23.1" customHeight="1">
      <c r="J359" s="127" t="e">
        <f>VLOOKUP(I359,Translations!$C:$D,2,)</f>
        <v>#N/A</v>
      </c>
      <c r="N359" s="127" t="e">
        <f>VLOOKUP(M359,Translations!$C:$D,2,)</f>
        <v>#N/A</v>
      </c>
      <c r="P359" s="127" t="e">
        <f>VLOOKUP(O359,Translations!$C:$D,2,)</f>
        <v>#N/A</v>
      </c>
      <c r="R359" s="127" t="e">
        <f>VLOOKUP(Q359,Translations!$C:$D,2,)</f>
        <v>#N/A</v>
      </c>
      <c r="S359" s="36"/>
      <c r="T359" s="127" t="e">
        <f>VLOOKUP(S359,Translations!$C:$D,2,)</f>
        <v>#N/A</v>
      </c>
      <c r="U359" s="36"/>
    </row>
    <row r="360" spans="10:21" ht="23.1" customHeight="1">
      <c r="J360" s="127" t="e">
        <f>VLOOKUP(I360,Translations!$C:$D,2,)</f>
        <v>#N/A</v>
      </c>
      <c r="N360" s="127" t="e">
        <f>VLOOKUP(M360,Translations!$C:$D,2,)</f>
        <v>#N/A</v>
      </c>
      <c r="P360" s="127" t="e">
        <f>VLOOKUP(O360,Translations!$C:$D,2,)</f>
        <v>#N/A</v>
      </c>
      <c r="R360" s="127" t="e">
        <f>VLOOKUP(Q360,Translations!$C:$D,2,)</f>
        <v>#N/A</v>
      </c>
      <c r="S360" s="36"/>
      <c r="T360" s="127" t="e">
        <f>VLOOKUP(S360,Translations!$C:$D,2,)</f>
        <v>#N/A</v>
      </c>
      <c r="U360" s="36"/>
    </row>
    <row r="361" spans="10:21" ht="23.1" customHeight="1">
      <c r="J361" s="127" t="e">
        <f>VLOOKUP(I361,Translations!$C:$D,2,)</f>
        <v>#N/A</v>
      </c>
      <c r="N361" s="127" t="e">
        <f>VLOOKUP(M361,Translations!$C:$D,2,)</f>
        <v>#N/A</v>
      </c>
      <c r="P361" s="127" t="e">
        <f>VLOOKUP(O361,Translations!$C:$D,2,)</f>
        <v>#N/A</v>
      </c>
      <c r="R361" s="127" t="e">
        <f>VLOOKUP(Q361,Translations!$C:$D,2,)</f>
        <v>#N/A</v>
      </c>
      <c r="S361" s="36"/>
      <c r="T361" s="127" t="e">
        <f>VLOOKUP(S361,Translations!$C:$D,2,)</f>
        <v>#N/A</v>
      </c>
      <c r="U361" s="36"/>
    </row>
    <row r="362" spans="10:21" ht="23.1" customHeight="1">
      <c r="J362" s="127" t="e">
        <f>VLOOKUP(I362,Translations!$C:$D,2,)</f>
        <v>#N/A</v>
      </c>
      <c r="N362" s="127" t="e">
        <f>VLOOKUP(M362,Translations!$C:$D,2,)</f>
        <v>#N/A</v>
      </c>
      <c r="P362" s="127" t="e">
        <f>VLOOKUP(O362,Translations!$C:$D,2,)</f>
        <v>#N/A</v>
      </c>
      <c r="R362" s="127" t="e">
        <f>VLOOKUP(Q362,Translations!$C:$D,2,)</f>
        <v>#N/A</v>
      </c>
      <c r="S362" s="36"/>
      <c r="T362" s="127" t="e">
        <f>VLOOKUP(S362,Translations!$C:$D,2,)</f>
        <v>#N/A</v>
      </c>
      <c r="U362" s="36"/>
    </row>
    <row r="363" spans="10:21" ht="23.1" customHeight="1">
      <c r="J363" s="127" t="e">
        <f>VLOOKUP(I363,Translations!$C:$D,2,)</f>
        <v>#N/A</v>
      </c>
      <c r="N363" s="127" t="e">
        <f>VLOOKUP(M363,Translations!$C:$D,2,)</f>
        <v>#N/A</v>
      </c>
      <c r="P363" s="127" t="e">
        <f>VLOOKUP(O363,Translations!$C:$D,2,)</f>
        <v>#N/A</v>
      </c>
      <c r="R363" s="127" t="e">
        <f>VLOOKUP(Q363,Translations!$C:$D,2,)</f>
        <v>#N/A</v>
      </c>
      <c r="S363" s="36"/>
      <c r="T363" s="127" t="e">
        <f>VLOOKUP(S363,Translations!$C:$D,2,)</f>
        <v>#N/A</v>
      </c>
      <c r="U363" s="36"/>
    </row>
    <row r="364" spans="10:21" ht="23.1" customHeight="1">
      <c r="J364" s="127" t="e">
        <f>VLOOKUP(I364,Translations!$C:$D,2,)</f>
        <v>#N/A</v>
      </c>
      <c r="N364" s="127" t="e">
        <f>VLOOKUP(M364,Translations!$C:$D,2,)</f>
        <v>#N/A</v>
      </c>
      <c r="P364" s="127" t="e">
        <f>VLOOKUP(O364,Translations!$C:$D,2,)</f>
        <v>#N/A</v>
      </c>
      <c r="R364" s="127" t="e">
        <f>VLOOKUP(Q364,Translations!$C:$D,2,)</f>
        <v>#N/A</v>
      </c>
      <c r="S364" s="36"/>
      <c r="T364" s="127" t="e">
        <f>VLOOKUP(S364,Translations!$C:$D,2,)</f>
        <v>#N/A</v>
      </c>
      <c r="U364" s="36"/>
    </row>
    <row r="365" spans="10:21" ht="23.1" customHeight="1">
      <c r="J365" s="127" t="e">
        <f>VLOOKUP(I365,Translations!$C:$D,2,)</f>
        <v>#N/A</v>
      </c>
      <c r="N365" s="127" t="e">
        <f>VLOOKUP(M365,Translations!$C:$D,2,)</f>
        <v>#N/A</v>
      </c>
      <c r="P365" s="127" t="e">
        <f>VLOOKUP(O365,Translations!$C:$D,2,)</f>
        <v>#N/A</v>
      </c>
      <c r="R365" s="127" t="e">
        <f>VLOOKUP(Q365,Translations!$C:$D,2,)</f>
        <v>#N/A</v>
      </c>
      <c r="S365" s="36"/>
      <c r="T365" s="127" t="e">
        <f>VLOOKUP(S365,Translations!$C:$D,2,)</f>
        <v>#N/A</v>
      </c>
      <c r="U365" s="36"/>
    </row>
    <row r="366" spans="10:21" ht="23.1" customHeight="1">
      <c r="J366" s="127" t="e">
        <f>VLOOKUP(I366,Translations!$C:$D,2,)</f>
        <v>#N/A</v>
      </c>
      <c r="N366" s="127" t="e">
        <f>VLOOKUP(M366,Translations!$C:$D,2,)</f>
        <v>#N/A</v>
      </c>
      <c r="P366" s="127" t="e">
        <f>VLOOKUP(O366,Translations!$C:$D,2,)</f>
        <v>#N/A</v>
      </c>
      <c r="R366" s="127" t="e">
        <f>VLOOKUP(Q366,Translations!$C:$D,2,)</f>
        <v>#N/A</v>
      </c>
      <c r="S366" s="36"/>
      <c r="T366" s="127" t="e">
        <f>VLOOKUP(S366,Translations!$C:$D,2,)</f>
        <v>#N/A</v>
      </c>
      <c r="U366" s="36"/>
    </row>
    <row r="367" spans="10:21" ht="23.1" customHeight="1">
      <c r="J367" s="127" t="e">
        <f>VLOOKUP(I367,Translations!$C:$D,2,)</f>
        <v>#N/A</v>
      </c>
      <c r="N367" s="127" t="e">
        <f>VLOOKUP(M367,Translations!$C:$D,2,)</f>
        <v>#N/A</v>
      </c>
      <c r="P367" s="127" t="e">
        <f>VLOOKUP(O367,Translations!$C:$D,2,)</f>
        <v>#N/A</v>
      </c>
      <c r="R367" s="127" t="e">
        <f>VLOOKUP(Q367,Translations!$C:$D,2,)</f>
        <v>#N/A</v>
      </c>
      <c r="S367" s="36"/>
      <c r="T367" s="127" t="e">
        <f>VLOOKUP(S367,Translations!$C:$D,2,)</f>
        <v>#N/A</v>
      </c>
      <c r="U367" s="36"/>
    </row>
    <row r="368" spans="10:21" ht="23.1" customHeight="1">
      <c r="J368" s="127" t="e">
        <f>VLOOKUP(I368,Translations!$C:$D,2,)</f>
        <v>#N/A</v>
      </c>
      <c r="N368" s="127" t="e">
        <f>VLOOKUP(M368,Translations!$C:$D,2,)</f>
        <v>#N/A</v>
      </c>
      <c r="P368" s="127" t="e">
        <f>VLOOKUP(O368,Translations!$C:$D,2,)</f>
        <v>#N/A</v>
      </c>
      <c r="R368" s="127" t="e">
        <f>VLOOKUP(Q368,Translations!$C:$D,2,)</f>
        <v>#N/A</v>
      </c>
      <c r="S368" s="36"/>
      <c r="T368" s="127" t="e">
        <f>VLOOKUP(S368,Translations!$C:$D,2,)</f>
        <v>#N/A</v>
      </c>
      <c r="U368" s="36"/>
    </row>
    <row r="369" spans="10:21" ht="23.1" customHeight="1">
      <c r="J369" s="127" t="e">
        <f>VLOOKUP(I369,Translations!$C:$D,2,)</f>
        <v>#N/A</v>
      </c>
      <c r="N369" s="127" t="e">
        <f>VLOOKUP(M369,Translations!$C:$D,2,)</f>
        <v>#N/A</v>
      </c>
      <c r="P369" s="127" t="e">
        <f>VLOOKUP(O369,Translations!$C:$D,2,)</f>
        <v>#N/A</v>
      </c>
      <c r="R369" s="127" t="e">
        <f>VLOOKUP(Q369,Translations!$C:$D,2,)</f>
        <v>#N/A</v>
      </c>
      <c r="S369" s="36"/>
      <c r="T369" s="127" t="e">
        <f>VLOOKUP(S369,Translations!$C:$D,2,)</f>
        <v>#N/A</v>
      </c>
      <c r="U369" s="36"/>
    </row>
    <row r="370" spans="10:21" ht="23.1" customHeight="1">
      <c r="J370" s="127" t="e">
        <f>VLOOKUP(I370,Translations!$C:$D,2,)</f>
        <v>#N/A</v>
      </c>
      <c r="N370" s="127" t="e">
        <f>VLOOKUP(M370,Translations!$C:$D,2,)</f>
        <v>#N/A</v>
      </c>
      <c r="P370" s="127" t="e">
        <f>VLOOKUP(O370,Translations!$C:$D,2,)</f>
        <v>#N/A</v>
      </c>
      <c r="R370" s="127" t="e">
        <f>VLOOKUP(Q370,Translations!$C:$D,2,)</f>
        <v>#N/A</v>
      </c>
      <c r="S370" s="36"/>
      <c r="T370" s="127" t="e">
        <f>VLOOKUP(S370,Translations!$C:$D,2,)</f>
        <v>#N/A</v>
      </c>
      <c r="U370" s="36"/>
    </row>
    <row r="371" spans="10:21" ht="23.1" customHeight="1">
      <c r="J371" s="127" t="e">
        <f>VLOOKUP(I371,Translations!$C:$D,2,)</f>
        <v>#N/A</v>
      </c>
      <c r="N371" s="127" t="e">
        <f>VLOOKUP(M371,Translations!$C:$D,2,)</f>
        <v>#N/A</v>
      </c>
      <c r="P371" s="127" t="e">
        <f>VLOOKUP(O371,Translations!$C:$D,2,)</f>
        <v>#N/A</v>
      </c>
      <c r="R371" s="127" t="e">
        <f>VLOOKUP(Q371,Translations!$C:$D,2,)</f>
        <v>#N/A</v>
      </c>
      <c r="S371" s="36"/>
      <c r="T371" s="127" t="e">
        <f>VLOOKUP(S371,Translations!$C:$D,2,)</f>
        <v>#N/A</v>
      </c>
      <c r="U371" s="36"/>
    </row>
    <row r="372" spans="10:21" ht="23.1" customHeight="1">
      <c r="J372" s="127" t="e">
        <f>VLOOKUP(I372,Translations!$C:$D,2,)</f>
        <v>#N/A</v>
      </c>
      <c r="N372" s="127" t="e">
        <f>VLOOKUP(M372,Translations!$C:$D,2,)</f>
        <v>#N/A</v>
      </c>
      <c r="P372" s="127" t="e">
        <f>VLOOKUP(O372,Translations!$C:$D,2,)</f>
        <v>#N/A</v>
      </c>
      <c r="R372" s="127" t="e">
        <f>VLOOKUP(Q372,Translations!$C:$D,2,)</f>
        <v>#N/A</v>
      </c>
      <c r="S372" s="36"/>
      <c r="T372" s="127" t="e">
        <f>VLOOKUP(S372,Translations!$C:$D,2,)</f>
        <v>#N/A</v>
      </c>
      <c r="U372" s="36"/>
    </row>
    <row r="373" spans="10:21" ht="23.1" customHeight="1">
      <c r="J373" s="127" t="e">
        <f>VLOOKUP(I373,Translations!$C:$D,2,)</f>
        <v>#N/A</v>
      </c>
      <c r="N373" s="127" t="e">
        <f>VLOOKUP(M373,Translations!$C:$D,2,)</f>
        <v>#N/A</v>
      </c>
      <c r="P373" s="127" t="e">
        <f>VLOOKUP(O373,Translations!$C:$D,2,)</f>
        <v>#N/A</v>
      </c>
      <c r="R373" s="127" t="e">
        <f>VLOOKUP(Q373,Translations!$C:$D,2,)</f>
        <v>#N/A</v>
      </c>
      <c r="S373" s="36"/>
      <c r="T373" s="127" t="e">
        <f>VLOOKUP(S373,Translations!$C:$D,2,)</f>
        <v>#N/A</v>
      </c>
      <c r="U373" s="36"/>
    </row>
    <row r="374" spans="10:21" ht="23.1" customHeight="1">
      <c r="J374" s="127" t="e">
        <f>VLOOKUP(I374,Translations!$C:$D,2,)</f>
        <v>#N/A</v>
      </c>
      <c r="N374" s="127" t="e">
        <f>VLOOKUP(M374,Translations!$C:$D,2,)</f>
        <v>#N/A</v>
      </c>
      <c r="P374" s="127" t="e">
        <f>VLOOKUP(O374,Translations!$C:$D,2,)</f>
        <v>#N/A</v>
      </c>
      <c r="R374" s="127" t="e">
        <f>VLOOKUP(Q374,Translations!$C:$D,2,)</f>
        <v>#N/A</v>
      </c>
      <c r="S374" s="36"/>
      <c r="T374" s="127" t="e">
        <f>VLOOKUP(S374,Translations!$C:$D,2,)</f>
        <v>#N/A</v>
      </c>
      <c r="U374" s="36"/>
    </row>
    <row r="375" spans="10:21" ht="23.1" customHeight="1">
      <c r="J375" s="127" t="e">
        <f>VLOOKUP(I375,Translations!$C:$D,2,)</f>
        <v>#N/A</v>
      </c>
      <c r="N375" s="127" t="e">
        <f>VLOOKUP(M375,Translations!$C:$D,2,)</f>
        <v>#N/A</v>
      </c>
      <c r="P375" s="127" t="e">
        <f>VLOOKUP(O375,Translations!$C:$D,2,)</f>
        <v>#N/A</v>
      </c>
      <c r="R375" s="127" t="e">
        <f>VLOOKUP(Q375,Translations!$C:$D,2,)</f>
        <v>#N/A</v>
      </c>
      <c r="S375" s="36"/>
      <c r="T375" s="127" t="e">
        <f>VLOOKUP(S375,Translations!$C:$D,2,)</f>
        <v>#N/A</v>
      </c>
      <c r="U375" s="36"/>
    </row>
    <row r="376" spans="10:21" ht="23.1" customHeight="1">
      <c r="J376" s="127" t="e">
        <f>VLOOKUP(I376,Translations!$C:$D,2,)</f>
        <v>#N/A</v>
      </c>
      <c r="N376" s="127" t="e">
        <f>VLOOKUP(M376,Translations!$C:$D,2,)</f>
        <v>#N/A</v>
      </c>
      <c r="P376" s="127" t="e">
        <f>VLOOKUP(O376,Translations!$C:$D,2,)</f>
        <v>#N/A</v>
      </c>
      <c r="R376" s="127" t="e">
        <f>VLOOKUP(Q376,Translations!$C:$D,2,)</f>
        <v>#N/A</v>
      </c>
      <c r="S376" s="36"/>
      <c r="T376" s="127" t="e">
        <f>VLOOKUP(S376,Translations!$C:$D,2,)</f>
        <v>#N/A</v>
      </c>
      <c r="U376" s="36"/>
    </row>
    <row r="377" spans="10:21" ht="23.1" customHeight="1">
      <c r="J377" s="127" t="e">
        <f>VLOOKUP(I377,Translations!$C:$D,2,)</f>
        <v>#N/A</v>
      </c>
      <c r="N377" s="127" t="e">
        <f>VLOOKUP(M377,Translations!$C:$D,2,)</f>
        <v>#N/A</v>
      </c>
      <c r="P377" s="127" t="e">
        <f>VLOOKUP(O377,Translations!$C:$D,2,)</f>
        <v>#N/A</v>
      </c>
      <c r="R377" s="127" t="e">
        <f>VLOOKUP(Q377,Translations!$C:$D,2,)</f>
        <v>#N/A</v>
      </c>
      <c r="S377" s="36"/>
      <c r="T377" s="127" t="e">
        <f>VLOOKUP(S377,Translations!$C:$D,2,)</f>
        <v>#N/A</v>
      </c>
      <c r="U377" s="36"/>
    </row>
    <row r="378" spans="10:21" ht="23.1" customHeight="1">
      <c r="J378" s="127" t="e">
        <f>VLOOKUP(I378,Translations!$C:$D,2,)</f>
        <v>#N/A</v>
      </c>
      <c r="N378" s="127" t="e">
        <f>VLOOKUP(M378,Translations!$C:$D,2,)</f>
        <v>#N/A</v>
      </c>
      <c r="P378" s="127" t="e">
        <f>VLOOKUP(O378,Translations!$C:$D,2,)</f>
        <v>#N/A</v>
      </c>
      <c r="R378" s="127" t="e">
        <f>VLOOKUP(Q378,Translations!$C:$D,2,)</f>
        <v>#N/A</v>
      </c>
      <c r="S378" s="36"/>
      <c r="T378" s="127" t="e">
        <f>VLOOKUP(S378,Translations!$C:$D,2,)</f>
        <v>#N/A</v>
      </c>
      <c r="U378" s="36"/>
    </row>
    <row r="379" spans="10:21" ht="23.1" customHeight="1">
      <c r="J379" s="127" t="e">
        <f>VLOOKUP(I379,Translations!$C:$D,2,)</f>
        <v>#N/A</v>
      </c>
      <c r="N379" s="127" t="e">
        <f>VLOOKUP(M379,Translations!$C:$D,2,)</f>
        <v>#N/A</v>
      </c>
      <c r="P379" s="127" t="e">
        <f>VLOOKUP(O379,Translations!$C:$D,2,)</f>
        <v>#N/A</v>
      </c>
      <c r="R379" s="127" t="e">
        <f>VLOOKUP(Q379,Translations!$C:$D,2,)</f>
        <v>#N/A</v>
      </c>
      <c r="S379" s="36"/>
      <c r="T379" s="127" t="e">
        <f>VLOOKUP(S379,Translations!$C:$D,2,)</f>
        <v>#N/A</v>
      </c>
      <c r="U379" s="36"/>
    </row>
    <row r="380" spans="10:21" ht="23.1" customHeight="1">
      <c r="J380" s="127" t="e">
        <f>VLOOKUP(I380,Translations!$C:$D,2,)</f>
        <v>#N/A</v>
      </c>
      <c r="N380" s="127" t="e">
        <f>VLOOKUP(M380,Translations!$C:$D,2,)</f>
        <v>#N/A</v>
      </c>
      <c r="P380" s="127" t="e">
        <f>VLOOKUP(O380,Translations!$C:$D,2,)</f>
        <v>#N/A</v>
      </c>
      <c r="R380" s="127" t="e">
        <f>VLOOKUP(Q380,Translations!$C:$D,2,)</f>
        <v>#N/A</v>
      </c>
      <c r="S380" s="36"/>
      <c r="T380" s="127" t="e">
        <f>VLOOKUP(S380,Translations!$C:$D,2,)</f>
        <v>#N/A</v>
      </c>
      <c r="U380" s="36"/>
    </row>
    <row r="381" spans="10:21" ht="23.1" customHeight="1">
      <c r="J381" s="127" t="e">
        <f>VLOOKUP(I381,Translations!$C:$D,2,)</f>
        <v>#N/A</v>
      </c>
      <c r="N381" s="127" t="e">
        <f>VLOOKUP(M381,Translations!$C:$D,2,)</f>
        <v>#N/A</v>
      </c>
      <c r="P381" s="127" t="e">
        <f>VLOOKUP(O381,Translations!$C:$D,2,)</f>
        <v>#N/A</v>
      </c>
      <c r="R381" s="127" t="e">
        <f>VLOOKUP(Q381,Translations!$C:$D,2,)</f>
        <v>#N/A</v>
      </c>
      <c r="S381" s="36"/>
      <c r="T381" s="127" t="e">
        <f>VLOOKUP(S381,Translations!$C:$D,2,)</f>
        <v>#N/A</v>
      </c>
      <c r="U381" s="36"/>
    </row>
    <row r="382" spans="10:21" ht="23.1" customHeight="1">
      <c r="J382" s="127" t="e">
        <f>VLOOKUP(I382,Translations!$C:$D,2,)</f>
        <v>#N/A</v>
      </c>
      <c r="N382" s="127" t="e">
        <f>VLOOKUP(M382,Translations!$C:$D,2,)</f>
        <v>#N/A</v>
      </c>
      <c r="P382" s="127" t="e">
        <f>VLOOKUP(O382,Translations!$C:$D,2,)</f>
        <v>#N/A</v>
      </c>
      <c r="R382" s="127" t="e">
        <f>VLOOKUP(Q382,Translations!$C:$D,2,)</f>
        <v>#N/A</v>
      </c>
      <c r="S382" s="36"/>
      <c r="T382" s="127" t="e">
        <f>VLOOKUP(S382,Translations!$C:$D,2,)</f>
        <v>#N/A</v>
      </c>
      <c r="U382" s="36"/>
    </row>
    <row r="383" spans="10:21" ht="23.1" customHeight="1">
      <c r="J383" s="127" t="e">
        <f>VLOOKUP(I383,Translations!$C:$D,2,)</f>
        <v>#N/A</v>
      </c>
      <c r="N383" s="127" t="e">
        <f>VLOOKUP(M383,Translations!$C:$D,2,)</f>
        <v>#N/A</v>
      </c>
      <c r="P383" s="127" t="e">
        <f>VLOOKUP(O383,Translations!$C:$D,2,)</f>
        <v>#N/A</v>
      </c>
      <c r="R383" s="127" t="e">
        <f>VLOOKUP(Q383,Translations!$C:$D,2,)</f>
        <v>#N/A</v>
      </c>
      <c r="S383" s="36"/>
      <c r="T383" s="127" t="e">
        <f>VLOOKUP(S383,Translations!$C:$D,2,)</f>
        <v>#N/A</v>
      </c>
      <c r="U383" s="36"/>
    </row>
    <row r="384" spans="10:21" ht="23.1" customHeight="1">
      <c r="J384" s="127" t="e">
        <f>VLOOKUP(I384,Translations!$C:$D,2,)</f>
        <v>#N/A</v>
      </c>
      <c r="N384" s="127" t="e">
        <f>VLOOKUP(M384,Translations!$C:$D,2,)</f>
        <v>#N/A</v>
      </c>
      <c r="P384" s="127" t="e">
        <f>VLOOKUP(O384,Translations!$C:$D,2,)</f>
        <v>#N/A</v>
      </c>
      <c r="R384" s="127" t="e">
        <f>VLOOKUP(Q384,Translations!$C:$D,2,)</f>
        <v>#N/A</v>
      </c>
      <c r="S384" s="36"/>
      <c r="T384" s="127" t="e">
        <f>VLOOKUP(S384,Translations!$C:$D,2,)</f>
        <v>#N/A</v>
      </c>
      <c r="U384" s="36"/>
    </row>
    <row r="385" spans="10:21" ht="23.1" customHeight="1">
      <c r="J385" s="127" t="e">
        <f>VLOOKUP(I385,Translations!$C:$D,2,)</f>
        <v>#N/A</v>
      </c>
      <c r="N385" s="127" t="e">
        <f>VLOOKUP(M385,Translations!$C:$D,2,)</f>
        <v>#N/A</v>
      </c>
      <c r="P385" s="127" t="e">
        <f>VLOOKUP(O385,Translations!$C:$D,2,)</f>
        <v>#N/A</v>
      </c>
      <c r="R385" s="127" t="e">
        <f>VLOOKUP(Q385,Translations!$C:$D,2,)</f>
        <v>#N/A</v>
      </c>
      <c r="S385" s="36"/>
      <c r="T385" s="127" t="e">
        <f>VLOOKUP(S385,Translations!$C:$D,2,)</f>
        <v>#N/A</v>
      </c>
      <c r="U385" s="36"/>
    </row>
    <row r="386" spans="10:21" ht="23.1" customHeight="1">
      <c r="J386" s="127" t="e">
        <f>VLOOKUP(I386,Translations!$C:$D,2,)</f>
        <v>#N/A</v>
      </c>
      <c r="N386" s="127" t="e">
        <f>VLOOKUP(M386,Translations!$C:$D,2,)</f>
        <v>#N/A</v>
      </c>
      <c r="P386" s="127" t="e">
        <f>VLOOKUP(O386,Translations!$C:$D,2,)</f>
        <v>#N/A</v>
      </c>
      <c r="R386" s="127" t="e">
        <f>VLOOKUP(Q386,Translations!$C:$D,2,)</f>
        <v>#N/A</v>
      </c>
      <c r="S386" s="36"/>
      <c r="T386" s="127" t="e">
        <f>VLOOKUP(S386,Translations!$C:$D,2,)</f>
        <v>#N/A</v>
      </c>
      <c r="U386" s="36"/>
    </row>
    <row r="387" spans="10:21" ht="23.1" customHeight="1">
      <c r="J387" s="127" t="e">
        <f>VLOOKUP(I387,Translations!$C:$D,2,)</f>
        <v>#N/A</v>
      </c>
      <c r="N387" s="127" t="e">
        <f>VLOOKUP(M387,Translations!$C:$D,2,)</f>
        <v>#N/A</v>
      </c>
      <c r="P387" s="127" t="e">
        <f>VLOOKUP(O387,Translations!$C:$D,2,)</f>
        <v>#N/A</v>
      </c>
      <c r="R387" s="127" t="e">
        <f>VLOOKUP(Q387,Translations!$C:$D,2,)</f>
        <v>#N/A</v>
      </c>
      <c r="S387" s="36"/>
      <c r="T387" s="127" t="e">
        <f>VLOOKUP(S387,Translations!$C:$D,2,)</f>
        <v>#N/A</v>
      </c>
      <c r="U387" s="36"/>
    </row>
    <row r="388" spans="10:21" ht="23.1" customHeight="1">
      <c r="J388" s="127" t="e">
        <f>VLOOKUP(I388,Translations!$C:$D,2,)</f>
        <v>#N/A</v>
      </c>
      <c r="N388" s="127" t="e">
        <f>VLOOKUP(M388,Translations!$C:$D,2,)</f>
        <v>#N/A</v>
      </c>
      <c r="P388" s="127" t="e">
        <f>VLOOKUP(O388,Translations!$C:$D,2,)</f>
        <v>#N/A</v>
      </c>
      <c r="R388" s="127" t="e">
        <f>VLOOKUP(Q388,Translations!$C:$D,2,)</f>
        <v>#N/A</v>
      </c>
      <c r="S388" s="36"/>
      <c r="T388" s="127" t="e">
        <f>VLOOKUP(S388,Translations!$C:$D,2,)</f>
        <v>#N/A</v>
      </c>
      <c r="U388" s="36"/>
    </row>
    <row r="389" spans="10:21" ht="23.1" customHeight="1">
      <c r="J389" s="127" t="e">
        <f>VLOOKUP(I389,Translations!$C:$D,2,)</f>
        <v>#N/A</v>
      </c>
      <c r="N389" s="127" t="e">
        <f>VLOOKUP(M389,Translations!$C:$D,2,)</f>
        <v>#N/A</v>
      </c>
      <c r="P389" s="127" t="e">
        <f>VLOOKUP(O389,Translations!$C:$D,2,)</f>
        <v>#N/A</v>
      </c>
      <c r="R389" s="127" t="e">
        <f>VLOOKUP(Q389,Translations!$C:$D,2,)</f>
        <v>#N/A</v>
      </c>
      <c r="S389" s="36"/>
      <c r="T389" s="127" t="e">
        <f>VLOOKUP(S389,Translations!$C:$D,2,)</f>
        <v>#N/A</v>
      </c>
      <c r="U389" s="36"/>
    </row>
    <row r="390" spans="10:21" ht="23.1" customHeight="1">
      <c r="J390" s="127" t="e">
        <f>VLOOKUP(I390,Translations!$C:$D,2,)</f>
        <v>#N/A</v>
      </c>
      <c r="N390" s="127" t="e">
        <f>VLOOKUP(M390,Translations!$C:$D,2,)</f>
        <v>#N/A</v>
      </c>
      <c r="P390" s="127" t="e">
        <f>VLOOKUP(O390,Translations!$C:$D,2,)</f>
        <v>#N/A</v>
      </c>
      <c r="R390" s="127" t="e">
        <f>VLOOKUP(Q390,Translations!$C:$D,2,)</f>
        <v>#N/A</v>
      </c>
      <c r="S390" s="36"/>
      <c r="T390" s="127" t="e">
        <f>VLOOKUP(S390,Translations!$C:$D,2,)</f>
        <v>#N/A</v>
      </c>
      <c r="U390" s="36"/>
    </row>
    <row r="391" spans="10:21" ht="23.1" customHeight="1">
      <c r="J391" s="127" t="e">
        <f>VLOOKUP(I391,Translations!$C:$D,2,)</f>
        <v>#N/A</v>
      </c>
      <c r="N391" s="127" t="e">
        <f>VLOOKUP(M391,Translations!$C:$D,2,)</f>
        <v>#N/A</v>
      </c>
      <c r="P391" s="127" t="e">
        <f>VLOOKUP(O391,Translations!$C:$D,2,)</f>
        <v>#N/A</v>
      </c>
      <c r="R391" s="127" t="e">
        <f>VLOOKUP(Q391,Translations!$C:$D,2,)</f>
        <v>#N/A</v>
      </c>
      <c r="S391" s="36"/>
      <c r="T391" s="127" t="e">
        <f>VLOOKUP(S391,Translations!$C:$D,2,)</f>
        <v>#N/A</v>
      </c>
      <c r="U391" s="36"/>
    </row>
    <row r="392" spans="10:21" ht="23.1" customHeight="1">
      <c r="J392" s="127" t="e">
        <f>VLOOKUP(I392,Translations!$C:$D,2,)</f>
        <v>#N/A</v>
      </c>
      <c r="N392" s="127" t="e">
        <f>VLOOKUP(M392,Translations!$C:$D,2,)</f>
        <v>#N/A</v>
      </c>
      <c r="P392" s="127" t="e">
        <f>VLOOKUP(O392,Translations!$C:$D,2,)</f>
        <v>#N/A</v>
      </c>
      <c r="R392" s="127" t="e">
        <f>VLOOKUP(Q392,Translations!$C:$D,2,)</f>
        <v>#N/A</v>
      </c>
      <c r="S392" s="36"/>
      <c r="T392" s="127" t="e">
        <f>VLOOKUP(S392,Translations!$C:$D,2,)</f>
        <v>#N/A</v>
      </c>
      <c r="U392" s="36"/>
    </row>
    <row r="393" spans="10:21" ht="23.1" customHeight="1">
      <c r="J393" s="127" t="e">
        <f>VLOOKUP(I393,Translations!$C:$D,2,)</f>
        <v>#N/A</v>
      </c>
      <c r="N393" s="127" t="e">
        <f>VLOOKUP(M393,Translations!$C:$D,2,)</f>
        <v>#N/A</v>
      </c>
      <c r="P393" s="127" t="e">
        <f>VLOOKUP(O393,Translations!$C:$D,2,)</f>
        <v>#N/A</v>
      </c>
      <c r="R393" s="127" t="e">
        <f>VLOOKUP(Q393,Translations!$C:$D,2,)</f>
        <v>#N/A</v>
      </c>
      <c r="S393" s="36"/>
      <c r="T393" s="127" t="e">
        <f>VLOOKUP(S393,Translations!$C:$D,2,)</f>
        <v>#N/A</v>
      </c>
      <c r="U393" s="36"/>
    </row>
    <row r="394" spans="10:21" ht="23.1" customHeight="1">
      <c r="J394" s="127" t="e">
        <f>VLOOKUP(I394,Translations!$C:$D,2,)</f>
        <v>#N/A</v>
      </c>
      <c r="N394" s="127" t="e">
        <f>VLOOKUP(M394,Translations!$C:$D,2,)</f>
        <v>#N/A</v>
      </c>
      <c r="P394" s="127" t="e">
        <f>VLOOKUP(O394,Translations!$C:$D,2,)</f>
        <v>#N/A</v>
      </c>
      <c r="R394" s="127" t="e">
        <f>VLOOKUP(Q394,Translations!$C:$D,2,)</f>
        <v>#N/A</v>
      </c>
      <c r="S394" s="36"/>
      <c r="T394" s="127" t="e">
        <f>VLOOKUP(S394,Translations!$C:$D,2,)</f>
        <v>#N/A</v>
      </c>
      <c r="U394" s="36"/>
    </row>
    <row r="395" spans="10:21" ht="23.1" customHeight="1">
      <c r="J395" s="127" t="e">
        <f>VLOOKUP(I395,Translations!$C:$D,2,)</f>
        <v>#N/A</v>
      </c>
      <c r="N395" s="127" t="e">
        <f>VLOOKUP(M395,Translations!$C:$D,2,)</f>
        <v>#N/A</v>
      </c>
      <c r="P395" s="127" t="e">
        <f>VLOOKUP(O395,Translations!$C:$D,2,)</f>
        <v>#N/A</v>
      </c>
      <c r="R395" s="127" t="e">
        <f>VLOOKUP(Q395,Translations!$C:$D,2,)</f>
        <v>#N/A</v>
      </c>
      <c r="S395" s="36"/>
      <c r="T395" s="127" t="e">
        <f>VLOOKUP(S395,Translations!$C:$D,2,)</f>
        <v>#N/A</v>
      </c>
      <c r="U395" s="36"/>
    </row>
    <row r="396" spans="10:21" ht="23.1" customHeight="1">
      <c r="J396" s="127" t="e">
        <f>VLOOKUP(I396,Translations!$C:$D,2,)</f>
        <v>#N/A</v>
      </c>
      <c r="N396" s="127" t="e">
        <f>VLOOKUP(M396,Translations!$C:$D,2,)</f>
        <v>#N/A</v>
      </c>
      <c r="P396" s="127" t="e">
        <f>VLOOKUP(O396,Translations!$C:$D,2,)</f>
        <v>#N/A</v>
      </c>
      <c r="R396" s="127" t="e">
        <f>VLOOKUP(Q396,Translations!$C:$D,2,)</f>
        <v>#N/A</v>
      </c>
      <c r="S396" s="36"/>
      <c r="T396" s="127" t="e">
        <f>VLOOKUP(S396,Translations!$C:$D,2,)</f>
        <v>#N/A</v>
      </c>
      <c r="U396" s="36"/>
    </row>
    <row r="397" spans="10:21" ht="23.1" customHeight="1">
      <c r="J397" s="127" t="e">
        <f>VLOOKUP(I397,Translations!$C:$D,2,)</f>
        <v>#N/A</v>
      </c>
      <c r="N397" s="127" t="e">
        <f>VLOOKUP(M397,Translations!$C:$D,2,)</f>
        <v>#N/A</v>
      </c>
      <c r="P397" s="127" t="e">
        <f>VLOOKUP(O397,Translations!$C:$D,2,)</f>
        <v>#N/A</v>
      </c>
      <c r="R397" s="127" t="e">
        <f>VLOOKUP(Q397,Translations!$C:$D,2,)</f>
        <v>#N/A</v>
      </c>
      <c r="S397" s="36"/>
      <c r="T397" s="127" t="e">
        <f>VLOOKUP(S397,Translations!$C:$D,2,)</f>
        <v>#N/A</v>
      </c>
      <c r="U397" s="36"/>
    </row>
    <row r="398" spans="10:21" ht="23.1" customHeight="1">
      <c r="J398" s="127" t="e">
        <f>VLOOKUP(I398,Translations!$C:$D,2,)</f>
        <v>#N/A</v>
      </c>
      <c r="N398" s="127" t="e">
        <f>VLOOKUP(M398,Translations!$C:$D,2,)</f>
        <v>#N/A</v>
      </c>
      <c r="P398" s="127" t="e">
        <f>VLOOKUP(O398,Translations!$C:$D,2,)</f>
        <v>#N/A</v>
      </c>
      <c r="R398" s="127" t="e">
        <f>VLOOKUP(Q398,Translations!$C:$D,2,)</f>
        <v>#N/A</v>
      </c>
      <c r="S398" s="36"/>
      <c r="T398" s="127" t="e">
        <f>VLOOKUP(S398,Translations!$C:$D,2,)</f>
        <v>#N/A</v>
      </c>
      <c r="U398" s="36"/>
    </row>
    <row r="399" spans="10:21" ht="23.1" customHeight="1">
      <c r="J399" s="127" t="e">
        <f>VLOOKUP(I399,Translations!$C:$D,2,)</f>
        <v>#N/A</v>
      </c>
      <c r="N399" s="127" t="e">
        <f>VLOOKUP(M399,Translations!$C:$D,2,)</f>
        <v>#N/A</v>
      </c>
      <c r="P399" s="127" t="e">
        <f>VLOOKUP(O399,Translations!$C:$D,2,)</f>
        <v>#N/A</v>
      </c>
      <c r="R399" s="127" t="e">
        <f>VLOOKUP(Q399,Translations!$C:$D,2,)</f>
        <v>#N/A</v>
      </c>
      <c r="S399" s="36"/>
      <c r="T399" s="127" t="e">
        <f>VLOOKUP(S399,Translations!$C:$D,2,)</f>
        <v>#N/A</v>
      </c>
      <c r="U399" s="36"/>
    </row>
    <row r="400" spans="10:21" ht="23.1" customHeight="1">
      <c r="J400" s="127" t="e">
        <f>VLOOKUP(I400,Translations!$C:$D,2,)</f>
        <v>#N/A</v>
      </c>
      <c r="N400" s="127" t="e">
        <f>VLOOKUP(M400,Translations!$C:$D,2,)</f>
        <v>#N/A</v>
      </c>
      <c r="P400" s="127" t="e">
        <f>VLOOKUP(O400,Translations!$C:$D,2,)</f>
        <v>#N/A</v>
      </c>
      <c r="R400" s="127" t="e">
        <f>VLOOKUP(Q400,Translations!$C:$D,2,)</f>
        <v>#N/A</v>
      </c>
      <c r="S400" s="36"/>
      <c r="T400" s="127" t="e">
        <f>VLOOKUP(S400,Translations!$C:$D,2,)</f>
        <v>#N/A</v>
      </c>
      <c r="U400" s="36"/>
    </row>
    <row r="401" spans="10:21" ht="23.1" customHeight="1">
      <c r="J401" s="127" t="e">
        <f>VLOOKUP(I401,Translations!$C:$D,2,)</f>
        <v>#N/A</v>
      </c>
      <c r="N401" s="127" t="e">
        <f>VLOOKUP(M401,Translations!$C:$D,2,)</f>
        <v>#N/A</v>
      </c>
      <c r="P401" s="127" t="e">
        <f>VLOOKUP(O401,Translations!$C:$D,2,)</f>
        <v>#N/A</v>
      </c>
      <c r="R401" s="127" t="e">
        <f>VLOOKUP(Q401,Translations!$C:$D,2,)</f>
        <v>#N/A</v>
      </c>
      <c r="S401" s="36"/>
      <c r="T401" s="127" t="e">
        <f>VLOOKUP(S401,Translations!$C:$D,2,)</f>
        <v>#N/A</v>
      </c>
      <c r="U401" s="36"/>
    </row>
    <row r="402" spans="10:21" ht="23.1" customHeight="1">
      <c r="J402" s="127" t="e">
        <f>VLOOKUP(I402,Translations!$C:$D,2,)</f>
        <v>#N/A</v>
      </c>
      <c r="N402" s="127" t="e">
        <f>VLOOKUP(M402,Translations!$C:$D,2,)</f>
        <v>#N/A</v>
      </c>
      <c r="P402" s="127" t="e">
        <f>VLOOKUP(O402,Translations!$C:$D,2,)</f>
        <v>#N/A</v>
      </c>
      <c r="R402" s="127" t="e">
        <f>VLOOKUP(Q402,Translations!$C:$D,2,)</f>
        <v>#N/A</v>
      </c>
      <c r="S402" s="36"/>
      <c r="T402" s="127" t="e">
        <f>VLOOKUP(S402,Translations!$C:$D,2,)</f>
        <v>#N/A</v>
      </c>
      <c r="U402" s="36"/>
    </row>
    <row r="403" spans="10:21" ht="23.1" customHeight="1">
      <c r="J403" s="127" t="e">
        <f>VLOOKUP(I403,Translations!$C:$D,2,)</f>
        <v>#N/A</v>
      </c>
      <c r="N403" s="127" t="e">
        <f>VLOOKUP(M403,Translations!$C:$D,2,)</f>
        <v>#N/A</v>
      </c>
      <c r="P403" s="127" t="e">
        <f>VLOOKUP(O403,Translations!$C:$D,2,)</f>
        <v>#N/A</v>
      </c>
      <c r="R403" s="127" t="e">
        <f>VLOOKUP(Q403,Translations!$C:$D,2,)</f>
        <v>#N/A</v>
      </c>
      <c r="S403" s="36"/>
      <c r="T403" s="127" t="e">
        <f>VLOOKUP(S403,Translations!$C:$D,2,)</f>
        <v>#N/A</v>
      </c>
      <c r="U403" s="36"/>
    </row>
    <row r="404" spans="10:21" ht="23.1" customHeight="1">
      <c r="J404" s="127" t="e">
        <f>VLOOKUP(I404,Translations!$C:$D,2,)</f>
        <v>#N/A</v>
      </c>
      <c r="N404" s="127" t="e">
        <f>VLOOKUP(M404,Translations!$C:$D,2,)</f>
        <v>#N/A</v>
      </c>
      <c r="P404" s="127" t="e">
        <f>VLOOKUP(O404,Translations!$C:$D,2,)</f>
        <v>#N/A</v>
      </c>
      <c r="R404" s="127" t="e">
        <f>VLOOKUP(Q404,Translations!$C:$D,2,)</f>
        <v>#N/A</v>
      </c>
      <c r="S404" s="36"/>
      <c r="T404" s="127" t="e">
        <f>VLOOKUP(S404,Translations!$C:$D,2,)</f>
        <v>#N/A</v>
      </c>
      <c r="U404" s="36"/>
    </row>
    <row r="405" spans="10:21" ht="23.1" customHeight="1">
      <c r="J405" s="127" t="e">
        <f>VLOOKUP(I405,Translations!$C:$D,2,)</f>
        <v>#N/A</v>
      </c>
      <c r="N405" s="127" t="e">
        <f>VLOOKUP(M405,Translations!$C:$D,2,)</f>
        <v>#N/A</v>
      </c>
      <c r="P405" s="127" t="e">
        <f>VLOOKUP(O405,Translations!$C:$D,2,)</f>
        <v>#N/A</v>
      </c>
      <c r="R405" s="127" t="e">
        <f>VLOOKUP(Q405,Translations!$C:$D,2,)</f>
        <v>#N/A</v>
      </c>
      <c r="S405" s="36"/>
      <c r="T405" s="127" t="e">
        <f>VLOOKUP(S405,Translations!$C:$D,2,)</f>
        <v>#N/A</v>
      </c>
      <c r="U405" s="36"/>
    </row>
    <row r="406" spans="10:21" ht="23.1" customHeight="1">
      <c r="J406" s="127" t="e">
        <f>VLOOKUP(I406,Translations!$C:$D,2,)</f>
        <v>#N/A</v>
      </c>
      <c r="N406" s="127" t="e">
        <f>VLOOKUP(M406,Translations!$C:$D,2,)</f>
        <v>#N/A</v>
      </c>
      <c r="P406" s="127" t="e">
        <f>VLOOKUP(O406,Translations!$C:$D,2,)</f>
        <v>#N/A</v>
      </c>
      <c r="R406" s="127" t="e">
        <f>VLOOKUP(Q406,Translations!$C:$D,2,)</f>
        <v>#N/A</v>
      </c>
      <c r="S406" s="36"/>
      <c r="T406" s="127" t="e">
        <f>VLOOKUP(S406,Translations!$C:$D,2,)</f>
        <v>#N/A</v>
      </c>
      <c r="U406" s="36"/>
    </row>
    <row r="407" spans="10:21" ht="23.1" customHeight="1">
      <c r="J407" s="127" t="e">
        <f>VLOOKUP(I407,Translations!$C:$D,2,)</f>
        <v>#N/A</v>
      </c>
      <c r="N407" s="127" t="e">
        <f>VLOOKUP(M407,Translations!$C:$D,2,)</f>
        <v>#N/A</v>
      </c>
      <c r="P407" s="127" t="e">
        <f>VLOOKUP(O407,Translations!$C:$D,2,)</f>
        <v>#N/A</v>
      </c>
      <c r="R407" s="127" t="e">
        <f>VLOOKUP(Q407,Translations!$C:$D,2,)</f>
        <v>#N/A</v>
      </c>
      <c r="S407" s="36"/>
      <c r="T407" s="127" t="e">
        <f>VLOOKUP(S407,Translations!$C:$D,2,)</f>
        <v>#N/A</v>
      </c>
      <c r="U407" s="36"/>
    </row>
    <row r="408" spans="10:21" ht="23.1" customHeight="1">
      <c r="J408" s="127" t="e">
        <f>VLOOKUP(I408,Translations!$C:$D,2,)</f>
        <v>#N/A</v>
      </c>
      <c r="N408" s="127" t="e">
        <f>VLOOKUP(M408,Translations!$C:$D,2,)</f>
        <v>#N/A</v>
      </c>
      <c r="P408" s="127" t="e">
        <f>VLOOKUP(O408,Translations!$C:$D,2,)</f>
        <v>#N/A</v>
      </c>
      <c r="R408" s="127" t="e">
        <f>VLOOKUP(Q408,Translations!$C:$D,2,)</f>
        <v>#N/A</v>
      </c>
      <c r="S408" s="36"/>
      <c r="T408" s="127" t="e">
        <f>VLOOKUP(S408,Translations!$C:$D,2,)</f>
        <v>#N/A</v>
      </c>
      <c r="U408" s="36"/>
    </row>
    <row r="409" spans="10:21" ht="23.1" customHeight="1">
      <c r="J409" s="127" t="e">
        <f>VLOOKUP(I409,Translations!$C:$D,2,)</f>
        <v>#N/A</v>
      </c>
      <c r="N409" s="127" t="e">
        <f>VLOOKUP(M409,Translations!$C:$D,2,)</f>
        <v>#N/A</v>
      </c>
      <c r="P409" s="127" t="e">
        <f>VLOOKUP(O409,Translations!$C:$D,2,)</f>
        <v>#N/A</v>
      </c>
      <c r="R409" s="127" t="e">
        <f>VLOOKUP(Q409,Translations!$C:$D,2,)</f>
        <v>#N/A</v>
      </c>
      <c r="S409" s="36"/>
      <c r="T409" s="127" t="e">
        <f>VLOOKUP(S409,Translations!$C:$D,2,)</f>
        <v>#N/A</v>
      </c>
      <c r="U409" s="36"/>
    </row>
    <row r="410" spans="10:21" ht="23.1" customHeight="1">
      <c r="J410" s="127" t="e">
        <f>VLOOKUP(I410,Translations!$C:$D,2,)</f>
        <v>#N/A</v>
      </c>
      <c r="N410" s="127" t="e">
        <f>VLOOKUP(M410,Translations!$C:$D,2,)</f>
        <v>#N/A</v>
      </c>
      <c r="P410" s="127" t="e">
        <f>VLOOKUP(O410,Translations!$C:$D,2,)</f>
        <v>#N/A</v>
      </c>
      <c r="R410" s="127" t="e">
        <f>VLOOKUP(Q410,Translations!$C:$D,2,)</f>
        <v>#N/A</v>
      </c>
      <c r="S410" s="36"/>
      <c r="T410" s="127" t="e">
        <f>VLOOKUP(S410,Translations!$C:$D,2,)</f>
        <v>#N/A</v>
      </c>
      <c r="U410" s="36"/>
    </row>
    <row r="411" spans="10:21" ht="23.1" customHeight="1">
      <c r="J411" s="127" t="e">
        <f>VLOOKUP(I411,Translations!$C:$D,2,)</f>
        <v>#N/A</v>
      </c>
      <c r="N411" s="127" t="e">
        <f>VLOOKUP(M411,Translations!$C:$D,2,)</f>
        <v>#N/A</v>
      </c>
      <c r="P411" s="127" t="e">
        <f>VLOOKUP(O411,Translations!$C:$D,2,)</f>
        <v>#N/A</v>
      </c>
      <c r="R411" s="127" t="e">
        <f>VLOOKUP(Q411,Translations!$C:$D,2,)</f>
        <v>#N/A</v>
      </c>
      <c r="S411" s="36"/>
      <c r="T411" s="127" t="e">
        <f>VLOOKUP(S411,Translations!$C:$D,2,)</f>
        <v>#N/A</v>
      </c>
      <c r="U411" s="36"/>
    </row>
    <row r="412" spans="10:21" ht="23.1" customHeight="1">
      <c r="J412" s="127" t="e">
        <f>VLOOKUP(I412,Translations!$C:$D,2,)</f>
        <v>#N/A</v>
      </c>
      <c r="N412" s="127" t="e">
        <f>VLOOKUP(M412,Translations!$C:$D,2,)</f>
        <v>#N/A</v>
      </c>
      <c r="P412" s="127" t="e">
        <f>VLOOKUP(O412,Translations!$C:$D,2,)</f>
        <v>#N/A</v>
      </c>
      <c r="R412" s="127" t="e">
        <f>VLOOKUP(Q412,Translations!$C:$D,2,)</f>
        <v>#N/A</v>
      </c>
      <c r="S412" s="36"/>
      <c r="T412" s="127" t="e">
        <f>VLOOKUP(S412,Translations!$C:$D,2,)</f>
        <v>#N/A</v>
      </c>
      <c r="U412" s="36"/>
    </row>
    <row r="413" spans="10:21" ht="23.1" customHeight="1">
      <c r="J413" s="127" t="e">
        <f>VLOOKUP(I413,Translations!$C:$D,2,)</f>
        <v>#N/A</v>
      </c>
      <c r="N413" s="127" t="e">
        <f>VLOOKUP(M413,Translations!$C:$D,2,)</f>
        <v>#N/A</v>
      </c>
      <c r="P413" s="127" t="e">
        <f>VLOOKUP(O413,Translations!$C:$D,2,)</f>
        <v>#N/A</v>
      </c>
      <c r="R413" s="127" t="e">
        <f>VLOOKUP(Q413,Translations!$C:$D,2,)</f>
        <v>#N/A</v>
      </c>
      <c r="S413" s="36"/>
      <c r="T413" s="127" t="e">
        <f>VLOOKUP(S413,Translations!$C:$D,2,)</f>
        <v>#N/A</v>
      </c>
      <c r="U413" s="36"/>
    </row>
    <row r="414" spans="10:21" ht="23.1" customHeight="1">
      <c r="J414" s="127" t="e">
        <f>VLOOKUP(I414,Translations!$C:$D,2,)</f>
        <v>#N/A</v>
      </c>
      <c r="N414" s="127" t="e">
        <f>VLOOKUP(M414,Translations!$C:$D,2,)</f>
        <v>#N/A</v>
      </c>
      <c r="P414" s="127" t="e">
        <f>VLOOKUP(O414,Translations!$C:$D,2,)</f>
        <v>#N/A</v>
      </c>
      <c r="R414" s="127" t="e">
        <f>VLOOKUP(Q414,Translations!$C:$D,2,)</f>
        <v>#N/A</v>
      </c>
      <c r="S414" s="36"/>
      <c r="T414" s="127" t="e">
        <f>VLOOKUP(S414,Translations!$C:$D,2,)</f>
        <v>#N/A</v>
      </c>
      <c r="U414" s="36"/>
    </row>
    <row r="415" spans="10:21" ht="23.1" customHeight="1">
      <c r="J415" s="127" t="e">
        <f>VLOOKUP(I415,Translations!$C:$D,2,)</f>
        <v>#N/A</v>
      </c>
      <c r="N415" s="127" t="e">
        <f>VLOOKUP(M415,Translations!$C:$D,2,)</f>
        <v>#N/A</v>
      </c>
      <c r="P415" s="127" t="e">
        <f>VLOOKUP(O415,Translations!$C:$D,2,)</f>
        <v>#N/A</v>
      </c>
      <c r="R415" s="127" t="e">
        <f>VLOOKUP(Q415,Translations!$C:$D,2,)</f>
        <v>#N/A</v>
      </c>
      <c r="S415" s="36"/>
      <c r="T415" s="127" t="e">
        <f>VLOOKUP(S415,Translations!$C:$D,2,)</f>
        <v>#N/A</v>
      </c>
      <c r="U415" s="36"/>
    </row>
    <row r="416" spans="10:21" ht="23.1" customHeight="1">
      <c r="J416" s="127" t="e">
        <f>VLOOKUP(I416,Translations!$C:$D,2,)</f>
        <v>#N/A</v>
      </c>
      <c r="N416" s="127" t="e">
        <f>VLOOKUP(M416,Translations!$C:$D,2,)</f>
        <v>#N/A</v>
      </c>
      <c r="P416" s="127" t="e">
        <f>VLOOKUP(O416,Translations!$C:$D,2,)</f>
        <v>#N/A</v>
      </c>
      <c r="R416" s="127" t="e">
        <f>VLOOKUP(Q416,Translations!$C:$D,2,)</f>
        <v>#N/A</v>
      </c>
      <c r="S416" s="36"/>
      <c r="T416" s="127" t="e">
        <f>VLOOKUP(S416,Translations!$C:$D,2,)</f>
        <v>#N/A</v>
      </c>
      <c r="U416" s="36"/>
    </row>
    <row r="417" spans="10:21" ht="23.1" customHeight="1">
      <c r="J417" s="127" t="e">
        <f>VLOOKUP(I417,Translations!$C:$D,2,)</f>
        <v>#N/A</v>
      </c>
      <c r="N417" s="127" t="e">
        <f>VLOOKUP(M417,Translations!$C:$D,2,)</f>
        <v>#N/A</v>
      </c>
      <c r="P417" s="127" t="e">
        <f>VLOOKUP(O417,Translations!$C:$D,2,)</f>
        <v>#N/A</v>
      </c>
      <c r="R417" s="127" t="e">
        <f>VLOOKUP(Q417,Translations!$C:$D,2,)</f>
        <v>#N/A</v>
      </c>
      <c r="S417" s="36"/>
      <c r="T417" s="127" t="e">
        <f>VLOOKUP(S417,Translations!$C:$D,2,)</f>
        <v>#N/A</v>
      </c>
      <c r="U417" s="36"/>
    </row>
    <row r="418" spans="10:21" ht="23.1" customHeight="1">
      <c r="J418" s="127" t="e">
        <f>VLOOKUP(I418,Translations!$C:$D,2,)</f>
        <v>#N/A</v>
      </c>
      <c r="N418" s="127" t="e">
        <f>VLOOKUP(M418,Translations!$C:$D,2,)</f>
        <v>#N/A</v>
      </c>
      <c r="P418" s="127" t="e">
        <f>VLOOKUP(O418,Translations!$C:$D,2,)</f>
        <v>#N/A</v>
      </c>
      <c r="R418" s="127" t="e">
        <f>VLOOKUP(Q418,Translations!$C:$D,2,)</f>
        <v>#N/A</v>
      </c>
      <c r="S418" s="36"/>
      <c r="T418" s="127" t="e">
        <f>VLOOKUP(S418,Translations!$C:$D,2,)</f>
        <v>#N/A</v>
      </c>
      <c r="U418" s="36"/>
    </row>
    <row r="419" spans="10:21" ht="23.1" customHeight="1">
      <c r="J419" s="127" t="e">
        <f>VLOOKUP(I419,Translations!$C:$D,2,)</f>
        <v>#N/A</v>
      </c>
      <c r="N419" s="127" t="e">
        <f>VLOOKUP(M419,Translations!$C:$D,2,)</f>
        <v>#N/A</v>
      </c>
      <c r="P419" s="127" t="e">
        <f>VLOOKUP(O419,Translations!$C:$D,2,)</f>
        <v>#N/A</v>
      </c>
      <c r="R419" s="127" t="e">
        <f>VLOOKUP(Q419,Translations!$C:$D,2,)</f>
        <v>#N/A</v>
      </c>
      <c r="S419" s="36"/>
      <c r="T419" s="127" t="e">
        <f>VLOOKUP(S419,Translations!$C:$D,2,)</f>
        <v>#N/A</v>
      </c>
      <c r="U419" s="36"/>
    </row>
    <row r="420" spans="10:21" ht="23.1" customHeight="1">
      <c r="J420" s="127" t="e">
        <f>VLOOKUP(I420,Translations!$C:$D,2,)</f>
        <v>#N/A</v>
      </c>
      <c r="N420" s="127" t="e">
        <f>VLOOKUP(M420,Translations!$C:$D,2,)</f>
        <v>#N/A</v>
      </c>
      <c r="P420" s="127" t="e">
        <f>VLOOKUP(O420,Translations!$C:$D,2,)</f>
        <v>#N/A</v>
      </c>
      <c r="R420" s="127" t="e">
        <f>VLOOKUP(Q420,Translations!$C:$D,2,)</f>
        <v>#N/A</v>
      </c>
      <c r="S420" s="36"/>
      <c r="T420" s="127" t="e">
        <f>VLOOKUP(S420,Translations!$C:$D,2,)</f>
        <v>#N/A</v>
      </c>
      <c r="U420" s="36"/>
    </row>
    <row r="421" spans="10:21" ht="23.1" customHeight="1">
      <c r="J421" s="127" t="e">
        <f>VLOOKUP(I421,Translations!$C:$D,2,)</f>
        <v>#N/A</v>
      </c>
      <c r="N421" s="127" t="e">
        <f>VLOOKUP(M421,Translations!$C:$D,2,)</f>
        <v>#N/A</v>
      </c>
      <c r="P421" s="127" t="e">
        <f>VLOOKUP(O421,Translations!$C:$D,2,)</f>
        <v>#N/A</v>
      </c>
      <c r="R421" s="127" t="e">
        <f>VLOOKUP(Q421,Translations!$C:$D,2,)</f>
        <v>#N/A</v>
      </c>
      <c r="S421" s="36"/>
      <c r="T421" s="127" t="e">
        <f>VLOOKUP(S421,Translations!$C:$D,2,)</f>
        <v>#N/A</v>
      </c>
      <c r="U421" s="36"/>
    </row>
    <row r="422" spans="10:21" ht="23.1" customHeight="1">
      <c r="J422" s="127" t="e">
        <f>VLOOKUP(I422,Translations!$C:$D,2,)</f>
        <v>#N/A</v>
      </c>
      <c r="N422" s="127" t="e">
        <f>VLOOKUP(M422,Translations!$C:$D,2,)</f>
        <v>#N/A</v>
      </c>
      <c r="P422" s="127" t="e">
        <f>VLOOKUP(O422,Translations!$C:$D,2,)</f>
        <v>#N/A</v>
      </c>
      <c r="R422" s="127" t="e">
        <f>VLOOKUP(Q422,Translations!$C:$D,2,)</f>
        <v>#N/A</v>
      </c>
      <c r="S422" s="36"/>
      <c r="T422" s="127" t="e">
        <f>VLOOKUP(S422,Translations!$C:$D,2,)</f>
        <v>#N/A</v>
      </c>
      <c r="U422" s="36"/>
    </row>
    <row r="423" spans="10:21" ht="23.1" customHeight="1">
      <c r="J423" s="127" t="e">
        <f>VLOOKUP(I423,Translations!$C:$D,2,)</f>
        <v>#N/A</v>
      </c>
      <c r="N423" s="127" t="e">
        <f>VLOOKUP(M423,Translations!$C:$D,2,)</f>
        <v>#N/A</v>
      </c>
      <c r="P423" s="127" t="e">
        <f>VLOOKUP(O423,Translations!$C:$D,2,)</f>
        <v>#N/A</v>
      </c>
      <c r="R423" s="127" t="e">
        <f>VLOOKUP(Q423,Translations!$C:$D,2,)</f>
        <v>#N/A</v>
      </c>
      <c r="S423" s="36"/>
      <c r="T423" s="127" t="e">
        <f>VLOOKUP(S423,Translations!$C:$D,2,)</f>
        <v>#N/A</v>
      </c>
      <c r="U423" s="36"/>
    </row>
    <row r="424" spans="10:21" ht="23.1" customHeight="1">
      <c r="J424" s="127" t="e">
        <f>VLOOKUP(I424,Translations!$C:$D,2,)</f>
        <v>#N/A</v>
      </c>
      <c r="N424" s="127" t="e">
        <f>VLOOKUP(M424,Translations!$C:$D,2,)</f>
        <v>#N/A</v>
      </c>
      <c r="P424" s="127" t="e">
        <f>VLOOKUP(O424,Translations!$C:$D,2,)</f>
        <v>#N/A</v>
      </c>
      <c r="R424" s="127" t="e">
        <f>VLOOKUP(Q424,Translations!$C:$D,2,)</f>
        <v>#N/A</v>
      </c>
      <c r="S424" s="36"/>
      <c r="T424" s="127" t="e">
        <f>VLOOKUP(S424,Translations!$C:$D,2,)</f>
        <v>#N/A</v>
      </c>
      <c r="U424" s="36"/>
    </row>
    <row r="425" spans="10:21" ht="23.1" customHeight="1">
      <c r="J425" s="127" t="e">
        <f>VLOOKUP(I425,Translations!$C:$D,2,)</f>
        <v>#N/A</v>
      </c>
      <c r="N425" s="127" t="e">
        <f>VLOOKUP(M425,Translations!$C:$D,2,)</f>
        <v>#N/A</v>
      </c>
      <c r="P425" s="127" t="e">
        <f>VLOOKUP(O425,Translations!$C:$D,2,)</f>
        <v>#N/A</v>
      </c>
      <c r="R425" s="127" t="e">
        <f>VLOOKUP(Q425,Translations!$C:$D,2,)</f>
        <v>#N/A</v>
      </c>
      <c r="S425" s="36"/>
      <c r="T425" s="127" t="e">
        <f>VLOOKUP(S425,Translations!$C:$D,2,)</f>
        <v>#N/A</v>
      </c>
      <c r="U425" s="36"/>
    </row>
    <row r="426" spans="10:21" ht="23.1" customHeight="1">
      <c r="J426" s="127" t="e">
        <f>VLOOKUP(I426,Translations!$C:$D,2,)</f>
        <v>#N/A</v>
      </c>
      <c r="N426" s="127" t="e">
        <f>VLOOKUP(M426,Translations!$C:$D,2,)</f>
        <v>#N/A</v>
      </c>
      <c r="P426" s="127" t="e">
        <f>VLOOKUP(O426,Translations!$C:$D,2,)</f>
        <v>#N/A</v>
      </c>
      <c r="R426" s="127" t="e">
        <f>VLOOKUP(Q426,Translations!$C:$D,2,)</f>
        <v>#N/A</v>
      </c>
      <c r="S426" s="36"/>
      <c r="T426" s="127" t="e">
        <f>VLOOKUP(S426,Translations!$C:$D,2,)</f>
        <v>#N/A</v>
      </c>
      <c r="U426" s="36"/>
    </row>
    <row r="427" spans="10:21" ht="23.1" customHeight="1">
      <c r="J427" s="127" t="e">
        <f>VLOOKUP(I427,Translations!$C:$D,2,)</f>
        <v>#N/A</v>
      </c>
      <c r="N427" s="127" t="e">
        <f>VLOOKUP(M427,Translations!$C:$D,2,)</f>
        <v>#N/A</v>
      </c>
      <c r="P427" s="127" t="e">
        <f>VLOOKUP(O427,Translations!$C:$D,2,)</f>
        <v>#N/A</v>
      </c>
      <c r="R427" s="127" t="e">
        <f>VLOOKUP(Q427,Translations!$C:$D,2,)</f>
        <v>#N/A</v>
      </c>
      <c r="S427" s="36"/>
      <c r="T427" s="127" t="e">
        <f>VLOOKUP(S427,Translations!$C:$D,2,)</f>
        <v>#N/A</v>
      </c>
      <c r="U427" s="36"/>
    </row>
    <row r="428" spans="10:21" ht="23.1" customHeight="1">
      <c r="J428" s="127" t="e">
        <f>VLOOKUP(I428,Translations!$C:$D,2,)</f>
        <v>#N/A</v>
      </c>
      <c r="N428" s="127" t="e">
        <f>VLOOKUP(M428,Translations!$C:$D,2,)</f>
        <v>#N/A</v>
      </c>
      <c r="P428" s="127" t="e">
        <f>VLOOKUP(O428,Translations!$C:$D,2,)</f>
        <v>#N/A</v>
      </c>
      <c r="R428" s="127" t="e">
        <f>VLOOKUP(Q428,Translations!$C:$D,2,)</f>
        <v>#N/A</v>
      </c>
      <c r="S428" s="36"/>
      <c r="T428" s="127" t="e">
        <f>VLOOKUP(S428,Translations!$C:$D,2,)</f>
        <v>#N/A</v>
      </c>
      <c r="U428" s="36"/>
    </row>
    <row r="429" spans="10:21" ht="23.1" customHeight="1">
      <c r="J429" s="127" t="e">
        <f>VLOOKUP(I429,Translations!$C:$D,2,)</f>
        <v>#N/A</v>
      </c>
      <c r="N429" s="127" t="e">
        <f>VLOOKUP(M429,Translations!$C:$D,2,)</f>
        <v>#N/A</v>
      </c>
      <c r="P429" s="127" t="e">
        <f>VLOOKUP(O429,Translations!$C:$D,2,)</f>
        <v>#N/A</v>
      </c>
      <c r="R429" s="127" t="e">
        <f>VLOOKUP(Q429,Translations!$C:$D,2,)</f>
        <v>#N/A</v>
      </c>
      <c r="S429" s="36"/>
      <c r="T429" s="127" t="e">
        <f>VLOOKUP(S429,Translations!$C:$D,2,)</f>
        <v>#N/A</v>
      </c>
      <c r="U429" s="36"/>
    </row>
    <row r="430" spans="10:21" ht="23.1" customHeight="1">
      <c r="J430" s="127" t="e">
        <f>VLOOKUP(I430,Translations!$C:$D,2,)</f>
        <v>#N/A</v>
      </c>
      <c r="N430" s="127" t="e">
        <f>VLOOKUP(M430,Translations!$C:$D,2,)</f>
        <v>#N/A</v>
      </c>
      <c r="P430" s="127" t="e">
        <f>VLOOKUP(O430,Translations!$C:$D,2,)</f>
        <v>#N/A</v>
      </c>
      <c r="R430" s="127" t="e">
        <f>VLOOKUP(Q430,Translations!$C:$D,2,)</f>
        <v>#N/A</v>
      </c>
      <c r="S430" s="36"/>
      <c r="T430" s="127" t="e">
        <f>VLOOKUP(S430,Translations!$C:$D,2,)</f>
        <v>#N/A</v>
      </c>
      <c r="U430" s="36"/>
    </row>
    <row r="431" spans="10:21" ht="23.1" customHeight="1">
      <c r="J431" s="127" t="e">
        <f>VLOOKUP(I431,Translations!$C:$D,2,)</f>
        <v>#N/A</v>
      </c>
      <c r="N431" s="127" t="e">
        <f>VLOOKUP(M431,Translations!$C:$D,2,)</f>
        <v>#N/A</v>
      </c>
      <c r="P431" s="127" t="e">
        <f>VLOOKUP(O431,Translations!$C:$D,2,)</f>
        <v>#N/A</v>
      </c>
      <c r="R431" s="127" t="e">
        <f>VLOOKUP(Q431,Translations!$C:$D,2,)</f>
        <v>#N/A</v>
      </c>
      <c r="S431" s="36"/>
      <c r="T431" s="127" t="e">
        <f>VLOOKUP(S431,Translations!$C:$D,2,)</f>
        <v>#N/A</v>
      </c>
      <c r="U431" s="36"/>
    </row>
    <row r="432" spans="10:21" ht="23.1" customHeight="1">
      <c r="J432" s="127" t="e">
        <f>VLOOKUP(I432,Translations!$C:$D,2,)</f>
        <v>#N/A</v>
      </c>
      <c r="N432" s="127" t="e">
        <f>VLOOKUP(M432,Translations!$C:$D,2,)</f>
        <v>#N/A</v>
      </c>
      <c r="P432" s="127" t="e">
        <f>VLOOKUP(O432,Translations!$C:$D,2,)</f>
        <v>#N/A</v>
      </c>
      <c r="R432" s="127" t="e">
        <f>VLOOKUP(Q432,Translations!$C:$D,2,)</f>
        <v>#N/A</v>
      </c>
      <c r="S432" s="36"/>
      <c r="T432" s="127" t="e">
        <f>VLOOKUP(S432,Translations!$C:$D,2,)</f>
        <v>#N/A</v>
      </c>
      <c r="U432" s="36"/>
    </row>
    <row r="433" spans="10:21" ht="23.1" customHeight="1">
      <c r="J433" s="127" t="e">
        <f>VLOOKUP(I433,Translations!$C:$D,2,)</f>
        <v>#N/A</v>
      </c>
      <c r="N433" s="127" t="e">
        <f>VLOOKUP(M433,Translations!$C:$D,2,)</f>
        <v>#N/A</v>
      </c>
      <c r="P433" s="127" t="e">
        <f>VLOOKUP(O433,Translations!$C:$D,2,)</f>
        <v>#N/A</v>
      </c>
      <c r="R433" s="127" t="e">
        <f>VLOOKUP(Q433,Translations!$C:$D,2,)</f>
        <v>#N/A</v>
      </c>
      <c r="S433" s="36"/>
      <c r="T433" s="127" t="e">
        <f>VLOOKUP(S433,Translations!$C:$D,2,)</f>
        <v>#N/A</v>
      </c>
      <c r="U433" s="36"/>
    </row>
    <row r="434" spans="10:21" ht="23.1" customHeight="1">
      <c r="J434" s="127" t="e">
        <f>VLOOKUP(I434,Translations!$C:$D,2,)</f>
        <v>#N/A</v>
      </c>
      <c r="N434" s="127" t="e">
        <f>VLOOKUP(M434,Translations!$C:$D,2,)</f>
        <v>#N/A</v>
      </c>
      <c r="P434" s="127" t="e">
        <f>VLOOKUP(O434,Translations!$C:$D,2,)</f>
        <v>#N/A</v>
      </c>
      <c r="R434" s="127" t="e">
        <f>VLOOKUP(Q434,Translations!$C:$D,2,)</f>
        <v>#N/A</v>
      </c>
      <c r="S434" s="36"/>
      <c r="T434" s="127" t="e">
        <f>VLOOKUP(S434,Translations!$C:$D,2,)</f>
        <v>#N/A</v>
      </c>
      <c r="U434" s="36"/>
    </row>
    <row r="435" spans="10:21" ht="23.1" customHeight="1">
      <c r="J435" s="127" t="e">
        <f>VLOOKUP(I435,Translations!$C:$D,2,)</f>
        <v>#N/A</v>
      </c>
      <c r="N435" s="127" t="e">
        <f>VLOOKUP(M435,Translations!$C:$D,2,)</f>
        <v>#N/A</v>
      </c>
      <c r="P435" s="127" t="e">
        <f>VLOOKUP(O435,Translations!$C:$D,2,)</f>
        <v>#N/A</v>
      </c>
      <c r="R435" s="127" t="e">
        <f>VLOOKUP(Q435,Translations!$C:$D,2,)</f>
        <v>#N/A</v>
      </c>
      <c r="S435" s="36"/>
      <c r="T435" s="127" t="e">
        <f>VLOOKUP(S435,Translations!$C:$D,2,)</f>
        <v>#N/A</v>
      </c>
      <c r="U435" s="36"/>
    </row>
    <row r="436" spans="10:21" ht="23.1" customHeight="1">
      <c r="J436" s="127" t="e">
        <f>VLOOKUP(I436,Translations!$C:$D,2,)</f>
        <v>#N/A</v>
      </c>
      <c r="N436" s="127" t="e">
        <f>VLOOKUP(M436,Translations!$C:$D,2,)</f>
        <v>#N/A</v>
      </c>
      <c r="P436" s="127" t="e">
        <f>VLOOKUP(O436,Translations!$C:$D,2,)</f>
        <v>#N/A</v>
      </c>
      <c r="R436" s="127" t="e">
        <f>VLOOKUP(Q436,Translations!$C:$D,2,)</f>
        <v>#N/A</v>
      </c>
      <c r="S436" s="36"/>
      <c r="T436" s="127" t="e">
        <f>VLOOKUP(S436,Translations!$C:$D,2,)</f>
        <v>#N/A</v>
      </c>
      <c r="U436" s="36"/>
    </row>
    <row r="437" spans="10:21" ht="23.1" customHeight="1">
      <c r="J437" s="127" t="e">
        <f>VLOOKUP(I437,Translations!$C:$D,2,)</f>
        <v>#N/A</v>
      </c>
      <c r="N437" s="127" t="e">
        <f>VLOOKUP(M437,Translations!$C:$D,2,)</f>
        <v>#N/A</v>
      </c>
      <c r="P437" s="127" t="e">
        <f>VLOOKUP(O437,Translations!$C:$D,2,)</f>
        <v>#N/A</v>
      </c>
      <c r="R437" s="127" t="e">
        <f>VLOOKUP(Q437,Translations!$C:$D,2,)</f>
        <v>#N/A</v>
      </c>
      <c r="S437" s="36"/>
      <c r="T437" s="127" t="e">
        <f>VLOOKUP(S437,Translations!$C:$D,2,)</f>
        <v>#N/A</v>
      </c>
      <c r="U437" s="36"/>
    </row>
    <row r="438" spans="10:21" ht="23.1" customHeight="1">
      <c r="J438" s="127" t="e">
        <f>VLOOKUP(I438,Translations!$C:$D,2,)</f>
        <v>#N/A</v>
      </c>
      <c r="N438" s="127" t="e">
        <f>VLOOKUP(M438,Translations!$C:$D,2,)</f>
        <v>#N/A</v>
      </c>
      <c r="P438" s="127" t="e">
        <f>VLOOKUP(O438,Translations!$C:$D,2,)</f>
        <v>#N/A</v>
      </c>
      <c r="R438" s="127" t="e">
        <f>VLOOKUP(Q438,Translations!$C:$D,2,)</f>
        <v>#N/A</v>
      </c>
      <c r="S438" s="36"/>
      <c r="T438" s="127" t="e">
        <f>VLOOKUP(S438,Translations!$C:$D,2,)</f>
        <v>#N/A</v>
      </c>
      <c r="U438" s="36"/>
    </row>
    <row r="439" spans="10:21" ht="23.1" customHeight="1">
      <c r="J439" s="127" t="e">
        <f>VLOOKUP(I439,Translations!$C:$D,2,)</f>
        <v>#N/A</v>
      </c>
      <c r="N439" s="127" t="e">
        <f>VLOOKUP(M439,Translations!$C:$D,2,)</f>
        <v>#N/A</v>
      </c>
      <c r="P439" s="127" t="e">
        <f>VLOOKUP(O439,Translations!$C:$D,2,)</f>
        <v>#N/A</v>
      </c>
      <c r="R439" s="127" t="e">
        <f>VLOOKUP(Q439,Translations!$C:$D,2,)</f>
        <v>#N/A</v>
      </c>
      <c r="S439" s="36"/>
      <c r="T439" s="127" t="e">
        <f>VLOOKUP(S439,Translations!$C:$D,2,)</f>
        <v>#N/A</v>
      </c>
      <c r="U439" s="36"/>
    </row>
    <row r="440" spans="10:21" ht="23.1" customHeight="1">
      <c r="J440" s="127" t="e">
        <f>VLOOKUP(I440,Translations!$C:$D,2,)</f>
        <v>#N/A</v>
      </c>
      <c r="N440" s="127" t="e">
        <f>VLOOKUP(M440,Translations!$C:$D,2,)</f>
        <v>#N/A</v>
      </c>
      <c r="P440" s="127" t="e">
        <f>VLOOKUP(O440,Translations!$C:$D,2,)</f>
        <v>#N/A</v>
      </c>
      <c r="R440" s="127" t="e">
        <f>VLOOKUP(Q440,Translations!$C:$D,2,)</f>
        <v>#N/A</v>
      </c>
      <c r="S440" s="36"/>
      <c r="T440" s="127" t="e">
        <f>VLOOKUP(S440,Translations!$C:$D,2,)</f>
        <v>#N/A</v>
      </c>
      <c r="U440" s="36"/>
    </row>
    <row r="441" spans="10:21" ht="23.1" customHeight="1">
      <c r="J441" s="127" t="e">
        <f>VLOOKUP(I441,Translations!$C:$D,2,)</f>
        <v>#N/A</v>
      </c>
      <c r="N441" s="127" t="e">
        <f>VLOOKUP(M441,Translations!$C:$D,2,)</f>
        <v>#N/A</v>
      </c>
      <c r="P441" s="127" t="e">
        <f>VLOOKUP(O441,Translations!$C:$D,2,)</f>
        <v>#N/A</v>
      </c>
      <c r="R441" s="127" t="e">
        <f>VLOOKUP(Q441,Translations!$C:$D,2,)</f>
        <v>#N/A</v>
      </c>
      <c r="S441" s="36"/>
      <c r="T441" s="127" t="e">
        <f>VLOOKUP(S441,Translations!$C:$D,2,)</f>
        <v>#N/A</v>
      </c>
      <c r="U441" s="36"/>
    </row>
    <row r="442" spans="10:21" ht="23.1" customHeight="1">
      <c r="J442" s="127" t="e">
        <f>VLOOKUP(I442,Translations!$C:$D,2,)</f>
        <v>#N/A</v>
      </c>
      <c r="N442" s="127" t="e">
        <f>VLOOKUP(M442,Translations!$C:$D,2,)</f>
        <v>#N/A</v>
      </c>
      <c r="P442" s="127" t="e">
        <f>VLOOKUP(O442,Translations!$C:$D,2,)</f>
        <v>#N/A</v>
      </c>
      <c r="R442" s="127" t="e">
        <f>VLOOKUP(Q442,Translations!$C:$D,2,)</f>
        <v>#N/A</v>
      </c>
      <c r="S442" s="36"/>
      <c r="T442" s="127" t="e">
        <f>VLOOKUP(S442,Translations!$C:$D,2,)</f>
        <v>#N/A</v>
      </c>
      <c r="U442" s="36"/>
    </row>
    <row r="443" spans="10:21" ht="23.1" customHeight="1">
      <c r="J443" s="127" t="e">
        <f>VLOOKUP(I443,Translations!$C:$D,2,)</f>
        <v>#N/A</v>
      </c>
      <c r="N443" s="127" t="e">
        <f>VLOOKUP(M443,Translations!$C:$D,2,)</f>
        <v>#N/A</v>
      </c>
      <c r="P443" s="127" t="e">
        <f>VLOOKUP(O443,Translations!$C:$D,2,)</f>
        <v>#N/A</v>
      </c>
      <c r="R443" s="127" t="e">
        <f>VLOOKUP(Q443,Translations!$C:$D,2,)</f>
        <v>#N/A</v>
      </c>
      <c r="S443" s="36"/>
      <c r="T443" s="127" t="e">
        <f>VLOOKUP(S443,Translations!$C:$D,2,)</f>
        <v>#N/A</v>
      </c>
      <c r="U443" s="36"/>
    </row>
    <row r="444" spans="10:21" ht="23.1" customHeight="1">
      <c r="J444" s="127" t="e">
        <f>VLOOKUP(I444,Translations!$C:$D,2,)</f>
        <v>#N/A</v>
      </c>
      <c r="N444" s="127" t="e">
        <f>VLOOKUP(M444,Translations!$C:$D,2,)</f>
        <v>#N/A</v>
      </c>
      <c r="P444" s="127" t="e">
        <f>VLOOKUP(O444,Translations!$C:$D,2,)</f>
        <v>#N/A</v>
      </c>
      <c r="R444" s="127" t="e">
        <f>VLOOKUP(Q444,Translations!$C:$D,2,)</f>
        <v>#N/A</v>
      </c>
      <c r="S444" s="36"/>
      <c r="T444" s="127" t="e">
        <f>VLOOKUP(S444,Translations!$C:$D,2,)</f>
        <v>#N/A</v>
      </c>
      <c r="U444" s="36"/>
    </row>
    <row r="445" spans="10:21" ht="23.1" customHeight="1">
      <c r="J445" s="127" t="e">
        <f>VLOOKUP(I445,Translations!$C:$D,2,)</f>
        <v>#N/A</v>
      </c>
      <c r="N445" s="127" t="e">
        <f>VLOOKUP(M445,Translations!$C:$D,2,)</f>
        <v>#N/A</v>
      </c>
      <c r="P445" s="127" t="e">
        <f>VLOOKUP(O445,Translations!$C:$D,2,)</f>
        <v>#N/A</v>
      </c>
      <c r="R445" s="127" t="e">
        <f>VLOOKUP(Q445,Translations!$C:$D,2,)</f>
        <v>#N/A</v>
      </c>
      <c r="S445" s="36"/>
      <c r="T445" s="127" t="e">
        <f>VLOOKUP(S445,Translations!$C:$D,2,)</f>
        <v>#N/A</v>
      </c>
      <c r="U445" s="36"/>
    </row>
    <row r="446" spans="10:21" ht="23.1" customHeight="1">
      <c r="J446" s="127" t="e">
        <f>VLOOKUP(I446,Translations!$C:$D,2,)</f>
        <v>#N/A</v>
      </c>
      <c r="N446" s="127" t="e">
        <f>VLOOKUP(M446,Translations!$C:$D,2,)</f>
        <v>#N/A</v>
      </c>
      <c r="P446" s="127" t="e">
        <f>VLOOKUP(O446,Translations!$C:$D,2,)</f>
        <v>#N/A</v>
      </c>
      <c r="R446" s="127" t="e">
        <f>VLOOKUP(Q446,Translations!$C:$D,2,)</f>
        <v>#N/A</v>
      </c>
      <c r="S446" s="36"/>
      <c r="T446" s="127" t="e">
        <f>VLOOKUP(S446,Translations!$C:$D,2,)</f>
        <v>#N/A</v>
      </c>
      <c r="U446" s="36"/>
    </row>
    <row r="447" spans="10:21" ht="23.1" customHeight="1">
      <c r="J447" s="127" t="e">
        <f>VLOOKUP(I447,Translations!$C:$D,2,)</f>
        <v>#N/A</v>
      </c>
      <c r="N447" s="127" t="e">
        <f>VLOOKUP(M447,Translations!$C:$D,2,)</f>
        <v>#N/A</v>
      </c>
      <c r="P447" s="127" t="e">
        <f>VLOOKUP(O447,Translations!$C:$D,2,)</f>
        <v>#N/A</v>
      </c>
      <c r="R447" s="127" t="e">
        <f>VLOOKUP(Q447,Translations!$C:$D,2,)</f>
        <v>#N/A</v>
      </c>
      <c r="S447" s="36"/>
      <c r="T447" s="127" t="e">
        <f>VLOOKUP(S447,Translations!$C:$D,2,)</f>
        <v>#N/A</v>
      </c>
      <c r="U447" s="36"/>
    </row>
    <row r="448" spans="10:21" ht="23.1" customHeight="1">
      <c r="J448" s="127" t="e">
        <f>VLOOKUP(I448,Translations!$C:$D,2,)</f>
        <v>#N/A</v>
      </c>
      <c r="N448" s="127" t="e">
        <f>VLOOKUP(M448,Translations!$C:$D,2,)</f>
        <v>#N/A</v>
      </c>
      <c r="P448" s="127" t="e">
        <f>VLOOKUP(O448,Translations!$C:$D,2,)</f>
        <v>#N/A</v>
      </c>
      <c r="R448" s="127" t="e">
        <f>VLOOKUP(Q448,Translations!$C:$D,2,)</f>
        <v>#N/A</v>
      </c>
      <c r="S448" s="36"/>
      <c r="T448" s="127" t="e">
        <f>VLOOKUP(S448,Translations!$C:$D,2,)</f>
        <v>#N/A</v>
      </c>
      <c r="U448" s="36"/>
    </row>
    <row r="449" spans="10:21" ht="23.1" customHeight="1">
      <c r="J449" s="127" t="e">
        <f>VLOOKUP(I449,Translations!$C:$D,2,)</f>
        <v>#N/A</v>
      </c>
      <c r="N449" s="127" t="e">
        <f>VLOOKUP(M449,Translations!$C:$D,2,)</f>
        <v>#N/A</v>
      </c>
      <c r="P449" s="127" t="e">
        <f>VLOOKUP(O449,Translations!$C:$D,2,)</f>
        <v>#N/A</v>
      </c>
      <c r="R449" s="127" t="e">
        <f>VLOOKUP(Q449,Translations!$C:$D,2,)</f>
        <v>#N/A</v>
      </c>
      <c r="S449" s="36"/>
      <c r="T449" s="127" t="e">
        <f>VLOOKUP(S449,Translations!$C:$D,2,)</f>
        <v>#N/A</v>
      </c>
      <c r="U449" s="36"/>
    </row>
    <row r="450" spans="10:21" ht="23.1" customHeight="1">
      <c r="J450" s="127" t="e">
        <f>VLOOKUP(I450,Translations!$C:$D,2,)</f>
        <v>#N/A</v>
      </c>
      <c r="N450" s="127" t="e">
        <f>VLOOKUP(M450,Translations!$C:$D,2,)</f>
        <v>#N/A</v>
      </c>
      <c r="P450" s="127" t="e">
        <f>VLOOKUP(O450,Translations!$C:$D,2,)</f>
        <v>#N/A</v>
      </c>
      <c r="R450" s="127" t="e">
        <f>VLOOKUP(Q450,Translations!$C:$D,2,)</f>
        <v>#N/A</v>
      </c>
      <c r="S450" s="36"/>
      <c r="T450" s="127" t="e">
        <f>VLOOKUP(S450,Translations!$C:$D,2,)</f>
        <v>#N/A</v>
      </c>
      <c r="U450" s="36"/>
    </row>
    <row r="451" spans="10:21" ht="23.1" customHeight="1">
      <c r="J451" s="127" t="e">
        <f>VLOOKUP(I451,Translations!$C:$D,2,)</f>
        <v>#N/A</v>
      </c>
      <c r="N451" s="127" t="e">
        <f>VLOOKUP(M451,Translations!$C:$D,2,)</f>
        <v>#N/A</v>
      </c>
      <c r="P451" s="127" t="e">
        <f>VLOOKUP(O451,Translations!$C:$D,2,)</f>
        <v>#N/A</v>
      </c>
      <c r="R451" s="127" t="e">
        <f>VLOOKUP(Q451,Translations!$C:$D,2,)</f>
        <v>#N/A</v>
      </c>
      <c r="S451" s="36"/>
      <c r="T451" s="127" t="e">
        <f>VLOOKUP(S451,Translations!$C:$D,2,)</f>
        <v>#N/A</v>
      </c>
      <c r="U451" s="36"/>
    </row>
    <row r="452" spans="10:21" ht="23.1" customHeight="1">
      <c r="J452" s="127" t="e">
        <f>VLOOKUP(I452,Translations!$C:$D,2,)</f>
        <v>#N/A</v>
      </c>
      <c r="N452" s="127" t="e">
        <f>VLOOKUP(M452,Translations!$C:$D,2,)</f>
        <v>#N/A</v>
      </c>
      <c r="P452" s="127" t="e">
        <f>VLOOKUP(O452,Translations!$C:$D,2,)</f>
        <v>#N/A</v>
      </c>
      <c r="R452" s="127" t="e">
        <f>VLOOKUP(Q452,Translations!$C:$D,2,)</f>
        <v>#N/A</v>
      </c>
      <c r="S452" s="36"/>
      <c r="T452" s="127" t="e">
        <f>VLOOKUP(S452,Translations!$C:$D,2,)</f>
        <v>#N/A</v>
      </c>
      <c r="U452" s="36"/>
    </row>
    <row r="453" spans="10:21" ht="23.1" customHeight="1">
      <c r="J453" s="127" t="e">
        <f>VLOOKUP(I453,Translations!$C:$D,2,)</f>
        <v>#N/A</v>
      </c>
      <c r="N453" s="127" t="e">
        <f>VLOOKUP(M453,Translations!$C:$D,2,)</f>
        <v>#N/A</v>
      </c>
      <c r="P453" s="127" t="e">
        <f>VLOOKUP(O453,Translations!$C:$D,2,)</f>
        <v>#N/A</v>
      </c>
      <c r="R453" s="127" t="e">
        <f>VLOOKUP(Q453,Translations!$C:$D,2,)</f>
        <v>#N/A</v>
      </c>
      <c r="S453" s="36"/>
      <c r="T453" s="127" t="e">
        <f>VLOOKUP(S453,Translations!$C:$D,2,)</f>
        <v>#N/A</v>
      </c>
      <c r="U453" s="36"/>
    </row>
    <row r="454" spans="10:21" ht="23.1" customHeight="1">
      <c r="J454" s="127" t="e">
        <f>VLOOKUP(I454,Translations!$C:$D,2,)</f>
        <v>#N/A</v>
      </c>
      <c r="N454" s="127" t="e">
        <f>VLOOKUP(M454,Translations!$C:$D,2,)</f>
        <v>#N/A</v>
      </c>
      <c r="P454" s="127" t="e">
        <f>VLOOKUP(O454,Translations!$C:$D,2,)</f>
        <v>#N/A</v>
      </c>
      <c r="R454" s="127" t="e">
        <f>VLOOKUP(Q454,Translations!$C:$D,2,)</f>
        <v>#N/A</v>
      </c>
      <c r="S454" s="36"/>
      <c r="T454" s="127" t="e">
        <f>VLOOKUP(S454,Translations!$C:$D,2,)</f>
        <v>#N/A</v>
      </c>
      <c r="U454" s="36"/>
    </row>
    <row r="455" spans="10:21" ht="23.1" customHeight="1">
      <c r="J455" s="127" t="e">
        <f>VLOOKUP(I455,Translations!$C:$D,2,)</f>
        <v>#N/A</v>
      </c>
      <c r="N455" s="127" t="e">
        <f>VLOOKUP(M455,Translations!$C:$D,2,)</f>
        <v>#N/A</v>
      </c>
      <c r="P455" s="127" t="e">
        <f>VLOOKUP(O455,Translations!$C:$D,2,)</f>
        <v>#N/A</v>
      </c>
      <c r="R455" s="127" t="e">
        <f>VLOOKUP(Q455,Translations!$C:$D,2,)</f>
        <v>#N/A</v>
      </c>
      <c r="S455" s="36"/>
      <c r="T455" s="127" t="e">
        <f>VLOOKUP(S455,Translations!$C:$D,2,)</f>
        <v>#N/A</v>
      </c>
      <c r="U455" s="36"/>
    </row>
    <row r="456" spans="10:21" ht="23.1" customHeight="1">
      <c r="J456" s="127" t="e">
        <f>VLOOKUP(I456,Translations!$C:$D,2,)</f>
        <v>#N/A</v>
      </c>
      <c r="N456" s="127" t="e">
        <f>VLOOKUP(M456,Translations!$C:$D,2,)</f>
        <v>#N/A</v>
      </c>
      <c r="P456" s="127" t="e">
        <f>VLOOKUP(O456,Translations!$C:$D,2,)</f>
        <v>#N/A</v>
      </c>
      <c r="R456" s="127" t="e">
        <f>VLOOKUP(Q456,Translations!$C:$D,2,)</f>
        <v>#N/A</v>
      </c>
      <c r="S456" s="36"/>
      <c r="T456" s="127" t="e">
        <f>VLOOKUP(S456,Translations!$C:$D,2,)</f>
        <v>#N/A</v>
      </c>
      <c r="U456" s="36"/>
    </row>
    <row r="457" spans="10:21" ht="23.1" customHeight="1">
      <c r="J457" s="127" t="e">
        <f>VLOOKUP(I457,Translations!$C:$D,2,)</f>
        <v>#N/A</v>
      </c>
      <c r="N457" s="127" t="e">
        <f>VLOOKUP(M457,Translations!$C:$D,2,)</f>
        <v>#N/A</v>
      </c>
      <c r="P457" s="127" t="e">
        <f>VLOOKUP(O457,Translations!$C:$D,2,)</f>
        <v>#N/A</v>
      </c>
      <c r="R457" s="127" t="e">
        <f>VLOOKUP(Q457,Translations!$C:$D,2,)</f>
        <v>#N/A</v>
      </c>
      <c r="S457" s="36"/>
      <c r="T457" s="127" t="e">
        <f>VLOOKUP(S457,Translations!$C:$D,2,)</f>
        <v>#N/A</v>
      </c>
      <c r="U457" s="36"/>
    </row>
    <row r="458" spans="10:21" ht="23.1" customHeight="1">
      <c r="J458" s="127" t="e">
        <f>VLOOKUP(I458,Translations!$C:$D,2,)</f>
        <v>#N/A</v>
      </c>
      <c r="N458" s="127" t="e">
        <f>VLOOKUP(M458,Translations!$C:$D,2,)</f>
        <v>#N/A</v>
      </c>
      <c r="P458" s="127" t="e">
        <f>VLOOKUP(O458,Translations!$C:$D,2,)</f>
        <v>#N/A</v>
      </c>
      <c r="R458" s="127" t="e">
        <f>VLOOKUP(Q458,Translations!$C:$D,2,)</f>
        <v>#N/A</v>
      </c>
      <c r="S458" s="36"/>
      <c r="T458" s="127" t="e">
        <f>VLOOKUP(S458,Translations!$C:$D,2,)</f>
        <v>#N/A</v>
      </c>
      <c r="U458" s="36"/>
    </row>
    <row r="459" spans="10:21" ht="23.1" customHeight="1">
      <c r="J459" s="127" t="e">
        <f>VLOOKUP(I459,Translations!$C:$D,2,)</f>
        <v>#N/A</v>
      </c>
      <c r="N459" s="127" t="e">
        <f>VLOOKUP(M459,Translations!$C:$D,2,)</f>
        <v>#N/A</v>
      </c>
      <c r="P459" s="127" t="e">
        <f>VLOOKUP(O459,Translations!$C:$D,2,)</f>
        <v>#N/A</v>
      </c>
      <c r="R459" s="127" t="e">
        <f>VLOOKUP(Q459,Translations!$C:$D,2,)</f>
        <v>#N/A</v>
      </c>
      <c r="S459" s="36"/>
      <c r="T459" s="127" t="e">
        <f>VLOOKUP(S459,Translations!$C:$D,2,)</f>
        <v>#N/A</v>
      </c>
      <c r="U459" s="36"/>
    </row>
    <row r="460" spans="10:21" ht="23.1" customHeight="1">
      <c r="J460" s="127" t="e">
        <f>VLOOKUP(I460,Translations!$C:$D,2,)</f>
        <v>#N/A</v>
      </c>
      <c r="N460" s="127" t="e">
        <f>VLOOKUP(M460,Translations!$C:$D,2,)</f>
        <v>#N/A</v>
      </c>
      <c r="P460" s="127" t="e">
        <f>VLOOKUP(O460,Translations!$C:$D,2,)</f>
        <v>#N/A</v>
      </c>
      <c r="R460" s="127" t="e">
        <f>VLOOKUP(Q460,Translations!$C:$D,2,)</f>
        <v>#N/A</v>
      </c>
      <c r="S460" s="36"/>
      <c r="T460" s="127" t="e">
        <f>VLOOKUP(S460,Translations!$C:$D,2,)</f>
        <v>#N/A</v>
      </c>
      <c r="U460" s="36"/>
    </row>
    <row r="461" spans="10:21" ht="23.1" customHeight="1">
      <c r="J461" s="127" t="e">
        <f>VLOOKUP(I461,Translations!$C:$D,2,)</f>
        <v>#N/A</v>
      </c>
      <c r="N461" s="127" t="e">
        <f>VLOOKUP(M461,Translations!$C:$D,2,)</f>
        <v>#N/A</v>
      </c>
      <c r="P461" s="127" t="e">
        <f>VLOOKUP(O461,Translations!$C:$D,2,)</f>
        <v>#N/A</v>
      </c>
      <c r="R461" s="127" t="e">
        <f>VLOOKUP(Q461,Translations!$C:$D,2,)</f>
        <v>#N/A</v>
      </c>
      <c r="S461" s="36"/>
      <c r="T461" s="127" t="e">
        <f>VLOOKUP(S461,Translations!$C:$D,2,)</f>
        <v>#N/A</v>
      </c>
      <c r="U461" s="36"/>
    </row>
    <row r="462" spans="10:21" ht="23.1" customHeight="1">
      <c r="J462" s="127" t="e">
        <f>VLOOKUP(I462,Translations!$C:$D,2,)</f>
        <v>#N/A</v>
      </c>
      <c r="N462" s="127" t="e">
        <f>VLOOKUP(M462,Translations!$C:$D,2,)</f>
        <v>#N/A</v>
      </c>
      <c r="P462" s="127" t="e">
        <f>VLOOKUP(O462,Translations!$C:$D,2,)</f>
        <v>#N/A</v>
      </c>
      <c r="R462" s="127" t="e">
        <f>VLOOKUP(Q462,Translations!$C:$D,2,)</f>
        <v>#N/A</v>
      </c>
      <c r="S462" s="36"/>
      <c r="T462" s="127" t="e">
        <f>VLOOKUP(S462,Translations!$C:$D,2,)</f>
        <v>#N/A</v>
      </c>
      <c r="U462" s="36"/>
    </row>
    <row r="463" spans="10:21" ht="23.1" customHeight="1">
      <c r="J463" s="127" t="e">
        <f>VLOOKUP(I463,Translations!$C:$D,2,)</f>
        <v>#N/A</v>
      </c>
      <c r="N463" s="127" t="e">
        <f>VLOOKUP(M463,Translations!$C:$D,2,)</f>
        <v>#N/A</v>
      </c>
      <c r="P463" s="127" t="e">
        <f>VLOOKUP(O463,Translations!$C:$D,2,)</f>
        <v>#N/A</v>
      </c>
      <c r="R463" s="127" t="e">
        <f>VLOOKUP(Q463,Translations!$C:$D,2,)</f>
        <v>#N/A</v>
      </c>
      <c r="S463" s="36"/>
      <c r="T463" s="127" t="e">
        <f>VLOOKUP(S463,Translations!$C:$D,2,)</f>
        <v>#N/A</v>
      </c>
      <c r="U463" s="36"/>
    </row>
    <row r="464" spans="10:21" ht="23.1" customHeight="1">
      <c r="J464" s="127" t="e">
        <f>VLOOKUP(I464,Translations!$C:$D,2,)</f>
        <v>#N/A</v>
      </c>
      <c r="N464" s="127" t="e">
        <f>VLOOKUP(M464,Translations!$C:$D,2,)</f>
        <v>#N/A</v>
      </c>
      <c r="P464" s="127" t="e">
        <f>VLOOKUP(O464,Translations!$C:$D,2,)</f>
        <v>#N/A</v>
      </c>
      <c r="R464" s="127" t="e">
        <f>VLOOKUP(Q464,Translations!$C:$D,2,)</f>
        <v>#N/A</v>
      </c>
      <c r="S464" s="36"/>
      <c r="T464" s="127" t="e">
        <f>VLOOKUP(S464,Translations!$C:$D,2,)</f>
        <v>#N/A</v>
      </c>
      <c r="U464" s="36"/>
    </row>
    <row r="465" spans="10:21" ht="23.1" customHeight="1">
      <c r="J465" s="127" t="e">
        <f>VLOOKUP(I465,Translations!$C:$D,2,)</f>
        <v>#N/A</v>
      </c>
      <c r="N465" s="127" t="e">
        <f>VLOOKUP(M465,Translations!$C:$D,2,)</f>
        <v>#N/A</v>
      </c>
      <c r="P465" s="127" t="e">
        <f>VLOOKUP(O465,Translations!$C:$D,2,)</f>
        <v>#N/A</v>
      </c>
      <c r="R465" s="127" t="e">
        <f>VLOOKUP(Q465,Translations!$C:$D,2,)</f>
        <v>#N/A</v>
      </c>
      <c r="S465" s="36"/>
      <c r="T465" s="127" t="e">
        <f>VLOOKUP(S465,Translations!$C:$D,2,)</f>
        <v>#N/A</v>
      </c>
      <c r="U465" s="36"/>
    </row>
    <row r="466" spans="10:21" ht="23.1" customHeight="1">
      <c r="J466" s="127" t="e">
        <f>VLOOKUP(I466,Translations!$C:$D,2,)</f>
        <v>#N/A</v>
      </c>
      <c r="N466" s="127" t="e">
        <f>VLOOKUP(M466,Translations!$C:$D,2,)</f>
        <v>#N/A</v>
      </c>
      <c r="P466" s="127" t="e">
        <f>VLOOKUP(O466,Translations!$C:$D,2,)</f>
        <v>#N/A</v>
      </c>
      <c r="R466" s="127" t="e">
        <f>VLOOKUP(Q466,Translations!$C:$D,2,)</f>
        <v>#N/A</v>
      </c>
      <c r="S466" s="36"/>
      <c r="T466" s="127" t="e">
        <f>VLOOKUP(S466,Translations!$C:$D,2,)</f>
        <v>#N/A</v>
      </c>
      <c r="U466" s="36"/>
    </row>
    <row r="467" spans="10:21" ht="23.1" customHeight="1">
      <c r="J467" s="127" t="e">
        <f>VLOOKUP(I467,Translations!$C:$D,2,)</f>
        <v>#N/A</v>
      </c>
      <c r="N467" s="127" t="e">
        <f>VLOOKUP(M467,Translations!$C:$D,2,)</f>
        <v>#N/A</v>
      </c>
      <c r="P467" s="127" t="e">
        <f>VLOOKUP(O467,Translations!$C:$D,2,)</f>
        <v>#N/A</v>
      </c>
      <c r="R467" s="127" t="e">
        <f>VLOOKUP(Q467,Translations!$C:$D,2,)</f>
        <v>#N/A</v>
      </c>
      <c r="S467" s="36"/>
      <c r="T467" s="127" t="e">
        <f>VLOOKUP(S467,Translations!$C:$D,2,)</f>
        <v>#N/A</v>
      </c>
      <c r="U467" s="36"/>
    </row>
    <row r="468" spans="10:21" ht="23.1" customHeight="1">
      <c r="J468" s="127" t="e">
        <f>VLOOKUP(I468,Translations!$C:$D,2,)</f>
        <v>#N/A</v>
      </c>
      <c r="N468" s="127" t="e">
        <f>VLOOKUP(M468,Translations!$C:$D,2,)</f>
        <v>#N/A</v>
      </c>
      <c r="P468" s="127" t="e">
        <f>VLOOKUP(O468,Translations!$C:$D,2,)</f>
        <v>#N/A</v>
      </c>
      <c r="R468" s="127" t="e">
        <f>VLOOKUP(Q468,Translations!$C:$D,2,)</f>
        <v>#N/A</v>
      </c>
      <c r="S468" s="36"/>
      <c r="T468" s="127" t="e">
        <f>VLOOKUP(S468,Translations!$C:$D,2,)</f>
        <v>#N/A</v>
      </c>
      <c r="U468" s="36"/>
    </row>
    <row r="469" spans="10:21" ht="23.1" customHeight="1">
      <c r="J469" s="127" t="e">
        <f>VLOOKUP(I469,Translations!$C:$D,2,)</f>
        <v>#N/A</v>
      </c>
      <c r="N469" s="127" t="e">
        <f>VLOOKUP(M469,Translations!$C:$D,2,)</f>
        <v>#N/A</v>
      </c>
      <c r="P469" s="127" t="e">
        <f>VLOOKUP(O469,Translations!$C:$D,2,)</f>
        <v>#N/A</v>
      </c>
      <c r="R469" s="127" t="e">
        <f>VLOOKUP(Q469,Translations!$C:$D,2,)</f>
        <v>#N/A</v>
      </c>
      <c r="S469" s="36"/>
      <c r="T469" s="127" t="e">
        <f>VLOOKUP(S469,Translations!$C:$D,2,)</f>
        <v>#N/A</v>
      </c>
      <c r="U469" s="36"/>
    </row>
    <row r="470" spans="10:21" ht="23.1" customHeight="1">
      <c r="J470" s="127" t="e">
        <f>VLOOKUP(I470,Translations!$C:$D,2,)</f>
        <v>#N/A</v>
      </c>
      <c r="N470" s="127" t="e">
        <f>VLOOKUP(M470,Translations!$C:$D,2,)</f>
        <v>#N/A</v>
      </c>
      <c r="P470" s="127" t="e">
        <f>VLOOKUP(O470,Translations!$C:$D,2,)</f>
        <v>#N/A</v>
      </c>
      <c r="R470" s="127" t="e">
        <f>VLOOKUP(Q470,Translations!$C:$D,2,)</f>
        <v>#N/A</v>
      </c>
      <c r="S470" s="36"/>
      <c r="T470" s="127" t="e">
        <f>VLOOKUP(S470,Translations!$C:$D,2,)</f>
        <v>#N/A</v>
      </c>
      <c r="U470" s="36"/>
    </row>
    <row r="471" spans="10:21" ht="23.1" customHeight="1">
      <c r="J471" s="127" t="e">
        <f>VLOOKUP(I471,Translations!$C:$D,2,)</f>
        <v>#N/A</v>
      </c>
      <c r="N471" s="127" t="e">
        <f>VLOOKUP(M471,Translations!$C:$D,2,)</f>
        <v>#N/A</v>
      </c>
      <c r="P471" s="127" t="e">
        <f>VLOOKUP(O471,Translations!$C:$D,2,)</f>
        <v>#N/A</v>
      </c>
      <c r="R471" s="127" t="e">
        <f>VLOOKUP(Q471,Translations!$C:$D,2,)</f>
        <v>#N/A</v>
      </c>
      <c r="S471" s="36"/>
      <c r="T471" s="127" t="e">
        <f>VLOOKUP(S471,Translations!$C:$D,2,)</f>
        <v>#N/A</v>
      </c>
      <c r="U471" s="36"/>
    </row>
    <row r="472" spans="10:21" ht="23.1" customHeight="1">
      <c r="J472" s="127" t="e">
        <f>VLOOKUP(I472,Translations!$C:$D,2,)</f>
        <v>#N/A</v>
      </c>
      <c r="N472" s="127" t="e">
        <f>VLOOKUP(M472,Translations!$C:$D,2,)</f>
        <v>#N/A</v>
      </c>
      <c r="P472" s="127" t="e">
        <f>VLOOKUP(O472,Translations!$C:$D,2,)</f>
        <v>#N/A</v>
      </c>
      <c r="R472" s="127" t="e">
        <f>VLOOKUP(Q472,Translations!$C:$D,2,)</f>
        <v>#N/A</v>
      </c>
      <c r="S472" s="36"/>
      <c r="T472" s="127" t="e">
        <f>VLOOKUP(S472,Translations!$C:$D,2,)</f>
        <v>#N/A</v>
      </c>
      <c r="U472" s="36"/>
    </row>
    <row r="473" spans="10:21" ht="23.1" customHeight="1">
      <c r="J473" s="127" t="e">
        <f>VLOOKUP(I473,Translations!$C:$D,2,)</f>
        <v>#N/A</v>
      </c>
      <c r="N473" s="127" t="e">
        <f>VLOOKUP(M473,Translations!$C:$D,2,)</f>
        <v>#N/A</v>
      </c>
      <c r="P473" s="127" t="e">
        <f>VLOOKUP(O473,Translations!$C:$D,2,)</f>
        <v>#N/A</v>
      </c>
      <c r="R473" s="127" t="e">
        <f>VLOOKUP(Q473,Translations!$C:$D,2,)</f>
        <v>#N/A</v>
      </c>
      <c r="S473" s="36"/>
      <c r="T473" s="127" t="e">
        <f>VLOOKUP(S473,Translations!$C:$D,2,)</f>
        <v>#N/A</v>
      </c>
      <c r="U473" s="36"/>
    </row>
    <row r="474" spans="10:21" ht="23.1" customHeight="1">
      <c r="J474" s="127" t="e">
        <f>VLOOKUP(I474,Translations!$C:$D,2,)</f>
        <v>#N/A</v>
      </c>
      <c r="N474" s="127" t="e">
        <f>VLOOKUP(M474,Translations!$C:$D,2,)</f>
        <v>#N/A</v>
      </c>
      <c r="P474" s="127" t="e">
        <f>VLOOKUP(O474,Translations!$C:$D,2,)</f>
        <v>#N/A</v>
      </c>
      <c r="R474" s="127" t="e">
        <f>VLOOKUP(Q474,Translations!$C:$D,2,)</f>
        <v>#N/A</v>
      </c>
      <c r="S474" s="36"/>
      <c r="T474" s="127" t="e">
        <f>VLOOKUP(S474,Translations!$C:$D,2,)</f>
        <v>#N/A</v>
      </c>
      <c r="U474" s="36"/>
    </row>
    <row r="475" spans="10:21" ht="23.1" customHeight="1">
      <c r="J475" s="127" t="e">
        <f>VLOOKUP(I475,Translations!$C:$D,2,)</f>
        <v>#N/A</v>
      </c>
      <c r="N475" s="127" t="e">
        <f>VLOOKUP(M475,Translations!$C:$D,2,)</f>
        <v>#N/A</v>
      </c>
      <c r="P475" s="127" t="e">
        <f>VLOOKUP(O475,Translations!$C:$D,2,)</f>
        <v>#N/A</v>
      </c>
      <c r="R475" s="127" t="e">
        <f>VLOOKUP(Q475,Translations!$C:$D,2,)</f>
        <v>#N/A</v>
      </c>
      <c r="S475" s="36"/>
      <c r="T475" s="127" t="e">
        <f>VLOOKUP(S475,Translations!$C:$D,2,)</f>
        <v>#N/A</v>
      </c>
      <c r="U475" s="36"/>
    </row>
    <row r="476" spans="10:21" ht="23.1" customHeight="1">
      <c r="J476" s="127" t="e">
        <f>VLOOKUP(I476,Translations!$C:$D,2,)</f>
        <v>#N/A</v>
      </c>
      <c r="N476" s="127" t="e">
        <f>VLOOKUP(M476,Translations!$C:$D,2,)</f>
        <v>#N/A</v>
      </c>
      <c r="P476" s="127" t="e">
        <f>VLOOKUP(O476,Translations!$C:$D,2,)</f>
        <v>#N/A</v>
      </c>
      <c r="R476" s="127" t="e">
        <f>VLOOKUP(Q476,Translations!$C:$D,2,)</f>
        <v>#N/A</v>
      </c>
      <c r="S476" s="36"/>
      <c r="T476" s="127" t="e">
        <f>VLOOKUP(S476,Translations!$C:$D,2,)</f>
        <v>#N/A</v>
      </c>
      <c r="U476" s="36"/>
    </row>
    <row r="477" spans="10:21" ht="23.1" customHeight="1">
      <c r="J477" s="127" t="e">
        <f>VLOOKUP(I477,Translations!$C:$D,2,)</f>
        <v>#N/A</v>
      </c>
      <c r="N477" s="127" t="e">
        <f>VLOOKUP(M477,Translations!$C:$D,2,)</f>
        <v>#N/A</v>
      </c>
      <c r="P477" s="127" t="e">
        <f>VLOOKUP(O477,Translations!$C:$D,2,)</f>
        <v>#N/A</v>
      </c>
      <c r="R477" s="127" t="e">
        <f>VLOOKUP(Q477,Translations!$C:$D,2,)</f>
        <v>#N/A</v>
      </c>
      <c r="S477" s="36"/>
      <c r="T477" s="127" t="e">
        <f>VLOOKUP(S477,Translations!$C:$D,2,)</f>
        <v>#N/A</v>
      </c>
      <c r="U477" s="36"/>
    </row>
    <row r="478" spans="10:21" ht="23.1" customHeight="1">
      <c r="J478" s="127" t="e">
        <f>VLOOKUP(I478,Translations!$C:$D,2,)</f>
        <v>#N/A</v>
      </c>
      <c r="N478" s="127" t="e">
        <f>VLOOKUP(M478,Translations!$C:$D,2,)</f>
        <v>#N/A</v>
      </c>
      <c r="P478" s="127" t="e">
        <f>VLOOKUP(O478,Translations!$C:$D,2,)</f>
        <v>#N/A</v>
      </c>
      <c r="R478" s="127" t="e">
        <f>VLOOKUP(Q478,Translations!$C:$D,2,)</f>
        <v>#N/A</v>
      </c>
      <c r="S478" s="36"/>
      <c r="T478" s="127" t="e">
        <f>VLOOKUP(S478,Translations!$C:$D,2,)</f>
        <v>#N/A</v>
      </c>
      <c r="U478" s="36"/>
    </row>
    <row r="479" spans="10:21" ht="23.1" customHeight="1">
      <c r="J479" s="127" t="e">
        <f>VLOOKUP(I479,Translations!$C:$D,2,)</f>
        <v>#N/A</v>
      </c>
      <c r="N479" s="127" t="e">
        <f>VLOOKUP(M479,Translations!$C:$D,2,)</f>
        <v>#N/A</v>
      </c>
      <c r="P479" s="127" t="e">
        <f>VLOOKUP(O479,Translations!$C:$D,2,)</f>
        <v>#N/A</v>
      </c>
      <c r="R479" s="127" t="e">
        <f>VLOOKUP(Q479,Translations!$C:$D,2,)</f>
        <v>#N/A</v>
      </c>
      <c r="S479" s="36"/>
      <c r="T479" s="127" t="e">
        <f>VLOOKUP(S479,Translations!$C:$D,2,)</f>
        <v>#N/A</v>
      </c>
      <c r="U479" s="36"/>
    </row>
    <row r="480" spans="10:21" ht="23.1" customHeight="1">
      <c r="J480" s="127" t="e">
        <f>VLOOKUP(I480,Translations!$C:$D,2,)</f>
        <v>#N/A</v>
      </c>
      <c r="N480" s="127" t="e">
        <f>VLOOKUP(M480,Translations!$C:$D,2,)</f>
        <v>#N/A</v>
      </c>
      <c r="P480" s="127" t="e">
        <f>VLOOKUP(O480,Translations!$C:$D,2,)</f>
        <v>#N/A</v>
      </c>
      <c r="R480" s="127" t="e">
        <f>VLOOKUP(Q480,Translations!$C:$D,2,)</f>
        <v>#N/A</v>
      </c>
      <c r="S480" s="36"/>
      <c r="T480" s="127" t="e">
        <f>VLOOKUP(S480,Translations!$C:$D,2,)</f>
        <v>#N/A</v>
      </c>
      <c r="U480" s="36"/>
    </row>
    <row r="481" spans="10:21" ht="23.1" customHeight="1">
      <c r="J481" s="127" t="e">
        <f>VLOOKUP(I481,Translations!$C:$D,2,)</f>
        <v>#N/A</v>
      </c>
      <c r="N481" s="127" t="e">
        <f>VLOOKUP(M481,Translations!$C:$D,2,)</f>
        <v>#N/A</v>
      </c>
      <c r="P481" s="127" t="e">
        <f>VLOOKUP(O481,Translations!$C:$D,2,)</f>
        <v>#N/A</v>
      </c>
      <c r="R481" s="127" t="e">
        <f>VLOOKUP(Q481,Translations!$C:$D,2,)</f>
        <v>#N/A</v>
      </c>
      <c r="S481" s="36"/>
      <c r="T481" s="127" t="e">
        <f>VLOOKUP(S481,Translations!$C:$D,2,)</f>
        <v>#N/A</v>
      </c>
      <c r="U481" s="36"/>
    </row>
    <row r="482" spans="10:21" ht="23.1" customHeight="1">
      <c r="J482" s="127" t="e">
        <f>VLOOKUP(I482,Translations!$C:$D,2,)</f>
        <v>#N/A</v>
      </c>
      <c r="N482" s="127" t="e">
        <f>VLOOKUP(M482,Translations!$C:$D,2,)</f>
        <v>#N/A</v>
      </c>
      <c r="P482" s="127" t="e">
        <f>VLOOKUP(O482,Translations!$C:$D,2,)</f>
        <v>#N/A</v>
      </c>
      <c r="R482" s="127" t="e">
        <f>VLOOKUP(Q482,Translations!$C:$D,2,)</f>
        <v>#N/A</v>
      </c>
      <c r="S482" s="36"/>
      <c r="T482" s="127" t="e">
        <f>VLOOKUP(S482,Translations!$C:$D,2,)</f>
        <v>#N/A</v>
      </c>
      <c r="U482" s="36"/>
    </row>
    <row r="483" spans="10:21" ht="23.1" customHeight="1">
      <c r="J483" s="127" t="e">
        <f>VLOOKUP(I483,Translations!$C:$D,2,)</f>
        <v>#N/A</v>
      </c>
      <c r="N483" s="127" t="e">
        <f>VLOOKUP(M483,Translations!$C:$D,2,)</f>
        <v>#N/A</v>
      </c>
      <c r="P483" s="127" t="e">
        <f>VLOOKUP(O483,Translations!$C:$D,2,)</f>
        <v>#N/A</v>
      </c>
      <c r="R483" s="127" t="e">
        <f>VLOOKUP(Q483,Translations!$C:$D,2,)</f>
        <v>#N/A</v>
      </c>
      <c r="S483" s="36"/>
      <c r="T483" s="127" t="e">
        <f>VLOOKUP(S483,Translations!$C:$D,2,)</f>
        <v>#N/A</v>
      </c>
      <c r="U483" s="36"/>
    </row>
    <row r="484" spans="10:21" ht="23.1" customHeight="1">
      <c r="J484" s="127" t="e">
        <f>VLOOKUP(I484,Translations!$C:$D,2,)</f>
        <v>#N/A</v>
      </c>
      <c r="N484" s="127" t="e">
        <f>VLOOKUP(M484,Translations!$C:$D,2,)</f>
        <v>#N/A</v>
      </c>
      <c r="P484" s="127" t="e">
        <f>VLOOKUP(O484,Translations!$C:$D,2,)</f>
        <v>#N/A</v>
      </c>
      <c r="R484" s="127" t="e">
        <f>VLOOKUP(Q484,Translations!$C:$D,2,)</f>
        <v>#N/A</v>
      </c>
      <c r="S484" s="36"/>
      <c r="T484" s="127" t="e">
        <f>VLOOKUP(S484,Translations!$C:$D,2,)</f>
        <v>#N/A</v>
      </c>
      <c r="U484" s="36"/>
    </row>
    <row r="485" spans="10:21" ht="23.1" customHeight="1">
      <c r="J485" s="127" t="e">
        <f>VLOOKUP(I485,Translations!$C:$D,2,)</f>
        <v>#N/A</v>
      </c>
      <c r="N485" s="127" t="e">
        <f>VLOOKUP(M485,Translations!$C:$D,2,)</f>
        <v>#N/A</v>
      </c>
      <c r="P485" s="127" t="e">
        <f>VLOOKUP(O485,Translations!$C:$D,2,)</f>
        <v>#N/A</v>
      </c>
      <c r="R485" s="127" t="e">
        <f>VLOOKUP(Q485,Translations!$C:$D,2,)</f>
        <v>#N/A</v>
      </c>
      <c r="S485" s="36"/>
      <c r="T485" s="127" t="e">
        <f>VLOOKUP(S485,Translations!$C:$D,2,)</f>
        <v>#N/A</v>
      </c>
      <c r="U485" s="36"/>
    </row>
    <row r="486" spans="10:21" ht="23.1" customHeight="1">
      <c r="J486" s="127" t="e">
        <f>VLOOKUP(I486,Translations!$C:$D,2,)</f>
        <v>#N/A</v>
      </c>
      <c r="N486" s="127" t="e">
        <f>VLOOKUP(M486,Translations!$C:$D,2,)</f>
        <v>#N/A</v>
      </c>
      <c r="P486" s="127" t="e">
        <f>VLOOKUP(O486,Translations!$C:$D,2,)</f>
        <v>#N/A</v>
      </c>
      <c r="R486" s="127" t="e">
        <f>VLOOKUP(Q486,Translations!$C:$D,2,)</f>
        <v>#N/A</v>
      </c>
      <c r="S486" s="36"/>
      <c r="T486" s="127" t="e">
        <f>VLOOKUP(S486,Translations!$C:$D,2,)</f>
        <v>#N/A</v>
      </c>
      <c r="U486" s="36"/>
    </row>
    <row r="487" spans="10:21" ht="23.1" customHeight="1">
      <c r="J487" s="127" t="e">
        <f>VLOOKUP(I487,Translations!$C:$D,2,)</f>
        <v>#N/A</v>
      </c>
      <c r="N487" s="127" t="e">
        <f>VLOOKUP(M487,Translations!$C:$D,2,)</f>
        <v>#N/A</v>
      </c>
      <c r="P487" s="127" t="e">
        <f>VLOOKUP(O487,Translations!$C:$D,2,)</f>
        <v>#N/A</v>
      </c>
      <c r="R487" s="127" t="e">
        <f>VLOOKUP(Q487,Translations!$C:$D,2,)</f>
        <v>#N/A</v>
      </c>
      <c r="S487" s="36"/>
      <c r="T487" s="127" t="e">
        <f>VLOOKUP(S487,Translations!$C:$D,2,)</f>
        <v>#N/A</v>
      </c>
      <c r="U487" s="36"/>
    </row>
    <row r="488" spans="10:21" ht="23.1" customHeight="1">
      <c r="J488" s="127" t="e">
        <f>VLOOKUP(I488,Translations!$C:$D,2,)</f>
        <v>#N/A</v>
      </c>
      <c r="N488" s="127" t="e">
        <f>VLOOKUP(M488,Translations!$C:$D,2,)</f>
        <v>#N/A</v>
      </c>
      <c r="P488" s="127" t="e">
        <f>VLOOKUP(O488,Translations!$C:$D,2,)</f>
        <v>#N/A</v>
      </c>
      <c r="R488" s="127" t="e">
        <f>VLOOKUP(Q488,Translations!$C:$D,2,)</f>
        <v>#N/A</v>
      </c>
      <c r="S488" s="36"/>
      <c r="T488" s="127" t="e">
        <f>VLOOKUP(S488,Translations!$C:$D,2,)</f>
        <v>#N/A</v>
      </c>
      <c r="U488" s="36"/>
    </row>
    <row r="489" spans="10:21" ht="23.1" customHeight="1">
      <c r="J489" s="127" t="e">
        <f>VLOOKUP(I489,Translations!$C:$D,2,)</f>
        <v>#N/A</v>
      </c>
      <c r="N489" s="127" t="e">
        <f>VLOOKUP(M489,Translations!$C:$D,2,)</f>
        <v>#N/A</v>
      </c>
      <c r="P489" s="127" t="e">
        <f>VLOOKUP(O489,Translations!$C:$D,2,)</f>
        <v>#N/A</v>
      </c>
      <c r="R489" s="127" t="e">
        <f>VLOOKUP(Q489,Translations!$C:$D,2,)</f>
        <v>#N/A</v>
      </c>
      <c r="S489" s="36"/>
      <c r="T489" s="127" t="e">
        <f>VLOOKUP(S489,Translations!$C:$D,2,)</f>
        <v>#N/A</v>
      </c>
      <c r="U489" s="36"/>
    </row>
    <row r="490" spans="10:21" ht="23.1" customHeight="1">
      <c r="J490" s="127" t="e">
        <f>VLOOKUP(I490,Translations!$C:$D,2,)</f>
        <v>#N/A</v>
      </c>
      <c r="N490" s="127" t="e">
        <f>VLOOKUP(M490,Translations!$C:$D,2,)</f>
        <v>#N/A</v>
      </c>
      <c r="P490" s="127" t="e">
        <f>VLOOKUP(O490,Translations!$C:$D,2,)</f>
        <v>#N/A</v>
      </c>
      <c r="R490" s="127" t="e">
        <f>VLOOKUP(Q490,Translations!$C:$D,2,)</f>
        <v>#N/A</v>
      </c>
      <c r="S490" s="36"/>
      <c r="T490" s="127" t="e">
        <f>VLOOKUP(S490,Translations!$C:$D,2,)</f>
        <v>#N/A</v>
      </c>
      <c r="U490" s="36"/>
    </row>
    <row r="491" spans="10:21" ht="23.1" customHeight="1">
      <c r="J491" s="127" t="e">
        <f>VLOOKUP(I491,Translations!$C:$D,2,)</f>
        <v>#N/A</v>
      </c>
      <c r="N491" s="127" t="e">
        <f>VLOOKUP(M491,Translations!$C:$D,2,)</f>
        <v>#N/A</v>
      </c>
      <c r="P491" s="127" t="e">
        <f>VLOOKUP(O491,Translations!$C:$D,2,)</f>
        <v>#N/A</v>
      </c>
      <c r="R491" s="127" t="e">
        <f>VLOOKUP(Q491,Translations!$C:$D,2,)</f>
        <v>#N/A</v>
      </c>
      <c r="S491" s="36"/>
      <c r="T491" s="127" t="e">
        <f>VLOOKUP(S491,Translations!$C:$D,2,)</f>
        <v>#N/A</v>
      </c>
      <c r="U491" s="36"/>
    </row>
    <row r="492" spans="10:21" ht="23.1" customHeight="1">
      <c r="J492" s="127" t="e">
        <f>VLOOKUP(I492,Translations!$C:$D,2,)</f>
        <v>#N/A</v>
      </c>
      <c r="N492" s="127" t="e">
        <f>VLOOKUP(M492,Translations!$C:$D,2,)</f>
        <v>#N/A</v>
      </c>
      <c r="P492" s="127" t="e">
        <f>VLOOKUP(O492,Translations!$C:$D,2,)</f>
        <v>#N/A</v>
      </c>
      <c r="R492" s="127" t="e">
        <f>VLOOKUP(Q492,Translations!$C:$D,2,)</f>
        <v>#N/A</v>
      </c>
      <c r="S492" s="36"/>
      <c r="T492" s="127" t="e">
        <f>VLOOKUP(S492,Translations!$C:$D,2,)</f>
        <v>#N/A</v>
      </c>
      <c r="U492" s="36"/>
    </row>
    <row r="493" spans="10:21" ht="23.1" customHeight="1">
      <c r="J493" s="127" t="e">
        <f>VLOOKUP(I493,Translations!$C:$D,2,)</f>
        <v>#N/A</v>
      </c>
      <c r="N493" s="127" t="e">
        <f>VLOOKUP(M493,Translations!$C:$D,2,)</f>
        <v>#N/A</v>
      </c>
      <c r="P493" s="127" t="e">
        <f>VLOOKUP(O493,Translations!$C:$D,2,)</f>
        <v>#N/A</v>
      </c>
      <c r="R493" s="127" t="e">
        <f>VLOOKUP(Q493,Translations!$C:$D,2,)</f>
        <v>#N/A</v>
      </c>
      <c r="S493" s="36"/>
      <c r="T493" s="127" t="e">
        <f>VLOOKUP(S493,Translations!$C:$D,2,)</f>
        <v>#N/A</v>
      </c>
      <c r="U493" s="36"/>
    </row>
    <row r="494" spans="10:21" ht="23.1" customHeight="1">
      <c r="J494" s="127" t="e">
        <f>VLOOKUP(I494,Translations!$C:$D,2,)</f>
        <v>#N/A</v>
      </c>
      <c r="N494" s="127" t="e">
        <f>VLOOKUP(M494,Translations!$C:$D,2,)</f>
        <v>#N/A</v>
      </c>
      <c r="P494" s="127" t="e">
        <f>VLOOKUP(O494,Translations!$C:$D,2,)</f>
        <v>#N/A</v>
      </c>
      <c r="R494" s="127" t="e">
        <f>VLOOKUP(Q494,Translations!$C:$D,2,)</f>
        <v>#N/A</v>
      </c>
      <c r="S494" s="36"/>
      <c r="T494" s="127" t="e">
        <f>VLOOKUP(S494,Translations!$C:$D,2,)</f>
        <v>#N/A</v>
      </c>
      <c r="U494" s="36"/>
    </row>
    <row r="495" spans="10:21" ht="23.1" customHeight="1">
      <c r="J495" s="127" t="e">
        <f>VLOOKUP(I495,Translations!$C:$D,2,)</f>
        <v>#N/A</v>
      </c>
      <c r="N495" s="127" t="e">
        <f>VLOOKUP(M495,Translations!$C:$D,2,)</f>
        <v>#N/A</v>
      </c>
      <c r="P495" s="127" t="e">
        <f>VLOOKUP(O495,Translations!$C:$D,2,)</f>
        <v>#N/A</v>
      </c>
      <c r="R495" s="127" t="e">
        <f>VLOOKUP(Q495,Translations!$C:$D,2,)</f>
        <v>#N/A</v>
      </c>
      <c r="S495" s="36"/>
      <c r="T495" s="127" t="e">
        <f>VLOOKUP(S495,Translations!$C:$D,2,)</f>
        <v>#N/A</v>
      </c>
      <c r="U495" s="36"/>
    </row>
    <row r="496" spans="10:21" ht="23.1" customHeight="1">
      <c r="J496" s="127" t="e">
        <f>VLOOKUP(I496,Translations!$C:$D,2,)</f>
        <v>#N/A</v>
      </c>
      <c r="N496" s="127" t="e">
        <f>VLOOKUP(M496,Translations!$C:$D,2,)</f>
        <v>#N/A</v>
      </c>
      <c r="P496" s="127" t="e">
        <f>VLOOKUP(O496,Translations!$C:$D,2,)</f>
        <v>#N/A</v>
      </c>
      <c r="R496" s="127" t="e">
        <f>VLOOKUP(Q496,Translations!$C:$D,2,)</f>
        <v>#N/A</v>
      </c>
      <c r="S496" s="36"/>
      <c r="T496" s="127" t="e">
        <f>VLOOKUP(S496,Translations!$C:$D,2,)</f>
        <v>#N/A</v>
      </c>
      <c r="U496" s="36"/>
    </row>
    <row r="497" spans="10:21" ht="23.1" customHeight="1">
      <c r="J497" s="127" t="e">
        <f>VLOOKUP(I497,Translations!$C:$D,2,)</f>
        <v>#N/A</v>
      </c>
      <c r="N497" s="127" t="e">
        <f>VLOOKUP(M497,Translations!$C:$D,2,)</f>
        <v>#N/A</v>
      </c>
      <c r="P497" s="127" t="e">
        <f>VLOOKUP(O497,Translations!$C:$D,2,)</f>
        <v>#N/A</v>
      </c>
      <c r="R497" s="127" t="e">
        <f>VLOOKUP(Q497,Translations!$C:$D,2,)</f>
        <v>#N/A</v>
      </c>
      <c r="S497" s="36"/>
      <c r="T497" s="127" t="e">
        <f>VLOOKUP(S497,Translations!$C:$D,2,)</f>
        <v>#N/A</v>
      </c>
      <c r="U497" s="36"/>
    </row>
    <row r="498" spans="10:21" ht="23.1" customHeight="1">
      <c r="J498" s="127" t="e">
        <f>VLOOKUP(I498,Translations!$C:$D,2,)</f>
        <v>#N/A</v>
      </c>
      <c r="N498" s="127" t="e">
        <f>VLOOKUP(M498,Translations!$C:$D,2,)</f>
        <v>#N/A</v>
      </c>
      <c r="P498" s="127" t="e">
        <f>VLOOKUP(O498,Translations!$C:$D,2,)</f>
        <v>#N/A</v>
      </c>
      <c r="R498" s="127" t="e">
        <f>VLOOKUP(Q498,Translations!$C:$D,2,)</f>
        <v>#N/A</v>
      </c>
      <c r="S498" s="36"/>
      <c r="T498" s="127" t="e">
        <f>VLOOKUP(S498,Translations!$C:$D,2,)</f>
        <v>#N/A</v>
      </c>
      <c r="U498" s="36"/>
    </row>
    <row r="499" spans="10:21" ht="23.1" customHeight="1">
      <c r="J499" s="127" t="e">
        <f>VLOOKUP(I499,Translations!$C:$D,2,)</f>
        <v>#N/A</v>
      </c>
      <c r="N499" s="127" t="e">
        <f>VLOOKUP(M499,Translations!$C:$D,2,)</f>
        <v>#N/A</v>
      </c>
      <c r="P499" s="127" t="e">
        <f>VLOOKUP(O499,Translations!$C:$D,2,)</f>
        <v>#N/A</v>
      </c>
      <c r="R499" s="127" t="e">
        <f>VLOOKUP(Q499,Translations!$C:$D,2,)</f>
        <v>#N/A</v>
      </c>
      <c r="S499" s="36"/>
      <c r="T499" s="127" t="e">
        <f>VLOOKUP(S499,Translations!$C:$D,2,)</f>
        <v>#N/A</v>
      </c>
      <c r="U499" s="36"/>
    </row>
    <row r="500" spans="10:21" ht="23.1" customHeight="1">
      <c r="J500" s="127" t="e">
        <f>VLOOKUP(I500,Translations!$C:$D,2,)</f>
        <v>#N/A</v>
      </c>
      <c r="N500" s="127" t="e">
        <f>VLOOKUP(M500,Translations!$C:$D,2,)</f>
        <v>#N/A</v>
      </c>
      <c r="P500" s="127" t="e">
        <f>VLOOKUP(O500,Translations!$C:$D,2,)</f>
        <v>#N/A</v>
      </c>
      <c r="R500" s="127" t="e">
        <f>VLOOKUP(Q500,Translations!$C:$D,2,)</f>
        <v>#N/A</v>
      </c>
      <c r="S500" s="36"/>
      <c r="T500" s="127" t="e">
        <f>VLOOKUP(S500,Translations!$C:$D,2,)</f>
        <v>#N/A</v>
      </c>
      <c r="U500" s="36"/>
    </row>
    <row r="501" spans="10:21" ht="23.1" customHeight="1">
      <c r="J501" s="127" t="e">
        <f>VLOOKUP(I501,Translations!$C:$D,2,)</f>
        <v>#N/A</v>
      </c>
      <c r="N501" s="127" t="e">
        <f>VLOOKUP(M501,Translations!$C:$D,2,)</f>
        <v>#N/A</v>
      </c>
      <c r="P501" s="127" t="e">
        <f>VLOOKUP(O501,Translations!$C:$D,2,)</f>
        <v>#N/A</v>
      </c>
      <c r="R501" s="127" t="e">
        <f>VLOOKUP(Q501,Translations!$C:$D,2,)</f>
        <v>#N/A</v>
      </c>
      <c r="S501" s="36"/>
      <c r="T501" s="127" t="e">
        <f>VLOOKUP(S501,Translations!$C:$D,2,)</f>
        <v>#N/A</v>
      </c>
      <c r="U501" s="36"/>
    </row>
    <row r="502" spans="10:21" ht="23.1" customHeight="1">
      <c r="J502" s="127" t="e">
        <f>VLOOKUP(I502,Translations!$C:$D,2,)</f>
        <v>#N/A</v>
      </c>
      <c r="N502" s="127" t="e">
        <f>VLOOKUP(M502,Translations!$C:$D,2,)</f>
        <v>#N/A</v>
      </c>
      <c r="P502" s="127" t="e">
        <f>VLOOKUP(O502,Translations!$C:$D,2,)</f>
        <v>#N/A</v>
      </c>
      <c r="R502" s="127" t="e">
        <f>VLOOKUP(Q502,Translations!$C:$D,2,)</f>
        <v>#N/A</v>
      </c>
      <c r="S502" s="36"/>
      <c r="T502" s="127" t="e">
        <f>VLOOKUP(S502,Translations!$C:$D,2,)</f>
        <v>#N/A</v>
      </c>
      <c r="U502" s="36"/>
    </row>
    <row r="503" spans="10:21" ht="23.1" customHeight="1">
      <c r="J503" s="127" t="e">
        <f>VLOOKUP(I503,Translations!$C:$D,2,)</f>
        <v>#N/A</v>
      </c>
      <c r="N503" s="127" t="e">
        <f>VLOOKUP(M503,Translations!$C:$D,2,)</f>
        <v>#N/A</v>
      </c>
      <c r="P503" s="127" t="e">
        <f>VLOOKUP(O503,Translations!$C:$D,2,)</f>
        <v>#N/A</v>
      </c>
      <c r="R503" s="127" t="e">
        <f>VLOOKUP(Q503,Translations!$C:$D,2,)</f>
        <v>#N/A</v>
      </c>
      <c r="S503" s="36"/>
      <c r="T503" s="127" t="e">
        <f>VLOOKUP(S503,Translations!$C:$D,2,)</f>
        <v>#N/A</v>
      </c>
      <c r="U503" s="36"/>
    </row>
    <row r="504" spans="10:21" ht="23.1" customHeight="1">
      <c r="J504" s="127" t="e">
        <f>VLOOKUP(I504,Translations!$C:$D,2,)</f>
        <v>#N/A</v>
      </c>
      <c r="N504" s="127" t="e">
        <f>VLOOKUP(M504,Translations!$C:$D,2,)</f>
        <v>#N/A</v>
      </c>
      <c r="P504" s="127" t="e">
        <f>VLOOKUP(O504,Translations!$C:$D,2,)</f>
        <v>#N/A</v>
      </c>
      <c r="R504" s="127" t="e">
        <f>VLOOKUP(Q504,Translations!$C:$D,2,)</f>
        <v>#N/A</v>
      </c>
      <c r="S504" s="36"/>
      <c r="T504" s="127" t="e">
        <f>VLOOKUP(S504,Translations!$C:$D,2,)</f>
        <v>#N/A</v>
      </c>
      <c r="U504" s="36"/>
    </row>
    <row r="505" spans="10:21" ht="23.1" customHeight="1">
      <c r="J505" s="127" t="e">
        <f>VLOOKUP(I505,Translations!$C:$D,2,)</f>
        <v>#N/A</v>
      </c>
      <c r="N505" s="127" t="e">
        <f>VLOOKUP(M505,Translations!$C:$D,2,)</f>
        <v>#N/A</v>
      </c>
      <c r="P505" s="127" t="e">
        <f>VLOOKUP(O505,Translations!$C:$D,2,)</f>
        <v>#N/A</v>
      </c>
      <c r="R505" s="127" t="e">
        <f>VLOOKUP(Q505,Translations!$C:$D,2,)</f>
        <v>#N/A</v>
      </c>
      <c r="S505" s="36"/>
      <c r="T505" s="127" t="e">
        <f>VLOOKUP(S505,Translations!$C:$D,2,)</f>
        <v>#N/A</v>
      </c>
      <c r="U505" s="36"/>
    </row>
    <row r="506" spans="10:21" ht="23.1" customHeight="1">
      <c r="J506" s="127" t="e">
        <f>VLOOKUP(I506,Translations!$C:$D,2,)</f>
        <v>#N/A</v>
      </c>
      <c r="N506" s="127" t="e">
        <f>VLOOKUP(M506,Translations!$C:$D,2,)</f>
        <v>#N/A</v>
      </c>
      <c r="P506" s="127" t="e">
        <f>VLOOKUP(O506,Translations!$C:$D,2,)</f>
        <v>#N/A</v>
      </c>
      <c r="R506" s="127" t="e">
        <f>VLOOKUP(Q506,Translations!$C:$D,2,)</f>
        <v>#N/A</v>
      </c>
      <c r="S506" s="36"/>
      <c r="T506" s="127" t="e">
        <f>VLOOKUP(S506,Translations!$C:$D,2,)</f>
        <v>#N/A</v>
      </c>
      <c r="U506" s="36"/>
    </row>
    <row r="507" spans="10:21" ht="23.1" customHeight="1">
      <c r="J507" s="127" t="e">
        <f>VLOOKUP(I507,Translations!$C:$D,2,)</f>
        <v>#N/A</v>
      </c>
      <c r="N507" s="127" t="e">
        <f>VLOOKUP(M507,Translations!$C:$D,2,)</f>
        <v>#N/A</v>
      </c>
      <c r="P507" s="127" t="e">
        <f>VLOOKUP(O507,Translations!$C:$D,2,)</f>
        <v>#N/A</v>
      </c>
      <c r="R507" s="127" t="e">
        <f>VLOOKUP(Q507,Translations!$C:$D,2,)</f>
        <v>#N/A</v>
      </c>
      <c r="S507" s="36"/>
      <c r="T507" s="127" t="e">
        <f>VLOOKUP(S507,Translations!$C:$D,2,)</f>
        <v>#N/A</v>
      </c>
      <c r="U507" s="36"/>
    </row>
    <row r="508" spans="10:21" ht="23.1" customHeight="1">
      <c r="J508" s="127" t="e">
        <f>VLOOKUP(I508,Translations!$C:$D,2,)</f>
        <v>#N/A</v>
      </c>
      <c r="N508" s="127" t="e">
        <f>VLOOKUP(M508,Translations!$C:$D,2,)</f>
        <v>#N/A</v>
      </c>
      <c r="P508" s="127" t="e">
        <f>VLOOKUP(O508,Translations!$C:$D,2,)</f>
        <v>#N/A</v>
      </c>
      <c r="R508" s="127" t="e">
        <f>VLOOKUP(Q508,Translations!$C:$D,2,)</f>
        <v>#N/A</v>
      </c>
      <c r="S508" s="36"/>
      <c r="T508" s="127" t="e">
        <f>VLOOKUP(S508,Translations!$C:$D,2,)</f>
        <v>#N/A</v>
      </c>
      <c r="U508" s="36"/>
    </row>
    <row r="509" spans="10:21" ht="23.1" customHeight="1">
      <c r="J509" s="127" t="e">
        <f>VLOOKUP(I509,Translations!$C:$D,2,)</f>
        <v>#N/A</v>
      </c>
      <c r="N509" s="127" t="e">
        <f>VLOOKUP(M509,Translations!$C:$D,2,)</f>
        <v>#N/A</v>
      </c>
      <c r="P509" s="127" t="e">
        <f>VLOOKUP(O509,Translations!$C:$D,2,)</f>
        <v>#N/A</v>
      </c>
      <c r="R509" s="127" t="e">
        <f>VLOOKUP(Q509,Translations!$C:$D,2,)</f>
        <v>#N/A</v>
      </c>
      <c r="S509" s="36"/>
      <c r="T509" s="127" t="e">
        <f>VLOOKUP(S509,Translations!$C:$D,2,)</f>
        <v>#N/A</v>
      </c>
      <c r="U509" s="36"/>
    </row>
    <row r="510" spans="10:21" ht="23.1" customHeight="1">
      <c r="J510" s="127" t="e">
        <f>VLOOKUP(I510,Translations!$C:$D,2,)</f>
        <v>#N/A</v>
      </c>
      <c r="N510" s="127" t="e">
        <f>VLOOKUP(M510,Translations!$C:$D,2,)</f>
        <v>#N/A</v>
      </c>
      <c r="P510" s="127" t="e">
        <f>VLOOKUP(O510,Translations!$C:$D,2,)</f>
        <v>#N/A</v>
      </c>
      <c r="R510" s="127" t="e">
        <f>VLOOKUP(Q510,Translations!$C:$D,2,)</f>
        <v>#N/A</v>
      </c>
      <c r="S510" s="36"/>
      <c r="T510" s="127" t="e">
        <f>VLOOKUP(S510,Translations!$C:$D,2,)</f>
        <v>#N/A</v>
      </c>
      <c r="U510" s="36"/>
    </row>
    <row r="511" spans="10:21" ht="23.1" customHeight="1">
      <c r="J511" s="127" t="e">
        <f>VLOOKUP(I511,Translations!$C:$D,2,)</f>
        <v>#N/A</v>
      </c>
      <c r="N511" s="127" t="e">
        <f>VLOOKUP(M511,Translations!$C:$D,2,)</f>
        <v>#N/A</v>
      </c>
      <c r="P511" s="127" t="e">
        <f>VLOOKUP(O511,Translations!$C:$D,2,)</f>
        <v>#N/A</v>
      </c>
      <c r="R511" s="127" t="e">
        <f>VLOOKUP(Q511,Translations!$C:$D,2,)</f>
        <v>#N/A</v>
      </c>
      <c r="S511" s="36"/>
      <c r="T511" s="127" t="e">
        <f>VLOOKUP(S511,Translations!$C:$D,2,)</f>
        <v>#N/A</v>
      </c>
      <c r="U511" s="36"/>
    </row>
    <row r="512" spans="10:21" ht="23.1" customHeight="1">
      <c r="J512" s="127" t="e">
        <f>VLOOKUP(I512,Translations!$C:$D,2,)</f>
        <v>#N/A</v>
      </c>
      <c r="N512" s="127" t="e">
        <f>VLOOKUP(M512,Translations!$C:$D,2,)</f>
        <v>#N/A</v>
      </c>
      <c r="P512" s="127" t="e">
        <f>VLOOKUP(O512,Translations!$C:$D,2,)</f>
        <v>#N/A</v>
      </c>
      <c r="R512" s="127" t="e">
        <f>VLOOKUP(Q512,Translations!$C:$D,2,)</f>
        <v>#N/A</v>
      </c>
      <c r="S512" s="36"/>
      <c r="T512" s="127" t="e">
        <f>VLOOKUP(S512,Translations!$C:$D,2,)</f>
        <v>#N/A</v>
      </c>
      <c r="U512" s="36"/>
    </row>
    <row r="513" spans="10:21" ht="23.1" customHeight="1">
      <c r="J513" s="127" t="e">
        <f>VLOOKUP(I513,Translations!$C:$D,2,)</f>
        <v>#N/A</v>
      </c>
      <c r="N513" s="127" t="e">
        <f>VLOOKUP(M513,Translations!$C:$D,2,)</f>
        <v>#N/A</v>
      </c>
      <c r="P513" s="127" t="e">
        <f>VLOOKUP(O513,Translations!$C:$D,2,)</f>
        <v>#N/A</v>
      </c>
      <c r="R513" s="127" t="e">
        <f>VLOOKUP(Q513,Translations!$C:$D,2,)</f>
        <v>#N/A</v>
      </c>
      <c r="S513" s="36"/>
      <c r="T513" s="127" t="e">
        <f>VLOOKUP(S513,Translations!$C:$D,2,)</f>
        <v>#N/A</v>
      </c>
      <c r="U513" s="36"/>
    </row>
    <row r="514" spans="10:21" ht="23.1" customHeight="1">
      <c r="J514" s="127" t="e">
        <f>VLOOKUP(I514,Translations!$C:$D,2,)</f>
        <v>#N/A</v>
      </c>
      <c r="N514" s="127" t="e">
        <f>VLOOKUP(M514,Translations!$C:$D,2,)</f>
        <v>#N/A</v>
      </c>
      <c r="P514" s="127" t="e">
        <f>VLOOKUP(O514,Translations!$C:$D,2,)</f>
        <v>#N/A</v>
      </c>
      <c r="R514" s="127" t="e">
        <f>VLOOKUP(Q514,Translations!$C:$D,2,)</f>
        <v>#N/A</v>
      </c>
      <c r="S514" s="36"/>
      <c r="T514" s="127" t="e">
        <f>VLOOKUP(S514,Translations!$C:$D,2,)</f>
        <v>#N/A</v>
      </c>
      <c r="U514" s="36"/>
    </row>
    <row r="515" spans="10:21" ht="23.1" customHeight="1">
      <c r="J515" s="127" t="e">
        <f>VLOOKUP(I515,Translations!$C:$D,2,)</f>
        <v>#N/A</v>
      </c>
      <c r="N515" s="127" t="e">
        <f>VLOOKUP(M515,Translations!$C:$D,2,)</f>
        <v>#N/A</v>
      </c>
      <c r="P515" s="127" t="e">
        <f>VLOOKUP(O515,Translations!$C:$D,2,)</f>
        <v>#N/A</v>
      </c>
      <c r="R515" s="127" t="e">
        <f>VLOOKUP(Q515,Translations!$C:$D,2,)</f>
        <v>#N/A</v>
      </c>
      <c r="S515" s="36"/>
      <c r="T515" s="127" t="e">
        <f>VLOOKUP(S515,Translations!$C:$D,2,)</f>
        <v>#N/A</v>
      </c>
      <c r="U515" s="36"/>
    </row>
    <row r="516" spans="10:21" ht="23.1" customHeight="1">
      <c r="J516" s="127" t="e">
        <f>VLOOKUP(I516,Translations!$C:$D,2,)</f>
        <v>#N/A</v>
      </c>
      <c r="N516" s="127" t="e">
        <f>VLOOKUP(M516,Translations!$C:$D,2,)</f>
        <v>#N/A</v>
      </c>
      <c r="P516" s="127" t="e">
        <f>VLOOKUP(O516,Translations!$C:$D,2,)</f>
        <v>#N/A</v>
      </c>
      <c r="R516" s="127" t="e">
        <f>VLOOKUP(Q516,Translations!$C:$D,2,)</f>
        <v>#N/A</v>
      </c>
      <c r="S516" s="36"/>
      <c r="T516" s="127" t="e">
        <f>VLOOKUP(S516,Translations!$C:$D,2,)</f>
        <v>#N/A</v>
      </c>
      <c r="U516" s="36"/>
    </row>
    <row r="517" spans="10:21" ht="23.1" customHeight="1">
      <c r="J517" s="127" t="e">
        <f>VLOOKUP(I517,Translations!$C:$D,2,)</f>
        <v>#N/A</v>
      </c>
      <c r="N517" s="127" t="e">
        <f>VLOOKUP(M517,Translations!$C:$D,2,)</f>
        <v>#N/A</v>
      </c>
      <c r="P517" s="127" t="e">
        <f>VLOOKUP(O517,Translations!$C:$D,2,)</f>
        <v>#N/A</v>
      </c>
      <c r="R517" s="127" t="e">
        <f>VLOOKUP(Q517,Translations!$C:$D,2,)</f>
        <v>#N/A</v>
      </c>
      <c r="S517" s="36"/>
      <c r="T517" s="127" t="e">
        <f>VLOOKUP(S517,Translations!$C:$D,2,)</f>
        <v>#N/A</v>
      </c>
      <c r="U517" s="36"/>
    </row>
    <row r="518" spans="10:21" ht="23.1" customHeight="1">
      <c r="J518" s="127" t="e">
        <f>VLOOKUP(I518,Translations!$C:$D,2,)</f>
        <v>#N/A</v>
      </c>
      <c r="N518" s="127" t="e">
        <f>VLOOKUP(M518,Translations!$C:$D,2,)</f>
        <v>#N/A</v>
      </c>
      <c r="P518" s="127" t="e">
        <f>VLOOKUP(O518,Translations!$C:$D,2,)</f>
        <v>#N/A</v>
      </c>
      <c r="R518" s="127" t="e">
        <f>VLOOKUP(Q518,Translations!$C:$D,2,)</f>
        <v>#N/A</v>
      </c>
      <c r="S518" s="36"/>
      <c r="T518" s="127" t="e">
        <f>VLOOKUP(S518,Translations!$C:$D,2,)</f>
        <v>#N/A</v>
      </c>
      <c r="U518" s="36"/>
    </row>
    <row r="519" spans="10:21" ht="23.1" customHeight="1">
      <c r="J519" s="127" t="e">
        <f>VLOOKUP(I519,Translations!$C:$D,2,)</f>
        <v>#N/A</v>
      </c>
      <c r="N519" s="127" t="e">
        <f>VLOOKUP(M519,Translations!$C:$D,2,)</f>
        <v>#N/A</v>
      </c>
      <c r="P519" s="127" t="e">
        <f>VLOOKUP(O519,Translations!$C:$D,2,)</f>
        <v>#N/A</v>
      </c>
      <c r="R519" s="127" t="e">
        <f>VLOOKUP(Q519,Translations!$C:$D,2,)</f>
        <v>#N/A</v>
      </c>
      <c r="S519" s="36"/>
      <c r="T519" s="127" t="e">
        <f>VLOOKUP(S519,Translations!$C:$D,2,)</f>
        <v>#N/A</v>
      </c>
      <c r="U519" s="36"/>
    </row>
    <row r="520" spans="10:21" ht="23.1" customHeight="1">
      <c r="J520" s="127" t="e">
        <f>VLOOKUP(I520,Translations!$C:$D,2,)</f>
        <v>#N/A</v>
      </c>
      <c r="N520" s="127" t="e">
        <f>VLOOKUP(M520,Translations!$C:$D,2,)</f>
        <v>#N/A</v>
      </c>
      <c r="P520" s="127" t="e">
        <f>VLOOKUP(O520,Translations!$C:$D,2,)</f>
        <v>#N/A</v>
      </c>
      <c r="R520" s="127" t="e">
        <f>VLOOKUP(Q520,Translations!$C:$D,2,)</f>
        <v>#N/A</v>
      </c>
      <c r="S520" s="36"/>
      <c r="T520" s="127" t="e">
        <f>VLOOKUP(S520,Translations!$C:$D,2,)</f>
        <v>#N/A</v>
      </c>
      <c r="U520" s="36"/>
    </row>
    <row r="521" spans="10:21" ht="23.1" customHeight="1">
      <c r="J521" s="127" t="e">
        <f>VLOOKUP(I521,Translations!$C:$D,2,)</f>
        <v>#N/A</v>
      </c>
      <c r="N521" s="127" t="e">
        <f>VLOOKUP(M521,Translations!$C:$D,2,)</f>
        <v>#N/A</v>
      </c>
      <c r="P521" s="127" t="e">
        <f>VLOOKUP(O521,Translations!$C:$D,2,)</f>
        <v>#N/A</v>
      </c>
      <c r="R521" s="127" t="e">
        <f>VLOOKUP(Q521,Translations!$C:$D,2,)</f>
        <v>#N/A</v>
      </c>
      <c r="S521" s="36"/>
      <c r="T521" s="127" t="e">
        <f>VLOOKUP(S521,Translations!$C:$D,2,)</f>
        <v>#N/A</v>
      </c>
      <c r="U521" s="36"/>
    </row>
    <row r="522" spans="10:21" ht="23.1" customHeight="1">
      <c r="J522" s="127" t="e">
        <f>VLOOKUP(I522,Translations!$C:$D,2,)</f>
        <v>#N/A</v>
      </c>
      <c r="N522" s="127" t="e">
        <f>VLOOKUP(M522,Translations!$C:$D,2,)</f>
        <v>#N/A</v>
      </c>
      <c r="P522" s="127" t="e">
        <f>VLOOKUP(O522,Translations!$C:$D,2,)</f>
        <v>#N/A</v>
      </c>
      <c r="R522" s="127" t="e">
        <f>VLOOKUP(Q522,Translations!$C:$D,2,)</f>
        <v>#N/A</v>
      </c>
      <c r="S522" s="36"/>
      <c r="T522" s="127" t="e">
        <f>VLOOKUP(S522,Translations!$C:$D,2,)</f>
        <v>#N/A</v>
      </c>
      <c r="U522" s="36"/>
    </row>
    <row r="523" spans="10:21" ht="23.1" customHeight="1">
      <c r="J523" s="127" t="e">
        <f>VLOOKUP(I523,Translations!$C:$D,2,)</f>
        <v>#N/A</v>
      </c>
      <c r="N523" s="127" t="e">
        <f>VLOOKUP(M523,Translations!$C:$D,2,)</f>
        <v>#N/A</v>
      </c>
      <c r="P523" s="127" t="e">
        <f>VLOOKUP(O523,Translations!$C:$D,2,)</f>
        <v>#N/A</v>
      </c>
      <c r="R523" s="127" t="e">
        <f>VLOOKUP(Q523,Translations!$C:$D,2,)</f>
        <v>#N/A</v>
      </c>
      <c r="S523" s="36"/>
      <c r="T523" s="127" t="e">
        <f>VLOOKUP(S523,Translations!$C:$D,2,)</f>
        <v>#N/A</v>
      </c>
      <c r="U523" s="36"/>
    </row>
    <row r="524" spans="10:21" ht="23.1" customHeight="1">
      <c r="J524" s="127" t="e">
        <f>VLOOKUP(I524,Translations!$C:$D,2,)</f>
        <v>#N/A</v>
      </c>
      <c r="N524" s="127" t="e">
        <f>VLOOKUP(M524,Translations!$C:$D,2,)</f>
        <v>#N/A</v>
      </c>
      <c r="P524" s="127" t="e">
        <f>VLOOKUP(O524,Translations!$C:$D,2,)</f>
        <v>#N/A</v>
      </c>
      <c r="R524" s="127" t="e">
        <f>VLOOKUP(Q524,Translations!$C:$D,2,)</f>
        <v>#N/A</v>
      </c>
      <c r="S524" s="36"/>
      <c r="T524" s="127" t="e">
        <f>VLOOKUP(S524,Translations!$C:$D,2,)</f>
        <v>#N/A</v>
      </c>
      <c r="U524" s="36"/>
    </row>
    <row r="525" spans="10:21" ht="23.1" customHeight="1">
      <c r="J525" s="127" t="e">
        <f>VLOOKUP(I525,Translations!$C:$D,2,)</f>
        <v>#N/A</v>
      </c>
      <c r="N525" s="127" t="e">
        <f>VLOOKUP(M525,Translations!$C:$D,2,)</f>
        <v>#N/A</v>
      </c>
      <c r="P525" s="127" t="e">
        <f>VLOOKUP(O525,Translations!$C:$D,2,)</f>
        <v>#N/A</v>
      </c>
      <c r="R525" s="127" t="e">
        <f>VLOOKUP(Q525,Translations!$C:$D,2,)</f>
        <v>#N/A</v>
      </c>
      <c r="S525" s="36"/>
      <c r="T525" s="127" t="e">
        <f>VLOOKUP(S525,Translations!$C:$D,2,)</f>
        <v>#N/A</v>
      </c>
      <c r="U525" s="36"/>
    </row>
    <row r="526" spans="10:21" ht="23.1" customHeight="1">
      <c r="J526" s="127" t="e">
        <f>VLOOKUP(I526,Translations!$C:$D,2,)</f>
        <v>#N/A</v>
      </c>
      <c r="N526" s="127" t="e">
        <f>VLOOKUP(M526,Translations!$C:$D,2,)</f>
        <v>#N/A</v>
      </c>
      <c r="P526" s="127" t="e">
        <f>VLOOKUP(O526,Translations!$C:$D,2,)</f>
        <v>#N/A</v>
      </c>
      <c r="R526" s="127" t="e">
        <f>VLOOKUP(Q526,Translations!$C:$D,2,)</f>
        <v>#N/A</v>
      </c>
      <c r="S526" s="36"/>
      <c r="T526" s="127" t="e">
        <f>VLOOKUP(S526,Translations!$C:$D,2,)</f>
        <v>#N/A</v>
      </c>
      <c r="U526" s="36"/>
    </row>
    <row r="527" spans="10:21" ht="23.1" customHeight="1">
      <c r="J527" s="127" t="e">
        <f>VLOOKUP(I527,Translations!$C:$D,2,)</f>
        <v>#N/A</v>
      </c>
      <c r="N527" s="127" t="e">
        <f>VLOOKUP(M527,Translations!$C:$D,2,)</f>
        <v>#N/A</v>
      </c>
      <c r="P527" s="127" t="e">
        <f>VLOOKUP(O527,Translations!$C:$D,2,)</f>
        <v>#N/A</v>
      </c>
      <c r="R527" s="127" t="e">
        <f>VLOOKUP(Q527,Translations!$C:$D,2,)</f>
        <v>#N/A</v>
      </c>
      <c r="S527" s="36"/>
      <c r="T527" s="127" t="e">
        <f>VLOOKUP(S527,Translations!$C:$D,2,)</f>
        <v>#N/A</v>
      </c>
      <c r="U527" s="36"/>
    </row>
    <row r="528" spans="10:21" ht="23.1" customHeight="1">
      <c r="J528" s="127" t="e">
        <f>VLOOKUP(I528,Translations!$C:$D,2,)</f>
        <v>#N/A</v>
      </c>
      <c r="N528" s="127" t="e">
        <f>VLOOKUP(M528,Translations!$C:$D,2,)</f>
        <v>#N/A</v>
      </c>
      <c r="P528" s="127" t="e">
        <f>VLOOKUP(O528,Translations!$C:$D,2,)</f>
        <v>#N/A</v>
      </c>
      <c r="R528" s="127" t="e">
        <f>VLOOKUP(Q528,Translations!$C:$D,2,)</f>
        <v>#N/A</v>
      </c>
      <c r="S528" s="36"/>
      <c r="T528" s="127" t="e">
        <f>VLOOKUP(S528,Translations!$C:$D,2,)</f>
        <v>#N/A</v>
      </c>
      <c r="U528" s="36"/>
    </row>
    <row r="529" spans="10:21" ht="23.1" customHeight="1">
      <c r="J529" s="127" t="e">
        <f>VLOOKUP(I529,Translations!$C:$D,2,)</f>
        <v>#N/A</v>
      </c>
      <c r="N529" s="127" t="e">
        <f>VLOOKUP(M529,Translations!$C:$D,2,)</f>
        <v>#N/A</v>
      </c>
      <c r="P529" s="127" t="e">
        <f>VLOOKUP(O529,Translations!$C:$D,2,)</f>
        <v>#N/A</v>
      </c>
      <c r="R529" s="127" t="e">
        <f>VLOOKUP(Q529,Translations!$C:$D,2,)</f>
        <v>#N/A</v>
      </c>
      <c r="S529" s="36"/>
      <c r="T529" s="127" t="e">
        <f>VLOOKUP(S529,Translations!$C:$D,2,)</f>
        <v>#N/A</v>
      </c>
      <c r="U529" s="36"/>
    </row>
    <row r="530" spans="10:21" ht="23.1" customHeight="1">
      <c r="J530" s="127" t="e">
        <f>VLOOKUP(I530,Translations!$C:$D,2,)</f>
        <v>#N/A</v>
      </c>
      <c r="N530" s="127" t="e">
        <f>VLOOKUP(M530,Translations!$C:$D,2,)</f>
        <v>#N/A</v>
      </c>
      <c r="P530" s="127" t="e">
        <f>VLOOKUP(O530,Translations!$C:$D,2,)</f>
        <v>#N/A</v>
      </c>
      <c r="R530" s="127" t="e">
        <f>VLOOKUP(Q530,Translations!$C:$D,2,)</f>
        <v>#N/A</v>
      </c>
      <c r="S530" s="36"/>
      <c r="T530" s="127" t="e">
        <f>VLOOKUP(S530,Translations!$C:$D,2,)</f>
        <v>#N/A</v>
      </c>
      <c r="U530" s="36"/>
    </row>
    <row r="531" spans="10:21" ht="23.1" customHeight="1">
      <c r="J531" s="127" t="e">
        <f>VLOOKUP(I531,Translations!$C:$D,2,)</f>
        <v>#N/A</v>
      </c>
      <c r="N531" s="127" t="e">
        <f>VLOOKUP(M531,Translations!$C:$D,2,)</f>
        <v>#N/A</v>
      </c>
      <c r="P531" s="127" t="e">
        <f>VLOOKUP(O531,Translations!$C:$D,2,)</f>
        <v>#N/A</v>
      </c>
      <c r="R531" s="127" t="e">
        <f>VLOOKUP(Q531,Translations!$C:$D,2,)</f>
        <v>#N/A</v>
      </c>
      <c r="S531" s="36"/>
      <c r="T531" s="127" t="e">
        <f>VLOOKUP(S531,Translations!$C:$D,2,)</f>
        <v>#N/A</v>
      </c>
      <c r="U531" s="36"/>
    </row>
    <row r="532" spans="10:21" ht="23.1" customHeight="1">
      <c r="J532" s="127" t="e">
        <f>VLOOKUP(I532,Translations!$C:$D,2,)</f>
        <v>#N/A</v>
      </c>
      <c r="N532" s="127" t="e">
        <f>VLOOKUP(M532,Translations!$C:$D,2,)</f>
        <v>#N/A</v>
      </c>
      <c r="P532" s="127" t="e">
        <f>VLOOKUP(O532,Translations!$C:$D,2,)</f>
        <v>#N/A</v>
      </c>
      <c r="R532" s="127" t="e">
        <f>VLOOKUP(Q532,Translations!$C:$D,2,)</f>
        <v>#N/A</v>
      </c>
      <c r="S532" s="36"/>
      <c r="T532" s="127" t="e">
        <f>VLOOKUP(S532,Translations!$C:$D,2,)</f>
        <v>#N/A</v>
      </c>
      <c r="U532" s="36"/>
    </row>
    <row r="533" spans="10:21" ht="23.1" customHeight="1">
      <c r="J533" s="127" t="e">
        <f>VLOOKUP(I533,Translations!$C:$D,2,)</f>
        <v>#N/A</v>
      </c>
      <c r="N533" s="127" t="e">
        <f>VLOOKUP(M533,Translations!$C:$D,2,)</f>
        <v>#N/A</v>
      </c>
      <c r="P533" s="127" t="e">
        <f>VLOOKUP(O533,Translations!$C:$D,2,)</f>
        <v>#N/A</v>
      </c>
      <c r="R533" s="127" t="e">
        <f>VLOOKUP(Q533,Translations!$C:$D,2,)</f>
        <v>#N/A</v>
      </c>
      <c r="S533" s="36"/>
      <c r="T533" s="127" t="e">
        <f>VLOOKUP(S533,Translations!$C:$D,2,)</f>
        <v>#N/A</v>
      </c>
      <c r="U533" s="36"/>
    </row>
    <row r="534" spans="10:21" ht="23.1" customHeight="1">
      <c r="J534" s="127" t="e">
        <f>VLOOKUP(I534,Translations!$C:$D,2,)</f>
        <v>#N/A</v>
      </c>
      <c r="N534" s="127" t="e">
        <f>VLOOKUP(M534,Translations!$C:$D,2,)</f>
        <v>#N/A</v>
      </c>
      <c r="P534" s="127" t="e">
        <f>VLOOKUP(O534,Translations!$C:$D,2,)</f>
        <v>#N/A</v>
      </c>
      <c r="R534" s="127" t="e">
        <f>VLOOKUP(Q534,Translations!$C:$D,2,)</f>
        <v>#N/A</v>
      </c>
      <c r="S534" s="36"/>
      <c r="T534" s="127" t="e">
        <f>VLOOKUP(S534,Translations!$C:$D,2,)</f>
        <v>#N/A</v>
      </c>
      <c r="U534" s="36"/>
    </row>
    <row r="535" spans="10:21" ht="23.1" customHeight="1">
      <c r="J535" s="127" t="e">
        <f>VLOOKUP(I535,Translations!$C:$D,2,)</f>
        <v>#N/A</v>
      </c>
      <c r="N535" s="127" t="e">
        <f>VLOOKUP(M535,Translations!$C:$D,2,)</f>
        <v>#N/A</v>
      </c>
      <c r="P535" s="127" t="e">
        <f>VLOOKUP(O535,Translations!$C:$D,2,)</f>
        <v>#N/A</v>
      </c>
      <c r="R535" s="127" t="e">
        <f>VLOOKUP(Q535,Translations!$C:$D,2,)</f>
        <v>#N/A</v>
      </c>
      <c r="S535" s="36"/>
      <c r="T535" s="127" t="e">
        <f>VLOOKUP(S535,Translations!$C:$D,2,)</f>
        <v>#N/A</v>
      </c>
      <c r="U535" s="36"/>
    </row>
    <row r="536" spans="10:21" ht="23.1" customHeight="1">
      <c r="J536" s="127" t="e">
        <f>VLOOKUP(I536,Translations!$C:$D,2,)</f>
        <v>#N/A</v>
      </c>
      <c r="N536" s="127" t="e">
        <f>VLOOKUP(M536,Translations!$C:$D,2,)</f>
        <v>#N/A</v>
      </c>
      <c r="P536" s="127" t="e">
        <f>VLOOKUP(O536,Translations!$C:$D,2,)</f>
        <v>#N/A</v>
      </c>
      <c r="R536" s="127" t="e">
        <f>VLOOKUP(Q536,Translations!$C:$D,2,)</f>
        <v>#N/A</v>
      </c>
      <c r="S536" s="36"/>
      <c r="T536" s="127" t="e">
        <f>VLOOKUP(S536,Translations!$C:$D,2,)</f>
        <v>#N/A</v>
      </c>
      <c r="U536" s="36"/>
    </row>
    <row r="537" spans="10:21" ht="23.1" customHeight="1">
      <c r="J537" s="127" t="e">
        <f>VLOOKUP(I537,Translations!$C:$D,2,)</f>
        <v>#N/A</v>
      </c>
      <c r="N537" s="127" t="e">
        <f>VLOOKUP(M537,Translations!$C:$D,2,)</f>
        <v>#N/A</v>
      </c>
      <c r="P537" s="127" t="e">
        <f>VLOOKUP(O537,Translations!$C:$D,2,)</f>
        <v>#N/A</v>
      </c>
      <c r="R537" s="127" t="e">
        <f>VLOOKUP(Q537,Translations!$C:$D,2,)</f>
        <v>#N/A</v>
      </c>
      <c r="S537" s="36"/>
      <c r="T537" s="127" t="e">
        <f>VLOOKUP(S537,Translations!$C:$D,2,)</f>
        <v>#N/A</v>
      </c>
      <c r="U537" s="36"/>
    </row>
    <row r="538" spans="10:21" ht="23.1" customHeight="1">
      <c r="J538" s="127" t="e">
        <f>VLOOKUP(I538,Translations!$C:$D,2,)</f>
        <v>#N/A</v>
      </c>
      <c r="N538" s="127" t="e">
        <f>VLOOKUP(M538,Translations!$C:$D,2,)</f>
        <v>#N/A</v>
      </c>
      <c r="P538" s="127" t="e">
        <f>VLOOKUP(O538,Translations!$C:$D,2,)</f>
        <v>#N/A</v>
      </c>
      <c r="R538" s="127" t="e">
        <f>VLOOKUP(Q538,Translations!$C:$D,2,)</f>
        <v>#N/A</v>
      </c>
      <c r="S538" s="36"/>
      <c r="T538" s="127" t="e">
        <f>VLOOKUP(S538,Translations!$C:$D,2,)</f>
        <v>#N/A</v>
      </c>
      <c r="U538" s="36"/>
    </row>
    <row r="539" spans="10:21" ht="23.1" customHeight="1">
      <c r="J539" s="127" t="e">
        <f>VLOOKUP(I539,Translations!$C:$D,2,)</f>
        <v>#N/A</v>
      </c>
      <c r="N539" s="127" t="e">
        <f>VLOOKUP(M539,Translations!$C:$D,2,)</f>
        <v>#N/A</v>
      </c>
      <c r="P539" s="127" t="e">
        <f>VLOOKUP(O539,Translations!$C:$D,2,)</f>
        <v>#N/A</v>
      </c>
      <c r="R539" s="127" t="e">
        <f>VLOOKUP(Q539,Translations!$C:$D,2,)</f>
        <v>#N/A</v>
      </c>
      <c r="S539" s="36"/>
      <c r="T539" s="127" t="e">
        <f>VLOOKUP(S539,Translations!$C:$D,2,)</f>
        <v>#N/A</v>
      </c>
      <c r="U539" s="36"/>
    </row>
    <row r="540" spans="10:21" ht="23.1" customHeight="1">
      <c r="J540" s="127" t="e">
        <f>VLOOKUP(I540,Translations!$C:$D,2,)</f>
        <v>#N/A</v>
      </c>
      <c r="N540" s="127" t="e">
        <f>VLOOKUP(M540,Translations!$C:$D,2,)</f>
        <v>#N/A</v>
      </c>
      <c r="P540" s="127" t="e">
        <f>VLOOKUP(O540,Translations!$C:$D,2,)</f>
        <v>#N/A</v>
      </c>
      <c r="R540" s="127" t="e">
        <f>VLOOKUP(Q540,Translations!$C:$D,2,)</f>
        <v>#N/A</v>
      </c>
      <c r="S540" s="36"/>
      <c r="T540" s="127" t="e">
        <f>VLOOKUP(S540,Translations!$C:$D,2,)</f>
        <v>#N/A</v>
      </c>
      <c r="U540" s="36"/>
    </row>
    <row r="541" spans="10:21" ht="23.1" customHeight="1">
      <c r="J541" s="127" t="e">
        <f>VLOOKUP(I541,Translations!$C:$D,2,)</f>
        <v>#N/A</v>
      </c>
      <c r="N541" s="127" t="e">
        <f>VLOOKUP(M541,Translations!$C:$D,2,)</f>
        <v>#N/A</v>
      </c>
      <c r="P541" s="127" t="e">
        <f>VLOOKUP(O541,Translations!$C:$D,2,)</f>
        <v>#N/A</v>
      </c>
      <c r="R541" s="127" t="e">
        <f>VLOOKUP(Q541,Translations!$C:$D,2,)</f>
        <v>#N/A</v>
      </c>
      <c r="S541" s="36"/>
      <c r="T541" s="127" t="e">
        <f>VLOOKUP(S541,Translations!$C:$D,2,)</f>
        <v>#N/A</v>
      </c>
      <c r="U541" s="36"/>
    </row>
    <row r="542" spans="10:21" ht="23.1" customHeight="1">
      <c r="J542" s="127" t="e">
        <f>VLOOKUP(I542,Translations!$C:$D,2,)</f>
        <v>#N/A</v>
      </c>
      <c r="N542" s="127" t="e">
        <f>VLOOKUP(M542,Translations!$C:$D,2,)</f>
        <v>#N/A</v>
      </c>
      <c r="P542" s="127" t="e">
        <f>VLOOKUP(O542,Translations!$C:$D,2,)</f>
        <v>#N/A</v>
      </c>
      <c r="R542" s="127" t="e">
        <f>VLOOKUP(Q542,Translations!$C:$D,2,)</f>
        <v>#N/A</v>
      </c>
      <c r="S542" s="36"/>
      <c r="T542" s="127" t="e">
        <f>VLOOKUP(S542,Translations!$C:$D,2,)</f>
        <v>#N/A</v>
      </c>
      <c r="U542" s="36"/>
    </row>
    <row r="543" spans="10:21" ht="23.1" customHeight="1">
      <c r="J543" s="127" t="e">
        <f>VLOOKUP(I543,Translations!$C:$D,2,)</f>
        <v>#N/A</v>
      </c>
      <c r="N543" s="127" t="e">
        <f>VLOOKUP(M543,Translations!$C:$D,2,)</f>
        <v>#N/A</v>
      </c>
      <c r="P543" s="127" t="e">
        <f>VLOOKUP(O543,Translations!$C:$D,2,)</f>
        <v>#N/A</v>
      </c>
      <c r="R543" s="127" t="e">
        <f>VLOOKUP(Q543,Translations!$C:$D,2,)</f>
        <v>#N/A</v>
      </c>
      <c r="S543" s="36"/>
      <c r="T543" s="127" t="e">
        <f>VLOOKUP(S543,Translations!$C:$D,2,)</f>
        <v>#N/A</v>
      </c>
      <c r="U543" s="36"/>
    </row>
    <row r="544" spans="10:21" ht="23.1" customHeight="1">
      <c r="J544" s="127" t="e">
        <f>VLOOKUP(I544,Translations!$C:$D,2,)</f>
        <v>#N/A</v>
      </c>
      <c r="N544" s="127" t="e">
        <f>VLOOKUP(M544,Translations!$C:$D,2,)</f>
        <v>#N/A</v>
      </c>
      <c r="P544" s="127" t="e">
        <f>VLOOKUP(O544,Translations!$C:$D,2,)</f>
        <v>#N/A</v>
      </c>
      <c r="R544" s="127" t="e">
        <f>VLOOKUP(Q544,Translations!$C:$D,2,)</f>
        <v>#N/A</v>
      </c>
      <c r="S544" s="36"/>
      <c r="T544" s="127" t="e">
        <f>VLOOKUP(S544,Translations!$C:$D,2,)</f>
        <v>#N/A</v>
      </c>
      <c r="U544" s="36"/>
    </row>
    <row r="545" spans="10:21" ht="23.1" customHeight="1">
      <c r="J545" s="127" t="e">
        <f>VLOOKUP(I545,Translations!$C:$D,2,)</f>
        <v>#N/A</v>
      </c>
      <c r="N545" s="127" t="e">
        <f>VLOOKUP(M545,Translations!$C:$D,2,)</f>
        <v>#N/A</v>
      </c>
      <c r="P545" s="127" t="e">
        <f>VLOOKUP(O545,Translations!$C:$D,2,)</f>
        <v>#N/A</v>
      </c>
      <c r="R545" s="127" t="e">
        <f>VLOOKUP(Q545,Translations!$C:$D,2,)</f>
        <v>#N/A</v>
      </c>
      <c r="S545" s="36"/>
      <c r="T545" s="127" t="e">
        <f>VLOOKUP(S545,Translations!$C:$D,2,)</f>
        <v>#N/A</v>
      </c>
      <c r="U545" s="36"/>
    </row>
    <row r="546" spans="10:21" ht="23.1" customHeight="1">
      <c r="J546" s="127" t="e">
        <f>VLOOKUP(I546,Translations!$C:$D,2,)</f>
        <v>#N/A</v>
      </c>
      <c r="N546" s="127" t="e">
        <f>VLOOKUP(M546,Translations!$C:$D,2,)</f>
        <v>#N/A</v>
      </c>
      <c r="P546" s="127" t="e">
        <f>VLOOKUP(O546,Translations!$C:$D,2,)</f>
        <v>#N/A</v>
      </c>
      <c r="R546" s="127" t="e">
        <f>VLOOKUP(Q546,Translations!$C:$D,2,)</f>
        <v>#N/A</v>
      </c>
      <c r="S546" s="36"/>
      <c r="T546" s="127" t="e">
        <f>VLOOKUP(S546,Translations!$C:$D,2,)</f>
        <v>#N/A</v>
      </c>
      <c r="U546" s="36"/>
    </row>
    <row r="547" spans="10:21" ht="23.1" customHeight="1">
      <c r="J547" s="127" t="e">
        <f>VLOOKUP(I547,Translations!$C:$D,2,)</f>
        <v>#N/A</v>
      </c>
      <c r="N547" s="127" t="e">
        <f>VLOOKUP(M547,Translations!$C:$D,2,)</f>
        <v>#N/A</v>
      </c>
      <c r="P547" s="127" t="e">
        <f>VLOOKUP(O547,Translations!$C:$D,2,)</f>
        <v>#N/A</v>
      </c>
      <c r="R547" s="127" t="e">
        <f>VLOOKUP(Q547,Translations!$C:$D,2,)</f>
        <v>#N/A</v>
      </c>
      <c r="S547" s="36"/>
      <c r="T547" s="127" t="e">
        <f>VLOOKUP(S547,Translations!$C:$D,2,)</f>
        <v>#N/A</v>
      </c>
      <c r="U547" s="36"/>
    </row>
    <row r="548" spans="10:21" ht="23.1" customHeight="1">
      <c r="J548" s="127" t="e">
        <f>VLOOKUP(I548,Translations!$C:$D,2,)</f>
        <v>#N/A</v>
      </c>
      <c r="N548" s="127" t="e">
        <f>VLOOKUP(M548,Translations!$C:$D,2,)</f>
        <v>#N/A</v>
      </c>
      <c r="P548" s="127" t="e">
        <f>VLOOKUP(O548,Translations!$C:$D,2,)</f>
        <v>#N/A</v>
      </c>
      <c r="R548" s="127" t="e">
        <f>VLOOKUP(Q548,Translations!$C:$D,2,)</f>
        <v>#N/A</v>
      </c>
      <c r="S548" s="36"/>
      <c r="T548" s="127" t="e">
        <f>VLOOKUP(S548,Translations!$C:$D,2,)</f>
        <v>#N/A</v>
      </c>
      <c r="U548" s="36"/>
    </row>
    <row r="549" spans="10:21" ht="23.1" customHeight="1">
      <c r="J549" s="127" t="e">
        <f>VLOOKUP(I549,Translations!$C:$D,2,)</f>
        <v>#N/A</v>
      </c>
      <c r="N549" s="127" t="e">
        <f>VLOOKUP(M549,Translations!$C:$D,2,)</f>
        <v>#N/A</v>
      </c>
      <c r="P549" s="127" t="e">
        <f>VLOOKUP(O549,Translations!$C:$D,2,)</f>
        <v>#N/A</v>
      </c>
      <c r="R549" s="127" t="e">
        <f>VLOOKUP(Q549,Translations!$C:$D,2,)</f>
        <v>#N/A</v>
      </c>
      <c r="S549" s="36"/>
      <c r="T549" s="127" t="e">
        <f>VLOOKUP(S549,Translations!$C:$D,2,)</f>
        <v>#N/A</v>
      </c>
      <c r="U549" s="36"/>
    </row>
    <row r="550" spans="10:21" ht="23.1" customHeight="1">
      <c r="J550" s="127" t="e">
        <f>VLOOKUP(I550,Translations!$C:$D,2,)</f>
        <v>#N/A</v>
      </c>
      <c r="N550" s="127" t="e">
        <f>VLOOKUP(M550,Translations!$C:$D,2,)</f>
        <v>#N/A</v>
      </c>
      <c r="P550" s="127" t="e">
        <f>VLOOKUP(O550,Translations!$C:$D,2,)</f>
        <v>#N/A</v>
      </c>
      <c r="R550" s="127" t="e">
        <f>VLOOKUP(Q550,Translations!$C:$D,2,)</f>
        <v>#N/A</v>
      </c>
      <c r="S550" s="36"/>
      <c r="T550" s="127" t="e">
        <f>VLOOKUP(S550,Translations!$C:$D,2,)</f>
        <v>#N/A</v>
      </c>
      <c r="U550" s="36"/>
    </row>
    <row r="551" spans="10:21" ht="23.1" customHeight="1">
      <c r="J551" s="127" t="e">
        <f>VLOOKUP(I551,Translations!$C:$D,2,)</f>
        <v>#N/A</v>
      </c>
      <c r="N551" s="127" t="e">
        <f>VLOOKUP(M551,Translations!$C:$D,2,)</f>
        <v>#N/A</v>
      </c>
      <c r="P551" s="127" t="e">
        <f>VLOOKUP(O551,Translations!$C:$D,2,)</f>
        <v>#N/A</v>
      </c>
      <c r="R551" s="127" t="e">
        <f>VLOOKUP(Q551,Translations!$C:$D,2,)</f>
        <v>#N/A</v>
      </c>
      <c r="S551" s="36"/>
      <c r="T551" s="127" t="e">
        <f>VLOOKUP(S551,Translations!$C:$D,2,)</f>
        <v>#N/A</v>
      </c>
      <c r="U551" s="36"/>
    </row>
    <row r="552" spans="10:21" ht="23.1" customHeight="1">
      <c r="J552" s="127" t="e">
        <f>VLOOKUP(I552,Translations!$C:$D,2,)</f>
        <v>#N/A</v>
      </c>
      <c r="N552" s="127" t="e">
        <f>VLOOKUP(M552,Translations!$C:$D,2,)</f>
        <v>#N/A</v>
      </c>
      <c r="P552" s="127" t="e">
        <f>VLOOKUP(O552,Translations!$C:$D,2,)</f>
        <v>#N/A</v>
      </c>
      <c r="R552" s="127" t="e">
        <f>VLOOKUP(Q552,Translations!$C:$D,2,)</f>
        <v>#N/A</v>
      </c>
      <c r="S552" s="36"/>
      <c r="T552" s="127" t="e">
        <f>VLOOKUP(S552,Translations!$C:$D,2,)</f>
        <v>#N/A</v>
      </c>
      <c r="U552" s="36"/>
    </row>
    <row r="553" spans="10:21" ht="23.1" customHeight="1">
      <c r="J553" s="127" t="e">
        <f>VLOOKUP(I553,Translations!$C:$D,2,)</f>
        <v>#N/A</v>
      </c>
      <c r="N553" s="127" t="e">
        <f>VLOOKUP(M553,Translations!$C:$D,2,)</f>
        <v>#N/A</v>
      </c>
      <c r="P553" s="127" t="e">
        <f>VLOOKUP(O553,Translations!$C:$D,2,)</f>
        <v>#N/A</v>
      </c>
      <c r="R553" s="127" t="e">
        <f>VLOOKUP(Q553,Translations!$C:$D,2,)</f>
        <v>#N/A</v>
      </c>
      <c r="S553" s="36"/>
      <c r="T553" s="127" t="e">
        <f>VLOOKUP(S553,Translations!$C:$D,2,)</f>
        <v>#N/A</v>
      </c>
      <c r="U553" s="36"/>
    </row>
    <row r="554" spans="10:21" ht="23.1" customHeight="1">
      <c r="J554" s="127" t="e">
        <f>VLOOKUP(I554,Translations!$C:$D,2,)</f>
        <v>#N/A</v>
      </c>
      <c r="N554" s="127" t="e">
        <f>VLOOKUP(M554,Translations!$C:$D,2,)</f>
        <v>#N/A</v>
      </c>
      <c r="P554" s="127" t="e">
        <f>VLOOKUP(O554,Translations!$C:$D,2,)</f>
        <v>#N/A</v>
      </c>
      <c r="R554" s="127" t="e">
        <f>VLOOKUP(Q554,Translations!$C:$D,2,)</f>
        <v>#N/A</v>
      </c>
      <c r="S554" s="36"/>
      <c r="T554" s="127" t="e">
        <f>VLOOKUP(S554,Translations!$C:$D,2,)</f>
        <v>#N/A</v>
      </c>
      <c r="U554" s="36"/>
    </row>
    <row r="555" spans="10:21" ht="23.1" customHeight="1">
      <c r="J555" s="127" t="e">
        <f>VLOOKUP(I555,Translations!$C:$D,2,)</f>
        <v>#N/A</v>
      </c>
      <c r="N555" s="127" t="e">
        <f>VLOOKUP(M555,Translations!$C:$D,2,)</f>
        <v>#N/A</v>
      </c>
      <c r="P555" s="127" t="e">
        <f>VLOOKUP(O555,Translations!$C:$D,2,)</f>
        <v>#N/A</v>
      </c>
      <c r="R555" s="127" t="e">
        <f>VLOOKUP(Q555,Translations!$C:$D,2,)</f>
        <v>#N/A</v>
      </c>
      <c r="S555" s="36"/>
      <c r="T555" s="127" t="e">
        <f>VLOOKUP(S555,Translations!$C:$D,2,)</f>
        <v>#N/A</v>
      </c>
      <c r="U555" s="36"/>
    </row>
    <row r="556" spans="10:21" ht="23.1" customHeight="1">
      <c r="J556" s="127" t="e">
        <f>VLOOKUP(I556,Translations!$C:$D,2,)</f>
        <v>#N/A</v>
      </c>
      <c r="N556" s="127" t="e">
        <f>VLOOKUP(M556,Translations!$C:$D,2,)</f>
        <v>#N/A</v>
      </c>
      <c r="P556" s="127" t="e">
        <f>VLOOKUP(O556,Translations!$C:$D,2,)</f>
        <v>#N/A</v>
      </c>
      <c r="R556" s="127" t="e">
        <f>VLOOKUP(Q556,Translations!$C:$D,2,)</f>
        <v>#N/A</v>
      </c>
      <c r="S556" s="36"/>
      <c r="T556" s="127" t="e">
        <f>VLOOKUP(S556,Translations!$C:$D,2,)</f>
        <v>#N/A</v>
      </c>
      <c r="U556" s="36"/>
    </row>
    <row r="557" spans="10:21" ht="23.1" customHeight="1">
      <c r="J557" s="127" t="e">
        <f>VLOOKUP(I557,Translations!$C:$D,2,)</f>
        <v>#N/A</v>
      </c>
      <c r="N557" s="127" t="e">
        <f>VLOOKUP(M557,Translations!$C:$D,2,)</f>
        <v>#N/A</v>
      </c>
      <c r="P557" s="127" t="e">
        <f>VLOOKUP(O557,Translations!$C:$D,2,)</f>
        <v>#N/A</v>
      </c>
      <c r="R557" s="127" t="e">
        <f>VLOOKUP(Q557,Translations!$C:$D,2,)</f>
        <v>#N/A</v>
      </c>
      <c r="S557" s="36"/>
      <c r="T557" s="127" t="e">
        <f>VLOOKUP(S557,Translations!$C:$D,2,)</f>
        <v>#N/A</v>
      </c>
      <c r="U557" s="36"/>
    </row>
    <row r="558" spans="10:21" ht="23.1" customHeight="1">
      <c r="J558" s="127" t="e">
        <f>VLOOKUP(I558,Translations!$C:$D,2,)</f>
        <v>#N/A</v>
      </c>
      <c r="N558" s="127" t="e">
        <f>VLOOKUP(M558,Translations!$C:$D,2,)</f>
        <v>#N/A</v>
      </c>
      <c r="P558" s="127" t="e">
        <f>VLOOKUP(O558,Translations!$C:$D,2,)</f>
        <v>#N/A</v>
      </c>
      <c r="R558" s="127" t="e">
        <f>VLOOKUP(Q558,Translations!$C:$D,2,)</f>
        <v>#N/A</v>
      </c>
      <c r="S558" s="36"/>
      <c r="T558" s="127" t="e">
        <f>VLOOKUP(S558,Translations!$C:$D,2,)</f>
        <v>#N/A</v>
      </c>
      <c r="U558" s="36"/>
    </row>
    <row r="559" spans="10:21" ht="23.1" customHeight="1">
      <c r="J559" s="127" t="e">
        <f>VLOOKUP(I559,Translations!$C:$D,2,)</f>
        <v>#N/A</v>
      </c>
      <c r="N559" s="127" t="e">
        <f>VLOOKUP(M559,Translations!$C:$D,2,)</f>
        <v>#N/A</v>
      </c>
      <c r="P559" s="127" t="e">
        <f>VLOOKUP(O559,Translations!$C:$D,2,)</f>
        <v>#N/A</v>
      </c>
      <c r="R559" s="127" t="e">
        <f>VLOOKUP(Q559,Translations!$C:$D,2,)</f>
        <v>#N/A</v>
      </c>
      <c r="S559" s="36"/>
      <c r="T559" s="127" t="e">
        <f>VLOOKUP(S559,Translations!$C:$D,2,)</f>
        <v>#N/A</v>
      </c>
      <c r="U559" s="36"/>
    </row>
    <row r="560" spans="10:21" ht="23.1" customHeight="1">
      <c r="J560" s="127" t="e">
        <f>VLOOKUP(I560,Translations!$C:$D,2,)</f>
        <v>#N/A</v>
      </c>
      <c r="N560" s="127" t="e">
        <f>VLOOKUP(M560,Translations!$C:$D,2,)</f>
        <v>#N/A</v>
      </c>
      <c r="P560" s="127" t="e">
        <f>VLOOKUP(O560,Translations!$C:$D,2,)</f>
        <v>#N/A</v>
      </c>
      <c r="R560" s="127" t="e">
        <f>VLOOKUP(Q560,Translations!$C:$D,2,)</f>
        <v>#N/A</v>
      </c>
      <c r="S560" s="36"/>
      <c r="T560" s="127" t="e">
        <f>VLOOKUP(S560,Translations!$C:$D,2,)</f>
        <v>#N/A</v>
      </c>
      <c r="U560" s="36"/>
    </row>
    <row r="561" spans="10:21" ht="23.1" customHeight="1">
      <c r="J561" s="127" t="e">
        <f>VLOOKUP(I561,Translations!$C:$D,2,)</f>
        <v>#N/A</v>
      </c>
      <c r="N561" s="127" t="e">
        <f>VLOOKUP(M561,Translations!$C:$D,2,)</f>
        <v>#N/A</v>
      </c>
      <c r="P561" s="127" t="e">
        <f>VLOOKUP(O561,Translations!$C:$D,2,)</f>
        <v>#N/A</v>
      </c>
      <c r="R561" s="127" t="e">
        <f>VLOOKUP(Q561,Translations!$C:$D,2,)</f>
        <v>#N/A</v>
      </c>
      <c r="S561" s="36"/>
      <c r="T561" s="127" t="e">
        <f>VLOOKUP(S561,Translations!$C:$D,2,)</f>
        <v>#N/A</v>
      </c>
      <c r="U561" s="36"/>
    </row>
    <row r="562" spans="10:21" ht="23.1" customHeight="1">
      <c r="J562" s="127" t="e">
        <f>VLOOKUP(I562,Translations!$C:$D,2,)</f>
        <v>#N/A</v>
      </c>
      <c r="N562" s="127" t="e">
        <f>VLOOKUP(M562,Translations!$C:$D,2,)</f>
        <v>#N/A</v>
      </c>
      <c r="P562" s="127" t="e">
        <f>VLOOKUP(O562,Translations!$C:$D,2,)</f>
        <v>#N/A</v>
      </c>
      <c r="R562" s="127" t="e">
        <f>VLOOKUP(Q562,Translations!$C:$D,2,)</f>
        <v>#N/A</v>
      </c>
      <c r="S562" s="36"/>
      <c r="T562" s="127" t="e">
        <f>VLOOKUP(S562,Translations!$C:$D,2,)</f>
        <v>#N/A</v>
      </c>
      <c r="U562" s="36"/>
    </row>
    <row r="563" spans="10:21" ht="23.1" customHeight="1">
      <c r="J563" s="127" t="e">
        <f>VLOOKUP(I563,Translations!$C:$D,2,)</f>
        <v>#N/A</v>
      </c>
      <c r="N563" s="127" t="e">
        <f>VLOOKUP(M563,Translations!$C:$D,2,)</f>
        <v>#N/A</v>
      </c>
      <c r="P563" s="127" t="e">
        <f>VLOOKUP(O563,Translations!$C:$D,2,)</f>
        <v>#N/A</v>
      </c>
      <c r="R563" s="127" t="e">
        <f>VLOOKUP(Q563,Translations!$C:$D,2,)</f>
        <v>#N/A</v>
      </c>
      <c r="S563" s="36"/>
      <c r="T563" s="127" t="e">
        <f>VLOOKUP(S563,Translations!$C:$D,2,)</f>
        <v>#N/A</v>
      </c>
      <c r="U563" s="36"/>
    </row>
    <row r="564" spans="10:21" ht="23.1" customHeight="1">
      <c r="J564" s="127" t="e">
        <f>VLOOKUP(I564,Translations!$C:$D,2,)</f>
        <v>#N/A</v>
      </c>
      <c r="N564" s="127" t="e">
        <f>VLOOKUP(M564,Translations!$C:$D,2,)</f>
        <v>#N/A</v>
      </c>
      <c r="P564" s="127" t="e">
        <f>VLOOKUP(O564,Translations!$C:$D,2,)</f>
        <v>#N/A</v>
      </c>
      <c r="R564" s="127" t="e">
        <f>VLOOKUP(Q564,Translations!$C:$D,2,)</f>
        <v>#N/A</v>
      </c>
      <c r="S564" s="36"/>
      <c r="T564" s="127" t="e">
        <f>VLOOKUP(S564,Translations!$C:$D,2,)</f>
        <v>#N/A</v>
      </c>
      <c r="U564" s="36"/>
    </row>
    <row r="565" spans="10:21" ht="23.1" customHeight="1">
      <c r="J565" s="127" t="e">
        <f>VLOOKUP(I565,Translations!$C:$D,2,)</f>
        <v>#N/A</v>
      </c>
      <c r="N565" s="127" t="e">
        <f>VLOOKUP(M565,Translations!$C:$D,2,)</f>
        <v>#N/A</v>
      </c>
      <c r="P565" s="127" t="e">
        <f>VLOOKUP(O565,Translations!$C:$D,2,)</f>
        <v>#N/A</v>
      </c>
      <c r="R565" s="127" t="e">
        <f>VLOOKUP(Q565,Translations!$C:$D,2,)</f>
        <v>#N/A</v>
      </c>
      <c r="S565" s="36"/>
      <c r="T565" s="127" t="e">
        <f>VLOOKUP(S565,Translations!$C:$D,2,)</f>
        <v>#N/A</v>
      </c>
      <c r="U565" s="36"/>
    </row>
    <row r="566" spans="10:21" ht="23.1" customHeight="1">
      <c r="J566" s="127" t="e">
        <f>VLOOKUP(I566,Translations!$C:$D,2,)</f>
        <v>#N/A</v>
      </c>
      <c r="N566" s="127" t="e">
        <f>VLOOKUP(M566,Translations!$C:$D,2,)</f>
        <v>#N/A</v>
      </c>
      <c r="P566" s="127" t="e">
        <f>VLOOKUP(O566,Translations!$C:$D,2,)</f>
        <v>#N/A</v>
      </c>
      <c r="R566" s="127" t="e">
        <f>VLOOKUP(Q566,Translations!$C:$D,2,)</f>
        <v>#N/A</v>
      </c>
      <c r="S566" s="36"/>
      <c r="T566" s="127" t="e">
        <f>VLOOKUP(S566,Translations!$C:$D,2,)</f>
        <v>#N/A</v>
      </c>
      <c r="U566" s="36"/>
    </row>
    <row r="567" spans="10:21" ht="23.1" customHeight="1">
      <c r="J567" s="127" t="e">
        <f>VLOOKUP(I567,Translations!$C:$D,2,)</f>
        <v>#N/A</v>
      </c>
      <c r="N567" s="127" t="e">
        <f>VLOOKUP(M567,Translations!$C:$D,2,)</f>
        <v>#N/A</v>
      </c>
      <c r="P567" s="127" t="e">
        <f>VLOOKUP(O567,Translations!$C:$D,2,)</f>
        <v>#N/A</v>
      </c>
      <c r="R567" s="127" t="e">
        <f>VLOOKUP(Q567,Translations!$C:$D,2,)</f>
        <v>#N/A</v>
      </c>
      <c r="S567" s="36"/>
      <c r="T567" s="127" t="e">
        <f>VLOOKUP(S567,Translations!$C:$D,2,)</f>
        <v>#N/A</v>
      </c>
      <c r="U567" s="36"/>
    </row>
    <row r="568" spans="10:21" ht="23.1" customHeight="1">
      <c r="J568" s="127" t="e">
        <f>VLOOKUP(I568,Translations!$C:$D,2,)</f>
        <v>#N/A</v>
      </c>
      <c r="N568" s="127" t="e">
        <f>VLOOKUP(M568,Translations!$C:$D,2,)</f>
        <v>#N/A</v>
      </c>
      <c r="P568" s="127" t="e">
        <f>VLOOKUP(O568,Translations!$C:$D,2,)</f>
        <v>#N/A</v>
      </c>
      <c r="R568" s="127" t="e">
        <f>VLOOKUP(Q568,Translations!$C:$D,2,)</f>
        <v>#N/A</v>
      </c>
      <c r="S568" s="36"/>
      <c r="T568" s="127" t="e">
        <f>VLOOKUP(S568,Translations!$C:$D,2,)</f>
        <v>#N/A</v>
      </c>
      <c r="U568" s="36"/>
    </row>
    <row r="569" spans="10:21" ht="23.1" customHeight="1">
      <c r="J569" s="127" t="e">
        <f>VLOOKUP(I569,Translations!$C:$D,2,)</f>
        <v>#N/A</v>
      </c>
      <c r="N569" s="127" t="e">
        <f>VLOOKUP(M569,Translations!$C:$D,2,)</f>
        <v>#N/A</v>
      </c>
      <c r="P569" s="127" t="e">
        <f>VLOOKUP(O569,Translations!$C:$D,2,)</f>
        <v>#N/A</v>
      </c>
      <c r="R569" s="127" t="e">
        <f>VLOOKUP(Q569,Translations!$C:$D,2,)</f>
        <v>#N/A</v>
      </c>
      <c r="S569" s="36"/>
      <c r="T569" s="127" t="e">
        <f>VLOOKUP(S569,Translations!$C:$D,2,)</f>
        <v>#N/A</v>
      </c>
      <c r="U569" s="36"/>
    </row>
    <row r="570" spans="10:21" ht="23.1" customHeight="1">
      <c r="J570" s="127" t="e">
        <f>VLOOKUP(I570,Translations!$C:$D,2,)</f>
        <v>#N/A</v>
      </c>
      <c r="N570" s="127" t="e">
        <f>VLOOKUP(M570,Translations!$C:$D,2,)</f>
        <v>#N/A</v>
      </c>
      <c r="P570" s="127" t="e">
        <f>VLOOKUP(O570,Translations!$C:$D,2,)</f>
        <v>#N/A</v>
      </c>
      <c r="R570" s="127" t="e">
        <f>VLOOKUP(Q570,Translations!$C:$D,2,)</f>
        <v>#N/A</v>
      </c>
      <c r="S570" s="36"/>
      <c r="T570" s="127" t="e">
        <f>VLOOKUP(S570,Translations!$C:$D,2,)</f>
        <v>#N/A</v>
      </c>
      <c r="U570" s="36"/>
    </row>
    <row r="571" spans="10:21" ht="23.1" customHeight="1">
      <c r="J571" s="127" t="e">
        <f>VLOOKUP(I571,Translations!$C:$D,2,)</f>
        <v>#N/A</v>
      </c>
      <c r="N571" s="127" t="e">
        <f>VLOOKUP(M571,Translations!$C:$D,2,)</f>
        <v>#N/A</v>
      </c>
      <c r="P571" s="127" t="e">
        <f>VLOOKUP(O571,Translations!$C:$D,2,)</f>
        <v>#N/A</v>
      </c>
      <c r="R571" s="127" t="e">
        <f>VLOOKUP(Q571,Translations!$C:$D,2,)</f>
        <v>#N/A</v>
      </c>
      <c r="S571" s="36"/>
      <c r="T571" s="127" t="e">
        <f>VLOOKUP(S571,Translations!$C:$D,2,)</f>
        <v>#N/A</v>
      </c>
      <c r="U571" s="36"/>
    </row>
    <row r="572" spans="10:21" ht="23.1" customHeight="1">
      <c r="J572" s="127" t="e">
        <f>VLOOKUP(I572,Translations!$C:$D,2,)</f>
        <v>#N/A</v>
      </c>
      <c r="N572" s="127" t="e">
        <f>VLOOKUP(M572,Translations!$C:$D,2,)</f>
        <v>#N/A</v>
      </c>
      <c r="P572" s="127" t="e">
        <f>VLOOKUP(O572,Translations!$C:$D,2,)</f>
        <v>#N/A</v>
      </c>
      <c r="R572" s="127" t="e">
        <f>VLOOKUP(Q572,Translations!$C:$D,2,)</f>
        <v>#N/A</v>
      </c>
      <c r="S572" s="36"/>
      <c r="T572" s="127" t="e">
        <f>VLOOKUP(S572,Translations!$C:$D,2,)</f>
        <v>#N/A</v>
      </c>
      <c r="U572" s="36"/>
    </row>
    <row r="573" spans="10:21" ht="23.1" customHeight="1">
      <c r="J573" s="127" t="e">
        <f>VLOOKUP(I573,Translations!$C:$D,2,)</f>
        <v>#N/A</v>
      </c>
      <c r="N573" s="127" t="e">
        <f>VLOOKUP(M573,Translations!$C:$D,2,)</f>
        <v>#N/A</v>
      </c>
      <c r="P573" s="127" t="e">
        <f>VLOOKUP(O573,Translations!$C:$D,2,)</f>
        <v>#N/A</v>
      </c>
      <c r="R573" s="127" t="e">
        <f>VLOOKUP(Q573,Translations!$C:$D,2,)</f>
        <v>#N/A</v>
      </c>
      <c r="S573" s="36"/>
      <c r="T573" s="127" t="e">
        <f>VLOOKUP(S573,Translations!$C:$D,2,)</f>
        <v>#N/A</v>
      </c>
      <c r="U573" s="36"/>
    </row>
    <row r="574" spans="10:21" ht="23.1" customHeight="1">
      <c r="J574" s="127" t="e">
        <f>VLOOKUP(I574,Translations!$C:$D,2,)</f>
        <v>#N/A</v>
      </c>
      <c r="N574" s="127" t="e">
        <f>VLOOKUP(M574,Translations!$C:$D,2,)</f>
        <v>#N/A</v>
      </c>
      <c r="P574" s="127" t="e">
        <f>VLOOKUP(O574,Translations!$C:$D,2,)</f>
        <v>#N/A</v>
      </c>
      <c r="R574" s="127" t="e">
        <f>VLOOKUP(Q574,Translations!$C:$D,2,)</f>
        <v>#N/A</v>
      </c>
      <c r="S574" s="36"/>
      <c r="T574" s="127" t="e">
        <f>VLOOKUP(S574,Translations!$C:$D,2,)</f>
        <v>#N/A</v>
      </c>
      <c r="U574" s="36"/>
    </row>
    <row r="575" spans="10:21" ht="23.1" customHeight="1">
      <c r="J575" s="127" t="e">
        <f>VLOOKUP(I575,Translations!$C:$D,2,)</f>
        <v>#N/A</v>
      </c>
      <c r="N575" s="127" t="e">
        <f>VLOOKUP(M575,Translations!$C:$D,2,)</f>
        <v>#N/A</v>
      </c>
      <c r="P575" s="127" t="e">
        <f>VLOOKUP(O575,Translations!$C:$D,2,)</f>
        <v>#N/A</v>
      </c>
      <c r="R575" s="127" t="e">
        <f>VLOOKUP(Q575,Translations!$C:$D,2,)</f>
        <v>#N/A</v>
      </c>
      <c r="S575" s="36"/>
      <c r="T575" s="127" t="e">
        <f>VLOOKUP(S575,Translations!$C:$D,2,)</f>
        <v>#N/A</v>
      </c>
      <c r="U575" s="36"/>
    </row>
    <row r="576" spans="10:21" ht="23.1" customHeight="1">
      <c r="J576" s="127" t="e">
        <f>VLOOKUP(I576,Translations!$C:$D,2,)</f>
        <v>#N/A</v>
      </c>
      <c r="N576" s="127" t="e">
        <f>VLOOKUP(M576,Translations!$C:$D,2,)</f>
        <v>#N/A</v>
      </c>
      <c r="P576" s="127" t="e">
        <f>VLOOKUP(O576,Translations!$C:$D,2,)</f>
        <v>#N/A</v>
      </c>
      <c r="R576" s="127" t="e">
        <f>VLOOKUP(Q576,Translations!$C:$D,2,)</f>
        <v>#N/A</v>
      </c>
      <c r="S576" s="36"/>
      <c r="T576" s="127" t="e">
        <f>VLOOKUP(S576,Translations!$C:$D,2,)</f>
        <v>#N/A</v>
      </c>
      <c r="U576" s="36"/>
    </row>
    <row r="577" spans="10:21" ht="23.1" customHeight="1">
      <c r="J577" s="127" t="e">
        <f>VLOOKUP(I577,Translations!$C:$D,2,)</f>
        <v>#N/A</v>
      </c>
      <c r="N577" s="127" t="e">
        <f>VLOOKUP(M577,Translations!$C:$D,2,)</f>
        <v>#N/A</v>
      </c>
      <c r="P577" s="127" t="e">
        <f>VLOOKUP(O577,Translations!$C:$D,2,)</f>
        <v>#N/A</v>
      </c>
      <c r="R577" s="127" t="e">
        <f>VLOOKUP(Q577,Translations!$C:$D,2,)</f>
        <v>#N/A</v>
      </c>
      <c r="S577" s="36"/>
      <c r="T577" s="127" t="e">
        <f>VLOOKUP(S577,Translations!$C:$D,2,)</f>
        <v>#N/A</v>
      </c>
      <c r="U577" s="36"/>
    </row>
    <row r="578" spans="10:21" ht="23.1" customHeight="1">
      <c r="J578" s="127" t="e">
        <f>VLOOKUP(I578,Translations!$C:$D,2,)</f>
        <v>#N/A</v>
      </c>
      <c r="N578" s="127" t="e">
        <f>VLOOKUP(M578,Translations!$C:$D,2,)</f>
        <v>#N/A</v>
      </c>
      <c r="P578" s="127" t="e">
        <f>VLOOKUP(O578,Translations!$C:$D,2,)</f>
        <v>#N/A</v>
      </c>
      <c r="R578" s="127" t="e">
        <f>VLOOKUP(Q578,Translations!$C:$D,2,)</f>
        <v>#N/A</v>
      </c>
      <c r="S578" s="36"/>
      <c r="T578" s="127" t="e">
        <f>VLOOKUP(S578,Translations!$C:$D,2,)</f>
        <v>#N/A</v>
      </c>
      <c r="U578" s="36"/>
    </row>
    <row r="579" spans="10:21" ht="23.1" customHeight="1">
      <c r="J579" s="127" t="e">
        <f>VLOOKUP(I579,Translations!$C:$D,2,)</f>
        <v>#N/A</v>
      </c>
      <c r="N579" s="127" t="e">
        <f>VLOOKUP(M579,Translations!$C:$D,2,)</f>
        <v>#N/A</v>
      </c>
      <c r="P579" s="127" t="e">
        <f>VLOOKUP(O579,Translations!$C:$D,2,)</f>
        <v>#N/A</v>
      </c>
      <c r="R579" s="127" t="e">
        <f>VLOOKUP(Q579,Translations!$C:$D,2,)</f>
        <v>#N/A</v>
      </c>
      <c r="S579" s="36"/>
      <c r="T579" s="127" t="e">
        <f>VLOOKUP(S579,Translations!$C:$D,2,)</f>
        <v>#N/A</v>
      </c>
      <c r="U579" s="36"/>
    </row>
    <row r="580" spans="10:21" ht="23.1" customHeight="1">
      <c r="J580" s="127" t="e">
        <f>VLOOKUP(I580,Translations!$C:$D,2,)</f>
        <v>#N/A</v>
      </c>
      <c r="N580" s="127" t="e">
        <f>VLOOKUP(M580,Translations!$C:$D,2,)</f>
        <v>#N/A</v>
      </c>
      <c r="P580" s="127" t="e">
        <f>VLOOKUP(O580,Translations!$C:$D,2,)</f>
        <v>#N/A</v>
      </c>
      <c r="R580" s="127" t="e">
        <f>VLOOKUP(Q580,Translations!$C:$D,2,)</f>
        <v>#N/A</v>
      </c>
      <c r="S580" s="36"/>
      <c r="T580" s="127" t="e">
        <f>VLOOKUP(S580,Translations!$C:$D,2,)</f>
        <v>#N/A</v>
      </c>
      <c r="U580" s="36"/>
    </row>
    <row r="581" spans="10:21" ht="23.1" customHeight="1">
      <c r="J581" s="127" t="e">
        <f>VLOOKUP(I581,Translations!$C:$D,2,)</f>
        <v>#N/A</v>
      </c>
      <c r="N581" s="127" t="e">
        <f>VLOOKUP(M581,Translations!$C:$D,2,)</f>
        <v>#N/A</v>
      </c>
      <c r="P581" s="127" t="e">
        <f>VLOOKUP(O581,Translations!$C:$D,2,)</f>
        <v>#N/A</v>
      </c>
      <c r="R581" s="127" t="e">
        <f>VLOOKUP(Q581,Translations!$C:$D,2,)</f>
        <v>#N/A</v>
      </c>
      <c r="S581" s="36"/>
      <c r="T581" s="127" t="e">
        <f>VLOOKUP(S581,Translations!$C:$D,2,)</f>
        <v>#N/A</v>
      </c>
      <c r="U581" s="36"/>
    </row>
    <row r="582" spans="10:21" ht="23.1" customHeight="1">
      <c r="J582" s="127" t="e">
        <f>VLOOKUP(I582,Translations!$C:$D,2,)</f>
        <v>#N/A</v>
      </c>
      <c r="N582" s="127" t="e">
        <f>VLOOKUP(M582,Translations!$C:$D,2,)</f>
        <v>#N/A</v>
      </c>
      <c r="P582" s="127" t="e">
        <f>VLOOKUP(O582,Translations!$C:$D,2,)</f>
        <v>#N/A</v>
      </c>
      <c r="R582" s="127" t="e">
        <f>VLOOKUP(Q582,Translations!$C:$D,2,)</f>
        <v>#N/A</v>
      </c>
      <c r="S582" s="36"/>
      <c r="T582" s="127" t="e">
        <f>VLOOKUP(S582,Translations!$C:$D,2,)</f>
        <v>#N/A</v>
      </c>
      <c r="U582" s="36"/>
    </row>
    <row r="583" spans="10:21" ht="23.1" customHeight="1">
      <c r="J583" s="127" t="e">
        <f>VLOOKUP(I583,Translations!$C:$D,2,)</f>
        <v>#N/A</v>
      </c>
      <c r="N583" s="127" t="e">
        <f>VLOOKUP(M583,Translations!$C:$D,2,)</f>
        <v>#N/A</v>
      </c>
      <c r="P583" s="127" t="e">
        <f>VLOOKUP(O583,Translations!$C:$D,2,)</f>
        <v>#N/A</v>
      </c>
      <c r="R583" s="127" t="e">
        <f>VLOOKUP(Q583,Translations!$C:$D,2,)</f>
        <v>#N/A</v>
      </c>
      <c r="S583" s="36"/>
      <c r="T583" s="127" t="e">
        <f>VLOOKUP(S583,Translations!$C:$D,2,)</f>
        <v>#N/A</v>
      </c>
      <c r="U583" s="36"/>
    </row>
    <row r="584" spans="10:21" ht="23.1" customHeight="1">
      <c r="J584" s="127" t="e">
        <f>VLOOKUP(I584,Translations!$C:$D,2,)</f>
        <v>#N/A</v>
      </c>
      <c r="N584" s="127" t="e">
        <f>VLOOKUP(M584,Translations!$C:$D,2,)</f>
        <v>#N/A</v>
      </c>
      <c r="P584" s="127" t="e">
        <f>VLOOKUP(O584,Translations!$C:$D,2,)</f>
        <v>#N/A</v>
      </c>
      <c r="R584" s="127" t="e">
        <f>VLOOKUP(Q584,Translations!$C:$D,2,)</f>
        <v>#N/A</v>
      </c>
      <c r="S584" s="36"/>
      <c r="T584" s="127" t="e">
        <f>VLOOKUP(S584,Translations!$C:$D,2,)</f>
        <v>#N/A</v>
      </c>
      <c r="U584" s="36"/>
    </row>
    <row r="585" spans="10:21" ht="23.1" customHeight="1">
      <c r="J585" s="127" t="e">
        <f>VLOOKUP(I585,Translations!$C:$D,2,)</f>
        <v>#N/A</v>
      </c>
      <c r="N585" s="127" t="e">
        <f>VLOOKUP(M585,Translations!$C:$D,2,)</f>
        <v>#N/A</v>
      </c>
      <c r="P585" s="127" t="e">
        <f>VLOOKUP(O585,Translations!$C:$D,2,)</f>
        <v>#N/A</v>
      </c>
      <c r="R585" s="127" t="e">
        <f>VLOOKUP(Q585,Translations!$C:$D,2,)</f>
        <v>#N/A</v>
      </c>
      <c r="S585" s="36"/>
      <c r="T585" s="127" t="e">
        <f>VLOOKUP(S585,Translations!$C:$D,2,)</f>
        <v>#N/A</v>
      </c>
      <c r="U585" s="36"/>
    </row>
    <row r="586" spans="10:21" ht="23.1" customHeight="1">
      <c r="J586" s="127" t="e">
        <f>VLOOKUP(I586,Translations!$C:$D,2,)</f>
        <v>#N/A</v>
      </c>
      <c r="N586" s="127" t="e">
        <f>VLOOKUP(M586,Translations!$C:$D,2,)</f>
        <v>#N/A</v>
      </c>
      <c r="P586" s="127" t="e">
        <f>VLOOKUP(O586,Translations!$C:$D,2,)</f>
        <v>#N/A</v>
      </c>
      <c r="R586" s="127" t="e">
        <f>VLOOKUP(Q586,Translations!$C:$D,2,)</f>
        <v>#N/A</v>
      </c>
      <c r="S586" s="36"/>
      <c r="T586" s="127" t="e">
        <f>VLOOKUP(S586,Translations!$C:$D,2,)</f>
        <v>#N/A</v>
      </c>
      <c r="U586" s="36"/>
    </row>
    <row r="587" spans="10:21" ht="23.1" customHeight="1">
      <c r="J587" s="127" t="e">
        <f>VLOOKUP(I587,Translations!$C:$D,2,)</f>
        <v>#N/A</v>
      </c>
      <c r="N587" s="127" t="e">
        <f>VLOOKUP(M587,Translations!$C:$D,2,)</f>
        <v>#N/A</v>
      </c>
      <c r="P587" s="127" t="e">
        <f>VLOOKUP(O587,Translations!$C:$D,2,)</f>
        <v>#N/A</v>
      </c>
      <c r="R587" s="127" t="e">
        <f>VLOOKUP(Q587,Translations!$C:$D,2,)</f>
        <v>#N/A</v>
      </c>
      <c r="S587" s="36"/>
      <c r="T587" s="127" t="e">
        <f>VLOOKUP(S587,Translations!$C:$D,2,)</f>
        <v>#N/A</v>
      </c>
      <c r="U587" s="36"/>
    </row>
    <row r="588" spans="10:21" ht="23.1" customHeight="1">
      <c r="J588" s="127" t="e">
        <f>VLOOKUP(I588,Translations!$C:$D,2,)</f>
        <v>#N/A</v>
      </c>
      <c r="N588" s="127" t="e">
        <f>VLOOKUP(M588,Translations!$C:$D,2,)</f>
        <v>#N/A</v>
      </c>
      <c r="P588" s="127" t="e">
        <f>VLOOKUP(O588,Translations!$C:$D,2,)</f>
        <v>#N/A</v>
      </c>
      <c r="R588" s="127" t="e">
        <f>VLOOKUP(Q588,Translations!$C:$D,2,)</f>
        <v>#N/A</v>
      </c>
      <c r="S588" s="36"/>
      <c r="T588" s="127" t="e">
        <f>VLOOKUP(S588,Translations!$C:$D,2,)</f>
        <v>#N/A</v>
      </c>
      <c r="U588" s="36"/>
    </row>
    <row r="589" spans="10:21" ht="23.1" customHeight="1">
      <c r="J589" s="127" t="e">
        <f>VLOOKUP(I589,Translations!$C:$D,2,)</f>
        <v>#N/A</v>
      </c>
      <c r="N589" s="127" t="e">
        <f>VLOOKUP(M589,Translations!$C:$D,2,)</f>
        <v>#N/A</v>
      </c>
      <c r="P589" s="127" t="e">
        <f>VLOOKUP(O589,Translations!$C:$D,2,)</f>
        <v>#N/A</v>
      </c>
      <c r="R589" s="127" t="e">
        <f>VLOOKUP(Q589,Translations!$C:$D,2,)</f>
        <v>#N/A</v>
      </c>
      <c r="S589" s="36"/>
      <c r="T589" s="127" t="e">
        <f>VLOOKUP(S589,Translations!$C:$D,2,)</f>
        <v>#N/A</v>
      </c>
      <c r="U589" s="36"/>
    </row>
    <row r="590" spans="10:21" ht="23.1" customHeight="1">
      <c r="J590" s="127" t="e">
        <f>VLOOKUP(I590,Translations!$C:$D,2,)</f>
        <v>#N/A</v>
      </c>
      <c r="N590" s="127" t="e">
        <f>VLOOKUP(M590,Translations!$C:$D,2,)</f>
        <v>#N/A</v>
      </c>
      <c r="P590" s="127" t="e">
        <f>VLOOKUP(O590,Translations!$C:$D,2,)</f>
        <v>#N/A</v>
      </c>
      <c r="R590" s="127" t="e">
        <f>VLOOKUP(Q590,Translations!$C:$D,2,)</f>
        <v>#N/A</v>
      </c>
      <c r="S590" s="36"/>
      <c r="T590" s="127" t="e">
        <f>VLOOKUP(S590,Translations!$C:$D,2,)</f>
        <v>#N/A</v>
      </c>
      <c r="U590" s="36"/>
    </row>
    <row r="591" spans="10:21" ht="23.1" customHeight="1">
      <c r="J591" s="127" t="e">
        <f>VLOOKUP(I591,Translations!$C:$D,2,)</f>
        <v>#N/A</v>
      </c>
      <c r="N591" s="127" t="e">
        <f>VLOOKUP(M591,Translations!$C:$D,2,)</f>
        <v>#N/A</v>
      </c>
      <c r="P591" s="127" t="e">
        <f>VLOOKUP(O591,Translations!$C:$D,2,)</f>
        <v>#N/A</v>
      </c>
      <c r="R591" s="127" t="e">
        <f>VLOOKUP(Q591,Translations!$C:$D,2,)</f>
        <v>#N/A</v>
      </c>
      <c r="S591" s="36"/>
      <c r="T591" s="127" t="e">
        <f>VLOOKUP(S591,Translations!$C:$D,2,)</f>
        <v>#N/A</v>
      </c>
      <c r="U591" s="36"/>
    </row>
    <row r="592" spans="10:21" ht="23.1" customHeight="1">
      <c r="J592" s="127" t="e">
        <f>VLOOKUP(I592,Translations!$C:$D,2,)</f>
        <v>#N/A</v>
      </c>
      <c r="N592" s="127" t="e">
        <f>VLOOKUP(M592,Translations!$C:$D,2,)</f>
        <v>#N/A</v>
      </c>
      <c r="P592" s="127" t="e">
        <f>VLOOKUP(O592,Translations!$C:$D,2,)</f>
        <v>#N/A</v>
      </c>
      <c r="R592" s="127" t="e">
        <f>VLOOKUP(Q592,Translations!$C:$D,2,)</f>
        <v>#N/A</v>
      </c>
      <c r="S592" s="36"/>
      <c r="T592" s="127" t="e">
        <f>VLOOKUP(S592,Translations!$C:$D,2,)</f>
        <v>#N/A</v>
      </c>
      <c r="U592" s="36"/>
    </row>
    <row r="593" spans="10:21" ht="23.1" customHeight="1">
      <c r="J593" s="127" t="e">
        <f>VLOOKUP(I593,Translations!$C:$D,2,)</f>
        <v>#N/A</v>
      </c>
      <c r="N593" s="127" t="e">
        <f>VLOOKUP(M593,Translations!$C:$D,2,)</f>
        <v>#N/A</v>
      </c>
      <c r="P593" s="127" t="e">
        <f>VLOOKUP(O593,Translations!$C:$D,2,)</f>
        <v>#N/A</v>
      </c>
      <c r="R593" s="127" t="e">
        <f>VLOOKUP(Q593,Translations!$C:$D,2,)</f>
        <v>#N/A</v>
      </c>
      <c r="S593" s="36"/>
      <c r="T593" s="127" t="e">
        <f>VLOOKUP(S593,Translations!$C:$D,2,)</f>
        <v>#N/A</v>
      </c>
      <c r="U593" s="36"/>
    </row>
    <row r="594" spans="10:21" ht="23.1" customHeight="1">
      <c r="J594" s="127" t="e">
        <f>VLOOKUP(I594,Translations!$C:$D,2,)</f>
        <v>#N/A</v>
      </c>
      <c r="N594" s="127" t="e">
        <f>VLOOKUP(M594,Translations!$C:$D,2,)</f>
        <v>#N/A</v>
      </c>
      <c r="P594" s="127" t="e">
        <f>VLOOKUP(O594,Translations!$C:$D,2,)</f>
        <v>#N/A</v>
      </c>
      <c r="R594" s="127" t="e">
        <f>VLOOKUP(Q594,Translations!$C:$D,2,)</f>
        <v>#N/A</v>
      </c>
      <c r="S594" s="36"/>
      <c r="T594" s="127" t="e">
        <f>VLOOKUP(S594,Translations!$C:$D,2,)</f>
        <v>#N/A</v>
      </c>
      <c r="U594" s="36"/>
    </row>
    <row r="595" spans="10:21" ht="23.1" customHeight="1">
      <c r="J595" s="127" t="e">
        <f>VLOOKUP(I595,Translations!$C:$D,2,)</f>
        <v>#N/A</v>
      </c>
      <c r="N595" s="127" t="e">
        <f>VLOOKUP(M595,Translations!$C:$D,2,)</f>
        <v>#N/A</v>
      </c>
      <c r="P595" s="127" t="e">
        <f>VLOOKUP(O595,Translations!$C:$D,2,)</f>
        <v>#N/A</v>
      </c>
      <c r="R595" s="127" t="e">
        <f>VLOOKUP(Q595,Translations!$C:$D,2,)</f>
        <v>#N/A</v>
      </c>
      <c r="S595" s="36"/>
      <c r="T595" s="127" t="e">
        <f>VLOOKUP(S595,Translations!$C:$D,2,)</f>
        <v>#N/A</v>
      </c>
      <c r="U595" s="36"/>
    </row>
    <row r="596" spans="10:21" ht="23.1" customHeight="1">
      <c r="J596" s="127" t="e">
        <f>VLOOKUP(I596,Translations!$C:$D,2,)</f>
        <v>#N/A</v>
      </c>
      <c r="N596" s="127" t="e">
        <f>VLOOKUP(M596,Translations!$C:$D,2,)</f>
        <v>#N/A</v>
      </c>
      <c r="P596" s="127" t="e">
        <f>VLOOKUP(O596,Translations!$C:$D,2,)</f>
        <v>#N/A</v>
      </c>
      <c r="R596" s="127" t="e">
        <f>VLOOKUP(Q596,Translations!$C:$D,2,)</f>
        <v>#N/A</v>
      </c>
      <c r="S596" s="36"/>
      <c r="T596" s="127" t="e">
        <f>VLOOKUP(S596,Translations!$C:$D,2,)</f>
        <v>#N/A</v>
      </c>
      <c r="U596" s="36"/>
    </row>
    <row r="597" spans="10:21" ht="23.1" customHeight="1">
      <c r="J597" s="127" t="e">
        <f>VLOOKUP(I597,Translations!$C:$D,2,)</f>
        <v>#N/A</v>
      </c>
      <c r="N597" s="127" t="e">
        <f>VLOOKUP(M597,Translations!$C:$D,2,)</f>
        <v>#N/A</v>
      </c>
      <c r="P597" s="127" t="e">
        <f>VLOOKUP(O597,Translations!$C:$D,2,)</f>
        <v>#N/A</v>
      </c>
      <c r="R597" s="127" t="e">
        <f>VLOOKUP(Q597,Translations!$C:$D,2,)</f>
        <v>#N/A</v>
      </c>
      <c r="S597" s="36"/>
      <c r="T597" s="127" t="e">
        <f>VLOOKUP(S597,Translations!$C:$D,2,)</f>
        <v>#N/A</v>
      </c>
      <c r="U597" s="36"/>
    </row>
    <row r="598" spans="10:21" ht="23.1" customHeight="1">
      <c r="J598" s="127" t="e">
        <f>VLOOKUP(I598,Translations!$C:$D,2,)</f>
        <v>#N/A</v>
      </c>
      <c r="N598" s="127" t="e">
        <f>VLOOKUP(M598,Translations!$C:$D,2,)</f>
        <v>#N/A</v>
      </c>
      <c r="P598" s="127" t="e">
        <f>VLOOKUP(O598,Translations!$C:$D,2,)</f>
        <v>#N/A</v>
      </c>
      <c r="R598" s="127" t="e">
        <f>VLOOKUP(Q598,Translations!$C:$D,2,)</f>
        <v>#N/A</v>
      </c>
      <c r="S598" s="36"/>
      <c r="T598" s="127" t="e">
        <f>VLOOKUP(S598,Translations!$C:$D,2,)</f>
        <v>#N/A</v>
      </c>
      <c r="U598" s="36"/>
    </row>
    <row r="599" spans="10:21" ht="23.1" customHeight="1">
      <c r="J599" s="127" t="e">
        <f>VLOOKUP(I599,Translations!$C:$D,2,)</f>
        <v>#N/A</v>
      </c>
      <c r="N599" s="127" t="e">
        <f>VLOOKUP(M599,Translations!$C:$D,2,)</f>
        <v>#N/A</v>
      </c>
      <c r="P599" s="127" t="e">
        <f>VLOOKUP(O599,Translations!$C:$D,2,)</f>
        <v>#N/A</v>
      </c>
      <c r="R599" s="127" t="e">
        <f>VLOOKUP(Q599,Translations!$C:$D,2,)</f>
        <v>#N/A</v>
      </c>
      <c r="S599" s="36"/>
      <c r="T599" s="127" t="e">
        <f>VLOOKUP(S599,Translations!$C:$D,2,)</f>
        <v>#N/A</v>
      </c>
      <c r="U599" s="36"/>
    </row>
    <row r="600" spans="10:21" ht="23.1" customHeight="1">
      <c r="J600" s="127" t="e">
        <f>VLOOKUP(I600,Translations!$C:$D,2,)</f>
        <v>#N/A</v>
      </c>
      <c r="N600" s="127" t="e">
        <f>VLOOKUP(M600,Translations!$C:$D,2,)</f>
        <v>#N/A</v>
      </c>
      <c r="P600" s="127" t="e">
        <f>VLOOKUP(O600,Translations!$C:$D,2,)</f>
        <v>#N/A</v>
      </c>
      <c r="R600" s="127" t="e">
        <f>VLOOKUP(Q600,Translations!$C:$D,2,)</f>
        <v>#N/A</v>
      </c>
      <c r="S600" s="36"/>
      <c r="T600" s="127" t="e">
        <f>VLOOKUP(S600,Translations!$C:$D,2,)</f>
        <v>#N/A</v>
      </c>
      <c r="U600" s="36"/>
    </row>
    <row r="601" spans="10:21" ht="23.1" customHeight="1">
      <c r="J601" s="127" t="e">
        <f>VLOOKUP(I601,Translations!$C:$D,2,)</f>
        <v>#N/A</v>
      </c>
      <c r="N601" s="127" t="e">
        <f>VLOOKUP(M601,Translations!$C:$D,2,)</f>
        <v>#N/A</v>
      </c>
      <c r="P601" s="127" t="e">
        <f>VLOOKUP(O601,Translations!$C:$D,2,)</f>
        <v>#N/A</v>
      </c>
      <c r="R601" s="127" t="e">
        <f>VLOOKUP(Q601,Translations!$C:$D,2,)</f>
        <v>#N/A</v>
      </c>
      <c r="S601" s="36"/>
      <c r="T601" s="127" t="e">
        <f>VLOOKUP(S601,Translations!$C:$D,2,)</f>
        <v>#N/A</v>
      </c>
      <c r="U601" s="36"/>
    </row>
    <row r="602" spans="10:21" ht="23.1" customHeight="1">
      <c r="J602" s="127" t="e">
        <f>VLOOKUP(I602,Translations!$C:$D,2,)</f>
        <v>#N/A</v>
      </c>
      <c r="N602" s="127" t="e">
        <f>VLOOKUP(M602,Translations!$C:$D,2,)</f>
        <v>#N/A</v>
      </c>
      <c r="P602" s="127" t="e">
        <f>VLOOKUP(O602,Translations!$C:$D,2,)</f>
        <v>#N/A</v>
      </c>
      <c r="R602" s="127" t="e">
        <f>VLOOKUP(Q602,Translations!$C:$D,2,)</f>
        <v>#N/A</v>
      </c>
      <c r="S602" s="36"/>
      <c r="T602" s="127" t="e">
        <f>VLOOKUP(S602,Translations!$C:$D,2,)</f>
        <v>#N/A</v>
      </c>
      <c r="U602" s="36"/>
    </row>
    <row r="603" spans="10:21" ht="23.1" customHeight="1">
      <c r="J603" s="127" t="e">
        <f>VLOOKUP(I603,Translations!$C:$D,2,)</f>
        <v>#N/A</v>
      </c>
      <c r="N603" s="127" t="e">
        <f>VLOOKUP(M603,Translations!$C:$D,2,)</f>
        <v>#N/A</v>
      </c>
      <c r="P603" s="127" t="e">
        <f>VLOOKUP(O603,Translations!$C:$D,2,)</f>
        <v>#N/A</v>
      </c>
      <c r="R603" s="127" t="e">
        <f>VLOOKUP(Q603,Translations!$C:$D,2,)</f>
        <v>#N/A</v>
      </c>
      <c r="S603" s="36"/>
      <c r="T603" s="127" t="e">
        <f>VLOOKUP(S603,Translations!$C:$D,2,)</f>
        <v>#N/A</v>
      </c>
      <c r="U603" s="36"/>
    </row>
    <row r="604" spans="10:21" ht="23.1" customHeight="1">
      <c r="J604" s="127" t="e">
        <f>VLOOKUP(I604,Translations!$C:$D,2,)</f>
        <v>#N/A</v>
      </c>
      <c r="N604" s="127" t="e">
        <f>VLOOKUP(M604,Translations!$C:$D,2,)</f>
        <v>#N/A</v>
      </c>
      <c r="P604" s="127" t="e">
        <f>VLOOKUP(O604,Translations!$C:$D,2,)</f>
        <v>#N/A</v>
      </c>
      <c r="R604" s="127" t="e">
        <f>VLOOKUP(Q604,Translations!$C:$D,2,)</f>
        <v>#N/A</v>
      </c>
      <c r="S604" s="36"/>
      <c r="T604" s="127" t="e">
        <f>VLOOKUP(S604,Translations!$C:$D,2,)</f>
        <v>#N/A</v>
      </c>
      <c r="U604" s="36"/>
    </row>
    <row r="605" spans="10:21" ht="23.1" customHeight="1">
      <c r="J605" s="127" t="e">
        <f>VLOOKUP(I605,Translations!$C:$D,2,)</f>
        <v>#N/A</v>
      </c>
      <c r="N605" s="127" t="e">
        <f>VLOOKUP(M605,Translations!$C:$D,2,)</f>
        <v>#N/A</v>
      </c>
      <c r="P605" s="127" t="e">
        <f>VLOOKUP(O605,Translations!$C:$D,2,)</f>
        <v>#N/A</v>
      </c>
      <c r="R605" s="127" t="e">
        <f>VLOOKUP(Q605,Translations!$C:$D,2,)</f>
        <v>#N/A</v>
      </c>
      <c r="S605" s="36"/>
      <c r="T605" s="127" t="e">
        <f>VLOOKUP(S605,Translations!$C:$D,2,)</f>
        <v>#N/A</v>
      </c>
      <c r="U605" s="36"/>
    </row>
    <row r="606" spans="10:21" ht="23.1" customHeight="1">
      <c r="J606" s="127" t="e">
        <f>VLOOKUP(I606,Translations!$C:$D,2,)</f>
        <v>#N/A</v>
      </c>
      <c r="N606" s="127" t="e">
        <f>VLOOKUP(M606,Translations!$C:$D,2,)</f>
        <v>#N/A</v>
      </c>
      <c r="P606" s="127" t="e">
        <f>VLOOKUP(O606,Translations!$C:$D,2,)</f>
        <v>#N/A</v>
      </c>
      <c r="R606" s="127" t="e">
        <f>VLOOKUP(Q606,Translations!$C:$D,2,)</f>
        <v>#N/A</v>
      </c>
      <c r="S606" s="36"/>
      <c r="T606" s="127" t="e">
        <f>VLOOKUP(S606,Translations!$C:$D,2,)</f>
        <v>#N/A</v>
      </c>
      <c r="U606" s="36"/>
    </row>
    <row r="607" spans="10:21" ht="23.1" customHeight="1">
      <c r="J607" s="127" t="e">
        <f>VLOOKUP(I607,Translations!$C:$D,2,)</f>
        <v>#N/A</v>
      </c>
      <c r="N607" s="127" t="e">
        <f>VLOOKUP(M607,Translations!$C:$D,2,)</f>
        <v>#N/A</v>
      </c>
      <c r="P607" s="127" t="e">
        <f>VLOOKUP(O607,Translations!$C:$D,2,)</f>
        <v>#N/A</v>
      </c>
      <c r="R607" s="127" t="e">
        <f>VLOOKUP(Q607,Translations!$C:$D,2,)</f>
        <v>#N/A</v>
      </c>
      <c r="S607" s="36"/>
      <c r="T607" s="127" t="e">
        <f>VLOOKUP(S607,Translations!$C:$D,2,)</f>
        <v>#N/A</v>
      </c>
      <c r="U607" s="36"/>
    </row>
    <row r="608" spans="10:21" ht="23.1" customHeight="1">
      <c r="J608" s="127" t="e">
        <f>VLOOKUP(I608,Translations!$C:$D,2,)</f>
        <v>#N/A</v>
      </c>
      <c r="N608" s="127" t="e">
        <f>VLOOKUP(M608,Translations!$C:$D,2,)</f>
        <v>#N/A</v>
      </c>
      <c r="P608" s="127" t="e">
        <f>VLOOKUP(O608,Translations!$C:$D,2,)</f>
        <v>#N/A</v>
      </c>
      <c r="R608" s="127" t="e">
        <f>VLOOKUP(Q608,Translations!$C:$D,2,)</f>
        <v>#N/A</v>
      </c>
      <c r="S608" s="36"/>
      <c r="T608" s="127" t="e">
        <f>VLOOKUP(S608,Translations!$C:$D,2,)</f>
        <v>#N/A</v>
      </c>
      <c r="U608" s="36"/>
    </row>
    <row r="609" spans="10:21" ht="23.1" customHeight="1">
      <c r="J609" s="127" t="e">
        <f>VLOOKUP(I609,Translations!$C:$D,2,)</f>
        <v>#N/A</v>
      </c>
      <c r="N609" s="127" t="e">
        <f>VLOOKUP(M609,Translations!$C:$D,2,)</f>
        <v>#N/A</v>
      </c>
      <c r="P609" s="127" t="e">
        <f>VLOOKUP(O609,Translations!$C:$D,2,)</f>
        <v>#N/A</v>
      </c>
      <c r="R609" s="127" t="e">
        <f>VLOOKUP(Q609,Translations!$C:$D,2,)</f>
        <v>#N/A</v>
      </c>
      <c r="S609" s="36"/>
      <c r="T609" s="127" t="e">
        <f>VLOOKUP(S609,Translations!$C:$D,2,)</f>
        <v>#N/A</v>
      </c>
      <c r="U609" s="36"/>
    </row>
    <row r="610" spans="10:21" ht="23.1" customHeight="1">
      <c r="J610" s="127" t="e">
        <f>VLOOKUP(I610,Translations!$C:$D,2,)</f>
        <v>#N/A</v>
      </c>
      <c r="N610" s="127" t="e">
        <f>VLOOKUP(M610,Translations!$C:$D,2,)</f>
        <v>#N/A</v>
      </c>
      <c r="P610" s="127" t="e">
        <f>VLOOKUP(O610,Translations!$C:$D,2,)</f>
        <v>#N/A</v>
      </c>
      <c r="R610" s="127" t="e">
        <f>VLOOKUP(Q610,Translations!$C:$D,2,)</f>
        <v>#N/A</v>
      </c>
      <c r="S610" s="36"/>
      <c r="T610" s="127" t="e">
        <f>VLOOKUP(S610,Translations!$C:$D,2,)</f>
        <v>#N/A</v>
      </c>
      <c r="U610" s="36"/>
    </row>
    <row r="611" spans="10:21" ht="23.1" customHeight="1">
      <c r="J611" s="127" t="e">
        <f>VLOOKUP(I611,Translations!$C:$D,2,)</f>
        <v>#N/A</v>
      </c>
      <c r="N611" s="127" t="e">
        <f>VLOOKUP(M611,Translations!$C:$D,2,)</f>
        <v>#N/A</v>
      </c>
      <c r="P611" s="127" t="e">
        <f>VLOOKUP(O611,Translations!$C:$D,2,)</f>
        <v>#N/A</v>
      </c>
      <c r="R611" s="127" t="e">
        <f>VLOOKUP(Q611,Translations!$C:$D,2,)</f>
        <v>#N/A</v>
      </c>
      <c r="S611" s="36"/>
      <c r="T611" s="127" t="e">
        <f>VLOOKUP(S611,Translations!$C:$D,2,)</f>
        <v>#N/A</v>
      </c>
      <c r="U611" s="36"/>
    </row>
    <row r="612" spans="10:21" ht="23.1" customHeight="1">
      <c r="J612" s="127" t="e">
        <f>VLOOKUP(I612,Translations!$C:$D,2,)</f>
        <v>#N/A</v>
      </c>
      <c r="N612" s="127" t="e">
        <f>VLOOKUP(M612,Translations!$C:$D,2,)</f>
        <v>#N/A</v>
      </c>
      <c r="P612" s="127" t="e">
        <f>VLOOKUP(O612,Translations!$C:$D,2,)</f>
        <v>#N/A</v>
      </c>
      <c r="R612" s="127" t="e">
        <f>VLOOKUP(Q612,Translations!$C:$D,2,)</f>
        <v>#N/A</v>
      </c>
      <c r="S612" s="36"/>
      <c r="T612" s="127" t="e">
        <f>VLOOKUP(S612,Translations!$C:$D,2,)</f>
        <v>#N/A</v>
      </c>
      <c r="U612" s="36"/>
    </row>
    <row r="613" spans="10:21" ht="23.1" customHeight="1">
      <c r="J613" s="127" t="e">
        <f>VLOOKUP(I613,Translations!$C:$D,2,)</f>
        <v>#N/A</v>
      </c>
      <c r="N613" s="127" t="e">
        <f>VLOOKUP(M613,Translations!$C:$D,2,)</f>
        <v>#N/A</v>
      </c>
      <c r="P613" s="127" t="e">
        <f>VLOOKUP(O613,Translations!$C:$D,2,)</f>
        <v>#N/A</v>
      </c>
      <c r="R613" s="127" t="e">
        <f>VLOOKUP(Q613,Translations!$C:$D,2,)</f>
        <v>#N/A</v>
      </c>
      <c r="S613" s="36"/>
      <c r="T613" s="127" t="e">
        <f>VLOOKUP(S613,Translations!$C:$D,2,)</f>
        <v>#N/A</v>
      </c>
      <c r="U613" s="36"/>
    </row>
    <row r="614" spans="10:21" ht="23.1" customHeight="1">
      <c r="J614" s="127" t="e">
        <f>VLOOKUP(I614,Translations!$C:$D,2,)</f>
        <v>#N/A</v>
      </c>
      <c r="N614" s="127" t="e">
        <f>VLOOKUP(M614,Translations!$C:$D,2,)</f>
        <v>#N/A</v>
      </c>
      <c r="P614" s="127" t="e">
        <f>VLOOKUP(O614,Translations!$C:$D,2,)</f>
        <v>#N/A</v>
      </c>
      <c r="R614" s="127" t="e">
        <f>VLOOKUP(Q614,Translations!$C:$D,2,)</f>
        <v>#N/A</v>
      </c>
      <c r="S614" s="36"/>
      <c r="T614" s="127" t="e">
        <f>VLOOKUP(S614,Translations!$C:$D,2,)</f>
        <v>#N/A</v>
      </c>
      <c r="U614" s="36"/>
    </row>
    <row r="615" spans="10:21" ht="23.1" customHeight="1">
      <c r="J615" s="127" t="e">
        <f>VLOOKUP(I615,Translations!$C:$D,2,)</f>
        <v>#N/A</v>
      </c>
      <c r="N615" s="127" t="e">
        <f>VLOOKUP(M615,Translations!$C:$D,2,)</f>
        <v>#N/A</v>
      </c>
      <c r="P615" s="127" t="e">
        <f>VLOOKUP(O615,Translations!$C:$D,2,)</f>
        <v>#N/A</v>
      </c>
      <c r="R615" s="127" t="e">
        <f>VLOOKUP(Q615,Translations!$C:$D,2,)</f>
        <v>#N/A</v>
      </c>
      <c r="S615" s="36"/>
      <c r="T615" s="127" t="e">
        <f>VLOOKUP(S615,Translations!$C:$D,2,)</f>
        <v>#N/A</v>
      </c>
      <c r="U615" s="36"/>
    </row>
    <row r="616" spans="10:21" ht="23.1" customHeight="1">
      <c r="J616" s="127" t="e">
        <f>VLOOKUP(I616,Translations!$C:$D,2,)</f>
        <v>#N/A</v>
      </c>
      <c r="N616" s="127" t="e">
        <f>VLOOKUP(M616,Translations!$C:$D,2,)</f>
        <v>#N/A</v>
      </c>
      <c r="P616" s="127" t="e">
        <f>VLOOKUP(O616,Translations!$C:$D,2,)</f>
        <v>#N/A</v>
      </c>
      <c r="R616" s="127" t="e">
        <f>VLOOKUP(Q616,Translations!$C:$D,2,)</f>
        <v>#N/A</v>
      </c>
      <c r="S616" s="36"/>
      <c r="T616" s="127" t="e">
        <f>VLOOKUP(S616,Translations!$C:$D,2,)</f>
        <v>#N/A</v>
      </c>
      <c r="U616" s="36"/>
    </row>
    <row r="617" spans="10:21" ht="23.1" customHeight="1">
      <c r="J617" s="127" t="e">
        <f>VLOOKUP(I617,Translations!$C:$D,2,)</f>
        <v>#N/A</v>
      </c>
      <c r="N617" s="127" t="e">
        <f>VLOOKUP(M617,Translations!$C:$D,2,)</f>
        <v>#N/A</v>
      </c>
      <c r="P617" s="127" t="e">
        <f>VLOOKUP(O617,Translations!$C:$D,2,)</f>
        <v>#N/A</v>
      </c>
      <c r="R617" s="127" t="e">
        <f>VLOOKUP(Q617,Translations!$C:$D,2,)</f>
        <v>#N/A</v>
      </c>
      <c r="S617" s="36"/>
      <c r="T617" s="127" t="e">
        <f>VLOOKUP(S617,Translations!$C:$D,2,)</f>
        <v>#N/A</v>
      </c>
      <c r="U617" s="36"/>
    </row>
    <row r="618" spans="10:21" ht="23.1" customHeight="1">
      <c r="J618" s="127" t="e">
        <f>VLOOKUP(I618,Translations!$C:$D,2,)</f>
        <v>#N/A</v>
      </c>
      <c r="N618" s="127" t="e">
        <f>VLOOKUP(M618,Translations!$C:$D,2,)</f>
        <v>#N/A</v>
      </c>
      <c r="P618" s="127" t="e">
        <f>VLOOKUP(O618,Translations!$C:$D,2,)</f>
        <v>#N/A</v>
      </c>
      <c r="R618" s="127" t="e">
        <f>VLOOKUP(Q618,Translations!$C:$D,2,)</f>
        <v>#N/A</v>
      </c>
      <c r="S618" s="36"/>
      <c r="T618" s="127" t="e">
        <f>VLOOKUP(S618,Translations!$C:$D,2,)</f>
        <v>#N/A</v>
      </c>
      <c r="U618" s="36"/>
    </row>
    <row r="619" spans="10:21" ht="23.1" customHeight="1">
      <c r="J619" s="127" t="e">
        <f>VLOOKUP(I619,Translations!$C:$D,2,)</f>
        <v>#N/A</v>
      </c>
      <c r="N619" s="127" t="e">
        <f>VLOOKUP(M619,Translations!$C:$D,2,)</f>
        <v>#N/A</v>
      </c>
      <c r="P619" s="127" t="e">
        <f>VLOOKUP(O619,Translations!$C:$D,2,)</f>
        <v>#N/A</v>
      </c>
      <c r="R619" s="127" t="e">
        <f>VLOOKUP(Q619,Translations!$C:$D,2,)</f>
        <v>#N/A</v>
      </c>
      <c r="S619" s="36"/>
      <c r="T619" s="127" t="e">
        <f>VLOOKUP(S619,Translations!$C:$D,2,)</f>
        <v>#N/A</v>
      </c>
      <c r="U619" s="36"/>
    </row>
    <row r="620" spans="10:21" ht="23.1" customHeight="1">
      <c r="J620" s="127" t="e">
        <f>VLOOKUP(I620,Translations!$C:$D,2,)</f>
        <v>#N/A</v>
      </c>
      <c r="N620" s="127" t="e">
        <f>VLOOKUP(M620,Translations!$C:$D,2,)</f>
        <v>#N/A</v>
      </c>
      <c r="P620" s="127" t="e">
        <f>VLOOKUP(O620,Translations!$C:$D,2,)</f>
        <v>#N/A</v>
      </c>
      <c r="R620" s="127" t="e">
        <f>VLOOKUP(Q620,Translations!$C:$D,2,)</f>
        <v>#N/A</v>
      </c>
      <c r="S620" s="36"/>
      <c r="T620" s="127" t="e">
        <f>VLOOKUP(S620,Translations!$C:$D,2,)</f>
        <v>#N/A</v>
      </c>
      <c r="U620" s="36"/>
    </row>
    <row r="621" spans="10:21" ht="23.1" customHeight="1">
      <c r="J621" s="127" t="e">
        <f>VLOOKUP(I621,Translations!$C:$D,2,)</f>
        <v>#N/A</v>
      </c>
      <c r="N621" s="127" t="e">
        <f>VLOOKUP(M621,Translations!$C:$D,2,)</f>
        <v>#N/A</v>
      </c>
      <c r="P621" s="127" t="e">
        <f>VLOOKUP(O621,Translations!$C:$D,2,)</f>
        <v>#N/A</v>
      </c>
      <c r="R621" s="127" t="e">
        <f>VLOOKUP(Q621,Translations!$C:$D,2,)</f>
        <v>#N/A</v>
      </c>
      <c r="S621" s="36"/>
      <c r="T621" s="127" t="e">
        <f>VLOOKUP(S621,Translations!$C:$D,2,)</f>
        <v>#N/A</v>
      </c>
      <c r="U621" s="36"/>
    </row>
    <row r="622" spans="10:21" ht="23.1" customHeight="1">
      <c r="J622" s="127" t="e">
        <f>VLOOKUP(I622,Translations!$C:$D,2,)</f>
        <v>#N/A</v>
      </c>
      <c r="N622" s="127" t="e">
        <f>VLOOKUP(M622,Translations!$C:$D,2,)</f>
        <v>#N/A</v>
      </c>
      <c r="P622" s="127" t="e">
        <f>VLOOKUP(O622,Translations!$C:$D,2,)</f>
        <v>#N/A</v>
      </c>
      <c r="R622" s="127" t="e">
        <f>VLOOKUP(Q622,Translations!$C:$D,2,)</f>
        <v>#N/A</v>
      </c>
      <c r="S622" s="36"/>
      <c r="T622" s="127" t="e">
        <f>VLOOKUP(S622,Translations!$C:$D,2,)</f>
        <v>#N/A</v>
      </c>
      <c r="U622" s="36"/>
    </row>
    <row r="623" spans="10:21" ht="23.1" customHeight="1">
      <c r="J623" s="127" t="e">
        <f>VLOOKUP(I623,Translations!$C:$D,2,)</f>
        <v>#N/A</v>
      </c>
      <c r="N623" s="127" t="e">
        <f>VLOOKUP(M623,Translations!$C:$D,2,)</f>
        <v>#N/A</v>
      </c>
      <c r="P623" s="127" t="e">
        <f>VLOOKUP(O623,Translations!$C:$D,2,)</f>
        <v>#N/A</v>
      </c>
      <c r="R623" s="127" t="e">
        <f>VLOOKUP(Q623,Translations!$C:$D,2,)</f>
        <v>#N/A</v>
      </c>
      <c r="S623" s="36"/>
      <c r="T623" s="127" t="e">
        <f>VLOOKUP(S623,Translations!$C:$D,2,)</f>
        <v>#N/A</v>
      </c>
      <c r="U623" s="36"/>
    </row>
    <row r="624" spans="10:21" ht="23.1" customHeight="1">
      <c r="J624" s="127" t="e">
        <f>VLOOKUP(I624,Translations!$C:$D,2,)</f>
        <v>#N/A</v>
      </c>
      <c r="N624" s="127" t="e">
        <f>VLOOKUP(M624,Translations!$C:$D,2,)</f>
        <v>#N/A</v>
      </c>
      <c r="P624" s="127" t="e">
        <f>VLOOKUP(O624,Translations!$C:$D,2,)</f>
        <v>#N/A</v>
      </c>
      <c r="R624" s="127" t="e">
        <f>VLOOKUP(Q624,Translations!$C:$D,2,)</f>
        <v>#N/A</v>
      </c>
      <c r="S624" s="36"/>
      <c r="T624" s="127" t="e">
        <f>VLOOKUP(S624,Translations!$C:$D,2,)</f>
        <v>#N/A</v>
      </c>
      <c r="U624" s="36"/>
    </row>
    <row r="625" spans="10:21" ht="23.1" customHeight="1">
      <c r="J625" s="127" t="e">
        <f>VLOOKUP(I625,Translations!$C:$D,2,)</f>
        <v>#N/A</v>
      </c>
      <c r="N625" s="127" t="e">
        <f>VLOOKUP(M625,Translations!$C:$D,2,)</f>
        <v>#N/A</v>
      </c>
      <c r="P625" s="127" t="e">
        <f>VLOOKUP(O625,Translations!$C:$D,2,)</f>
        <v>#N/A</v>
      </c>
      <c r="R625" s="127" t="e">
        <f>VLOOKUP(Q625,Translations!$C:$D,2,)</f>
        <v>#N/A</v>
      </c>
      <c r="S625" s="36"/>
      <c r="T625" s="127" t="e">
        <f>VLOOKUP(S625,Translations!$C:$D,2,)</f>
        <v>#N/A</v>
      </c>
      <c r="U625" s="36"/>
    </row>
    <row r="626" spans="10:21" ht="23.1" customHeight="1">
      <c r="J626" s="127" t="e">
        <f>VLOOKUP(I626,Translations!$C:$D,2,)</f>
        <v>#N/A</v>
      </c>
      <c r="N626" s="127" t="e">
        <f>VLOOKUP(M626,Translations!$C:$D,2,)</f>
        <v>#N/A</v>
      </c>
      <c r="P626" s="127" t="e">
        <f>VLOOKUP(O626,Translations!$C:$D,2,)</f>
        <v>#N/A</v>
      </c>
      <c r="R626" s="127" t="e">
        <f>VLOOKUP(Q626,Translations!$C:$D,2,)</f>
        <v>#N/A</v>
      </c>
      <c r="S626" s="36"/>
      <c r="T626" s="127" t="e">
        <f>VLOOKUP(S626,Translations!$C:$D,2,)</f>
        <v>#N/A</v>
      </c>
      <c r="U626" s="36"/>
    </row>
    <row r="627" spans="10:21" ht="23.1" customHeight="1">
      <c r="J627" s="127" t="e">
        <f>VLOOKUP(I627,Translations!$C:$D,2,)</f>
        <v>#N/A</v>
      </c>
      <c r="N627" s="127" t="e">
        <f>VLOOKUP(M627,Translations!$C:$D,2,)</f>
        <v>#N/A</v>
      </c>
      <c r="P627" s="127" t="e">
        <f>VLOOKUP(O627,Translations!$C:$D,2,)</f>
        <v>#N/A</v>
      </c>
      <c r="R627" s="127" t="e">
        <f>VLOOKUP(Q627,Translations!$C:$D,2,)</f>
        <v>#N/A</v>
      </c>
      <c r="S627" s="36"/>
      <c r="T627" s="127" t="e">
        <f>VLOOKUP(S627,Translations!$C:$D,2,)</f>
        <v>#N/A</v>
      </c>
      <c r="U627" s="36"/>
    </row>
    <row r="628" spans="10:21" ht="23.1" customHeight="1">
      <c r="J628" s="127" t="e">
        <f>VLOOKUP(I628,Translations!$C:$D,2,)</f>
        <v>#N/A</v>
      </c>
      <c r="N628" s="127" t="e">
        <f>VLOOKUP(M628,Translations!$C:$D,2,)</f>
        <v>#N/A</v>
      </c>
      <c r="P628" s="127" t="e">
        <f>VLOOKUP(O628,Translations!$C:$D,2,)</f>
        <v>#N/A</v>
      </c>
      <c r="R628" s="127" t="e">
        <f>VLOOKUP(Q628,Translations!$C:$D,2,)</f>
        <v>#N/A</v>
      </c>
      <c r="S628" s="36"/>
      <c r="T628" s="127" t="e">
        <f>VLOOKUP(S628,Translations!$C:$D,2,)</f>
        <v>#N/A</v>
      </c>
      <c r="U628" s="36"/>
    </row>
    <row r="629" spans="10:21" ht="23.1" customHeight="1">
      <c r="J629" s="127" t="e">
        <f>VLOOKUP(I629,Translations!$C:$D,2,)</f>
        <v>#N/A</v>
      </c>
      <c r="N629" s="127" t="e">
        <f>VLOOKUP(M629,Translations!$C:$D,2,)</f>
        <v>#N/A</v>
      </c>
      <c r="P629" s="127" t="e">
        <f>VLOOKUP(O629,Translations!$C:$D,2,)</f>
        <v>#N/A</v>
      </c>
      <c r="R629" s="127" t="e">
        <f>VLOOKUP(Q629,Translations!$C:$D,2,)</f>
        <v>#N/A</v>
      </c>
      <c r="S629" s="36"/>
      <c r="T629" s="127" t="e">
        <f>VLOOKUP(S629,Translations!$C:$D,2,)</f>
        <v>#N/A</v>
      </c>
      <c r="U629" s="36"/>
    </row>
    <row r="630" spans="10:21" ht="23.1" customHeight="1">
      <c r="J630" s="127" t="e">
        <f>VLOOKUP(I630,Translations!$C:$D,2,)</f>
        <v>#N/A</v>
      </c>
      <c r="N630" s="127" t="e">
        <f>VLOOKUP(M630,Translations!$C:$D,2,)</f>
        <v>#N/A</v>
      </c>
      <c r="P630" s="127" t="e">
        <f>VLOOKUP(O630,Translations!$C:$D,2,)</f>
        <v>#N/A</v>
      </c>
      <c r="R630" s="127" t="e">
        <f>VLOOKUP(Q630,Translations!$C:$D,2,)</f>
        <v>#N/A</v>
      </c>
      <c r="S630" s="36"/>
      <c r="T630" s="127" t="e">
        <f>VLOOKUP(S630,Translations!$C:$D,2,)</f>
        <v>#N/A</v>
      </c>
      <c r="U630" s="36"/>
    </row>
    <row r="631" spans="10:21" ht="23.1" customHeight="1">
      <c r="J631" s="127" t="e">
        <f>VLOOKUP(I631,Translations!$C:$D,2,)</f>
        <v>#N/A</v>
      </c>
      <c r="N631" s="127" t="e">
        <f>VLOOKUP(M631,Translations!$C:$D,2,)</f>
        <v>#N/A</v>
      </c>
      <c r="P631" s="127" t="e">
        <f>VLOOKUP(O631,Translations!$C:$D,2,)</f>
        <v>#N/A</v>
      </c>
      <c r="R631" s="127" t="e">
        <f>VLOOKUP(Q631,Translations!$C:$D,2,)</f>
        <v>#N/A</v>
      </c>
      <c r="S631" s="36"/>
      <c r="T631" s="127" t="e">
        <f>VLOOKUP(S631,Translations!$C:$D,2,)</f>
        <v>#N/A</v>
      </c>
      <c r="U631" s="36"/>
    </row>
    <row r="632" spans="10:21" ht="23.1" customHeight="1">
      <c r="J632" s="127" t="e">
        <f>VLOOKUP(I632,Translations!$C:$D,2,)</f>
        <v>#N/A</v>
      </c>
      <c r="N632" s="127" t="e">
        <f>VLOOKUP(M632,Translations!$C:$D,2,)</f>
        <v>#N/A</v>
      </c>
      <c r="P632" s="127" t="e">
        <f>VLOOKUP(O632,Translations!$C:$D,2,)</f>
        <v>#N/A</v>
      </c>
      <c r="R632" s="127" t="e">
        <f>VLOOKUP(Q632,Translations!$C:$D,2,)</f>
        <v>#N/A</v>
      </c>
      <c r="S632" s="36"/>
      <c r="T632" s="127" t="e">
        <f>VLOOKUP(S632,Translations!$C:$D,2,)</f>
        <v>#N/A</v>
      </c>
      <c r="U632" s="36"/>
    </row>
    <row r="633" spans="10:21" ht="23.1" customHeight="1">
      <c r="J633" s="127" t="e">
        <f>VLOOKUP(I633,Translations!$C:$D,2,)</f>
        <v>#N/A</v>
      </c>
      <c r="N633" s="127" t="e">
        <f>VLOOKUP(M633,Translations!$C:$D,2,)</f>
        <v>#N/A</v>
      </c>
      <c r="P633" s="127" t="e">
        <f>VLOOKUP(O633,Translations!$C:$D,2,)</f>
        <v>#N/A</v>
      </c>
      <c r="R633" s="127" t="e">
        <f>VLOOKUP(Q633,Translations!$C:$D,2,)</f>
        <v>#N/A</v>
      </c>
      <c r="S633" s="36"/>
      <c r="T633" s="127" t="e">
        <f>VLOOKUP(S633,Translations!$C:$D,2,)</f>
        <v>#N/A</v>
      </c>
      <c r="U633" s="36"/>
    </row>
    <row r="634" spans="10:21" ht="23.1" customHeight="1">
      <c r="J634" s="127" t="e">
        <f>VLOOKUP(I634,Translations!$C:$D,2,)</f>
        <v>#N/A</v>
      </c>
      <c r="N634" s="127" t="e">
        <f>VLOOKUP(M634,Translations!$C:$D,2,)</f>
        <v>#N/A</v>
      </c>
      <c r="P634" s="127" t="e">
        <f>VLOOKUP(O634,Translations!$C:$D,2,)</f>
        <v>#N/A</v>
      </c>
      <c r="R634" s="127" t="e">
        <f>VLOOKUP(Q634,Translations!$C:$D,2,)</f>
        <v>#N/A</v>
      </c>
      <c r="S634" s="36"/>
      <c r="T634" s="127" t="e">
        <f>VLOOKUP(S634,Translations!$C:$D,2,)</f>
        <v>#N/A</v>
      </c>
      <c r="U634" s="36"/>
    </row>
    <row r="635" spans="10:21" ht="23.1" customHeight="1">
      <c r="J635" s="127" t="e">
        <f>VLOOKUP(I635,Translations!$C:$D,2,)</f>
        <v>#N/A</v>
      </c>
      <c r="N635" s="127" t="e">
        <f>VLOOKUP(M635,Translations!$C:$D,2,)</f>
        <v>#N/A</v>
      </c>
      <c r="P635" s="127" t="e">
        <f>VLOOKUP(O635,Translations!$C:$D,2,)</f>
        <v>#N/A</v>
      </c>
      <c r="R635" s="127" t="e">
        <f>VLOOKUP(Q635,Translations!$C:$D,2,)</f>
        <v>#N/A</v>
      </c>
      <c r="S635" s="36"/>
      <c r="T635" s="127" t="e">
        <f>VLOOKUP(S635,Translations!$C:$D,2,)</f>
        <v>#N/A</v>
      </c>
      <c r="U635" s="36"/>
    </row>
    <row r="636" spans="10:21" ht="23.1" customHeight="1">
      <c r="J636" s="127" t="e">
        <f>VLOOKUP(I636,Translations!$C:$D,2,)</f>
        <v>#N/A</v>
      </c>
      <c r="N636" s="127" t="e">
        <f>VLOOKUP(M636,Translations!$C:$D,2,)</f>
        <v>#N/A</v>
      </c>
      <c r="P636" s="127" t="e">
        <f>VLOOKUP(O636,Translations!$C:$D,2,)</f>
        <v>#N/A</v>
      </c>
      <c r="R636" s="127" t="e">
        <f>VLOOKUP(Q636,Translations!$C:$D,2,)</f>
        <v>#N/A</v>
      </c>
      <c r="S636" s="36"/>
      <c r="T636" s="127" t="e">
        <f>VLOOKUP(S636,Translations!$C:$D,2,)</f>
        <v>#N/A</v>
      </c>
      <c r="U636" s="36"/>
    </row>
    <row r="637" spans="10:21" ht="23.1" customHeight="1">
      <c r="J637" s="127" t="e">
        <f>VLOOKUP(I637,Translations!$C:$D,2,)</f>
        <v>#N/A</v>
      </c>
      <c r="N637" s="127" t="e">
        <f>VLOOKUP(M637,Translations!$C:$D,2,)</f>
        <v>#N/A</v>
      </c>
      <c r="P637" s="127" t="e">
        <f>VLOOKUP(O637,Translations!$C:$D,2,)</f>
        <v>#N/A</v>
      </c>
      <c r="R637" s="127" t="e">
        <f>VLOOKUP(Q637,Translations!$C:$D,2,)</f>
        <v>#N/A</v>
      </c>
      <c r="S637" s="36"/>
      <c r="T637" s="127" t="e">
        <f>VLOOKUP(S637,Translations!$C:$D,2,)</f>
        <v>#N/A</v>
      </c>
      <c r="U637" s="36"/>
    </row>
    <row r="638" spans="10:21" ht="23.1" customHeight="1">
      <c r="J638" s="127" t="e">
        <f>VLOOKUP(I638,Translations!$C:$D,2,)</f>
        <v>#N/A</v>
      </c>
      <c r="N638" s="127" t="e">
        <f>VLOOKUP(M638,Translations!$C:$D,2,)</f>
        <v>#N/A</v>
      </c>
      <c r="P638" s="127" t="e">
        <f>VLOOKUP(O638,Translations!$C:$D,2,)</f>
        <v>#N/A</v>
      </c>
      <c r="R638" s="127" t="e">
        <f>VLOOKUP(Q638,Translations!$C:$D,2,)</f>
        <v>#N/A</v>
      </c>
      <c r="S638" s="36"/>
      <c r="T638" s="127" t="e">
        <f>VLOOKUP(S638,Translations!$C:$D,2,)</f>
        <v>#N/A</v>
      </c>
      <c r="U638" s="36"/>
    </row>
    <row r="639" spans="10:21" ht="23.1" customHeight="1">
      <c r="J639" s="127" t="e">
        <f>VLOOKUP(I639,Translations!$C:$D,2,)</f>
        <v>#N/A</v>
      </c>
      <c r="N639" s="127" t="e">
        <f>VLOOKUP(M639,Translations!$C:$D,2,)</f>
        <v>#N/A</v>
      </c>
      <c r="P639" s="127" t="e">
        <f>VLOOKUP(O639,Translations!$C:$D,2,)</f>
        <v>#N/A</v>
      </c>
      <c r="R639" s="127" t="e">
        <f>VLOOKUP(Q639,Translations!$C:$D,2,)</f>
        <v>#N/A</v>
      </c>
      <c r="S639" s="36"/>
      <c r="T639" s="127" t="e">
        <f>VLOOKUP(S639,Translations!$C:$D,2,)</f>
        <v>#N/A</v>
      </c>
      <c r="U639" s="36"/>
    </row>
    <row r="640" spans="10:21" ht="23.1" customHeight="1">
      <c r="J640" s="127" t="e">
        <f>VLOOKUP(I640,Translations!$C:$D,2,)</f>
        <v>#N/A</v>
      </c>
      <c r="N640" s="127" t="e">
        <f>VLOOKUP(M640,Translations!$C:$D,2,)</f>
        <v>#N/A</v>
      </c>
      <c r="P640" s="127" t="e">
        <f>VLOOKUP(O640,Translations!$C:$D,2,)</f>
        <v>#N/A</v>
      </c>
      <c r="R640" s="127" t="e">
        <f>VLOOKUP(Q640,Translations!$C:$D,2,)</f>
        <v>#N/A</v>
      </c>
      <c r="S640" s="36"/>
      <c r="T640" s="127" t="e">
        <f>VLOOKUP(S640,Translations!$C:$D,2,)</f>
        <v>#N/A</v>
      </c>
      <c r="U640" s="36"/>
    </row>
    <row r="641" spans="10:21" ht="23.1" customHeight="1">
      <c r="J641" s="127" t="e">
        <f>VLOOKUP(I641,Translations!$C:$D,2,)</f>
        <v>#N/A</v>
      </c>
      <c r="N641" s="127" t="e">
        <f>VLOOKUP(M641,Translations!$C:$D,2,)</f>
        <v>#N/A</v>
      </c>
      <c r="P641" s="127" t="e">
        <f>VLOOKUP(O641,Translations!$C:$D,2,)</f>
        <v>#N/A</v>
      </c>
      <c r="R641" s="127" t="e">
        <f>VLOOKUP(Q641,Translations!$C:$D,2,)</f>
        <v>#N/A</v>
      </c>
      <c r="S641" s="36"/>
      <c r="T641" s="127" t="e">
        <f>VLOOKUP(S641,Translations!$C:$D,2,)</f>
        <v>#N/A</v>
      </c>
      <c r="U641" s="36"/>
    </row>
    <row r="642" spans="10:21" ht="23.1" customHeight="1">
      <c r="J642" s="127" t="e">
        <f>VLOOKUP(I642,Translations!$C:$D,2,)</f>
        <v>#N/A</v>
      </c>
      <c r="N642" s="127" t="e">
        <f>VLOOKUP(M642,Translations!$C:$D,2,)</f>
        <v>#N/A</v>
      </c>
      <c r="P642" s="127" t="e">
        <f>VLOOKUP(O642,Translations!$C:$D,2,)</f>
        <v>#N/A</v>
      </c>
      <c r="R642" s="127" t="e">
        <f>VLOOKUP(Q642,Translations!$C:$D,2,)</f>
        <v>#N/A</v>
      </c>
      <c r="S642" s="36"/>
      <c r="T642" s="127" t="e">
        <f>VLOOKUP(S642,Translations!$C:$D,2,)</f>
        <v>#N/A</v>
      </c>
      <c r="U642" s="36"/>
    </row>
    <row r="643" spans="10:21" ht="23.1" customHeight="1">
      <c r="J643" s="127" t="e">
        <f>VLOOKUP(I643,Translations!$C:$D,2,)</f>
        <v>#N/A</v>
      </c>
      <c r="N643" s="127" t="e">
        <f>VLOOKUP(M643,Translations!$C:$D,2,)</f>
        <v>#N/A</v>
      </c>
      <c r="P643" s="127" t="e">
        <f>VLOOKUP(O643,Translations!$C:$D,2,)</f>
        <v>#N/A</v>
      </c>
      <c r="R643" s="127" t="e">
        <f>VLOOKUP(Q643,Translations!$C:$D,2,)</f>
        <v>#N/A</v>
      </c>
      <c r="S643" s="36"/>
      <c r="T643" s="127" t="e">
        <f>VLOOKUP(S643,Translations!$C:$D,2,)</f>
        <v>#N/A</v>
      </c>
      <c r="U643" s="36"/>
    </row>
    <row r="644" spans="10:21" ht="23.1" customHeight="1">
      <c r="J644" s="127" t="e">
        <f>VLOOKUP(I644,Translations!$C:$D,2,)</f>
        <v>#N/A</v>
      </c>
      <c r="N644" s="127" t="e">
        <f>VLOOKUP(M644,Translations!$C:$D,2,)</f>
        <v>#N/A</v>
      </c>
      <c r="P644" s="127" t="e">
        <f>VLOOKUP(O644,Translations!$C:$D,2,)</f>
        <v>#N/A</v>
      </c>
      <c r="R644" s="127" t="e">
        <f>VLOOKUP(Q644,Translations!$C:$D,2,)</f>
        <v>#N/A</v>
      </c>
      <c r="S644" s="36"/>
      <c r="T644" s="127" t="e">
        <f>VLOOKUP(S644,Translations!$C:$D,2,)</f>
        <v>#N/A</v>
      </c>
      <c r="U644" s="36"/>
    </row>
    <row r="645" spans="10:21" ht="23.1" customHeight="1">
      <c r="J645" s="127" t="e">
        <f>VLOOKUP(I645,Translations!$C:$D,2,)</f>
        <v>#N/A</v>
      </c>
      <c r="N645" s="127" t="e">
        <f>VLOOKUP(M645,Translations!$C:$D,2,)</f>
        <v>#N/A</v>
      </c>
      <c r="P645" s="127" t="e">
        <f>VLOOKUP(O645,Translations!$C:$D,2,)</f>
        <v>#N/A</v>
      </c>
      <c r="R645" s="127" t="e">
        <f>VLOOKUP(Q645,Translations!$C:$D,2,)</f>
        <v>#N/A</v>
      </c>
      <c r="S645" s="36"/>
      <c r="T645" s="127" t="e">
        <f>VLOOKUP(S645,Translations!$C:$D,2,)</f>
        <v>#N/A</v>
      </c>
      <c r="U645" s="36"/>
    </row>
    <row r="646" spans="10:21" ht="23.1" customHeight="1">
      <c r="J646" s="127" t="e">
        <f>VLOOKUP(I646,Translations!$C:$D,2,)</f>
        <v>#N/A</v>
      </c>
      <c r="N646" s="127" t="e">
        <f>VLOOKUP(M646,Translations!$C:$D,2,)</f>
        <v>#N/A</v>
      </c>
      <c r="P646" s="127" t="e">
        <f>VLOOKUP(O646,Translations!$C:$D,2,)</f>
        <v>#N/A</v>
      </c>
      <c r="R646" s="127" t="e">
        <f>VLOOKUP(Q646,Translations!$C:$D,2,)</f>
        <v>#N/A</v>
      </c>
      <c r="S646" s="36"/>
      <c r="T646" s="127" t="e">
        <f>VLOOKUP(S646,Translations!$C:$D,2,)</f>
        <v>#N/A</v>
      </c>
      <c r="U646" s="36"/>
    </row>
    <row r="647" spans="10:21" ht="23.1" customHeight="1">
      <c r="J647" s="127" t="e">
        <f>VLOOKUP(I647,Translations!$C:$D,2,)</f>
        <v>#N/A</v>
      </c>
      <c r="N647" s="127" t="e">
        <f>VLOOKUP(M647,Translations!$C:$D,2,)</f>
        <v>#N/A</v>
      </c>
      <c r="P647" s="127" t="e">
        <f>VLOOKUP(O647,Translations!$C:$D,2,)</f>
        <v>#N/A</v>
      </c>
      <c r="R647" s="127" t="e">
        <f>VLOOKUP(Q647,Translations!$C:$D,2,)</f>
        <v>#N/A</v>
      </c>
      <c r="S647" s="36"/>
      <c r="T647" s="127" t="e">
        <f>VLOOKUP(S647,Translations!$C:$D,2,)</f>
        <v>#N/A</v>
      </c>
      <c r="U647" s="36"/>
    </row>
    <row r="648" spans="10:21" ht="23.1" customHeight="1">
      <c r="J648" s="127" t="e">
        <f>VLOOKUP(I648,Translations!$C:$D,2,)</f>
        <v>#N/A</v>
      </c>
      <c r="N648" s="127" t="e">
        <f>VLOOKUP(M648,Translations!$C:$D,2,)</f>
        <v>#N/A</v>
      </c>
      <c r="P648" s="127" t="e">
        <f>VLOOKUP(O648,Translations!$C:$D,2,)</f>
        <v>#N/A</v>
      </c>
      <c r="R648" s="127" t="e">
        <f>VLOOKUP(Q648,Translations!$C:$D,2,)</f>
        <v>#N/A</v>
      </c>
      <c r="S648" s="36"/>
      <c r="T648" s="127" t="e">
        <f>VLOOKUP(S648,Translations!$C:$D,2,)</f>
        <v>#N/A</v>
      </c>
      <c r="U648" s="36"/>
    </row>
    <row r="649" spans="10:21" ht="23.1" customHeight="1">
      <c r="J649" s="127" t="e">
        <f>VLOOKUP(I649,Translations!$C:$D,2,)</f>
        <v>#N/A</v>
      </c>
      <c r="N649" s="127" t="e">
        <f>VLOOKUP(M649,Translations!$C:$D,2,)</f>
        <v>#N/A</v>
      </c>
      <c r="P649" s="127" t="e">
        <f>VLOOKUP(O649,Translations!$C:$D,2,)</f>
        <v>#N/A</v>
      </c>
      <c r="R649" s="127" t="e">
        <f>VLOOKUP(Q649,Translations!$C:$D,2,)</f>
        <v>#N/A</v>
      </c>
      <c r="S649" s="36"/>
      <c r="T649" s="127" t="e">
        <f>VLOOKUP(S649,Translations!$C:$D,2,)</f>
        <v>#N/A</v>
      </c>
      <c r="U649" s="36"/>
    </row>
    <row r="650" spans="10:21" ht="23.1" customHeight="1">
      <c r="J650" s="127" t="e">
        <f>VLOOKUP(I650,Translations!$C:$D,2,)</f>
        <v>#N/A</v>
      </c>
      <c r="N650" s="127" t="e">
        <f>VLOOKUP(M650,Translations!$C:$D,2,)</f>
        <v>#N/A</v>
      </c>
      <c r="P650" s="127" t="e">
        <f>VLOOKUP(O650,Translations!$C:$D,2,)</f>
        <v>#N/A</v>
      </c>
      <c r="R650" s="127" t="e">
        <f>VLOOKUP(Q650,Translations!$C:$D,2,)</f>
        <v>#N/A</v>
      </c>
      <c r="S650" s="36"/>
      <c r="T650" s="127" t="e">
        <f>VLOOKUP(S650,Translations!$C:$D,2,)</f>
        <v>#N/A</v>
      </c>
      <c r="U650" s="36"/>
    </row>
    <row r="651" spans="10:21" ht="23.1" customHeight="1">
      <c r="J651" s="127" t="e">
        <f>VLOOKUP(I651,Translations!$C:$D,2,)</f>
        <v>#N/A</v>
      </c>
      <c r="N651" s="127" t="e">
        <f>VLOOKUP(M651,Translations!$C:$D,2,)</f>
        <v>#N/A</v>
      </c>
      <c r="P651" s="127" t="e">
        <f>VLOOKUP(O651,Translations!$C:$D,2,)</f>
        <v>#N/A</v>
      </c>
      <c r="R651" s="127" t="e">
        <f>VLOOKUP(Q651,Translations!$C:$D,2,)</f>
        <v>#N/A</v>
      </c>
      <c r="S651" s="36"/>
      <c r="T651" s="127" t="e">
        <f>VLOOKUP(S651,Translations!$C:$D,2,)</f>
        <v>#N/A</v>
      </c>
      <c r="U651" s="36"/>
    </row>
    <row r="652" spans="10:21" ht="23.1" customHeight="1">
      <c r="J652" s="127" t="e">
        <f>VLOOKUP(I652,Translations!$C:$D,2,)</f>
        <v>#N/A</v>
      </c>
      <c r="N652" s="127" t="e">
        <f>VLOOKUP(M652,Translations!$C:$D,2,)</f>
        <v>#N/A</v>
      </c>
      <c r="P652" s="127" t="e">
        <f>VLOOKUP(O652,Translations!$C:$D,2,)</f>
        <v>#N/A</v>
      </c>
      <c r="R652" s="127" t="e">
        <f>VLOOKUP(Q652,Translations!$C:$D,2,)</f>
        <v>#N/A</v>
      </c>
      <c r="S652" s="36"/>
      <c r="T652" s="127" t="e">
        <f>VLOOKUP(S652,Translations!$C:$D,2,)</f>
        <v>#N/A</v>
      </c>
      <c r="U652" s="36"/>
    </row>
    <row r="653" spans="10:21" ht="23.1" customHeight="1">
      <c r="J653" s="127" t="e">
        <f>VLOOKUP(I653,Translations!$C:$D,2,)</f>
        <v>#N/A</v>
      </c>
      <c r="N653" s="127" t="e">
        <f>VLOOKUP(M653,Translations!$C:$D,2,)</f>
        <v>#N/A</v>
      </c>
      <c r="P653" s="127" t="e">
        <f>VLOOKUP(O653,Translations!$C:$D,2,)</f>
        <v>#N/A</v>
      </c>
      <c r="R653" s="127" t="e">
        <f>VLOOKUP(Q653,Translations!$C:$D,2,)</f>
        <v>#N/A</v>
      </c>
      <c r="S653" s="36"/>
      <c r="T653" s="127" t="e">
        <f>VLOOKUP(S653,Translations!$C:$D,2,)</f>
        <v>#N/A</v>
      </c>
      <c r="U653" s="36"/>
    </row>
    <row r="654" spans="10:21" ht="23.1" customHeight="1">
      <c r="J654" s="127" t="e">
        <f>VLOOKUP(I654,Translations!$C:$D,2,)</f>
        <v>#N/A</v>
      </c>
      <c r="N654" s="127" t="e">
        <f>VLOOKUP(M654,Translations!$C:$D,2,)</f>
        <v>#N/A</v>
      </c>
      <c r="P654" s="127" t="e">
        <f>VLOOKUP(O654,Translations!$C:$D,2,)</f>
        <v>#N/A</v>
      </c>
      <c r="R654" s="127" t="e">
        <f>VLOOKUP(Q654,Translations!$C:$D,2,)</f>
        <v>#N/A</v>
      </c>
      <c r="S654" s="36"/>
      <c r="T654" s="127" t="e">
        <f>VLOOKUP(S654,Translations!$C:$D,2,)</f>
        <v>#N/A</v>
      </c>
      <c r="U654" s="36"/>
    </row>
    <row r="655" spans="10:21" ht="23.1" customHeight="1">
      <c r="J655" s="127" t="e">
        <f>VLOOKUP(I655,Translations!$C:$D,2,)</f>
        <v>#N/A</v>
      </c>
      <c r="N655" s="127" t="e">
        <f>VLOOKUP(M655,Translations!$C:$D,2,)</f>
        <v>#N/A</v>
      </c>
      <c r="P655" s="127" t="e">
        <f>VLOOKUP(O655,Translations!$C:$D,2,)</f>
        <v>#N/A</v>
      </c>
      <c r="R655" s="127" t="e">
        <f>VLOOKUP(Q655,Translations!$C:$D,2,)</f>
        <v>#N/A</v>
      </c>
      <c r="S655" s="36"/>
      <c r="T655" s="127" t="e">
        <f>VLOOKUP(S655,Translations!$C:$D,2,)</f>
        <v>#N/A</v>
      </c>
      <c r="U655" s="36"/>
    </row>
    <row r="656" spans="10:21" ht="23.1" customHeight="1">
      <c r="J656" s="127" t="e">
        <f>VLOOKUP(I656,Translations!$C:$D,2,)</f>
        <v>#N/A</v>
      </c>
      <c r="N656" s="127" t="e">
        <f>VLOOKUP(M656,Translations!$C:$D,2,)</f>
        <v>#N/A</v>
      </c>
      <c r="P656" s="127" t="e">
        <f>VLOOKUP(O656,Translations!$C:$D,2,)</f>
        <v>#N/A</v>
      </c>
      <c r="R656" s="127" t="e">
        <f>VLOOKUP(Q656,Translations!$C:$D,2,)</f>
        <v>#N/A</v>
      </c>
      <c r="S656" s="36"/>
      <c r="T656" s="127" t="e">
        <f>VLOOKUP(S656,Translations!$C:$D,2,)</f>
        <v>#N/A</v>
      </c>
      <c r="U656" s="36"/>
    </row>
    <row r="657" spans="10:21" ht="23.1" customHeight="1">
      <c r="J657" s="127" t="e">
        <f>VLOOKUP(I657,Translations!$C:$D,2,)</f>
        <v>#N/A</v>
      </c>
      <c r="N657" s="127" t="e">
        <f>VLOOKUP(M657,Translations!$C:$D,2,)</f>
        <v>#N/A</v>
      </c>
      <c r="P657" s="127" t="e">
        <f>VLOOKUP(O657,Translations!$C:$D,2,)</f>
        <v>#N/A</v>
      </c>
      <c r="R657" s="127" t="e">
        <f>VLOOKUP(Q657,Translations!$C:$D,2,)</f>
        <v>#N/A</v>
      </c>
      <c r="S657" s="36"/>
      <c r="T657" s="127" t="e">
        <f>VLOOKUP(S657,Translations!$C:$D,2,)</f>
        <v>#N/A</v>
      </c>
      <c r="U657" s="36"/>
    </row>
    <row r="658" spans="10:21" ht="23.1" customHeight="1">
      <c r="J658" s="127" t="e">
        <f>VLOOKUP(I658,Translations!$C:$D,2,)</f>
        <v>#N/A</v>
      </c>
      <c r="N658" s="127" t="e">
        <f>VLOOKUP(M658,Translations!$C:$D,2,)</f>
        <v>#N/A</v>
      </c>
      <c r="P658" s="127" t="e">
        <f>VLOOKUP(O658,Translations!$C:$D,2,)</f>
        <v>#N/A</v>
      </c>
      <c r="R658" s="127" t="e">
        <f>VLOOKUP(Q658,Translations!$C:$D,2,)</f>
        <v>#N/A</v>
      </c>
      <c r="S658" s="36"/>
      <c r="T658" s="127" t="e">
        <f>VLOOKUP(S658,Translations!$C:$D,2,)</f>
        <v>#N/A</v>
      </c>
      <c r="U658" s="36"/>
    </row>
    <row r="659" spans="10:21" ht="23.1" customHeight="1">
      <c r="J659" s="127" t="e">
        <f>VLOOKUP(I659,Translations!$C:$D,2,)</f>
        <v>#N/A</v>
      </c>
      <c r="N659" s="127" t="e">
        <f>VLOOKUP(M659,Translations!$C:$D,2,)</f>
        <v>#N/A</v>
      </c>
      <c r="P659" s="127" t="e">
        <f>VLOOKUP(O659,Translations!$C:$D,2,)</f>
        <v>#N/A</v>
      </c>
      <c r="R659" s="127" t="e">
        <f>VLOOKUP(Q659,Translations!$C:$D,2,)</f>
        <v>#N/A</v>
      </c>
      <c r="S659" s="36"/>
      <c r="T659" s="127" t="e">
        <f>VLOOKUP(S659,Translations!$C:$D,2,)</f>
        <v>#N/A</v>
      </c>
      <c r="U659" s="36"/>
    </row>
    <row r="660" spans="10:21" ht="23.1" customHeight="1">
      <c r="J660" s="127" t="e">
        <f>VLOOKUP(I660,Translations!$C:$D,2,)</f>
        <v>#N/A</v>
      </c>
      <c r="N660" s="127" t="e">
        <f>VLOOKUP(M660,Translations!$C:$D,2,)</f>
        <v>#N/A</v>
      </c>
      <c r="P660" s="127" t="e">
        <f>VLOOKUP(O660,Translations!$C:$D,2,)</f>
        <v>#N/A</v>
      </c>
      <c r="R660" s="127" t="e">
        <f>VLOOKUP(Q660,Translations!$C:$D,2,)</f>
        <v>#N/A</v>
      </c>
      <c r="S660" s="36"/>
      <c r="T660" s="127" t="e">
        <f>VLOOKUP(S660,Translations!$C:$D,2,)</f>
        <v>#N/A</v>
      </c>
      <c r="U660" s="36"/>
    </row>
    <row r="661" spans="10:21" ht="23.1" customHeight="1">
      <c r="J661" s="127" t="e">
        <f>VLOOKUP(I661,Translations!$C:$D,2,)</f>
        <v>#N/A</v>
      </c>
      <c r="N661" s="127" t="e">
        <f>VLOOKUP(M661,Translations!$C:$D,2,)</f>
        <v>#N/A</v>
      </c>
      <c r="P661" s="127" t="e">
        <f>VLOOKUP(O661,Translations!$C:$D,2,)</f>
        <v>#N/A</v>
      </c>
      <c r="R661" s="127" t="e">
        <f>VLOOKUP(Q661,Translations!$C:$D,2,)</f>
        <v>#N/A</v>
      </c>
      <c r="S661" s="36"/>
      <c r="T661" s="127" t="e">
        <f>VLOOKUP(S661,Translations!$C:$D,2,)</f>
        <v>#N/A</v>
      </c>
      <c r="U661" s="36"/>
    </row>
    <row r="662" spans="10:21" ht="23.1" customHeight="1">
      <c r="J662" s="127" t="e">
        <f>VLOOKUP(I662,Translations!$C:$D,2,)</f>
        <v>#N/A</v>
      </c>
      <c r="N662" s="127" t="e">
        <f>VLOOKUP(M662,Translations!$C:$D,2,)</f>
        <v>#N/A</v>
      </c>
      <c r="P662" s="127" t="e">
        <f>VLOOKUP(O662,Translations!$C:$D,2,)</f>
        <v>#N/A</v>
      </c>
      <c r="R662" s="127" t="e">
        <f>VLOOKUP(Q662,Translations!$C:$D,2,)</f>
        <v>#N/A</v>
      </c>
      <c r="S662" s="36"/>
      <c r="T662" s="127" t="e">
        <f>VLOOKUP(S662,Translations!$C:$D,2,)</f>
        <v>#N/A</v>
      </c>
      <c r="U662" s="36"/>
    </row>
    <row r="663" spans="10:21" ht="23.1" customHeight="1">
      <c r="J663" s="127" t="e">
        <f>VLOOKUP(I663,Translations!$C:$D,2,)</f>
        <v>#N/A</v>
      </c>
      <c r="N663" s="127" t="e">
        <f>VLOOKUP(M663,Translations!$C:$D,2,)</f>
        <v>#N/A</v>
      </c>
      <c r="P663" s="127" t="e">
        <f>VLOOKUP(O663,Translations!$C:$D,2,)</f>
        <v>#N/A</v>
      </c>
      <c r="R663" s="127" t="e">
        <f>VLOOKUP(Q663,Translations!$C:$D,2,)</f>
        <v>#N/A</v>
      </c>
      <c r="S663" s="36"/>
      <c r="T663" s="127" t="e">
        <f>VLOOKUP(S663,Translations!$C:$D,2,)</f>
        <v>#N/A</v>
      </c>
      <c r="U663" s="36"/>
    </row>
    <row r="664" spans="10:21" ht="23.1" customHeight="1">
      <c r="J664" s="127" t="e">
        <f>VLOOKUP(I664,Translations!$C:$D,2,)</f>
        <v>#N/A</v>
      </c>
      <c r="N664" s="127" t="e">
        <f>VLOOKUP(M664,Translations!$C:$D,2,)</f>
        <v>#N/A</v>
      </c>
      <c r="P664" s="127" t="e">
        <f>VLOOKUP(O664,Translations!$C:$D,2,)</f>
        <v>#N/A</v>
      </c>
      <c r="R664" s="127" t="e">
        <f>VLOOKUP(Q664,Translations!$C:$D,2,)</f>
        <v>#N/A</v>
      </c>
      <c r="S664" s="36"/>
      <c r="T664" s="127" t="e">
        <f>VLOOKUP(S664,Translations!$C:$D,2,)</f>
        <v>#N/A</v>
      </c>
      <c r="U664" s="36"/>
    </row>
    <row r="665" spans="10:21" ht="23.1" customHeight="1">
      <c r="J665" s="127" t="e">
        <f>VLOOKUP(I665,Translations!$C:$D,2,)</f>
        <v>#N/A</v>
      </c>
      <c r="N665" s="127" t="e">
        <f>VLOOKUP(M665,Translations!$C:$D,2,)</f>
        <v>#N/A</v>
      </c>
      <c r="P665" s="127" t="e">
        <f>VLOOKUP(O665,Translations!$C:$D,2,)</f>
        <v>#N/A</v>
      </c>
      <c r="R665" s="127" t="e">
        <f>VLOOKUP(Q665,Translations!$C:$D,2,)</f>
        <v>#N/A</v>
      </c>
      <c r="S665" s="36"/>
      <c r="T665" s="127" t="e">
        <f>VLOOKUP(S665,Translations!$C:$D,2,)</f>
        <v>#N/A</v>
      </c>
      <c r="U665" s="36"/>
    </row>
    <row r="666" spans="10:21" ht="23.1" customHeight="1">
      <c r="J666" s="127" t="e">
        <f>VLOOKUP(I666,Translations!$C:$D,2,)</f>
        <v>#N/A</v>
      </c>
      <c r="N666" s="127" t="e">
        <f>VLOOKUP(M666,Translations!$C:$D,2,)</f>
        <v>#N/A</v>
      </c>
      <c r="P666" s="127" t="e">
        <f>VLOOKUP(O666,Translations!$C:$D,2,)</f>
        <v>#N/A</v>
      </c>
      <c r="R666" s="127" t="e">
        <f>VLOOKUP(Q666,Translations!$C:$D,2,)</f>
        <v>#N/A</v>
      </c>
      <c r="S666" s="36"/>
      <c r="T666" s="127" t="e">
        <f>VLOOKUP(S666,Translations!$C:$D,2,)</f>
        <v>#N/A</v>
      </c>
      <c r="U666" s="36"/>
    </row>
    <row r="667" spans="10:21" ht="23.1" customHeight="1">
      <c r="J667" s="127" t="e">
        <f>VLOOKUP(I667,Translations!$C:$D,2,)</f>
        <v>#N/A</v>
      </c>
      <c r="N667" s="127" t="e">
        <f>VLOOKUP(M667,Translations!$C:$D,2,)</f>
        <v>#N/A</v>
      </c>
      <c r="P667" s="127" t="e">
        <f>VLOOKUP(O667,Translations!$C:$D,2,)</f>
        <v>#N/A</v>
      </c>
      <c r="R667" s="127" t="e">
        <f>VLOOKUP(Q667,Translations!$C:$D,2,)</f>
        <v>#N/A</v>
      </c>
      <c r="S667" s="36"/>
      <c r="T667" s="127" t="e">
        <f>VLOOKUP(S667,Translations!$C:$D,2,)</f>
        <v>#N/A</v>
      </c>
      <c r="U667" s="36"/>
    </row>
    <row r="668" spans="10:21" ht="23.1" customHeight="1">
      <c r="J668" s="127" t="e">
        <f>VLOOKUP(I668,Translations!$C:$D,2,)</f>
        <v>#N/A</v>
      </c>
      <c r="N668" s="127" t="e">
        <f>VLOOKUP(M668,Translations!$C:$D,2,)</f>
        <v>#N/A</v>
      </c>
      <c r="P668" s="127" t="e">
        <f>VLOOKUP(O668,Translations!$C:$D,2,)</f>
        <v>#N/A</v>
      </c>
      <c r="R668" s="127" t="e">
        <f>VLOOKUP(Q668,Translations!$C:$D,2,)</f>
        <v>#N/A</v>
      </c>
      <c r="S668" s="36"/>
      <c r="T668" s="127" t="e">
        <f>VLOOKUP(S668,Translations!$C:$D,2,)</f>
        <v>#N/A</v>
      </c>
      <c r="U668" s="36"/>
    </row>
    <row r="669" spans="10:21" ht="23.1" customHeight="1">
      <c r="J669" s="127" t="e">
        <f>VLOOKUP(I669,Translations!$C:$D,2,)</f>
        <v>#N/A</v>
      </c>
      <c r="N669" s="127" t="e">
        <f>VLOOKUP(M669,Translations!$C:$D,2,)</f>
        <v>#N/A</v>
      </c>
      <c r="P669" s="127" t="e">
        <f>VLOOKUP(O669,Translations!$C:$D,2,)</f>
        <v>#N/A</v>
      </c>
      <c r="R669" s="127" t="e">
        <f>VLOOKUP(Q669,Translations!$C:$D,2,)</f>
        <v>#N/A</v>
      </c>
      <c r="S669" s="36"/>
      <c r="T669" s="127" t="e">
        <f>VLOOKUP(S669,Translations!$C:$D,2,)</f>
        <v>#N/A</v>
      </c>
      <c r="U669" s="36"/>
    </row>
    <row r="670" spans="10:21" ht="23.1" customHeight="1">
      <c r="J670" s="127" t="e">
        <f>VLOOKUP(I670,Translations!$C:$D,2,)</f>
        <v>#N/A</v>
      </c>
      <c r="N670" s="127" t="e">
        <f>VLOOKUP(M670,Translations!$C:$D,2,)</f>
        <v>#N/A</v>
      </c>
      <c r="P670" s="127" t="e">
        <f>VLOOKUP(O670,Translations!$C:$D,2,)</f>
        <v>#N/A</v>
      </c>
      <c r="R670" s="127" t="e">
        <f>VLOOKUP(Q670,Translations!$C:$D,2,)</f>
        <v>#N/A</v>
      </c>
      <c r="S670" s="36"/>
      <c r="T670" s="127" t="e">
        <f>VLOOKUP(S670,Translations!$C:$D,2,)</f>
        <v>#N/A</v>
      </c>
      <c r="U670" s="36"/>
    </row>
    <row r="671" spans="10:21" ht="23.1" customHeight="1">
      <c r="J671" s="127" t="e">
        <f>VLOOKUP(I671,Translations!$C:$D,2,)</f>
        <v>#N/A</v>
      </c>
      <c r="N671" s="127" t="e">
        <f>VLOOKUP(M671,Translations!$C:$D,2,)</f>
        <v>#N/A</v>
      </c>
      <c r="P671" s="127" t="e">
        <f>VLOOKUP(O671,Translations!$C:$D,2,)</f>
        <v>#N/A</v>
      </c>
      <c r="R671" s="127" t="e">
        <f>VLOOKUP(Q671,Translations!$C:$D,2,)</f>
        <v>#N/A</v>
      </c>
      <c r="S671" s="36"/>
      <c r="T671" s="127" t="e">
        <f>VLOOKUP(S671,Translations!$C:$D,2,)</f>
        <v>#N/A</v>
      </c>
      <c r="U671" s="36"/>
    </row>
    <row r="672" spans="10:21" ht="23.1" customHeight="1">
      <c r="J672" s="127" t="e">
        <f>VLOOKUP(I672,Translations!$C:$D,2,)</f>
        <v>#N/A</v>
      </c>
      <c r="N672" s="127" t="e">
        <f>VLOOKUP(M672,Translations!$C:$D,2,)</f>
        <v>#N/A</v>
      </c>
      <c r="P672" s="127" t="e">
        <f>VLOOKUP(O672,Translations!$C:$D,2,)</f>
        <v>#N/A</v>
      </c>
      <c r="R672" s="127" t="e">
        <f>VLOOKUP(Q672,Translations!$C:$D,2,)</f>
        <v>#N/A</v>
      </c>
      <c r="S672" s="36"/>
      <c r="T672" s="127" t="e">
        <f>VLOOKUP(S672,Translations!$C:$D,2,)</f>
        <v>#N/A</v>
      </c>
      <c r="U672" s="36"/>
    </row>
    <row r="673" spans="10:21" ht="23.1" customHeight="1">
      <c r="J673" s="127" t="e">
        <f>VLOOKUP(I673,Translations!$C:$D,2,)</f>
        <v>#N/A</v>
      </c>
      <c r="N673" s="127" t="e">
        <f>VLOOKUP(M673,Translations!$C:$D,2,)</f>
        <v>#N/A</v>
      </c>
      <c r="P673" s="127" t="e">
        <f>VLOOKUP(O673,Translations!$C:$D,2,)</f>
        <v>#N/A</v>
      </c>
      <c r="R673" s="127" t="e">
        <f>VLOOKUP(Q673,Translations!$C:$D,2,)</f>
        <v>#N/A</v>
      </c>
      <c r="S673" s="36"/>
      <c r="T673" s="127" t="e">
        <f>VLOOKUP(S673,Translations!$C:$D,2,)</f>
        <v>#N/A</v>
      </c>
      <c r="U673" s="36"/>
    </row>
    <row r="674" spans="10:21" ht="23.1" customHeight="1">
      <c r="J674" s="127" t="e">
        <f>VLOOKUP(I674,Translations!$C:$D,2,)</f>
        <v>#N/A</v>
      </c>
      <c r="N674" s="127" t="e">
        <f>VLOOKUP(M674,Translations!$C:$D,2,)</f>
        <v>#N/A</v>
      </c>
      <c r="P674" s="127" t="e">
        <f>VLOOKUP(O674,Translations!$C:$D,2,)</f>
        <v>#N/A</v>
      </c>
      <c r="R674" s="127" t="e">
        <f>VLOOKUP(Q674,Translations!$C:$D,2,)</f>
        <v>#N/A</v>
      </c>
      <c r="S674" s="36"/>
      <c r="T674" s="127" t="e">
        <f>VLOOKUP(S674,Translations!$C:$D,2,)</f>
        <v>#N/A</v>
      </c>
      <c r="U674" s="36"/>
    </row>
    <row r="675" spans="10:21" ht="23.1" customHeight="1">
      <c r="J675" s="127" t="e">
        <f>VLOOKUP(I675,Translations!$C:$D,2,)</f>
        <v>#N/A</v>
      </c>
      <c r="N675" s="127" t="e">
        <f>VLOOKUP(M675,Translations!$C:$D,2,)</f>
        <v>#N/A</v>
      </c>
      <c r="P675" s="127" t="e">
        <f>VLOOKUP(O675,Translations!$C:$D,2,)</f>
        <v>#N/A</v>
      </c>
      <c r="R675" s="127" t="e">
        <f>VLOOKUP(Q675,Translations!$C:$D,2,)</f>
        <v>#N/A</v>
      </c>
      <c r="S675" s="36"/>
      <c r="T675" s="127" t="e">
        <f>VLOOKUP(S675,Translations!$C:$D,2,)</f>
        <v>#N/A</v>
      </c>
      <c r="U675" s="36"/>
    </row>
    <row r="676" spans="10:21" ht="23.1" customHeight="1">
      <c r="J676" s="127" t="e">
        <f>VLOOKUP(I676,Translations!$C:$D,2,)</f>
        <v>#N/A</v>
      </c>
      <c r="N676" s="127" t="e">
        <f>VLOOKUP(M676,Translations!$C:$D,2,)</f>
        <v>#N/A</v>
      </c>
      <c r="P676" s="127" t="e">
        <f>VLOOKUP(O676,Translations!$C:$D,2,)</f>
        <v>#N/A</v>
      </c>
      <c r="R676" s="127" t="e">
        <f>VLOOKUP(Q676,Translations!$C:$D,2,)</f>
        <v>#N/A</v>
      </c>
      <c r="S676" s="36"/>
      <c r="T676" s="127" t="e">
        <f>VLOOKUP(S676,Translations!$C:$D,2,)</f>
        <v>#N/A</v>
      </c>
      <c r="U676" s="36"/>
    </row>
    <row r="677" spans="10:21" ht="23.1" customHeight="1">
      <c r="J677" s="127" t="e">
        <f>VLOOKUP(I677,Translations!$C:$D,2,)</f>
        <v>#N/A</v>
      </c>
      <c r="N677" s="127" t="e">
        <f>VLOOKUP(M677,Translations!$C:$D,2,)</f>
        <v>#N/A</v>
      </c>
      <c r="P677" s="127" t="e">
        <f>VLOOKUP(O677,Translations!$C:$D,2,)</f>
        <v>#N/A</v>
      </c>
      <c r="R677" s="127" t="e">
        <f>VLOOKUP(Q677,Translations!$C:$D,2,)</f>
        <v>#N/A</v>
      </c>
      <c r="S677" s="36"/>
      <c r="T677" s="127" t="e">
        <f>VLOOKUP(S677,Translations!$C:$D,2,)</f>
        <v>#N/A</v>
      </c>
      <c r="U677" s="36"/>
    </row>
    <row r="678" spans="10:21" ht="23.1" customHeight="1">
      <c r="J678" s="127" t="e">
        <f>VLOOKUP(I678,Translations!$C:$D,2,)</f>
        <v>#N/A</v>
      </c>
      <c r="N678" s="127" t="e">
        <f>VLOOKUP(M678,Translations!$C:$D,2,)</f>
        <v>#N/A</v>
      </c>
      <c r="P678" s="127" t="e">
        <f>VLOOKUP(O678,Translations!$C:$D,2,)</f>
        <v>#N/A</v>
      </c>
      <c r="R678" s="127" t="e">
        <f>VLOOKUP(Q678,Translations!$C:$D,2,)</f>
        <v>#N/A</v>
      </c>
      <c r="S678" s="36"/>
      <c r="T678" s="127" t="e">
        <f>VLOOKUP(S678,Translations!$C:$D,2,)</f>
        <v>#N/A</v>
      </c>
      <c r="U678" s="36"/>
    </row>
    <row r="679" spans="10:21" ht="23.1" customHeight="1">
      <c r="J679" s="127" t="e">
        <f>VLOOKUP(I679,Translations!$C:$D,2,)</f>
        <v>#N/A</v>
      </c>
      <c r="N679" s="127" t="e">
        <f>VLOOKUP(M679,Translations!$C:$D,2,)</f>
        <v>#N/A</v>
      </c>
      <c r="P679" s="127" t="e">
        <f>VLOOKUP(O679,Translations!$C:$D,2,)</f>
        <v>#N/A</v>
      </c>
      <c r="R679" s="127" t="e">
        <f>VLOOKUP(Q679,Translations!$C:$D,2,)</f>
        <v>#N/A</v>
      </c>
      <c r="S679" s="36"/>
      <c r="T679" s="127" t="e">
        <f>VLOOKUP(S679,Translations!$C:$D,2,)</f>
        <v>#N/A</v>
      </c>
      <c r="U679" s="36"/>
    </row>
    <row r="680" spans="10:21" ht="23.1" customHeight="1">
      <c r="J680" s="127" t="e">
        <f>VLOOKUP(I680,Translations!$C:$D,2,)</f>
        <v>#N/A</v>
      </c>
      <c r="N680" s="127" t="e">
        <f>VLOOKUP(M680,Translations!$C:$D,2,)</f>
        <v>#N/A</v>
      </c>
      <c r="P680" s="127" t="e">
        <f>VLOOKUP(O680,Translations!$C:$D,2,)</f>
        <v>#N/A</v>
      </c>
      <c r="R680" s="127" t="e">
        <f>VLOOKUP(Q680,Translations!$C:$D,2,)</f>
        <v>#N/A</v>
      </c>
      <c r="S680" s="36"/>
      <c r="T680" s="127" t="e">
        <f>VLOOKUP(S680,Translations!$C:$D,2,)</f>
        <v>#N/A</v>
      </c>
      <c r="U680" s="36"/>
    </row>
    <row r="681" spans="10:21" ht="23.1" customHeight="1">
      <c r="J681" s="127" t="e">
        <f>VLOOKUP(I681,Translations!$C:$D,2,)</f>
        <v>#N/A</v>
      </c>
      <c r="N681" s="127" t="e">
        <f>VLOOKUP(M681,Translations!$C:$D,2,)</f>
        <v>#N/A</v>
      </c>
      <c r="P681" s="127" t="e">
        <f>VLOOKUP(O681,Translations!$C:$D,2,)</f>
        <v>#N/A</v>
      </c>
      <c r="R681" s="127" t="e">
        <f>VLOOKUP(Q681,Translations!$C:$D,2,)</f>
        <v>#N/A</v>
      </c>
      <c r="S681" s="36"/>
      <c r="T681" s="127" t="e">
        <f>VLOOKUP(S681,Translations!$C:$D,2,)</f>
        <v>#N/A</v>
      </c>
      <c r="U681" s="36"/>
    </row>
    <row r="682" spans="10:21" ht="23.1" customHeight="1">
      <c r="J682" s="127" t="e">
        <f>VLOOKUP(I682,Translations!$C:$D,2,)</f>
        <v>#N/A</v>
      </c>
      <c r="N682" s="127" t="e">
        <f>VLOOKUP(M682,Translations!$C:$D,2,)</f>
        <v>#N/A</v>
      </c>
      <c r="P682" s="127" t="e">
        <f>VLOOKUP(O682,Translations!$C:$D,2,)</f>
        <v>#N/A</v>
      </c>
      <c r="R682" s="127" t="e">
        <f>VLOOKUP(Q682,Translations!$C:$D,2,)</f>
        <v>#N/A</v>
      </c>
      <c r="S682" s="36"/>
      <c r="T682" s="127" t="e">
        <f>VLOOKUP(S682,Translations!$C:$D,2,)</f>
        <v>#N/A</v>
      </c>
      <c r="U682" s="36"/>
    </row>
    <row r="683" spans="10:21" ht="23.1" customHeight="1">
      <c r="J683" s="127" t="e">
        <f>VLOOKUP(I683,Translations!$C:$D,2,)</f>
        <v>#N/A</v>
      </c>
      <c r="N683" s="127" t="e">
        <f>VLOOKUP(M683,Translations!$C:$D,2,)</f>
        <v>#N/A</v>
      </c>
      <c r="P683" s="127" t="e">
        <f>VLOOKUP(O683,Translations!$C:$D,2,)</f>
        <v>#N/A</v>
      </c>
      <c r="R683" s="127" t="e">
        <f>VLOOKUP(Q683,Translations!$C:$D,2,)</f>
        <v>#N/A</v>
      </c>
      <c r="S683" s="36"/>
      <c r="T683" s="127" t="e">
        <f>VLOOKUP(S683,Translations!$C:$D,2,)</f>
        <v>#N/A</v>
      </c>
      <c r="U683" s="36"/>
    </row>
    <row r="684" spans="10:21" ht="23.1" customHeight="1">
      <c r="J684" s="127" t="e">
        <f>VLOOKUP(I684,Translations!$C:$D,2,)</f>
        <v>#N/A</v>
      </c>
      <c r="N684" s="127" t="e">
        <f>VLOOKUP(M684,Translations!$C:$D,2,)</f>
        <v>#N/A</v>
      </c>
      <c r="P684" s="127" t="e">
        <f>VLOOKUP(O684,Translations!$C:$D,2,)</f>
        <v>#N/A</v>
      </c>
      <c r="R684" s="127" t="e">
        <f>VLOOKUP(Q684,Translations!$C:$D,2,)</f>
        <v>#N/A</v>
      </c>
      <c r="S684" s="36"/>
      <c r="T684" s="127" t="e">
        <f>VLOOKUP(S684,Translations!$C:$D,2,)</f>
        <v>#N/A</v>
      </c>
      <c r="U684" s="36"/>
    </row>
    <row r="685" spans="10:21" ht="23.1" customHeight="1">
      <c r="J685" s="127" t="e">
        <f>VLOOKUP(I685,Translations!$C:$D,2,)</f>
        <v>#N/A</v>
      </c>
      <c r="N685" s="127" t="e">
        <f>VLOOKUP(M685,Translations!$C:$D,2,)</f>
        <v>#N/A</v>
      </c>
      <c r="P685" s="127" t="e">
        <f>VLOOKUP(O685,Translations!$C:$D,2,)</f>
        <v>#N/A</v>
      </c>
      <c r="R685" s="127" t="e">
        <f>VLOOKUP(Q685,Translations!$C:$D,2,)</f>
        <v>#N/A</v>
      </c>
      <c r="S685" s="36"/>
      <c r="T685" s="127" t="e">
        <f>VLOOKUP(S685,Translations!$C:$D,2,)</f>
        <v>#N/A</v>
      </c>
      <c r="U685" s="36"/>
    </row>
    <row r="686" spans="10:21" ht="23.1" customHeight="1">
      <c r="J686" s="127" t="e">
        <f>VLOOKUP(I686,Translations!$C:$D,2,)</f>
        <v>#N/A</v>
      </c>
      <c r="N686" s="127" t="e">
        <f>VLOOKUP(M686,Translations!$C:$D,2,)</f>
        <v>#N/A</v>
      </c>
      <c r="P686" s="127" t="e">
        <f>VLOOKUP(O686,Translations!$C:$D,2,)</f>
        <v>#N/A</v>
      </c>
      <c r="R686" s="127" t="e">
        <f>VLOOKUP(Q686,Translations!$C:$D,2,)</f>
        <v>#N/A</v>
      </c>
      <c r="S686" s="36"/>
      <c r="T686" s="127" t="e">
        <f>VLOOKUP(S686,Translations!$C:$D,2,)</f>
        <v>#N/A</v>
      </c>
      <c r="U686" s="36"/>
    </row>
    <row r="687" spans="10:21" ht="23.1" customHeight="1">
      <c r="J687" s="127" t="e">
        <f>VLOOKUP(I687,Translations!$C:$D,2,)</f>
        <v>#N/A</v>
      </c>
      <c r="N687" s="127" t="e">
        <f>VLOOKUP(M687,Translations!$C:$D,2,)</f>
        <v>#N/A</v>
      </c>
      <c r="P687" s="127" t="e">
        <f>VLOOKUP(O687,Translations!$C:$D,2,)</f>
        <v>#N/A</v>
      </c>
      <c r="R687" s="127" t="e">
        <f>VLOOKUP(Q687,Translations!$C:$D,2,)</f>
        <v>#N/A</v>
      </c>
      <c r="S687" s="36"/>
      <c r="T687" s="127" t="e">
        <f>VLOOKUP(S687,Translations!$C:$D,2,)</f>
        <v>#N/A</v>
      </c>
      <c r="U687" s="36"/>
    </row>
    <row r="688" spans="10:21" ht="23.1" customHeight="1">
      <c r="J688" s="127" t="e">
        <f>VLOOKUP(I688,Translations!$C:$D,2,)</f>
        <v>#N/A</v>
      </c>
      <c r="N688" s="127" t="e">
        <f>VLOOKUP(M688,Translations!$C:$D,2,)</f>
        <v>#N/A</v>
      </c>
      <c r="P688" s="127" t="e">
        <f>VLOOKUP(O688,Translations!$C:$D,2,)</f>
        <v>#N/A</v>
      </c>
      <c r="R688" s="127" t="e">
        <f>VLOOKUP(Q688,Translations!$C:$D,2,)</f>
        <v>#N/A</v>
      </c>
      <c r="S688" s="36"/>
      <c r="T688" s="127" t="e">
        <f>VLOOKUP(S688,Translations!$C:$D,2,)</f>
        <v>#N/A</v>
      </c>
      <c r="U688" s="36"/>
    </row>
    <row r="689" spans="10:21" ht="23.1" customHeight="1">
      <c r="J689" s="127" t="e">
        <f>VLOOKUP(I689,Translations!$C:$D,2,)</f>
        <v>#N/A</v>
      </c>
      <c r="N689" s="127" t="e">
        <f>VLOOKUP(M689,Translations!$C:$D,2,)</f>
        <v>#N/A</v>
      </c>
      <c r="P689" s="127" t="e">
        <f>VLOOKUP(O689,Translations!$C:$D,2,)</f>
        <v>#N/A</v>
      </c>
      <c r="R689" s="127" t="e">
        <f>VLOOKUP(Q689,Translations!$C:$D,2,)</f>
        <v>#N/A</v>
      </c>
      <c r="S689" s="36"/>
      <c r="T689" s="127" t="e">
        <f>VLOOKUP(S689,Translations!$C:$D,2,)</f>
        <v>#N/A</v>
      </c>
      <c r="U689" s="36"/>
    </row>
    <row r="690" spans="10:21" ht="23.1" customHeight="1">
      <c r="J690" s="127" t="e">
        <f>VLOOKUP(I690,Translations!$C:$D,2,)</f>
        <v>#N/A</v>
      </c>
      <c r="N690" s="127" t="e">
        <f>VLOOKUP(M690,Translations!$C:$D,2,)</f>
        <v>#N/A</v>
      </c>
      <c r="P690" s="127" t="e">
        <f>VLOOKUP(O690,Translations!$C:$D,2,)</f>
        <v>#N/A</v>
      </c>
      <c r="R690" s="127" t="e">
        <f>VLOOKUP(Q690,Translations!$C:$D,2,)</f>
        <v>#N/A</v>
      </c>
      <c r="S690" s="36"/>
      <c r="T690" s="127" t="e">
        <f>VLOOKUP(S690,Translations!$C:$D,2,)</f>
        <v>#N/A</v>
      </c>
      <c r="U690" s="36"/>
    </row>
    <row r="691" spans="10:21" ht="23.1" customHeight="1">
      <c r="J691" s="127" t="e">
        <f>VLOOKUP(I691,Translations!$C:$D,2,)</f>
        <v>#N/A</v>
      </c>
      <c r="N691" s="127" t="e">
        <f>VLOOKUP(M691,Translations!$C:$D,2,)</f>
        <v>#N/A</v>
      </c>
      <c r="P691" s="127" t="e">
        <f>VLOOKUP(O691,Translations!$C:$D,2,)</f>
        <v>#N/A</v>
      </c>
      <c r="R691" s="127" t="e">
        <f>VLOOKUP(Q691,Translations!$C:$D,2,)</f>
        <v>#N/A</v>
      </c>
      <c r="S691" s="36"/>
      <c r="T691" s="127" t="e">
        <f>VLOOKUP(S691,Translations!$C:$D,2,)</f>
        <v>#N/A</v>
      </c>
      <c r="U691" s="36"/>
    </row>
    <row r="692" spans="10:21" ht="23.1" customHeight="1">
      <c r="J692" s="127" t="e">
        <f>VLOOKUP(I692,Translations!$C:$D,2,)</f>
        <v>#N/A</v>
      </c>
      <c r="N692" s="127" t="e">
        <f>VLOOKUP(M692,Translations!$C:$D,2,)</f>
        <v>#N/A</v>
      </c>
      <c r="P692" s="127" t="e">
        <f>VLOOKUP(O692,Translations!$C:$D,2,)</f>
        <v>#N/A</v>
      </c>
      <c r="R692" s="127" t="e">
        <f>VLOOKUP(Q692,Translations!$C:$D,2,)</f>
        <v>#N/A</v>
      </c>
      <c r="S692" s="36"/>
      <c r="T692" s="127" t="e">
        <f>VLOOKUP(S692,Translations!$C:$D,2,)</f>
        <v>#N/A</v>
      </c>
      <c r="U692" s="36"/>
    </row>
    <row r="693" spans="10:21" ht="23.1" customHeight="1">
      <c r="J693" s="127" t="e">
        <f>VLOOKUP(I693,Translations!$C:$D,2,)</f>
        <v>#N/A</v>
      </c>
      <c r="N693" s="127" t="e">
        <f>VLOOKUP(M693,Translations!$C:$D,2,)</f>
        <v>#N/A</v>
      </c>
      <c r="P693" s="127" t="e">
        <f>VLOOKUP(O693,Translations!$C:$D,2,)</f>
        <v>#N/A</v>
      </c>
      <c r="R693" s="127" t="e">
        <f>VLOOKUP(Q693,Translations!$C:$D,2,)</f>
        <v>#N/A</v>
      </c>
      <c r="S693" s="36"/>
      <c r="T693" s="127" t="e">
        <f>VLOOKUP(S693,Translations!$C:$D,2,)</f>
        <v>#N/A</v>
      </c>
      <c r="U693" s="36"/>
    </row>
    <row r="694" spans="10:21" ht="23.1" customHeight="1">
      <c r="J694" s="127" t="e">
        <f>VLOOKUP(I694,Translations!$C:$D,2,)</f>
        <v>#N/A</v>
      </c>
      <c r="N694" s="127" t="e">
        <f>VLOOKUP(M694,Translations!$C:$D,2,)</f>
        <v>#N/A</v>
      </c>
      <c r="P694" s="127" t="e">
        <f>VLOOKUP(O694,Translations!$C:$D,2,)</f>
        <v>#N/A</v>
      </c>
      <c r="R694" s="127" t="e">
        <f>VLOOKUP(Q694,Translations!$C:$D,2,)</f>
        <v>#N/A</v>
      </c>
      <c r="S694" s="36"/>
      <c r="T694" s="127" t="e">
        <f>VLOOKUP(S694,Translations!$C:$D,2,)</f>
        <v>#N/A</v>
      </c>
      <c r="U694" s="36"/>
    </row>
    <row r="695" spans="10:21" ht="23.1" customHeight="1">
      <c r="J695" s="127" t="e">
        <f>VLOOKUP(I695,Translations!$C:$D,2,)</f>
        <v>#N/A</v>
      </c>
      <c r="N695" s="127" t="e">
        <f>VLOOKUP(M695,Translations!$C:$D,2,)</f>
        <v>#N/A</v>
      </c>
      <c r="P695" s="127" t="e">
        <f>VLOOKUP(O695,Translations!$C:$D,2,)</f>
        <v>#N/A</v>
      </c>
      <c r="R695" s="127" t="e">
        <f>VLOOKUP(Q695,Translations!$C:$D,2,)</f>
        <v>#N/A</v>
      </c>
      <c r="S695" s="36"/>
      <c r="T695" s="127" t="e">
        <f>VLOOKUP(S695,Translations!$C:$D,2,)</f>
        <v>#N/A</v>
      </c>
      <c r="U695" s="36"/>
    </row>
    <row r="696" spans="10:21" ht="23.1" customHeight="1">
      <c r="J696" s="127" t="e">
        <f>VLOOKUP(I696,Translations!$C:$D,2,)</f>
        <v>#N/A</v>
      </c>
      <c r="N696" s="127" t="e">
        <f>VLOOKUP(M696,Translations!$C:$D,2,)</f>
        <v>#N/A</v>
      </c>
      <c r="P696" s="127" t="e">
        <f>VLOOKUP(O696,Translations!$C:$D,2,)</f>
        <v>#N/A</v>
      </c>
      <c r="R696" s="127" t="e">
        <f>VLOOKUP(Q696,Translations!$C:$D,2,)</f>
        <v>#N/A</v>
      </c>
      <c r="S696" s="36"/>
      <c r="T696" s="127" t="e">
        <f>VLOOKUP(S696,Translations!$C:$D,2,)</f>
        <v>#N/A</v>
      </c>
      <c r="U696" s="36"/>
    </row>
    <row r="697" spans="10:21" ht="23.1" customHeight="1">
      <c r="J697" s="127" t="e">
        <f>VLOOKUP(I697,Translations!$C:$D,2,)</f>
        <v>#N/A</v>
      </c>
      <c r="N697" s="127" t="e">
        <f>VLOOKUP(M697,Translations!$C:$D,2,)</f>
        <v>#N/A</v>
      </c>
      <c r="P697" s="127" t="e">
        <f>VLOOKUP(O697,Translations!$C:$D,2,)</f>
        <v>#N/A</v>
      </c>
      <c r="R697" s="127" t="e">
        <f>VLOOKUP(Q697,Translations!$C:$D,2,)</f>
        <v>#N/A</v>
      </c>
      <c r="S697" s="36"/>
      <c r="T697" s="127" t="e">
        <f>VLOOKUP(S697,Translations!$C:$D,2,)</f>
        <v>#N/A</v>
      </c>
      <c r="U697" s="36"/>
    </row>
    <row r="698" spans="10:21" ht="23.1" customHeight="1">
      <c r="J698" s="127" t="e">
        <f>VLOOKUP(I698,Translations!$C:$D,2,)</f>
        <v>#N/A</v>
      </c>
      <c r="N698" s="127" t="e">
        <f>VLOOKUP(M698,Translations!$C:$D,2,)</f>
        <v>#N/A</v>
      </c>
      <c r="P698" s="127" t="e">
        <f>VLOOKUP(O698,Translations!$C:$D,2,)</f>
        <v>#N/A</v>
      </c>
      <c r="R698" s="127" t="e">
        <f>VLOOKUP(Q698,Translations!$C:$D,2,)</f>
        <v>#N/A</v>
      </c>
      <c r="S698" s="36"/>
      <c r="T698" s="127" t="e">
        <f>VLOOKUP(S698,Translations!$C:$D,2,)</f>
        <v>#N/A</v>
      </c>
      <c r="U698" s="36"/>
    </row>
    <row r="699" spans="10:21" ht="23.1" customHeight="1">
      <c r="J699" s="127" t="e">
        <f>VLOOKUP(I699,Translations!$C:$D,2,)</f>
        <v>#N/A</v>
      </c>
      <c r="N699" s="127" t="e">
        <f>VLOOKUP(M699,Translations!$C:$D,2,)</f>
        <v>#N/A</v>
      </c>
      <c r="P699" s="127" t="e">
        <f>VLOOKUP(O699,Translations!$C:$D,2,)</f>
        <v>#N/A</v>
      </c>
      <c r="R699" s="127" t="e">
        <f>VLOOKUP(Q699,Translations!$C:$D,2,)</f>
        <v>#N/A</v>
      </c>
      <c r="S699" s="36"/>
      <c r="T699" s="127" t="e">
        <f>VLOOKUP(S699,Translations!$C:$D,2,)</f>
        <v>#N/A</v>
      </c>
      <c r="U699" s="36"/>
    </row>
    <row r="700" spans="10:21" ht="23.1" customHeight="1">
      <c r="J700" s="127" t="e">
        <f>VLOOKUP(I700,Translations!$C:$D,2,)</f>
        <v>#N/A</v>
      </c>
      <c r="N700" s="127" t="e">
        <f>VLOOKUP(M700,Translations!$C:$D,2,)</f>
        <v>#N/A</v>
      </c>
      <c r="P700" s="127" t="e">
        <f>VLOOKUP(O700,Translations!$C:$D,2,)</f>
        <v>#N/A</v>
      </c>
      <c r="R700" s="127" t="e">
        <f>VLOOKUP(Q700,Translations!$C:$D,2,)</f>
        <v>#N/A</v>
      </c>
      <c r="S700" s="36"/>
      <c r="T700" s="127" t="e">
        <f>VLOOKUP(S700,Translations!$C:$D,2,)</f>
        <v>#N/A</v>
      </c>
      <c r="U700" s="36"/>
    </row>
    <row r="701" spans="10:21" ht="23.1" customHeight="1">
      <c r="J701" s="127" t="e">
        <f>VLOOKUP(I701,Translations!$C:$D,2,)</f>
        <v>#N/A</v>
      </c>
      <c r="N701" s="127" t="e">
        <f>VLOOKUP(M701,Translations!$C:$D,2,)</f>
        <v>#N/A</v>
      </c>
      <c r="P701" s="127" t="e">
        <f>VLOOKUP(O701,Translations!$C:$D,2,)</f>
        <v>#N/A</v>
      </c>
      <c r="R701" s="127" t="e">
        <f>VLOOKUP(Q701,Translations!$C:$D,2,)</f>
        <v>#N/A</v>
      </c>
      <c r="S701" s="36"/>
      <c r="T701" s="127" t="e">
        <f>VLOOKUP(S701,Translations!$C:$D,2,)</f>
        <v>#N/A</v>
      </c>
      <c r="U701" s="36"/>
    </row>
    <row r="702" spans="10:21" ht="23.1" customHeight="1">
      <c r="J702" s="127" t="e">
        <f>VLOOKUP(I702,Translations!$C:$D,2,)</f>
        <v>#N/A</v>
      </c>
      <c r="N702" s="127" t="e">
        <f>VLOOKUP(M702,Translations!$C:$D,2,)</f>
        <v>#N/A</v>
      </c>
      <c r="P702" s="127" t="e">
        <f>VLOOKUP(O702,Translations!$C:$D,2,)</f>
        <v>#N/A</v>
      </c>
      <c r="R702" s="127" t="e">
        <f>VLOOKUP(Q702,Translations!$C:$D,2,)</f>
        <v>#N/A</v>
      </c>
      <c r="S702" s="36"/>
      <c r="T702" s="127" t="e">
        <f>VLOOKUP(S702,Translations!$C:$D,2,)</f>
        <v>#N/A</v>
      </c>
      <c r="U702" s="36"/>
    </row>
    <row r="703" spans="10:21" ht="23.1" customHeight="1">
      <c r="J703" s="127" t="e">
        <f>VLOOKUP(I703,Translations!$C:$D,2,)</f>
        <v>#N/A</v>
      </c>
      <c r="N703" s="127" t="e">
        <f>VLOOKUP(M703,Translations!$C:$D,2,)</f>
        <v>#N/A</v>
      </c>
      <c r="P703" s="127" t="e">
        <f>VLOOKUP(O703,Translations!$C:$D,2,)</f>
        <v>#N/A</v>
      </c>
      <c r="R703" s="127" t="e">
        <f>VLOOKUP(Q703,Translations!$C:$D,2,)</f>
        <v>#N/A</v>
      </c>
      <c r="S703" s="36"/>
      <c r="T703" s="127" t="e">
        <f>VLOOKUP(S703,Translations!$C:$D,2,)</f>
        <v>#N/A</v>
      </c>
      <c r="U703" s="36"/>
    </row>
    <row r="704" spans="10:21" ht="23.1" customHeight="1">
      <c r="J704" s="127" t="e">
        <f>VLOOKUP(I704,Translations!$C:$D,2,)</f>
        <v>#N/A</v>
      </c>
      <c r="N704" s="127" t="e">
        <f>VLOOKUP(M704,Translations!$C:$D,2,)</f>
        <v>#N/A</v>
      </c>
      <c r="P704" s="127" t="e">
        <f>VLOOKUP(O704,Translations!$C:$D,2,)</f>
        <v>#N/A</v>
      </c>
      <c r="R704" s="127" t="e">
        <f>VLOOKUP(Q704,Translations!$C:$D,2,)</f>
        <v>#N/A</v>
      </c>
      <c r="S704" s="36"/>
      <c r="T704" s="127" t="e">
        <f>VLOOKUP(S704,Translations!$C:$D,2,)</f>
        <v>#N/A</v>
      </c>
      <c r="U704" s="36"/>
    </row>
    <row r="705" spans="10:21" ht="23.1" customHeight="1">
      <c r="J705" s="127" t="e">
        <f>VLOOKUP(I705,Translations!$C:$D,2,)</f>
        <v>#N/A</v>
      </c>
      <c r="N705" s="127" t="e">
        <f>VLOOKUP(M705,Translations!$C:$D,2,)</f>
        <v>#N/A</v>
      </c>
      <c r="P705" s="127" t="e">
        <f>VLOOKUP(O705,Translations!$C:$D,2,)</f>
        <v>#N/A</v>
      </c>
      <c r="R705" s="127" t="e">
        <f>VLOOKUP(Q705,Translations!$C:$D,2,)</f>
        <v>#N/A</v>
      </c>
      <c r="S705" s="36"/>
      <c r="T705" s="127" t="e">
        <f>VLOOKUP(S705,Translations!$C:$D,2,)</f>
        <v>#N/A</v>
      </c>
      <c r="U705" s="36"/>
    </row>
    <row r="706" spans="10:21" ht="23.1" customHeight="1">
      <c r="J706" s="127" t="e">
        <f>VLOOKUP(I706,Translations!$C:$D,2,)</f>
        <v>#N/A</v>
      </c>
      <c r="N706" s="127" t="e">
        <f>VLOOKUP(M706,Translations!$C:$D,2,)</f>
        <v>#N/A</v>
      </c>
      <c r="P706" s="127" t="e">
        <f>VLOOKUP(O706,Translations!$C:$D,2,)</f>
        <v>#N/A</v>
      </c>
      <c r="R706" s="127" t="e">
        <f>VLOOKUP(Q706,Translations!$C:$D,2,)</f>
        <v>#N/A</v>
      </c>
      <c r="S706" s="36"/>
      <c r="T706" s="127" t="e">
        <f>VLOOKUP(S706,Translations!$C:$D,2,)</f>
        <v>#N/A</v>
      </c>
      <c r="U706" s="36"/>
    </row>
    <row r="707" spans="10:21" ht="23.1" customHeight="1">
      <c r="J707" s="127" t="e">
        <f>VLOOKUP(I707,Translations!$C:$D,2,)</f>
        <v>#N/A</v>
      </c>
      <c r="N707" s="127" t="e">
        <f>VLOOKUP(M707,Translations!$C:$D,2,)</f>
        <v>#N/A</v>
      </c>
      <c r="P707" s="127" t="e">
        <f>VLOOKUP(O707,Translations!$C:$D,2,)</f>
        <v>#N/A</v>
      </c>
      <c r="R707" s="127" t="e">
        <f>VLOOKUP(Q707,Translations!$C:$D,2,)</f>
        <v>#N/A</v>
      </c>
      <c r="S707" s="36"/>
      <c r="T707" s="127" t="e">
        <f>VLOOKUP(S707,Translations!$C:$D,2,)</f>
        <v>#N/A</v>
      </c>
      <c r="U707" s="36"/>
    </row>
    <row r="708" spans="10:21" ht="23.1" customHeight="1">
      <c r="J708" s="127" t="e">
        <f>VLOOKUP(I708,Translations!$C:$D,2,)</f>
        <v>#N/A</v>
      </c>
      <c r="N708" s="127" t="e">
        <f>VLOOKUP(M708,Translations!$C:$D,2,)</f>
        <v>#N/A</v>
      </c>
      <c r="P708" s="127" t="e">
        <f>VLOOKUP(O708,Translations!$C:$D,2,)</f>
        <v>#N/A</v>
      </c>
      <c r="R708" s="127" t="e">
        <f>VLOOKUP(Q708,Translations!$C:$D,2,)</f>
        <v>#N/A</v>
      </c>
      <c r="S708" s="36"/>
      <c r="T708" s="127" t="e">
        <f>VLOOKUP(S708,Translations!$C:$D,2,)</f>
        <v>#N/A</v>
      </c>
      <c r="U708" s="36"/>
    </row>
    <row r="709" spans="10:21" ht="23.1" customHeight="1">
      <c r="J709" s="127" t="e">
        <f>VLOOKUP(I709,Translations!$C:$D,2,)</f>
        <v>#N/A</v>
      </c>
      <c r="N709" s="127" t="e">
        <f>VLOOKUP(M709,Translations!$C:$D,2,)</f>
        <v>#N/A</v>
      </c>
      <c r="P709" s="127" t="e">
        <f>VLOOKUP(O709,Translations!$C:$D,2,)</f>
        <v>#N/A</v>
      </c>
      <c r="R709" s="127" t="e">
        <f>VLOOKUP(Q709,Translations!$C:$D,2,)</f>
        <v>#N/A</v>
      </c>
      <c r="S709" s="36"/>
      <c r="T709" s="127" t="e">
        <f>VLOOKUP(S709,Translations!$C:$D,2,)</f>
        <v>#N/A</v>
      </c>
      <c r="U709" s="36"/>
    </row>
    <row r="710" spans="10:21" ht="23.1" customHeight="1">
      <c r="J710" s="127" t="e">
        <f>VLOOKUP(I710,Translations!$C:$D,2,)</f>
        <v>#N/A</v>
      </c>
      <c r="N710" s="127" t="e">
        <f>VLOOKUP(M710,Translations!$C:$D,2,)</f>
        <v>#N/A</v>
      </c>
      <c r="P710" s="127" t="e">
        <f>VLOOKUP(O710,Translations!$C:$D,2,)</f>
        <v>#N/A</v>
      </c>
      <c r="R710" s="127" t="e">
        <f>VLOOKUP(Q710,Translations!$C:$D,2,)</f>
        <v>#N/A</v>
      </c>
      <c r="S710" s="36"/>
      <c r="T710" s="127" t="e">
        <f>VLOOKUP(S710,Translations!$C:$D,2,)</f>
        <v>#N/A</v>
      </c>
      <c r="U710" s="36"/>
    </row>
    <row r="711" spans="10:21" ht="23.1" customHeight="1">
      <c r="J711" s="127" t="e">
        <f>VLOOKUP(I711,Translations!$C:$D,2,)</f>
        <v>#N/A</v>
      </c>
      <c r="N711" s="127" t="e">
        <f>VLOOKUP(M711,Translations!$C:$D,2,)</f>
        <v>#N/A</v>
      </c>
      <c r="P711" s="127" t="e">
        <f>VLOOKUP(O711,Translations!$C:$D,2,)</f>
        <v>#N/A</v>
      </c>
      <c r="R711" s="127" t="e">
        <f>VLOOKUP(Q711,Translations!$C:$D,2,)</f>
        <v>#N/A</v>
      </c>
      <c r="S711" s="36"/>
      <c r="T711" s="127" t="e">
        <f>VLOOKUP(S711,Translations!$C:$D,2,)</f>
        <v>#N/A</v>
      </c>
      <c r="U711" s="36"/>
    </row>
    <row r="712" spans="10:21" ht="23.1" customHeight="1">
      <c r="J712" s="127" t="e">
        <f>VLOOKUP(I712,Translations!$C:$D,2,)</f>
        <v>#N/A</v>
      </c>
      <c r="N712" s="127" t="e">
        <f>VLOOKUP(M712,Translations!$C:$D,2,)</f>
        <v>#N/A</v>
      </c>
      <c r="P712" s="127" t="e">
        <f>VLOOKUP(O712,Translations!$C:$D,2,)</f>
        <v>#N/A</v>
      </c>
      <c r="R712" s="127" t="e">
        <f>VLOOKUP(Q712,Translations!$C:$D,2,)</f>
        <v>#N/A</v>
      </c>
      <c r="S712" s="36"/>
      <c r="T712" s="127" t="e">
        <f>VLOOKUP(S712,Translations!$C:$D,2,)</f>
        <v>#N/A</v>
      </c>
      <c r="U712" s="36"/>
    </row>
    <row r="713" spans="10:21" ht="23.1" customHeight="1">
      <c r="J713" s="127" t="e">
        <f>VLOOKUP(I713,Translations!$C:$D,2,)</f>
        <v>#N/A</v>
      </c>
      <c r="N713" s="127" t="e">
        <f>VLOOKUP(M713,Translations!$C:$D,2,)</f>
        <v>#N/A</v>
      </c>
      <c r="P713" s="127" t="e">
        <f>VLOOKUP(O713,Translations!$C:$D,2,)</f>
        <v>#N/A</v>
      </c>
      <c r="R713" s="127" t="e">
        <f>VLOOKUP(Q713,Translations!$C:$D,2,)</f>
        <v>#N/A</v>
      </c>
      <c r="S713" s="36"/>
      <c r="T713" s="127" t="e">
        <f>VLOOKUP(S713,Translations!$C:$D,2,)</f>
        <v>#N/A</v>
      </c>
      <c r="U713" s="36"/>
    </row>
    <row r="714" spans="10:21" ht="23.1" customHeight="1">
      <c r="J714" s="127" t="e">
        <f>VLOOKUP(I714,Translations!$C:$D,2,)</f>
        <v>#N/A</v>
      </c>
      <c r="N714" s="127" t="e">
        <f>VLOOKUP(M714,Translations!$C:$D,2,)</f>
        <v>#N/A</v>
      </c>
      <c r="P714" s="127" t="e">
        <f>VLOOKUP(O714,Translations!$C:$D,2,)</f>
        <v>#N/A</v>
      </c>
      <c r="R714" s="127" t="e">
        <f>VLOOKUP(Q714,Translations!$C:$D,2,)</f>
        <v>#N/A</v>
      </c>
      <c r="S714" s="36"/>
      <c r="T714" s="127" t="e">
        <f>VLOOKUP(S714,Translations!$C:$D,2,)</f>
        <v>#N/A</v>
      </c>
      <c r="U714" s="36"/>
    </row>
    <row r="715" spans="10:21" ht="23.1" customHeight="1">
      <c r="J715" s="127" t="e">
        <f>VLOOKUP(I715,Translations!$C:$D,2,)</f>
        <v>#N/A</v>
      </c>
      <c r="N715" s="127" t="e">
        <f>VLOOKUP(M715,Translations!$C:$D,2,)</f>
        <v>#N/A</v>
      </c>
      <c r="P715" s="127" t="e">
        <f>VLOOKUP(O715,Translations!$C:$D,2,)</f>
        <v>#N/A</v>
      </c>
      <c r="R715" s="127" t="e">
        <f>VLOOKUP(Q715,Translations!$C:$D,2,)</f>
        <v>#N/A</v>
      </c>
      <c r="S715" s="36"/>
      <c r="T715" s="127" t="e">
        <f>VLOOKUP(S715,Translations!$C:$D,2,)</f>
        <v>#N/A</v>
      </c>
      <c r="U715" s="36"/>
    </row>
    <row r="716" spans="10:21" ht="23.1" customHeight="1">
      <c r="J716" s="127" t="e">
        <f>VLOOKUP(I716,Translations!$C:$D,2,)</f>
        <v>#N/A</v>
      </c>
      <c r="N716" s="127" t="e">
        <f>VLOOKUP(M716,Translations!$C:$D,2,)</f>
        <v>#N/A</v>
      </c>
      <c r="P716" s="127" t="e">
        <f>VLOOKUP(O716,Translations!$C:$D,2,)</f>
        <v>#N/A</v>
      </c>
      <c r="R716" s="127" t="e">
        <f>VLOOKUP(Q716,Translations!$C:$D,2,)</f>
        <v>#N/A</v>
      </c>
      <c r="S716" s="36"/>
      <c r="T716" s="127" t="e">
        <f>VLOOKUP(S716,Translations!$C:$D,2,)</f>
        <v>#N/A</v>
      </c>
      <c r="U716" s="36"/>
    </row>
    <row r="717" spans="10:21" ht="23.1" customHeight="1">
      <c r="J717" s="127" t="e">
        <f>VLOOKUP(I717,Translations!$C:$D,2,)</f>
        <v>#N/A</v>
      </c>
      <c r="N717" s="127" t="e">
        <f>VLOOKUP(M717,Translations!$C:$D,2,)</f>
        <v>#N/A</v>
      </c>
      <c r="P717" s="127" t="e">
        <f>VLOOKUP(O717,Translations!$C:$D,2,)</f>
        <v>#N/A</v>
      </c>
      <c r="R717" s="127" t="e">
        <f>VLOOKUP(Q717,Translations!$C:$D,2,)</f>
        <v>#N/A</v>
      </c>
      <c r="S717" s="36"/>
      <c r="T717" s="127" t="e">
        <f>VLOOKUP(S717,Translations!$C:$D,2,)</f>
        <v>#N/A</v>
      </c>
      <c r="U717" s="36"/>
    </row>
    <row r="718" spans="10:21" ht="23.1" customHeight="1">
      <c r="J718" s="127" t="e">
        <f>VLOOKUP(I718,Translations!$C:$D,2,)</f>
        <v>#N/A</v>
      </c>
      <c r="N718" s="127" t="e">
        <f>VLOOKUP(M718,Translations!$C:$D,2,)</f>
        <v>#N/A</v>
      </c>
      <c r="P718" s="127" t="e">
        <f>VLOOKUP(O718,Translations!$C:$D,2,)</f>
        <v>#N/A</v>
      </c>
      <c r="R718" s="127" t="e">
        <f>VLOOKUP(Q718,Translations!$C:$D,2,)</f>
        <v>#N/A</v>
      </c>
      <c r="S718" s="36"/>
      <c r="T718" s="127" t="e">
        <f>VLOOKUP(S718,Translations!$C:$D,2,)</f>
        <v>#N/A</v>
      </c>
      <c r="U718" s="36"/>
    </row>
    <row r="719" spans="10:21" ht="23.1" customHeight="1">
      <c r="J719" s="127" t="e">
        <f>VLOOKUP(I719,Translations!$C:$D,2,)</f>
        <v>#N/A</v>
      </c>
      <c r="N719" s="127" t="e">
        <f>VLOOKUP(M719,Translations!$C:$D,2,)</f>
        <v>#N/A</v>
      </c>
      <c r="P719" s="127" t="e">
        <f>VLOOKUP(O719,Translations!$C:$D,2,)</f>
        <v>#N/A</v>
      </c>
      <c r="R719" s="127" t="e">
        <f>VLOOKUP(Q719,Translations!$C:$D,2,)</f>
        <v>#N/A</v>
      </c>
      <c r="S719" s="36"/>
      <c r="T719" s="127" t="e">
        <f>VLOOKUP(S719,Translations!$C:$D,2,)</f>
        <v>#N/A</v>
      </c>
      <c r="U719" s="36"/>
    </row>
    <row r="720" spans="10:21" ht="23.1" customHeight="1">
      <c r="J720" s="127" t="e">
        <f>VLOOKUP(I720,Translations!$C:$D,2,)</f>
        <v>#N/A</v>
      </c>
      <c r="N720" s="127" t="e">
        <f>VLOOKUP(M720,Translations!$C:$D,2,)</f>
        <v>#N/A</v>
      </c>
      <c r="P720" s="127" t="e">
        <f>VLOOKUP(O720,Translations!$C:$D,2,)</f>
        <v>#N/A</v>
      </c>
      <c r="R720" s="127" t="e">
        <f>VLOOKUP(Q720,Translations!$C:$D,2,)</f>
        <v>#N/A</v>
      </c>
      <c r="S720" s="36"/>
      <c r="T720" s="127" t="e">
        <f>VLOOKUP(S720,Translations!$C:$D,2,)</f>
        <v>#N/A</v>
      </c>
      <c r="U720" s="36"/>
    </row>
    <row r="721" spans="10:21" ht="23.1" customHeight="1">
      <c r="J721" s="127" t="e">
        <f>VLOOKUP(I721,Translations!$C:$D,2,)</f>
        <v>#N/A</v>
      </c>
      <c r="N721" s="127" t="e">
        <f>VLOOKUP(M721,Translations!$C:$D,2,)</f>
        <v>#N/A</v>
      </c>
      <c r="P721" s="127" t="e">
        <f>VLOOKUP(O721,Translations!$C:$D,2,)</f>
        <v>#N/A</v>
      </c>
      <c r="R721" s="127" t="e">
        <f>VLOOKUP(Q721,Translations!$C:$D,2,)</f>
        <v>#N/A</v>
      </c>
      <c r="S721" s="36"/>
      <c r="T721" s="127" t="e">
        <f>VLOOKUP(S721,Translations!$C:$D,2,)</f>
        <v>#N/A</v>
      </c>
      <c r="U721" s="36"/>
    </row>
    <row r="722" spans="10:21" ht="23.1" customHeight="1">
      <c r="J722" s="127" t="e">
        <f>VLOOKUP(I722,Translations!$C:$D,2,)</f>
        <v>#N/A</v>
      </c>
      <c r="N722" s="127" t="e">
        <f>VLOOKUP(M722,Translations!$C:$D,2,)</f>
        <v>#N/A</v>
      </c>
      <c r="P722" s="127" t="e">
        <f>VLOOKUP(O722,Translations!$C:$D,2,)</f>
        <v>#N/A</v>
      </c>
      <c r="R722" s="127" t="e">
        <f>VLOOKUP(Q722,Translations!$C:$D,2,)</f>
        <v>#N/A</v>
      </c>
      <c r="S722" s="36"/>
      <c r="T722" s="127" t="e">
        <f>VLOOKUP(S722,Translations!$C:$D,2,)</f>
        <v>#N/A</v>
      </c>
      <c r="U722" s="36"/>
    </row>
    <row r="723" spans="10:21" ht="23.1" customHeight="1">
      <c r="J723" s="127" t="e">
        <f>VLOOKUP(I723,Translations!$C:$D,2,)</f>
        <v>#N/A</v>
      </c>
      <c r="N723" s="127" t="e">
        <f>VLOOKUP(M723,Translations!$C:$D,2,)</f>
        <v>#N/A</v>
      </c>
      <c r="P723" s="127" t="e">
        <f>VLOOKUP(O723,Translations!$C:$D,2,)</f>
        <v>#N/A</v>
      </c>
      <c r="R723" s="127" t="e">
        <f>VLOOKUP(Q723,Translations!$C:$D,2,)</f>
        <v>#N/A</v>
      </c>
      <c r="S723" s="36"/>
      <c r="T723" s="127" t="e">
        <f>VLOOKUP(S723,Translations!$C:$D,2,)</f>
        <v>#N/A</v>
      </c>
      <c r="U723" s="36"/>
    </row>
    <row r="724" spans="10:21" ht="23.1" customHeight="1">
      <c r="J724" s="127" t="e">
        <f>VLOOKUP(I724,Translations!$C:$D,2,)</f>
        <v>#N/A</v>
      </c>
      <c r="N724" s="127" t="e">
        <f>VLOOKUP(M724,Translations!$C:$D,2,)</f>
        <v>#N/A</v>
      </c>
      <c r="P724" s="127" t="e">
        <f>VLOOKUP(O724,Translations!$C:$D,2,)</f>
        <v>#N/A</v>
      </c>
      <c r="R724" s="127" t="e">
        <f>VLOOKUP(Q724,Translations!$C:$D,2,)</f>
        <v>#N/A</v>
      </c>
      <c r="S724" s="36"/>
      <c r="T724" s="127" t="e">
        <f>VLOOKUP(S724,Translations!$C:$D,2,)</f>
        <v>#N/A</v>
      </c>
      <c r="U724" s="36"/>
    </row>
    <row r="725" spans="10:21" ht="23.1" customHeight="1">
      <c r="J725" s="127" t="e">
        <f>VLOOKUP(I725,Translations!$C:$D,2,)</f>
        <v>#N/A</v>
      </c>
      <c r="N725" s="127" t="e">
        <f>VLOOKUP(M725,Translations!$C:$D,2,)</f>
        <v>#N/A</v>
      </c>
      <c r="P725" s="127" t="e">
        <f>VLOOKUP(O725,Translations!$C:$D,2,)</f>
        <v>#N/A</v>
      </c>
      <c r="R725" s="127" t="e">
        <f>VLOOKUP(Q725,Translations!$C:$D,2,)</f>
        <v>#N/A</v>
      </c>
      <c r="S725" s="36"/>
      <c r="T725" s="127" t="e">
        <f>VLOOKUP(S725,Translations!$C:$D,2,)</f>
        <v>#N/A</v>
      </c>
      <c r="U725" s="36"/>
    </row>
    <row r="726" spans="10:21" ht="23.1" customHeight="1">
      <c r="J726" s="127" t="e">
        <f>VLOOKUP(I726,Translations!$C:$D,2,)</f>
        <v>#N/A</v>
      </c>
      <c r="N726" s="127" t="e">
        <f>VLOOKUP(M726,Translations!$C:$D,2,)</f>
        <v>#N/A</v>
      </c>
      <c r="P726" s="127" t="e">
        <f>VLOOKUP(O726,Translations!$C:$D,2,)</f>
        <v>#N/A</v>
      </c>
      <c r="R726" s="127" t="e">
        <f>VLOOKUP(Q726,Translations!$C:$D,2,)</f>
        <v>#N/A</v>
      </c>
      <c r="S726" s="36"/>
      <c r="T726" s="127" t="e">
        <f>VLOOKUP(S726,Translations!$C:$D,2,)</f>
        <v>#N/A</v>
      </c>
      <c r="U726" s="36"/>
    </row>
    <row r="727" spans="10:21" ht="23.1" customHeight="1">
      <c r="J727" s="127" t="e">
        <f>VLOOKUP(I727,Translations!$C:$D,2,)</f>
        <v>#N/A</v>
      </c>
      <c r="N727" s="127" t="e">
        <f>VLOOKUP(M727,Translations!$C:$D,2,)</f>
        <v>#N/A</v>
      </c>
      <c r="P727" s="127" t="e">
        <f>VLOOKUP(O727,Translations!$C:$D,2,)</f>
        <v>#N/A</v>
      </c>
      <c r="R727" s="127" t="e">
        <f>VLOOKUP(Q727,Translations!$C:$D,2,)</f>
        <v>#N/A</v>
      </c>
      <c r="S727" s="36"/>
      <c r="T727" s="127" t="e">
        <f>VLOOKUP(S727,Translations!$C:$D,2,)</f>
        <v>#N/A</v>
      </c>
      <c r="U727" s="36"/>
    </row>
    <row r="728" spans="10:21" ht="23.1" customHeight="1">
      <c r="J728" s="127" t="e">
        <f>VLOOKUP(I728,Translations!$C:$D,2,)</f>
        <v>#N/A</v>
      </c>
      <c r="N728" s="127" t="e">
        <f>VLOOKUP(M728,Translations!$C:$D,2,)</f>
        <v>#N/A</v>
      </c>
      <c r="P728" s="127" t="e">
        <f>VLOOKUP(O728,Translations!$C:$D,2,)</f>
        <v>#N/A</v>
      </c>
      <c r="R728" s="127" t="e">
        <f>VLOOKUP(Q728,Translations!$C:$D,2,)</f>
        <v>#N/A</v>
      </c>
      <c r="S728" s="36"/>
      <c r="T728" s="127" t="e">
        <f>VLOOKUP(S728,Translations!$C:$D,2,)</f>
        <v>#N/A</v>
      </c>
      <c r="U728" s="36"/>
    </row>
    <row r="729" spans="10:21" ht="23.1" customHeight="1">
      <c r="J729" s="127" t="e">
        <f>VLOOKUP(I729,Translations!$C:$D,2,)</f>
        <v>#N/A</v>
      </c>
      <c r="N729" s="127" t="e">
        <f>VLOOKUP(M729,Translations!$C:$D,2,)</f>
        <v>#N/A</v>
      </c>
      <c r="P729" s="127" t="e">
        <f>VLOOKUP(O729,Translations!$C:$D,2,)</f>
        <v>#N/A</v>
      </c>
      <c r="R729" s="127" t="e">
        <f>VLOOKUP(Q729,Translations!$C:$D,2,)</f>
        <v>#N/A</v>
      </c>
      <c r="S729" s="36"/>
      <c r="T729" s="127" t="e">
        <f>VLOOKUP(S729,Translations!$C:$D,2,)</f>
        <v>#N/A</v>
      </c>
      <c r="U729" s="36"/>
    </row>
    <row r="730" spans="10:21" ht="23.1" customHeight="1">
      <c r="J730" s="127" t="e">
        <f>VLOOKUP(I730,Translations!$C:$D,2,)</f>
        <v>#N/A</v>
      </c>
      <c r="N730" s="127" t="e">
        <f>VLOOKUP(M730,Translations!$C:$D,2,)</f>
        <v>#N/A</v>
      </c>
      <c r="P730" s="127" t="e">
        <f>VLOOKUP(O730,Translations!$C:$D,2,)</f>
        <v>#N/A</v>
      </c>
      <c r="R730" s="127" t="e">
        <f>VLOOKUP(Q730,Translations!$C:$D,2,)</f>
        <v>#N/A</v>
      </c>
      <c r="S730" s="36"/>
      <c r="T730" s="127" t="e">
        <f>VLOOKUP(S730,Translations!$C:$D,2,)</f>
        <v>#N/A</v>
      </c>
      <c r="U730" s="36"/>
    </row>
    <row r="731" spans="10:21" ht="23.1" customHeight="1">
      <c r="J731" s="127" t="e">
        <f>VLOOKUP(I731,Translations!$C:$D,2,)</f>
        <v>#N/A</v>
      </c>
      <c r="N731" s="127" t="e">
        <f>VLOOKUP(M731,Translations!$C:$D,2,)</f>
        <v>#N/A</v>
      </c>
      <c r="P731" s="127" t="e">
        <f>VLOOKUP(O731,Translations!$C:$D,2,)</f>
        <v>#N/A</v>
      </c>
      <c r="R731" s="127" t="e">
        <f>VLOOKUP(Q731,Translations!$C:$D,2,)</f>
        <v>#N/A</v>
      </c>
      <c r="S731" s="36"/>
      <c r="T731" s="127" t="e">
        <f>VLOOKUP(S731,Translations!$C:$D,2,)</f>
        <v>#N/A</v>
      </c>
      <c r="U731" s="36"/>
    </row>
    <row r="732" spans="10:21" ht="23.1" customHeight="1">
      <c r="J732" s="127" t="e">
        <f>VLOOKUP(I732,Translations!$C:$D,2,)</f>
        <v>#N/A</v>
      </c>
      <c r="N732" s="127" t="e">
        <f>VLOOKUP(M732,Translations!$C:$D,2,)</f>
        <v>#N/A</v>
      </c>
      <c r="P732" s="127" t="e">
        <f>VLOOKUP(O732,Translations!$C:$D,2,)</f>
        <v>#N/A</v>
      </c>
      <c r="R732" s="127" t="e">
        <f>VLOOKUP(Q732,Translations!$C:$D,2,)</f>
        <v>#N/A</v>
      </c>
      <c r="S732" s="36"/>
      <c r="T732" s="127" t="e">
        <f>VLOOKUP(S732,Translations!$C:$D,2,)</f>
        <v>#N/A</v>
      </c>
      <c r="U732" s="36"/>
    </row>
    <row r="733" spans="10:21" ht="23.1" customHeight="1">
      <c r="J733" s="127" t="e">
        <f>VLOOKUP(I733,Translations!$C:$D,2,)</f>
        <v>#N/A</v>
      </c>
      <c r="N733" s="127" t="e">
        <f>VLOOKUP(M733,Translations!$C:$D,2,)</f>
        <v>#N/A</v>
      </c>
      <c r="P733" s="127" t="e">
        <f>VLOOKUP(O733,Translations!$C:$D,2,)</f>
        <v>#N/A</v>
      </c>
      <c r="R733" s="127" t="e">
        <f>VLOOKUP(Q733,Translations!$C:$D,2,)</f>
        <v>#N/A</v>
      </c>
      <c r="S733" s="36"/>
      <c r="T733" s="127" t="e">
        <f>VLOOKUP(S733,Translations!$C:$D,2,)</f>
        <v>#N/A</v>
      </c>
      <c r="U733" s="36"/>
    </row>
    <row r="734" spans="10:21" ht="23.1" customHeight="1">
      <c r="J734" s="127" t="e">
        <f>VLOOKUP(I734,Translations!$C:$D,2,)</f>
        <v>#N/A</v>
      </c>
      <c r="N734" s="127" t="e">
        <f>VLOOKUP(M734,Translations!$C:$D,2,)</f>
        <v>#N/A</v>
      </c>
      <c r="P734" s="127" t="e">
        <f>VLOOKUP(O734,Translations!$C:$D,2,)</f>
        <v>#N/A</v>
      </c>
      <c r="R734" s="127" t="e">
        <f>VLOOKUP(Q734,Translations!$C:$D,2,)</f>
        <v>#N/A</v>
      </c>
      <c r="S734" s="36"/>
      <c r="T734" s="127" t="e">
        <f>VLOOKUP(S734,Translations!$C:$D,2,)</f>
        <v>#N/A</v>
      </c>
      <c r="U734" s="36"/>
    </row>
    <row r="735" spans="10:21" ht="23.1" customHeight="1">
      <c r="J735" s="127" t="e">
        <f>VLOOKUP(I735,Translations!$C:$D,2,)</f>
        <v>#N/A</v>
      </c>
      <c r="N735" s="127" t="e">
        <f>VLOOKUP(M735,Translations!$C:$D,2,)</f>
        <v>#N/A</v>
      </c>
      <c r="P735" s="127" t="e">
        <f>VLOOKUP(O735,Translations!$C:$D,2,)</f>
        <v>#N/A</v>
      </c>
      <c r="R735" s="127" t="e">
        <f>VLOOKUP(Q735,Translations!$C:$D,2,)</f>
        <v>#N/A</v>
      </c>
      <c r="S735" s="36"/>
      <c r="T735" s="127" t="e">
        <f>VLOOKUP(S735,Translations!$C:$D,2,)</f>
        <v>#N/A</v>
      </c>
      <c r="U735" s="36"/>
    </row>
    <row r="736" spans="10:21" ht="23.1" customHeight="1">
      <c r="J736" s="127" t="e">
        <f>VLOOKUP(I736,Translations!$C:$D,2,)</f>
        <v>#N/A</v>
      </c>
      <c r="N736" s="127" t="e">
        <f>VLOOKUP(M736,Translations!$C:$D,2,)</f>
        <v>#N/A</v>
      </c>
      <c r="P736" s="127" t="e">
        <f>VLOOKUP(O736,Translations!$C:$D,2,)</f>
        <v>#N/A</v>
      </c>
      <c r="R736" s="127" t="e">
        <f>VLOOKUP(Q736,Translations!$C:$D,2,)</f>
        <v>#N/A</v>
      </c>
      <c r="S736" s="36"/>
      <c r="T736" s="127" t="e">
        <f>VLOOKUP(S736,Translations!$C:$D,2,)</f>
        <v>#N/A</v>
      </c>
      <c r="U736" s="36"/>
    </row>
    <row r="737" spans="10:21" ht="23.1" customHeight="1">
      <c r="J737" s="127" t="e">
        <f>VLOOKUP(I737,Translations!$C:$D,2,)</f>
        <v>#N/A</v>
      </c>
      <c r="N737" s="127" t="e">
        <f>VLOOKUP(M737,Translations!$C:$D,2,)</f>
        <v>#N/A</v>
      </c>
      <c r="P737" s="127" t="e">
        <f>VLOOKUP(O737,Translations!$C:$D,2,)</f>
        <v>#N/A</v>
      </c>
      <c r="R737" s="127" t="e">
        <f>VLOOKUP(Q737,Translations!$C:$D,2,)</f>
        <v>#N/A</v>
      </c>
      <c r="S737" s="36"/>
      <c r="T737" s="127" t="e">
        <f>VLOOKUP(S737,Translations!$C:$D,2,)</f>
        <v>#N/A</v>
      </c>
      <c r="U737" s="36"/>
    </row>
    <row r="738" spans="10:21" ht="23.1" customHeight="1">
      <c r="J738" s="127" t="e">
        <f>VLOOKUP(I738,Translations!$C:$D,2,)</f>
        <v>#N/A</v>
      </c>
      <c r="N738" s="127" t="e">
        <f>VLOOKUP(M738,Translations!$C:$D,2,)</f>
        <v>#N/A</v>
      </c>
      <c r="P738" s="127" t="e">
        <f>VLOOKUP(O738,Translations!$C:$D,2,)</f>
        <v>#N/A</v>
      </c>
      <c r="R738" s="127" t="e">
        <f>VLOOKUP(Q738,Translations!$C:$D,2,)</f>
        <v>#N/A</v>
      </c>
      <c r="S738" s="36"/>
      <c r="T738" s="127" t="e">
        <f>VLOOKUP(S738,Translations!$C:$D,2,)</f>
        <v>#N/A</v>
      </c>
      <c r="U738" s="36"/>
    </row>
    <row r="739" spans="10:21" ht="23.1" customHeight="1">
      <c r="J739" s="127" t="e">
        <f>VLOOKUP(I739,Translations!$C:$D,2,)</f>
        <v>#N/A</v>
      </c>
      <c r="N739" s="127" t="e">
        <f>VLOOKUP(M739,Translations!$C:$D,2,)</f>
        <v>#N/A</v>
      </c>
      <c r="P739" s="127" t="e">
        <f>VLOOKUP(O739,Translations!$C:$D,2,)</f>
        <v>#N/A</v>
      </c>
      <c r="R739" s="127" t="e">
        <f>VLOOKUP(Q739,Translations!$C:$D,2,)</f>
        <v>#N/A</v>
      </c>
      <c r="S739" s="36"/>
      <c r="T739" s="127" t="e">
        <f>VLOOKUP(S739,Translations!$C:$D,2,)</f>
        <v>#N/A</v>
      </c>
      <c r="U739" s="36"/>
    </row>
    <row r="740" spans="10:21" ht="23.1" customHeight="1">
      <c r="J740" s="127" t="e">
        <f>VLOOKUP(I740,Translations!$C:$D,2,)</f>
        <v>#N/A</v>
      </c>
      <c r="N740" s="127" t="e">
        <f>VLOOKUP(M740,Translations!$C:$D,2,)</f>
        <v>#N/A</v>
      </c>
      <c r="P740" s="127" t="e">
        <f>VLOOKUP(O740,Translations!$C:$D,2,)</f>
        <v>#N/A</v>
      </c>
      <c r="R740" s="127" t="e">
        <f>VLOOKUP(Q740,Translations!$C:$D,2,)</f>
        <v>#N/A</v>
      </c>
      <c r="S740" s="36"/>
      <c r="T740" s="127" t="e">
        <f>VLOOKUP(S740,Translations!$C:$D,2,)</f>
        <v>#N/A</v>
      </c>
      <c r="U740" s="36"/>
    </row>
    <row r="741" spans="10:21" ht="23.1" customHeight="1">
      <c r="J741" s="127" t="e">
        <f>VLOOKUP(I741,Translations!$C:$D,2,)</f>
        <v>#N/A</v>
      </c>
      <c r="N741" s="127" t="e">
        <f>VLOOKUP(M741,Translations!$C:$D,2,)</f>
        <v>#N/A</v>
      </c>
      <c r="P741" s="127" t="e">
        <f>VLOOKUP(O741,Translations!$C:$D,2,)</f>
        <v>#N/A</v>
      </c>
      <c r="R741" s="127" t="e">
        <f>VLOOKUP(Q741,Translations!$C:$D,2,)</f>
        <v>#N/A</v>
      </c>
      <c r="S741" s="36"/>
      <c r="T741" s="127" t="e">
        <f>VLOOKUP(S741,Translations!$C:$D,2,)</f>
        <v>#N/A</v>
      </c>
      <c r="U741" s="36"/>
    </row>
    <row r="742" spans="10:21" ht="23.1" customHeight="1">
      <c r="J742" s="127" t="e">
        <f>VLOOKUP(I742,Translations!$C:$D,2,)</f>
        <v>#N/A</v>
      </c>
      <c r="N742" s="127" t="e">
        <f>VLOOKUP(M742,Translations!$C:$D,2,)</f>
        <v>#N/A</v>
      </c>
      <c r="P742" s="127" t="e">
        <f>VLOOKUP(O742,Translations!$C:$D,2,)</f>
        <v>#N/A</v>
      </c>
      <c r="R742" s="127" t="e">
        <f>VLOOKUP(Q742,Translations!$C:$D,2,)</f>
        <v>#N/A</v>
      </c>
      <c r="S742" s="36"/>
      <c r="T742" s="127" t="e">
        <f>VLOOKUP(S742,Translations!$C:$D,2,)</f>
        <v>#N/A</v>
      </c>
      <c r="U742" s="36"/>
    </row>
    <row r="743" spans="10:21" ht="23.1" customHeight="1">
      <c r="J743" s="127" t="e">
        <f>VLOOKUP(I743,Translations!$C:$D,2,)</f>
        <v>#N/A</v>
      </c>
      <c r="N743" s="127" t="e">
        <f>VLOOKUP(M743,Translations!$C:$D,2,)</f>
        <v>#N/A</v>
      </c>
      <c r="P743" s="127" t="e">
        <f>VLOOKUP(O743,Translations!$C:$D,2,)</f>
        <v>#N/A</v>
      </c>
      <c r="R743" s="127" t="e">
        <f>VLOOKUP(Q743,Translations!$C:$D,2,)</f>
        <v>#N/A</v>
      </c>
      <c r="S743" s="36"/>
      <c r="T743" s="127" t="e">
        <f>VLOOKUP(S743,Translations!$C:$D,2,)</f>
        <v>#N/A</v>
      </c>
      <c r="U743" s="36"/>
    </row>
    <row r="744" spans="10:21" ht="23.1" customHeight="1">
      <c r="J744" s="127" t="e">
        <f>VLOOKUP(I744,Translations!$C:$D,2,)</f>
        <v>#N/A</v>
      </c>
      <c r="N744" s="127" t="e">
        <f>VLOOKUP(M744,Translations!$C:$D,2,)</f>
        <v>#N/A</v>
      </c>
      <c r="P744" s="127" t="e">
        <f>VLOOKUP(O744,Translations!$C:$D,2,)</f>
        <v>#N/A</v>
      </c>
      <c r="R744" s="127" t="e">
        <f>VLOOKUP(Q744,Translations!$C:$D,2,)</f>
        <v>#N/A</v>
      </c>
      <c r="S744" s="36"/>
      <c r="T744" s="127" t="e">
        <f>VLOOKUP(S744,Translations!$C:$D,2,)</f>
        <v>#N/A</v>
      </c>
      <c r="U744" s="36"/>
    </row>
    <row r="745" spans="10:21" ht="23.1" customHeight="1">
      <c r="J745" s="127" t="e">
        <f>VLOOKUP(I745,Translations!$C:$D,2,)</f>
        <v>#N/A</v>
      </c>
      <c r="N745" s="127" t="e">
        <f>VLOOKUP(M745,Translations!$C:$D,2,)</f>
        <v>#N/A</v>
      </c>
      <c r="P745" s="127" t="e">
        <f>VLOOKUP(O745,Translations!$C:$D,2,)</f>
        <v>#N/A</v>
      </c>
      <c r="R745" s="127" t="e">
        <f>VLOOKUP(Q745,Translations!$C:$D,2,)</f>
        <v>#N/A</v>
      </c>
      <c r="S745" s="36"/>
      <c r="T745" s="127" t="e">
        <f>VLOOKUP(S745,Translations!$C:$D,2,)</f>
        <v>#N/A</v>
      </c>
      <c r="U745" s="36"/>
    </row>
    <row r="746" spans="10:21" ht="23.1" customHeight="1">
      <c r="J746" s="127" t="e">
        <f>VLOOKUP(I746,Translations!$C:$D,2,)</f>
        <v>#N/A</v>
      </c>
      <c r="N746" s="127" t="e">
        <f>VLOOKUP(M746,Translations!$C:$D,2,)</f>
        <v>#N/A</v>
      </c>
      <c r="P746" s="127" t="e">
        <f>VLOOKUP(O746,Translations!$C:$D,2,)</f>
        <v>#N/A</v>
      </c>
      <c r="R746" s="127" t="e">
        <f>VLOOKUP(Q746,Translations!$C:$D,2,)</f>
        <v>#N/A</v>
      </c>
      <c r="S746" s="36"/>
      <c r="T746" s="127" t="e">
        <f>VLOOKUP(S746,Translations!$C:$D,2,)</f>
        <v>#N/A</v>
      </c>
      <c r="U746" s="36"/>
    </row>
    <row r="747" spans="10:21" ht="23.1" customHeight="1">
      <c r="J747" s="127" t="e">
        <f>VLOOKUP(I747,Translations!$C:$D,2,)</f>
        <v>#N/A</v>
      </c>
      <c r="N747" s="127" t="e">
        <f>VLOOKUP(M747,Translations!$C:$D,2,)</f>
        <v>#N/A</v>
      </c>
      <c r="P747" s="127" t="e">
        <f>VLOOKUP(O747,Translations!$C:$D,2,)</f>
        <v>#N/A</v>
      </c>
      <c r="R747" s="127" t="e">
        <f>VLOOKUP(Q747,Translations!$C:$D,2,)</f>
        <v>#N/A</v>
      </c>
      <c r="S747" s="36"/>
      <c r="T747" s="127" t="e">
        <f>VLOOKUP(S747,Translations!$C:$D,2,)</f>
        <v>#N/A</v>
      </c>
      <c r="U747" s="36"/>
    </row>
    <row r="748" spans="10:21" ht="23.1" customHeight="1">
      <c r="J748" s="127" t="e">
        <f>VLOOKUP(I748,Translations!$C:$D,2,)</f>
        <v>#N/A</v>
      </c>
      <c r="N748" s="127" t="e">
        <f>VLOOKUP(M748,Translations!$C:$D,2,)</f>
        <v>#N/A</v>
      </c>
      <c r="P748" s="127" t="e">
        <f>VLOOKUP(O748,Translations!$C:$D,2,)</f>
        <v>#N/A</v>
      </c>
      <c r="R748" s="127" t="e">
        <f>VLOOKUP(Q748,Translations!$C:$D,2,)</f>
        <v>#N/A</v>
      </c>
      <c r="S748" s="36"/>
      <c r="T748" s="127" t="e">
        <f>VLOOKUP(S748,Translations!$C:$D,2,)</f>
        <v>#N/A</v>
      </c>
      <c r="U748" s="36"/>
    </row>
    <row r="749" spans="10:21" ht="23.1" customHeight="1">
      <c r="J749" s="127" t="e">
        <f>VLOOKUP(I749,Translations!$C:$D,2,)</f>
        <v>#N/A</v>
      </c>
      <c r="N749" s="127" t="e">
        <f>VLOOKUP(M749,Translations!$C:$D,2,)</f>
        <v>#N/A</v>
      </c>
      <c r="P749" s="127" t="e">
        <f>VLOOKUP(O749,Translations!$C:$D,2,)</f>
        <v>#N/A</v>
      </c>
      <c r="R749" s="127" t="e">
        <f>VLOOKUP(Q749,Translations!$C:$D,2,)</f>
        <v>#N/A</v>
      </c>
      <c r="S749" s="36"/>
      <c r="T749" s="127" t="e">
        <f>VLOOKUP(S749,Translations!$C:$D,2,)</f>
        <v>#N/A</v>
      </c>
      <c r="U749" s="36"/>
    </row>
    <row r="750" spans="10:21" ht="23.1" customHeight="1">
      <c r="J750" s="127" t="e">
        <f>VLOOKUP(I750,Translations!$C:$D,2,)</f>
        <v>#N/A</v>
      </c>
      <c r="N750" s="127" t="e">
        <f>VLOOKUP(M750,Translations!$C:$D,2,)</f>
        <v>#N/A</v>
      </c>
      <c r="P750" s="127" t="e">
        <f>VLOOKUP(O750,Translations!$C:$D,2,)</f>
        <v>#N/A</v>
      </c>
      <c r="R750" s="127" t="e">
        <f>VLOOKUP(Q750,Translations!$C:$D,2,)</f>
        <v>#N/A</v>
      </c>
      <c r="S750" s="36"/>
      <c r="T750" s="127" t="e">
        <f>VLOOKUP(S750,Translations!$C:$D,2,)</f>
        <v>#N/A</v>
      </c>
      <c r="U750" s="36"/>
    </row>
    <row r="751" spans="10:21" ht="23.1" customHeight="1">
      <c r="J751" s="127" t="e">
        <f>VLOOKUP(I751,Translations!$C:$D,2,)</f>
        <v>#N/A</v>
      </c>
      <c r="N751" s="127" t="e">
        <f>VLOOKUP(M751,Translations!$C:$D,2,)</f>
        <v>#N/A</v>
      </c>
      <c r="P751" s="127" t="e">
        <f>VLOOKUP(O751,Translations!$C:$D,2,)</f>
        <v>#N/A</v>
      </c>
      <c r="R751" s="127" t="e">
        <f>VLOOKUP(Q751,Translations!$C:$D,2,)</f>
        <v>#N/A</v>
      </c>
      <c r="S751" s="36"/>
      <c r="T751" s="127" t="e">
        <f>VLOOKUP(S751,Translations!$C:$D,2,)</f>
        <v>#N/A</v>
      </c>
      <c r="U751" s="36"/>
    </row>
    <row r="752" spans="10:21" ht="23.1" customHeight="1">
      <c r="J752" s="127" t="e">
        <f>VLOOKUP(I752,Translations!$C:$D,2,)</f>
        <v>#N/A</v>
      </c>
      <c r="N752" s="127" t="e">
        <f>VLOOKUP(M752,Translations!$C:$D,2,)</f>
        <v>#N/A</v>
      </c>
      <c r="P752" s="127" t="e">
        <f>VLOOKUP(O752,Translations!$C:$D,2,)</f>
        <v>#N/A</v>
      </c>
      <c r="R752" s="127" t="e">
        <f>VLOOKUP(Q752,Translations!$C:$D,2,)</f>
        <v>#N/A</v>
      </c>
      <c r="S752" s="36"/>
      <c r="T752" s="127" t="e">
        <f>VLOOKUP(S752,Translations!$C:$D,2,)</f>
        <v>#N/A</v>
      </c>
      <c r="U752" s="36"/>
    </row>
    <row r="753" spans="10:21" ht="23.1" customHeight="1">
      <c r="J753" s="127" t="e">
        <f>VLOOKUP(I753,Translations!$C:$D,2,)</f>
        <v>#N/A</v>
      </c>
      <c r="N753" s="127" t="e">
        <f>VLOOKUP(M753,Translations!$C:$D,2,)</f>
        <v>#N/A</v>
      </c>
      <c r="P753" s="127" t="e">
        <f>VLOOKUP(O753,Translations!$C:$D,2,)</f>
        <v>#N/A</v>
      </c>
      <c r="R753" s="127" t="e">
        <f>VLOOKUP(Q753,Translations!$C:$D,2,)</f>
        <v>#N/A</v>
      </c>
      <c r="S753" s="36"/>
      <c r="T753" s="127" t="e">
        <f>VLOOKUP(S753,Translations!$C:$D,2,)</f>
        <v>#N/A</v>
      </c>
      <c r="U753" s="36"/>
    </row>
    <row r="754" spans="10:21" ht="23.1" customHeight="1">
      <c r="J754" s="127" t="e">
        <f>VLOOKUP(I754,Translations!$C:$D,2,)</f>
        <v>#N/A</v>
      </c>
      <c r="N754" s="127" t="e">
        <f>VLOOKUP(M754,Translations!$C:$D,2,)</f>
        <v>#N/A</v>
      </c>
      <c r="P754" s="127" t="e">
        <f>VLOOKUP(O754,Translations!$C:$D,2,)</f>
        <v>#N/A</v>
      </c>
      <c r="R754" s="127" t="e">
        <f>VLOOKUP(Q754,Translations!$C:$D,2,)</f>
        <v>#N/A</v>
      </c>
      <c r="S754" s="36"/>
      <c r="T754" s="127" t="e">
        <f>VLOOKUP(S754,Translations!$C:$D,2,)</f>
        <v>#N/A</v>
      </c>
      <c r="U754" s="36"/>
    </row>
    <row r="755" spans="10:21" ht="23.1" customHeight="1">
      <c r="J755" s="127" t="e">
        <f>VLOOKUP(I755,Translations!$C:$D,2,)</f>
        <v>#N/A</v>
      </c>
      <c r="N755" s="127" t="e">
        <f>VLOOKUP(M755,Translations!$C:$D,2,)</f>
        <v>#N/A</v>
      </c>
      <c r="P755" s="127" t="e">
        <f>VLOOKUP(O755,Translations!$C:$D,2,)</f>
        <v>#N/A</v>
      </c>
      <c r="R755" s="127" t="e">
        <f>VLOOKUP(Q755,Translations!$C:$D,2,)</f>
        <v>#N/A</v>
      </c>
      <c r="S755" s="36"/>
      <c r="T755" s="127" t="e">
        <f>VLOOKUP(S755,Translations!$C:$D,2,)</f>
        <v>#N/A</v>
      </c>
      <c r="U755" s="36"/>
    </row>
    <row r="756" spans="10:21" ht="23.1" customHeight="1">
      <c r="J756" s="127" t="e">
        <f>VLOOKUP(I756,Translations!$C:$D,2,)</f>
        <v>#N/A</v>
      </c>
      <c r="N756" s="127" t="e">
        <f>VLOOKUP(M756,Translations!$C:$D,2,)</f>
        <v>#N/A</v>
      </c>
      <c r="P756" s="127" t="e">
        <f>VLOOKUP(O756,Translations!$C:$D,2,)</f>
        <v>#N/A</v>
      </c>
      <c r="R756" s="127" t="e">
        <f>VLOOKUP(Q756,Translations!$C:$D,2,)</f>
        <v>#N/A</v>
      </c>
      <c r="S756" s="36"/>
      <c r="T756" s="127" t="e">
        <f>VLOOKUP(S756,Translations!$C:$D,2,)</f>
        <v>#N/A</v>
      </c>
      <c r="U756" s="36"/>
    </row>
    <row r="757" spans="10:21" ht="23.1" customHeight="1">
      <c r="J757" s="127" t="e">
        <f>VLOOKUP(I757,Translations!$C:$D,2,)</f>
        <v>#N/A</v>
      </c>
      <c r="N757" s="127" t="e">
        <f>VLOOKUP(M757,Translations!$C:$D,2,)</f>
        <v>#N/A</v>
      </c>
      <c r="P757" s="127" t="e">
        <f>VLOOKUP(O757,Translations!$C:$D,2,)</f>
        <v>#N/A</v>
      </c>
      <c r="R757" s="127" t="e">
        <f>VLOOKUP(Q757,Translations!$C:$D,2,)</f>
        <v>#N/A</v>
      </c>
      <c r="S757" s="36"/>
      <c r="T757" s="127" t="e">
        <f>VLOOKUP(S757,Translations!$C:$D,2,)</f>
        <v>#N/A</v>
      </c>
      <c r="U757" s="36"/>
    </row>
    <row r="758" spans="10:21" ht="23.1" customHeight="1">
      <c r="J758" s="127" t="e">
        <f>VLOOKUP(I758,Translations!$C:$D,2,)</f>
        <v>#N/A</v>
      </c>
      <c r="N758" s="127" t="e">
        <f>VLOOKUP(M758,Translations!$C:$D,2,)</f>
        <v>#N/A</v>
      </c>
      <c r="P758" s="127" t="e">
        <f>VLOOKUP(O758,Translations!$C:$D,2,)</f>
        <v>#N/A</v>
      </c>
      <c r="R758" s="127" t="e">
        <f>VLOOKUP(Q758,Translations!$C:$D,2,)</f>
        <v>#N/A</v>
      </c>
      <c r="S758" s="36"/>
      <c r="T758" s="127" t="e">
        <f>VLOOKUP(S758,Translations!$C:$D,2,)</f>
        <v>#N/A</v>
      </c>
      <c r="U758" s="36"/>
    </row>
    <row r="759" spans="10:21" ht="23.1" customHeight="1">
      <c r="J759" s="127" t="e">
        <f>VLOOKUP(I759,Translations!$C:$D,2,)</f>
        <v>#N/A</v>
      </c>
      <c r="N759" s="127" t="e">
        <f>VLOOKUP(M759,Translations!$C:$D,2,)</f>
        <v>#N/A</v>
      </c>
      <c r="P759" s="127" t="e">
        <f>VLOOKUP(O759,Translations!$C:$D,2,)</f>
        <v>#N/A</v>
      </c>
      <c r="R759" s="127" t="e">
        <f>VLOOKUP(Q759,Translations!$C:$D,2,)</f>
        <v>#N/A</v>
      </c>
      <c r="S759" s="36"/>
      <c r="T759" s="127" t="e">
        <f>VLOOKUP(S759,Translations!$C:$D,2,)</f>
        <v>#N/A</v>
      </c>
      <c r="U759" s="36"/>
    </row>
    <row r="760" spans="10:21" ht="23.1" customHeight="1">
      <c r="J760" s="127" t="e">
        <f>VLOOKUP(I760,Translations!$C:$D,2,)</f>
        <v>#N/A</v>
      </c>
      <c r="N760" s="127" t="e">
        <f>VLOOKUP(M760,Translations!$C:$D,2,)</f>
        <v>#N/A</v>
      </c>
      <c r="P760" s="127" t="e">
        <f>VLOOKUP(O760,Translations!$C:$D,2,)</f>
        <v>#N/A</v>
      </c>
      <c r="R760" s="127" t="e">
        <f>VLOOKUP(Q760,Translations!$C:$D,2,)</f>
        <v>#N/A</v>
      </c>
      <c r="S760" s="36"/>
      <c r="T760" s="127" t="e">
        <f>VLOOKUP(S760,Translations!$C:$D,2,)</f>
        <v>#N/A</v>
      </c>
      <c r="U760" s="36"/>
    </row>
    <row r="761" spans="10:21" ht="23.1" customHeight="1">
      <c r="J761" s="127" t="e">
        <f>VLOOKUP(I761,Translations!$C:$D,2,)</f>
        <v>#N/A</v>
      </c>
      <c r="N761" s="127" t="e">
        <f>VLOOKUP(M761,Translations!$C:$D,2,)</f>
        <v>#N/A</v>
      </c>
      <c r="P761" s="127" t="e">
        <f>VLOOKUP(O761,Translations!$C:$D,2,)</f>
        <v>#N/A</v>
      </c>
      <c r="R761" s="127" t="e">
        <f>VLOOKUP(Q761,Translations!$C:$D,2,)</f>
        <v>#N/A</v>
      </c>
      <c r="S761" s="36"/>
      <c r="T761" s="127" t="e">
        <f>VLOOKUP(S761,Translations!$C:$D,2,)</f>
        <v>#N/A</v>
      </c>
      <c r="U761" s="36"/>
    </row>
    <row r="762" spans="10:21" ht="23.1" customHeight="1">
      <c r="J762" s="127" t="e">
        <f>VLOOKUP(I762,Translations!$C:$D,2,)</f>
        <v>#N/A</v>
      </c>
      <c r="N762" s="127" t="e">
        <f>VLOOKUP(M762,Translations!$C:$D,2,)</f>
        <v>#N/A</v>
      </c>
      <c r="P762" s="127" t="e">
        <f>VLOOKUP(O762,Translations!$C:$D,2,)</f>
        <v>#N/A</v>
      </c>
      <c r="R762" s="127" t="e">
        <f>VLOOKUP(Q762,Translations!$C:$D,2,)</f>
        <v>#N/A</v>
      </c>
      <c r="S762" s="36"/>
      <c r="T762" s="127" t="e">
        <f>VLOOKUP(S762,Translations!$C:$D,2,)</f>
        <v>#N/A</v>
      </c>
      <c r="U762" s="36"/>
    </row>
    <row r="763" spans="10:21" ht="23.1" customHeight="1">
      <c r="J763" s="127" t="e">
        <f>VLOOKUP(I763,Translations!$C:$D,2,)</f>
        <v>#N/A</v>
      </c>
      <c r="N763" s="127" t="e">
        <f>VLOOKUP(M763,Translations!$C:$D,2,)</f>
        <v>#N/A</v>
      </c>
      <c r="P763" s="127" t="e">
        <f>VLOOKUP(O763,Translations!$C:$D,2,)</f>
        <v>#N/A</v>
      </c>
      <c r="R763" s="127" t="e">
        <f>VLOOKUP(Q763,Translations!$C:$D,2,)</f>
        <v>#N/A</v>
      </c>
      <c r="S763" s="36"/>
      <c r="T763" s="127" t="e">
        <f>VLOOKUP(S763,Translations!$C:$D,2,)</f>
        <v>#N/A</v>
      </c>
      <c r="U763" s="36"/>
    </row>
    <row r="764" spans="10:21" ht="23.1" customHeight="1">
      <c r="J764" s="127" t="e">
        <f>VLOOKUP(I764,Translations!$C:$D,2,)</f>
        <v>#N/A</v>
      </c>
      <c r="N764" s="127" t="e">
        <f>VLOOKUP(M764,Translations!$C:$D,2,)</f>
        <v>#N/A</v>
      </c>
      <c r="P764" s="127" t="e">
        <f>VLOOKUP(O764,Translations!$C:$D,2,)</f>
        <v>#N/A</v>
      </c>
      <c r="R764" s="127" t="e">
        <f>VLOOKUP(Q764,Translations!$C:$D,2,)</f>
        <v>#N/A</v>
      </c>
      <c r="S764" s="36"/>
      <c r="T764" s="127" t="e">
        <f>VLOOKUP(S764,Translations!$C:$D,2,)</f>
        <v>#N/A</v>
      </c>
      <c r="U764" s="36"/>
    </row>
    <row r="765" spans="10:21" ht="23.1" customHeight="1">
      <c r="J765" s="127" t="e">
        <f>VLOOKUP(I765,Translations!$C:$D,2,)</f>
        <v>#N/A</v>
      </c>
      <c r="N765" s="127" t="e">
        <f>VLOOKUP(M765,Translations!$C:$D,2,)</f>
        <v>#N/A</v>
      </c>
      <c r="P765" s="127" t="e">
        <f>VLOOKUP(O765,Translations!$C:$D,2,)</f>
        <v>#N/A</v>
      </c>
      <c r="R765" s="127" t="e">
        <f>VLOOKUP(Q765,Translations!$C:$D,2,)</f>
        <v>#N/A</v>
      </c>
      <c r="S765" s="36"/>
      <c r="T765" s="127" t="e">
        <f>VLOOKUP(S765,Translations!$C:$D,2,)</f>
        <v>#N/A</v>
      </c>
      <c r="U765" s="36"/>
    </row>
    <row r="766" spans="10:21" ht="23.1" customHeight="1">
      <c r="J766" s="127" t="e">
        <f>VLOOKUP(I766,Translations!$C:$D,2,)</f>
        <v>#N/A</v>
      </c>
      <c r="N766" s="127" t="e">
        <f>VLOOKUP(M766,Translations!$C:$D,2,)</f>
        <v>#N/A</v>
      </c>
      <c r="P766" s="127" t="e">
        <f>VLOOKUP(O766,Translations!$C:$D,2,)</f>
        <v>#N/A</v>
      </c>
      <c r="R766" s="127" t="e">
        <f>VLOOKUP(Q766,Translations!$C:$D,2,)</f>
        <v>#N/A</v>
      </c>
      <c r="S766" s="36"/>
      <c r="T766" s="127" t="e">
        <f>VLOOKUP(S766,Translations!$C:$D,2,)</f>
        <v>#N/A</v>
      </c>
      <c r="U766" s="36"/>
    </row>
    <row r="767" spans="10:21" ht="23.1" customHeight="1">
      <c r="J767" s="127" t="e">
        <f>VLOOKUP(I767,Translations!$C:$D,2,)</f>
        <v>#N/A</v>
      </c>
      <c r="N767" s="127" t="e">
        <f>VLOOKUP(M767,Translations!$C:$D,2,)</f>
        <v>#N/A</v>
      </c>
      <c r="P767" s="127" t="e">
        <f>VLOOKUP(O767,Translations!$C:$D,2,)</f>
        <v>#N/A</v>
      </c>
      <c r="R767" s="127" t="e">
        <f>VLOOKUP(Q767,Translations!$C:$D,2,)</f>
        <v>#N/A</v>
      </c>
      <c r="S767" s="36"/>
      <c r="T767" s="127" t="e">
        <f>VLOOKUP(S767,Translations!$C:$D,2,)</f>
        <v>#N/A</v>
      </c>
      <c r="U767" s="36"/>
    </row>
    <row r="768" spans="10:21" ht="23.1" customHeight="1">
      <c r="J768" s="127" t="e">
        <f>VLOOKUP(I768,Translations!$C:$D,2,)</f>
        <v>#N/A</v>
      </c>
      <c r="N768" s="127" t="e">
        <f>VLOOKUP(M768,Translations!$C:$D,2,)</f>
        <v>#N/A</v>
      </c>
      <c r="P768" s="127" t="e">
        <f>VLOOKUP(O768,Translations!$C:$D,2,)</f>
        <v>#N/A</v>
      </c>
      <c r="R768" s="127" t="e">
        <f>VLOOKUP(Q768,Translations!$C:$D,2,)</f>
        <v>#N/A</v>
      </c>
      <c r="S768" s="36"/>
      <c r="T768" s="127" t="e">
        <f>VLOOKUP(S768,Translations!$C:$D,2,)</f>
        <v>#N/A</v>
      </c>
      <c r="U768" s="36"/>
    </row>
    <row r="769" spans="10:21" ht="23.1" customHeight="1">
      <c r="J769" s="127" t="e">
        <f>VLOOKUP(I769,Translations!$C:$D,2,)</f>
        <v>#N/A</v>
      </c>
      <c r="N769" s="127" t="e">
        <f>VLOOKUP(M769,Translations!$C:$D,2,)</f>
        <v>#N/A</v>
      </c>
      <c r="P769" s="127" t="e">
        <f>VLOOKUP(O769,Translations!$C:$D,2,)</f>
        <v>#N/A</v>
      </c>
      <c r="R769" s="127" t="e">
        <f>VLOOKUP(Q769,Translations!$C:$D,2,)</f>
        <v>#N/A</v>
      </c>
      <c r="S769" s="36"/>
      <c r="T769" s="127" t="e">
        <f>VLOOKUP(S769,Translations!$C:$D,2,)</f>
        <v>#N/A</v>
      </c>
      <c r="U769" s="36"/>
    </row>
    <row r="770" spans="10:21" ht="23.1" customHeight="1">
      <c r="J770" s="127" t="e">
        <f>VLOOKUP(I770,Translations!$C:$D,2,)</f>
        <v>#N/A</v>
      </c>
      <c r="N770" s="127" t="e">
        <f>VLOOKUP(M770,Translations!$C:$D,2,)</f>
        <v>#N/A</v>
      </c>
      <c r="P770" s="127" t="e">
        <f>VLOOKUP(O770,Translations!$C:$D,2,)</f>
        <v>#N/A</v>
      </c>
      <c r="R770" s="127" t="e">
        <f>VLOOKUP(Q770,Translations!$C:$D,2,)</f>
        <v>#N/A</v>
      </c>
      <c r="S770" s="36"/>
      <c r="T770" s="127" t="e">
        <f>VLOOKUP(S770,Translations!$C:$D,2,)</f>
        <v>#N/A</v>
      </c>
      <c r="U770" s="36"/>
    </row>
    <row r="771" spans="10:21" ht="23.1" customHeight="1">
      <c r="J771" s="127" t="e">
        <f>VLOOKUP(I771,Translations!$C:$D,2,)</f>
        <v>#N/A</v>
      </c>
      <c r="N771" s="127" t="e">
        <f>VLOOKUP(M771,Translations!$C:$D,2,)</f>
        <v>#N/A</v>
      </c>
      <c r="P771" s="127" t="e">
        <f>VLOOKUP(O771,Translations!$C:$D,2,)</f>
        <v>#N/A</v>
      </c>
      <c r="R771" s="127" t="e">
        <f>VLOOKUP(Q771,Translations!$C:$D,2,)</f>
        <v>#N/A</v>
      </c>
      <c r="S771" s="36"/>
      <c r="T771" s="127" t="e">
        <f>VLOOKUP(S771,Translations!$C:$D,2,)</f>
        <v>#N/A</v>
      </c>
      <c r="U771" s="36"/>
    </row>
    <row r="772" spans="10:21" ht="23.1" customHeight="1">
      <c r="J772" s="127" t="e">
        <f>VLOOKUP(I772,Translations!$C:$D,2,)</f>
        <v>#N/A</v>
      </c>
      <c r="N772" s="127" t="e">
        <f>VLOOKUP(M772,Translations!$C:$D,2,)</f>
        <v>#N/A</v>
      </c>
      <c r="P772" s="127" t="e">
        <f>VLOOKUP(O772,Translations!$C:$D,2,)</f>
        <v>#N/A</v>
      </c>
      <c r="R772" s="127" t="e">
        <f>VLOOKUP(Q772,Translations!$C:$D,2,)</f>
        <v>#N/A</v>
      </c>
      <c r="S772" s="36"/>
      <c r="T772" s="127" t="e">
        <f>VLOOKUP(S772,Translations!$C:$D,2,)</f>
        <v>#N/A</v>
      </c>
      <c r="U772" s="36"/>
    </row>
    <row r="773" spans="10:21" ht="23.1" customHeight="1">
      <c r="J773" s="127" t="e">
        <f>VLOOKUP(I773,Translations!$C:$D,2,)</f>
        <v>#N/A</v>
      </c>
      <c r="N773" s="127" t="e">
        <f>VLOOKUP(M773,Translations!$C:$D,2,)</f>
        <v>#N/A</v>
      </c>
      <c r="P773" s="127" t="e">
        <f>VLOOKUP(O773,Translations!$C:$D,2,)</f>
        <v>#N/A</v>
      </c>
      <c r="R773" s="127" t="e">
        <f>VLOOKUP(Q773,Translations!$C:$D,2,)</f>
        <v>#N/A</v>
      </c>
      <c r="S773" s="36"/>
      <c r="T773" s="127" t="e">
        <f>VLOOKUP(S773,Translations!$C:$D,2,)</f>
        <v>#N/A</v>
      </c>
      <c r="U773" s="36"/>
    </row>
    <row r="774" spans="10:21" ht="23.1" customHeight="1">
      <c r="J774" s="127" t="e">
        <f>VLOOKUP(I774,Translations!$C:$D,2,)</f>
        <v>#N/A</v>
      </c>
      <c r="N774" s="127" t="e">
        <f>VLOOKUP(M774,Translations!$C:$D,2,)</f>
        <v>#N/A</v>
      </c>
      <c r="P774" s="127" t="e">
        <f>VLOOKUP(O774,Translations!$C:$D,2,)</f>
        <v>#N/A</v>
      </c>
      <c r="R774" s="127" t="e">
        <f>VLOOKUP(Q774,Translations!$C:$D,2,)</f>
        <v>#N/A</v>
      </c>
      <c r="S774" s="36"/>
      <c r="T774" s="127" t="e">
        <f>VLOOKUP(S774,Translations!$C:$D,2,)</f>
        <v>#N/A</v>
      </c>
      <c r="U774" s="36"/>
    </row>
    <row r="775" spans="10:21" ht="23.1" customHeight="1">
      <c r="J775" s="127" t="e">
        <f>VLOOKUP(I775,Translations!$C:$D,2,)</f>
        <v>#N/A</v>
      </c>
      <c r="N775" s="127" t="e">
        <f>VLOOKUP(M775,Translations!$C:$D,2,)</f>
        <v>#N/A</v>
      </c>
      <c r="P775" s="127" t="e">
        <f>VLOOKUP(O775,Translations!$C:$D,2,)</f>
        <v>#N/A</v>
      </c>
      <c r="R775" s="127" t="e">
        <f>VLOOKUP(Q775,Translations!$C:$D,2,)</f>
        <v>#N/A</v>
      </c>
      <c r="S775" s="36"/>
      <c r="T775" s="127" t="e">
        <f>VLOOKUP(S775,Translations!$C:$D,2,)</f>
        <v>#N/A</v>
      </c>
      <c r="U775" s="36"/>
    </row>
    <row r="776" spans="10:21" ht="23.1" customHeight="1">
      <c r="J776" s="127" t="e">
        <f>VLOOKUP(I776,Translations!$C:$D,2,)</f>
        <v>#N/A</v>
      </c>
      <c r="N776" s="127" t="e">
        <f>VLOOKUP(M776,Translations!$C:$D,2,)</f>
        <v>#N/A</v>
      </c>
      <c r="P776" s="127" t="e">
        <f>VLOOKUP(O776,Translations!$C:$D,2,)</f>
        <v>#N/A</v>
      </c>
      <c r="R776" s="127" t="e">
        <f>VLOOKUP(Q776,Translations!$C:$D,2,)</f>
        <v>#N/A</v>
      </c>
      <c r="S776" s="36"/>
      <c r="T776" s="127" t="e">
        <f>VLOOKUP(S776,Translations!$C:$D,2,)</f>
        <v>#N/A</v>
      </c>
      <c r="U776" s="36"/>
    </row>
    <row r="777" spans="10:21" ht="23.1" customHeight="1">
      <c r="J777" s="127" t="e">
        <f>VLOOKUP(I777,Translations!$C:$D,2,)</f>
        <v>#N/A</v>
      </c>
      <c r="N777" s="127" t="e">
        <f>VLOOKUP(M777,Translations!$C:$D,2,)</f>
        <v>#N/A</v>
      </c>
      <c r="P777" s="127" t="e">
        <f>VLOOKUP(O777,Translations!$C:$D,2,)</f>
        <v>#N/A</v>
      </c>
      <c r="R777" s="127" t="e">
        <f>VLOOKUP(Q777,Translations!$C:$D,2,)</f>
        <v>#N/A</v>
      </c>
      <c r="S777" s="36"/>
      <c r="T777" s="127" t="e">
        <f>VLOOKUP(S777,Translations!$C:$D,2,)</f>
        <v>#N/A</v>
      </c>
      <c r="U777" s="36"/>
    </row>
    <row r="778" spans="10:21" ht="23.1" customHeight="1">
      <c r="J778" s="127" t="e">
        <f>VLOOKUP(I778,Translations!$C:$D,2,)</f>
        <v>#N/A</v>
      </c>
      <c r="N778" s="127" t="e">
        <f>VLOOKUP(M778,Translations!$C:$D,2,)</f>
        <v>#N/A</v>
      </c>
      <c r="P778" s="127" t="e">
        <f>VLOOKUP(O778,Translations!$C:$D,2,)</f>
        <v>#N/A</v>
      </c>
      <c r="R778" s="127" t="e">
        <f>VLOOKUP(Q778,Translations!$C:$D,2,)</f>
        <v>#N/A</v>
      </c>
      <c r="S778" s="36"/>
      <c r="T778" s="127" t="e">
        <f>VLOOKUP(S778,Translations!$C:$D,2,)</f>
        <v>#N/A</v>
      </c>
      <c r="U778" s="36"/>
    </row>
    <row r="779" spans="10:21" ht="23.1" customHeight="1">
      <c r="J779" s="127" t="e">
        <f>VLOOKUP(I779,Translations!$C:$D,2,)</f>
        <v>#N/A</v>
      </c>
      <c r="N779" s="127" t="e">
        <f>VLOOKUP(M779,Translations!$C:$D,2,)</f>
        <v>#N/A</v>
      </c>
      <c r="P779" s="127" t="e">
        <f>VLOOKUP(O779,Translations!$C:$D,2,)</f>
        <v>#N/A</v>
      </c>
      <c r="R779" s="127" t="e">
        <f>VLOOKUP(Q779,Translations!$C:$D,2,)</f>
        <v>#N/A</v>
      </c>
      <c r="S779" s="36"/>
      <c r="T779" s="127" t="e">
        <f>VLOOKUP(S779,Translations!$C:$D,2,)</f>
        <v>#N/A</v>
      </c>
      <c r="U779" s="36"/>
    </row>
    <row r="780" spans="10:21" ht="23.1" customHeight="1">
      <c r="J780" s="127" t="e">
        <f>VLOOKUP(I780,Translations!$C:$D,2,)</f>
        <v>#N/A</v>
      </c>
      <c r="N780" s="127" t="e">
        <f>VLOOKUP(M780,Translations!$C:$D,2,)</f>
        <v>#N/A</v>
      </c>
      <c r="P780" s="127" t="e">
        <f>VLOOKUP(O780,Translations!$C:$D,2,)</f>
        <v>#N/A</v>
      </c>
      <c r="R780" s="127" t="e">
        <f>VLOOKUP(Q780,Translations!$C:$D,2,)</f>
        <v>#N/A</v>
      </c>
      <c r="S780" s="36"/>
      <c r="T780" s="127" t="e">
        <f>VLOOKUP(S780,Translations!$C:$D,2,)</f>
        <v>#N/A</v>
      </c>
      <c r="U780" s="36"/>
    </row>
    <row r="781" spans="10:21" ht="23.1" customHeight="1">
      <c r="J781" s="127" t="e">
        <f>VLOOKUP(I781,Translations!$C:$D,2,)</f>
        <v>#N/A</v>
      </c>
      <c r="N781" s="127" t="e">
        <f>VLOOKUP(M781,Translations!$C:$D,2,)</f>
        <v>#N/A</v>
      </c>
      <c r="P781" s="127" t="e">
        <f>VLOOKUP(O781,Translations!$C:$D,2,)</f>
        <v>#N/A</v>
      </c>
      <c r="R781" s="127" t="e">
        <f>VLOOKUP(Q781,Translations!$C:$D,2,)</f>
        <v>#N/A</v>
      </c>
      <c r="S781" s="36"/>
      <c r="T781" s="127" t="e">
        <f>VLOOKUP(S781,Translations!$C:$D,2,)</f>
        <v>#N/A</v>
      </c>
      <c r="U781" s="36"/>
    </row>
    <row r="782" spans="10:21" ht="23.1" customHeight="1">
      <c r="J782" s="127" t="e">
        <f>VLOOKUP(I782,Translations!$C:$D,2,)</f>
        <v>#N/A</v>
      </c>
      <c r="N782" s="127" t="e">
        <f>VLOOKUP(M782,Translations!$C:$D,2,)</f>
        <v>#N/A</v>
      </c>
      <c r="P782" s="127" t="e">
        <f>VLOOKUP(O782,Translations!$C:$D,2,)</f>
        <v>#N/A</v>
      </c>
      <c r="R782" s="127" t="e">
        <f>VLOOKUP(Q782,Translations!$C:$D,2,)</f>
        <v>#N/A</v>
      </c>
      <c r="S782" s="36"/>
      <c r="T782" s="127" t="e">
        <f>VLOOKUP(S782,Translations!$C:$D,2,)</f>
        <v>#N/A</v>
      </c>
      <c r="U782" s="36"/>
    </row>
    <row r="783" spans="10:21" ht="23.1" customHeight="1">
      <c r="J783" s="127" t="e">
        <f>VLOOKUP(I783,Translations!$C:$D,2,)</f>
        <v>#N/A</v>
      </c>
      <c r="N783" s="127" t="e">
        <f>VLOOKUP(M783,Translations!$C:$D,2,)</f>
        <v>#N/A</v>
      </c>
      <c r="P783" s="127" t="e">
        <f>VLOOKUP(O783,Translations!$C:$D,2,)</f>
        <v>#N/A</v>
      </c>
      <c r="R783" s="127" t="e">
        <f>VLOOKUP(Q783,Translations!$C:$D,2,)</f>
        <v>#N/A</v>
      </c>
      <c r="S783" s="36"/>
      <c r="T783" s="127" t="e">
        <f>VLOOKUP(S783,Translations!$C:$D,2,)</f>
        <v>#N/A</v>
      </c>
      <c r="U783" s="36"/>
    </row>
    <row r="784" spans="10:21" ht="23.1" customHeight="1">
      <c r="J784" s="127" t="e">
        <f>VLOOKUP(I784,Translations!$C:$D,2,)</f>
        <v>#N/A</v>
      </c>
      <c r="N784" s="127" t="e">
        <f>VLOOKUP(M784,Translations!$C:$D,2,)</f>
        <v>#N/A</v>
      </c>
      <c r="P784" s="127" t="e">
        <f>VLOOKUP(O784,Translations!$C:$D,2,)</f>
        <v>#N/A</v>
      </c>
      <c r="R784" s="127" t="e">
        <f>VLOOKUP(Q784,Translations!$C:$D,2,)</f>
        <v>#N/A</v>
      </c>
      <c r="S784" s="36"/>
      <c r="T784" s="127" t="e">
        <f>VLOOKUP(S784,Translations!$C:$D,2,)</f>
        <v>#N/A</v>
      </c>
      <c r="U784" s="36"/>
    </row>
    <row r="785" spans="10:21" ht="23.1" customHeight="1">
      <c r="J785" s="127" t="e">
        <f>VLOOKUP(I785,Translations!$C:$D,2,)</f>
        <v>#N/A</v>
      </c>
      <c r="N785" s="127" t="e">
        <f>VLOOKUP(M785,Translations!$C:$D,2,)</f>
        <v>#N/A</v>
      </c>
      <c r="P785" s="127" t="e">
        <f>VLOOKUP(O785,Translations!$C:$D,2,)</f>
        <v>#N/A</v>
      </c>
      <c r="R785" s="127" t="e">
        <f>VLOOKUP(Q785,Translations!$C:$D,2,)</f>
        <v>#N/A</v>
      </c>
      <c r="S785" s="36"/>
      <c r="T785" s="127" t="e">
        <f>VLOOKUP(S785,Translations!$C:$D,2,)</f>
        <v>#N/A</v>
      </c>
      <c r="U785" s="36"/>
    </row>
    <row r="786" spans="10:21" ht="23.1" customHeight="1">
      <c r="J786" s="127" t="e">
        <f>VLOOKUP(I786,Translations!$C:$D,2,)</f>
        <v>#N/A</v>
      </c>
      <c r="N786" s="127" t="e">
        <f>VLOOKUP(M786,Translations!$C:$D,2,)</f>
        <v>#N/A</v>
      </c>
      <c r="P786" s="127" t="e">
        <f>VLOOKUP(O786,Translations!$C:$D,2,)</f>
        <v>#N/A</v>
      </c>
      <c r="R786" s="127" t="e">
        <f>VLOOKUP(Q786,Translations!$C:$D,2,)</f>
        <v>#N/A</v>
      </c>
      <c r="S786" s="36"/>
      <c r="T786" s="127" t="e">
        <f>VLOOKUP(S786,Translations!$C:$D,2,)</f>
        <v>#N/A</v>
      </c>
      <c r="U786" s="36"/>
    </row>
    <row r="787" spans="10:21" ht="23.1" customHeight="1">
      <c r="J787" s="127" t="e">
        <f>VLOOKUP(I787,Translations!$C:$D,2,)</f>
        <v>#N/A</v>
      </c>
      <c r="N787" s="127" t="e">
        <f>VLOOKUP(M787,Translations!$C:$D,2,)</f>
        <v>#N/A</v>
      </c>
      <c r="P787" s="127" t="e">
        <f>VLOOKUP(O787,Translations!$C:$D,2,)</f>
        <v>#N/A</v>
      </c>
      <c r="R787" s="127" t="e">
        <f>VLOOKUP(Q787,Translations!$C:$D,2,)</f>
        <v>#N/A</v>
      </c>
      <c r="S787" s="36"/>
      <c r="T787" s="127" t="e">
        <f>VLOOKUP(S787,Translations!$C:$D,2,)</f>
        <v>#N/A</v>
      </c>
      <c r="U787" s="36"/>
    </row>
    <row r="788" spans="10:21" ht="23.1" customHeight="1">
      <c r="J788" s="127" t="e">
        <f>VLOOKUP(I788,Translations!$C:$D,2,)</f>
        <v>#N/A</v>
      </c>
      <c r="N788" s="127" t="e">
        <f>VLOOKUP(M788,Translations!$C:$D,2,)</f>
        <v>#N/A</v>
      </c>
      <c r="P788" s="127" t="e">
        <f>VLOOKUP(O788,Translations!$C:$D,2,)</f>
        <v>#N/A</v>
      </c>
      <c r="R788" s="127" t="e">
        <f>VLOOKUP(Q788,Translations!$C:$D,2,)</f>
        <v>#N/A</v>
      </c>
      <c r="S788" s="36"/>
      <c r="T788" s="127" t="e">
        <f>VLOOKUP(S788,Translations!$C:$D,2,)</f>
        <v>#N/A</v>
      </c>
      <c r="U788" s="36"/>
    </row>
    <row r="789" spans="10:21" ht="23.1" customHeight="1">
      <c r="J789" s="127" t="e">
        <f>VLOOKUP(I789,Translations!$C:$D,2,)</f>
        <v>#N/A</v>
      </c>
      <c r="N789" s="127" t="e">
        <f>VLOOKUP(M789,Translations!$C:$D,2,)</f>
        <v>#N/A</v>
      </c>
      <c r="P789" s="127" t="e">
        <f>VLOOKUP(O789,Translations!$C:$D,2,)</f>
        <v>#N/A</v>
      </c>
      <c r="R789" s="127" t="e">
        <f>VLOOKUP(Q789,Translations!$C:$D,2,)</f>
        <v>#N/A</v>
      </c>
      <c r="S789" s="36"/>
      <c r="T789" s="127" t="e">
        <f>VLOOKUP(S789,Translations!$C:$D,2,)</f>
        <v>#N/A</v>
      </c>
      <c r="U789" s="36"/>
    </row>
    <row r="790" spans="10:21" ht="23.1" customHeight="1">
      <c r="J790" s="127" t="e">
        <f>VLOOKUP(I790,Translations!$C:$D,2,)</f>
        <v>#N/A</v>
      </c>
      <c r="N790" s="127" t="e">
        <f>VLOOKUP(M790,Translations!$C:$D,2,)</f>
        <v>#N/A</v>
      </c>
      <c r="P790" s="127" t="e">
        <f>VLOOKUP(O790,Translations!$C:$D,2,)</f>
        <v>#N/A</v>
      </c>
      <c r="R790" s="127" t="e">
        <f>VLOOKUP(Q790,Translations!$C:$D,2,)</f>
        <v>#N/A</v>
      </c>
      <c r="S790" s="36"/>
      <c r="T790" s="127" t="e">
        <f>VLOOKUP(S790,Translations!$C:$D,2,)</f>
        <v>#N/A</v>
      </c>
      <c r="U790" s="36"/>
    </row>
    <row r="791" spans="10:21" ht="23.1" customHeight="1">
      <c r="J791" s="127" t="e">
        <f>VLOOKUP(I791,Translations!$C:$D,2,)</f>
        <v>#N/A</v>
      </c>
      <c r="N791" s="127" t="e">
        <f>VLOOKUP(M791,Translations!$C:$D,2,)</f>
        <v>#N/A</v>
      </c>
      <c r="P791" s="127" t="e">
        <f>VLOOKUP(O791,Translations!$C:$D,2,)</f>
        <v>#N/A</v>
      </c>
      <c r="R791" s="127" t="e">
        <f>VLOOKUP(Q791,Translations!$C:$D,2,)</f>
        <v>#N/A</v>
      </c>
      <c r="S791" s="36"/>
      <c r="T791" s="127" t="e">
        <f>VLOOKUP(S791,Translations!$C:$D,2,)</f>
        <v>#N/A</v>
      </c>
      <c r="U791" s="36"/>
    </row>
    <row r="792" spans="10:21" ht="23.1" customHeight="1">
      <c r="J792" s="127" t="e">
        <f>VLOOKUP(I792,Translations!$C:$D,2,)</f>
        <v>#N/A</v>
      </c>
      <c r="N792" s="127" t="e">
        <f>VLOOKUP(M792,Translations!$C:$D,2,)</f>
        <v>#N/A</v>
      </c>
      <c r="P792" s="127" t="e">
        <f>VLOOKUP(O792,Translations!$C:$D,2,)</f>
        <v>#N/A</v>
      </c>
      <c r="R792" s="127" t="e">
        <f>VLOOKUP(Q792,Translations!$C:$D,2,)</f>
        <v>#N/A</v>
      </c>
      <c r="S792" s="36"/>
      <c r="T792" s="127" t="e">
        <f>VLOOKUP(S792,Translations!$C:$D,2,)</f>
        <v>#N/A</v>
      </c>
      <c r="U792" s="36"/>
    </row>
    <row r="793" spans="10:21" ht="23.1" customHeight="1">
      <c r="J793" s="127" t="e">
        <f>VLOOKUP(I793,Translations!$C:$D,2,)</f>
        <v>#N/A</v>
      </c>
      <c r="N793" s="127" t="e">
        <f>VLOOKUP(M793,Translations!$C:$D,2,)</f>
        <v>#N/A</v>
      </c>
      <c r="P793" s="127" t="e">
        <f>VLOOKUP(O793,Translations!$C:$D,2,)</f>
        <v>#N/A</v>
      </c>
      <c r="R793" s="127" t="e">
        <f>VLOOKUP(Q793,Translations!$C:$D,2,)</f>
        <v>#N/A</v>
      </c>
      <c r="S793" s="36"/>
      <c r="T793" s="127" t="e">
        <f>VLOOKUP(S793,Translations!$C:$D,2,)</f>
        <v>#N/A</v>
      </c>
      <c r="U793" s="36"/>
    </row>
    <row r="794" spans="10:21" ht="23.1" customHeight="1">
      <c r="J794" s="127" t="e">
        <f>VLOOKUP(I794,Translations!$C:$D,2,)</f>
        <v>#N/A</v>
      </c>
      <c r="N794" s="127" t="e">
        <f>VLOOKUP(M794,Translations!$C:$D,2,)</f>
        <v>#N/A</v>
      </c>
      <c r="P794" s="127" t="e">
        <f>VLOOKUP(O794,Translations!$C:$D,2,)</f>
        <v>#N/A</v>
      </c>
      <c r="R794" s="127" t="e">
        <f>VLOOKUP(Q794,Translations!$C:$D,2,)</f>
        <v>#N/A</v>
      </c>
      <c r="S794" s="36"/>
      <c r="T794" s="127" t="e">
        <f>VLOOKUP(S794,Translations!$C:$D,2,)</f>
        <v>#N/A</v>
      </c>
      <c r="U794" s="36"/>
    </row>
    <row r="795" spans="10:21" ht="23.1" customHeight="1">
      <c r="J795" s="127" t="e">
        <f>VLOOKUP(I795,Translations!$C:$D,2,)</f>
        <v>#N/A</v>
      </c>
      <c r="N795" s="127" t="e">
        <f>VLOOKUP(M795,Translations!$C:$D,2,)</f>
        <v>#N/A</v>
      </c>
      <c r="P795" s="127" t="e">
        <f>VLOOKUP(O795,Translations!$C:$D,2,)</f>
        <v>#N/A</v>
      </c>
      <c r="R795" s="127" t="e">
        <f>VLOOKUP(Q795,Translations!$C:$D,2,)</f>
        <v>#N/A</v>
      </c>
      <c r="S795" s="36"/>
      <c r="T795" s="127" t="e">
        <f>VLOOKUP(S795,Translations!$C:$D,2,)</f>
        <v>#N/A</v>
      </c>
      <c r="U795" s="36"/>
    </row>
    <row r="796" spans="10:21" ht="23.1" customHeight="1">
      <c r="J796" s="127" t="e">
        <f>VLOOKUP(I796,Translations!$C:$D,2,)</f>
        <v>#N/A</v>
      </c>
      <c r="N796" s="127" t="e">
        <f>VLOOKUP(M796,Translations!$C:$D,2,)</f>
        <v>#N/A</v>
      </c>
      <c r="P796" s="127" t="e">
        <f>VLOOKUP(O796,Translations!$C:$D,2,)</f>
        <v>#N/A</v>
      </c>
      <c r="R796" s="127" t="e">
        <f>VLOOKUP(Q796,Translations!$C:$D,2,)</f>
        <v>#N/A</v>
      </c>
      <c r="S796" s="36"/>
      <c r="T796" s="127" t="e">
        <f>VLOOKUP(S796,Translations!$C:$D,2,)</f>
        <v>#N/A</v>
      </c>
      <c r="U796" s="36"/>
    </row>
    <row r="797" spans="10:21" ht="23.1" customHeight="1">
      <c r="J797" s="127" t="e">
        <f>VLOOKUP(I797,Translations!$C:$D,2,)</f>
        <v>#N/A</v>
      </c>
      <c r="N797" s="127" t="e">
        <f>VLOOKUP(M797,Translations!$C:$D,2,)</f>
        <v>#N/A</v>
      </c>
      <c r="P797" s="127" t="e">
        <f>VLOOKUP(O797,Translations!$C:$D,2,)</f>
        <v>#N/A</v>
      </c>
      <c r="R797" s="127" t="e">
        <f>VLOOKUP(Q797,Translations!$C:$D,2,)</f>
        <v>#N/A</v>
      </c>
      <c r="S797" s="36"/>
      <c r="T797" s="127" t="e">
        <f>VLOOKUP(S797,Translations!$C:$D,2,)</f>
        <v>#N/A</v>
      </c>
      <c r="U797" s="36"/>
    </row>
    <row r="798" spans="10:21" ht="23.1" customHeight="1">
      <c r="J798" s="127" t="e">
        <f>VLOOKUP(I798,Translations!$C:$D,2,)</f>
        <v>#N/A</v>
      </c>
      <c r="N798" s="127" t="e">
        <f>VLOOKUP(M798,Translations!$C:$D,2,)</f>
        <v>#N/A</v>
      </c>
      <c r="P798" s="127" t="e">
        <f>VLOOKUP(O798,Translations!$C:$D,2,)</f>
        <v>#N/A</v>
      </c>
      <c r="R798" s="127" t="e">
        <f>VLOOKUP(Q798,Translations!$C:$D,2,)</f>
        <v>#N/A</v>
      </c>
      <c r="S798" s="36"/>
      <c r="T798" s="127" t="e">
        <f>VLOOKUP(S798,Translations!$C:$D,2,)</f>
        <v>#N/A</v>
      </c>
      <c r="U798" s="36"/>
    </row>
    <row r="799" spans="10:21" ht="23.1" customHeight="1">
      <c r="J799" s="127" t="e">
        <f>VLOOKUP(I799,Translations!$C:$D,2,)</f>
        <v>#N/A</v>
      </c>
      <c r="N799" s="127" t="e">
        <f>VLOOKUP(M799,Translations!$C:$D,2,)</f>
        <v>#N/A</v>
      </c>
      <c r="P799" s="127" t="e">
        <f>VLOOKUP(O799,Translations!$C:$D,2,)</f>
        <v>#N/A</v>
      </c>
      <c r="R799" s="127" t="e">
        <f>VLOOKUP(Q799,Translations!$C:$D,2,)</f>
        <v>#N/A</v>
      </c>
      <c r="S799" s="36"/>
      <c r="T799" s="127" t="e">
        <f>VLOOKUP(S799,Translations!$C:$D,2,)</f>
        <v>#N/A</v>
      </c>
      <c r="U799" s="36"/>
    </row>
    <row r="800" spans="10:21" ht="23.1" customHeight="1">
      <c r="J800" s="127" t="e">
        <f>VLOOKUP(I800,Translations!$C:$D,2,)</f>
        <v>#N/A</v>
      </c>
      <c r="N800" s="127" t="e">
        <f>VLOOKUP(M800,Translations!$C:$D,2,)</f>
        <v>#N/A</v>
      </c>
      <c r="P800" s="127" t="e">
        <f>VLOOKUP(O800,Translations!$C:$D,2,)</f>
        <v>#N/A</v>
      </c>
      <c r="R800" s="127" t="e">
        <f>VLOOKUP(Q800,Translations!$C:$D,2,)</f>
        <v>#N/A</v>
      </c>
      <c r="S800" s="36"/>
      <c r="T800" s="127" t="e">
        <f>VLOOKUP(S800,Translations!$C:$D,2,)</f>
        <v>#N/A</v>
      </c>
      <c r="U800" s="36"/>
    </row>
    <row r="801" spans="10:21" ht="23.1" customHeight="1">
      <c r="J801" s="127" t="e">
        <f>VLOOKUP(I801,Translations!$C:$D,2,)</f>
        <v>#N/A</v>
      </c>
      <c r="N801" s="127" t="e">
        <f>VLOOKUP(M801,Translations!$C:$D,2,)</f>
        <v>#N/A</v>
      </c>
      <c r="P801" s="127" t="e">
        <f>VLOOKUP(O801,Translations!$C:$D,2,)</f>
        <v>#N/A</v>
      </c>
      <c r="R801" s="127" t="e">
        <f>VLOOKUP(Q801,Translations!$C:$D,2,)</f>
        <v>#N/A</v>
      </c>
      <c r="S801" s="36"/>
      <c r="T801" s="127" t="e">
        <f>VLOOKUP(S801,Translations!$C:$D,2,)</f>
        <v>#N/A</v>
      </c>
      <c r="U801" s="36"/>
    </row>
    <row r="802" spans="10:21" ht="23.1" customHeight="1">
      <c r="J802" s="127" t="e">
        <f>VLOOKUP(I802,Translations!$C:$D,2,)</f>
        <v>#N/A</v>
      </c>
      <c r="N802" s="127" t="e">
        <f>VLOOKUP(M802,Translations!$C:$D,2,)</f>
        <v>#N/A</v>
      </c>
      <c r="P802" s="127" t="e">
        <f>VLOOKUP(O802,Translations!$C:$D,2,)</f>
        <v>#N/A</v>
      </c>
      <c r="R802" s="127" t="e">
        <f>VLOOKUP(Q802,Translations!$C:$D,2,)</f>
        <v>#N/A</v>
      </c>
      <c r="S802" s="36"/>
      <c r="T802" s="127" t="e">
        <f>VLOOKUP(S802,Translations!$C:$D,2,)</f>
        <v>#N/A</v>
      </c>
      <c r="U802" s="36"/>
    </row>
    <row r="803" spans="10:21" ht="23.1" customHeight="1">
      <c r="J803" s="127" t="e">
        <f>VLOOKUP(I803,Translations!$C:$D,2,)</f>
        <v>#N/A</v>
      </c>
      <c r="N803" s="127" t="e">
        <f>VLOOKUP(M803,Translations!$C:$D,2,)</f>
        <v>#N/A</v>
      </c>
      <c r="P803" s="127" t="e">
        <f>VLOOKUP(O803,Translations!$C:$D,2,)</f>
        <v>#N/A</v>
      </c>
      <c r="R803" s="127" t="e">
        <f>VLOOKUP(Q803,Translations!$C:$D,2,)</f>
        <v>#N/A</v>
      </c>
      <c r="S803" s="36"/>
      <c r="T803" s="127" t="e">
        <f>VLOOKUP(S803,Translations!$C:$D,2,)</f>
        <v>#N/A</v>
      </c>
      <c r="U803" s="36"/>
    </row>
    <row r="804" spans="10:21" ht="23.1" customHeight="1">
      <c r="J804" s="127" t="e">
        <f>VLOOKUP(I804,Translations!$C:$D,2,)</f>
        <v>#N/A</v>
      </c>
      <c r="N804" s="127" t="e">
        <f>VLOOKUP(M804,Translations!$C:$D,2,)</f>
        <v>#N/A</v>
      </c>
      <c r="P804" s="127" t="e">
        <f>VLOOKUP(O804,Translations!$C:$D,2,)</f>
        <v>#N/A</v>
      </c>
      <c r="R804" s="127" t="e">
        <f>VLOOKUP(Q804,Translations!$C:$D,2,)</f>
        <v>#N/A</v>
      </c>
      <c r="S804" s="36"/>
      <c r="T804" s="127" t="e">
        <f>VLOOKUP(S804,Translations!$C:$D,2,)</f>
        <v>#N/A</v>
      </c>
      <c r="U804" s="36"/>
    </row>
    <row r="805" spans="10:21" ht="23.1" customHeight="1">
      <c r="J805" s="127" t="e">
        <f>VLOOKUP(I805,Translations!$C:$D,2,)</f>
        <v>#N/A</v>
      </c>
      <c r="N805" s="127" t="e">
        <f>VLOOKUP(M805,Translations!$C:$D,2,)</f>
        <v>#N/A</v>
      </c>
      <c r="P805" s="127" t="e">
        <f>VLOOKUP(O805,Translations!$C:$D,2,)</f>
        <v>#N/A</v>
      </c>
      <c r="R805" s="127" t="e">
        <f>VLOOKUP(Q805,Translations!$C:$D,2,)</f>
        <v>#N/A</v>
      </c>
      <c r="S805" s="36"/>
      <c r="T805" s="127" t="e">
        <f>VLOOKUP(S805,Translations!$C:$D,2,)</f>
        <v>#N/A</v>
      </c>
      <c r="U805" s="36"/>
    </row>
    <row r="806" spans="10:21" ht="23.1" customHeight="1">
      <c r="J806" s="127" t="e">
        <f>VLOOKUP(I806,Translations!$C:$D,2,)</f>
        <v>#N/A</v>
      </c>
      <c r="N806" s="127" t="e">
        <f>VLOOKUP(M806,Translations!$C:$D,2,)</f>
        <v>#N/A</v>
      </c>
      <c r="P806" s="127" t="e">
        <f>VLOOKUP(O806,Translations!$C:$D,2,)</f>
        <v>#N/A</v>
      </c>
      <c r="R806" s="127" t="e">
        <f>VLOOKUP(Q806,Translations!$C:$D,2,)</f>
        <v>#N/A</v>
      </c>
      <c r="S806" s="36"/>
      <c r="T806" s="127" t="e">
        <f>VLOOKUP(S806,Translations!$C:$D,2,)</f>
        <v>#N/A</v>
      </c>
      <c r="U806" s="36"/>
    </row>
    <row r="807" spans="10:21" ht="23.1" customHeight="1">
      <c r="J807" s="127" t="e">
        <f>VLOOKUP(I807,Translations!$C:$D,2,)</f>
        <v>#N/A</v>
      </c>
      <c r="N807" s="127" t="e">
        <f>VLOOKUP(M807,Translations!$C:$D,2,)</f>
        <v>#N/A</v>
      </c>
      <c r="P807" s="127" t="e">
        <f>VLOOKUP(O807,Translations!$C:$D,2,)</f>
        <v>#N/A</v>
      </c>
      <c r="R807" s="127" t="e">
        <f>VLOOKUP(Q807,Translations!$C:$D,2,)</f>
        <v>#N/A</v>
      </c>
      <c r="S807" s="36"/>
      <c r="T807" s="127" t="e">
        <f>VLOOKUP(S807,Translations!$C:$D,2,)</f>
        <v>#N/A</v>
      </c>
      <c r="U807" s="36"/>
    </row>
    <row r="808" spans="10:21" ht="23.1" customHeight="1">
      <c r="J808" s="127" t="e">
        <f>VLOOKUP(I808,Translations!$C:$D,2,)</f>
        <v>#N/A</v>
      </c>
      <c r="N808" s="127" t="e">
        <f>VLOOKUP(M808,Translations!$C:$D,2,)</f>
        <v>#N/A</v>
      </c>
      <c r="P808" s="127" t="e">
        <f>VLOOKUP(O808,Translations!$C:$D,2,)</f>
        <v>#N/A</v>
      </c>
      <c r="R808" s="127" t="e">
        <f>VLOOKUP(Q808,Translations!$C:$D,2,)</f>
        <v>#N/A</v>
      </c>
      <c r="S808" s="36"/>
      <c r="T808" s="127" t="e">
        <f>VLOOKUP(S808,Translations!$C:$D,2,)</f>
        <v>#N/A</v>
      </c>
      <c r="U808" s="36"/>
    </row>
    <row r="809" spans="10:21" ht="23.1" customHeight="1">
      <c r="J809" s="127" t="e">
        <f>VLOOKUP(I809,Translations!$C:$D,2,)</f>
        <v>#N/A</v>
      </c>
      <c r="N809" s="127" t="e">
        <f>VLOOKUP(M809,Translations!$C:$D,2,)</f>
        <v>#N/A</v>
      </c>
      <c r="P809" s="127" t="e">
        <f>VLOOKUP(O809,Translations!$C:$D,2,)</f>
        <v>#N/A</v>
      </c>
      <c r="R809" s="127" t="e">
        <f>VLOOKUP(Q809,Translations!$C:$D,2,)</f>
        <v>#N/A</v>
      </c>
      <c r="S809" s="36"/>
      <c r="T809" s="127" t="e">
        <f>VLOOKUP(S809,Translations!$C:$D,2,)</f>
        <v>#N/A</v>
      </c>
      <c r="U809" s="36"/>
    </row>
    <row r="810" spans="10:21" ht="23.1" customHeight="1">
      <c r="J810" s="127" t="e">
        <f>VLOOKUP(I810,Translations!$C:$D,2,)</f>
        <v>#N/A</v>
      </c>
      <c r="N810" s="127" t="e">
        <f>VLOOKUP(M810,Translations!$C:$D,2,)</f>
        <v>#N/A</v>
      </c>
      <c r="P810" s="127" t="e">
        <f>VLOOKUP(O810,Translations!$C:$D,2,)</f>
        <v>#N/A</v>
      </c>
      <c r="R810" s="127" t="e">
        <f>VLOOKUP(Q810,Translations!$C:$D,2,)</f>
        <v>#N/A</v>
      </c>
      <c r="S810" s="36"/>
      <c r="T810" s="127" t="e">
        <f>VLOOKUP(S810,Translations!$C:$D,2,)</f>
        <v>#N/A</v>
      </c>
      <c r="U810" s="36"/>
    </row>
    <row r="811" spans="10:21" ht="23.1" customHeight="1">
      <c r="J811" s="127" t="e">
        <f>VLOOKUP(I811,Translations!$C:$D,2,)</f>
        <v>#N/A</v>
      </c>
      <c r="N811" s="127" t="e">
        <f>VLOOKUP(M811,Translations!$C:$D,2,)</f>
        <v>#N/A</v>
      </c>
      <c r="P811" s="127" t="e">
        <f>VLOOKUP(O811,Translations!$C:$D,2,)</f>
        <v>#N/A</v>
      </c>
      <c r="R811" s="127" t="e">
        <f>VLOOKUP(Q811,Translations!$C:$D,2,)</f>
        <v>#N/A</v>
      </c>
      <c r="S811" s="36"/>
      <c r="T811" s="127" t="e">
        <f>VLOOKUP(S811,Translations!$C:$D,2,)</f>
        <v>#N/A</v>
      </c>
      <c r="U811" s="36"/>
    </row>
    <row r="812" spans="10:21" ht="23.1" customHeight="1">
      <c r="J812" s="127" t="e">
        <f>VLOOKUP(I812,Translations!$C:$D,2,)</f>
        <v>#N/A</v>
      </c>
      <c r="N812" s="127" t="e">
        <f>VLOOKUP(M812,Translations!$C:$D,2,)</f>
        <v>#N/A</v>
      </c>
      <c r="P812" s="127" t="e">
        <f>VLOOKUP(O812,Translations!$C:$D,2,)</f>
        <v>#N/A</v>
      </c>
      <c r="R812" s="127" t="e">
        <f>VLOOKUP(Q812,Translations!$C:$D,2,)</f>
        <v>#N/A</v>
      </c>
      <c r="S812" s="36"/>
      <c r="T812" s="127" t="e">
        <f>VLOOKUP(S812,Translations!$C:$D,2,)</f>
        <v>#N/A</v>
      </c>
      <c r="U812" s="36"/>
    </row>
    <row r="813" spans="10:21" ht="23.1" customHeight="1">
      <c r="J813" s="127" t="e">
        <f>VLOOKUP(I813,Translations!$C:$D,2,)</f>
        <v>#N/A</v>
      </c>
      <c r="N813" s="127" t="e">
        <f>VLOOKUP(M813,Translations!$C:$D,2,)</f>
        <v>#N/A</v>
      </c>
      <c r="P813" s="127" t="e">
        <f>VLOOKUP(O813,Translations!$C:$D,2,)</f>
        <v>#N/A</v>
      </c>
      <c r="R813" s="127" t="e">
        <f>VLOOKUP(Q813,Translations!$C:$D,2,)</f>
        <v>#N/A</v>
      </c>
      <c r="S813" s="36"/>
      <c r="T813" s="127" t="e">
        <f>VLOOKUP(S813,Translations!$C:$D,2,)</f>
        <v>#N/A</v>
      </c>
      <c r="U813" s="36"/>
    </row>
    <row r="814" spans="10:21" ht="23.1" customHeight="1">
      <c r="J814" s="127" t="e">
        <f>VLOOKUP(I814,Translations!$C:$D,2,)</f>
        <v>#N/A</v>
      </c>
      <c r="N814" s="127" t="e">
        <f>VLOOKUP(M814,Translations!$C:$D,2,)</f>
        <v>#N/A</v>
      </c>
      <c r="P814" s="127" t="e">
        <f>VLOOKUP(O814,Translations!$C:$D,2,)</f>
        <v>#N/A</v>
      </c>
      <c r="R814" s="127" t="e">
        <f>VLOOKUP(Q814,Translations!$C:$D,2,)</f>
        <v>#N/A</v>
      </c>
      <c r="S814" s="36"/>
      <c r="T814" s="127" t="e">
        <f>VLOOKUP(S814,Translations!$C:$D,2,)</f>
        <v>#N/A</v>
      </c>
      <c r="U814" s="36"/>
    </row>
    <row r="815" spans="10:21" ht="23.1" customHeight="1">
      <c r="J815" s="127" t="e">
        <f>VLOOKUP(I815,Translations!$C:$D,2,)</f>
        <v>#N/A</v>
      </c>
      <c r="N815" s="127" t="e">
        <f>VLOOKUP(M815,Translations!$C:$D,2,)</f>
        <v>#N/A</v>
      </c>
      <c r="P815" s="127" t="e">
        <f>VLOOKUP(O815,Translations!$C:$D,2,)</f>
        <v>#N/A</v>
      </c>
      <c r="R815" s="127" t="e">
        <f>VLOOKUP(Q815,Translations!$C:$D,2,)</f>
        <v>#N/A</v>
      </c>
      <c r="S815" s="36"/>
      <c r="T815" s="127" t="e">
        <f>VLOOKUP(S815,Translations!$C:$D,2,)</f>
        <v>#N/A</v>
      </c>
      <c r="U815" s="36"/>
    </row>
    <row r="816" spans="10:21" ht="23.1" customHeight="1">
      <c r="J816" s="127" t="e">
        <f>VLOOKUP(I816,Translations!$C:$D,2,)</f>
        <v>#N/A</v>
      </c>
      <c r="N816" s="127" t="e">
        <f>VLOOKUP(M816,Translations!$C:$D,2,)</f>
        <v>#N/A</v>
      </c>
      <c r="P816" s="127" t="e">
        <f>VLOOKUP(O816,Translations!$C:$D,2,)</f>
        <v>#N/A</v>
      </c>
      <c r="R816" s="127" t="e">
        <f>VLOOKUP(Q816,Translations!$C:$D,2,)</f>
        <v>#N/A</v>
      </c>
      <c r="S816" s="36"/>
      <c r="T816" s="127" t="e">
        <f>VLOOKUP(S816,Translations!$C:$D,2,)</f>
        <v>#N/A</v>
      </c>
      <c r="U816" s="36"/>
    </row>
    <row r="817" spans="10:21" ht="23.1" customHeight="1">
      <c r="J817" s="127" t="e">
        <f>VLOOKUP(I817,Translations!$C:$D,2,)</f>
        <v>#N/A</v>
      </c>
      <c r="N817" s="127" t="e">
        <f>VLOOKUP(M817,Translations!$C:$D,2,)</f>
        <v>#N/A</v>
      </c>
      <c r="P817" s="127" t="e">
        <f>VLOOKUP(O817,Translations!$C:$D,2,)</f>
        <v>#N/A</v>
      </c>
      <c r="R817" s="127" t="e">
        <f>VLOOKUP(Q817,Translations!$C:$D,2,)</f>
        <v>#N/A</v>
      </c>
      <c r="S817" s="36"/>
      <c r="T817" s="127" t="e">
        <f>VLOOKUP(S817,Translations!$C:$D,2,)</f>
        <v>#N/A</v>
      </c>
      <c r="U817" s="36"/>
    </row>
    <row r="818" spans="10:21" ht="23.1" customHeight="1">
      <c r="J818" s="127" t="e">
        <f>VLOOKUP(I818,Translations!$C:$D,2,)</f>
        <v>#N/A</v>
      </c>
      <c r="N818" s="127" t="e">
        <f>VLOOKUP(M818,Translations!$C:$D,2,)</f>
        <v>#N/A</v>
      </c>
      <c r="P818" s="127" t="e">
        <f>VLOOKUP(O818,Translations!$C:$D,2,)</f>
        <v>#N/A</v>
      </c>
      <c r="R818" s="127" t="e">
        <f>VLOOKUP(Q818,Translations!$C:$D,2,)</f>
        <v>#N/A</v>
      </c>
      <c r="S818" s="36"/>
      <c r="T818" s="127" t="e">
        <f>VLOOKUP(S818,Translations!$C:$D,2,)</f>
        <v>#N/A</v>
      </c>
      <c r="U818" s="36"/>
    </row>
    <row r="819" spans="10:21" ht="23.1" customHeight="1">
      <c r="J819" s="127" t="e">
        <f>VLOOKUP(I819,Translations!$C:$D,2,)</f>
        <v>#N/A</v>
      </c>
      <c r="N819" s="127" t="e">
        <f>VLOOKUP(M819,Translations!$C:$D,2,)</f>
        <v>#N/A</v>
      </c>
      <c r="P819" s="127" t="e">
        <f>VLOOKUP(O819,Translations!$C:$D,2,)</f>
        <v>#N/A</v>
      </c>
      <c r="R819" s="127" t="e">
        <f>VLOOKUP(Q819,Translations!$C:$D,2,)</f>
        <v>#N/A</v>
      </c>
      <c r="S819" s="36"/>
      <c r="T819" s="127" t="e">
        <f>VLOOKUP(S819,Translations!$C:$D,2,)</f>
        <v>#N/A</v>
      </c>
      <c r="U819" s="36"/>
    </row>
    <row r="820" spans="10:21" ht="23.1" customHeight="1">
      <c r="J820" s="127" t="e">
        <f>VLOOKUP(I820,Translations!$C:$D,2,)</f>
        <v>#N/A</v>
      </c>
      <c r="N820" s="127" t="e">
        <f>VLOOKUP(M820,Translations!$C:$D,2,)</f>
        <v>#N/A</v>
      </c>
      <c r="P820" s="127" t="e">
        <f>VLOOKUP(O820,Translations!$C:$D,2,)</f>
        <v>#N/A</v>
      </c>
      <c r="R820" s="127" t="e">
        <f>VLOOKUP(Q820,Translations!$C:$D,2,)</f>
        <v>#N/A</v>
      </c>
      <c r="S820" s="36"/>
      <c r="T820" s="127" t="e">
        <f>VLOOKUP(S820,Translations!$C:$D,2,)</f>
        <v>#N/A</v>
      </c>
      <c r="U820" s="36"/>
    </row>
    <row r="821" spans="10:21" ht="23.1" customHeight="1">
      <c r="J821" s="127" t="e">
        <f>VLOOKUP(I821,Translations!$C:$D,2,)</f>
        <v>#N/A</v>
      </c>
      <c r="N821" s="127" t="e">
        <f>VLOOKUP(M821,Translations!$C:$D,2,)</f>
        <v>#N/A</v>
      </c>
      <c r="P821" s="127" t="e">
        <f>VLOOKUP(O821,Translations!$C:$D,2,)</f>
        <v>#N/A</v>
      </c>
      <c r="R821" s="127" t="e">
        <f>VLOOKUP(Q821,Translations!$C:$D,2,)</f>
        <v>#N/A</v>
      </c>
      <c r="S821" s="36"/>
      <c r="T821" s="127" t="e">
        <f>VLOOKUP(S821,Translations!$C:$D,2,)</f>
        <v>#N/A</v>
      </c>
      <c r="U821" s="36"/>
    </row>
    <row r="822" spans="10:21" ht="23.1" customHeight="1">
      <c r="J822" s="127" t="e">
        <f>VLOOKUP(I822,Translations!$C:$D,2,)</f>
        <v>#N/A</v>
      </c>
      <c r="N822" s="127" t="e">
        <f>VLOOKUP(M822,Translations!$C:$D,2,)</f>
        <v>#N/A</v>
      </c>
      <c r="P822" s="127" t="e">
        <f>VLOOKUP(O822,Translations!$C:$D,2,)</f>
        <v>#N/A</v>
      </c>
      <c r="R822" s="127" t="e">
        <f>VLOOKUP(Q822,Translations!$C:$D,2,)</f>
        <v>#N/A</v>
      </c>
      <c r="S822" s="36"/>
      <c r="T822" s="127" t="e">
        <f>VLOOKUP(S822,Translations!$C:$D,2,)</f>
        <v>#N/A</v>
      </c>
      <c r="U822" s="36"/>
    </row>
    <row r="823" spans="10:21" ht="23.1" customHeight="1">
      <c r="J823" s="127" t="e">
        <f>VLOOKUP(I823,Translations!$C:$D,2,)</f>
        <v>#N/A</v>
      </c>
      <c r="N823" s="127" t="e">
        <f>VLOOKUP(M823,Translations!$C:$D,2,)</f>
        <v>#N/A</v>
      </c>
      <c r="P823" s="127" t="e">
        <f>VLOOKUP(O823,Translations!$C:$D,2,)</f>
        <v>#N/A</v>
      </c>
      <c r="R823" s="127" t="e">
        <f>VLOOKUP(Q823,Translations!$C:$D,2,)</f>
        <v>#N/A</v>
      </c>
      <c r="S823" s="36"/>
      <c r="T823" s="127" t="e">
        <f>VLOOKUP(S823,Translations!$C:$D,2,)</f>
        <v>#N/A</v>
      </c>
      <c r="U823" s="36"/>
    </row>
    <row r="824" spans="10:21" ht="23.1" customHeight="1">
      <c r="J824" s="127" t="e">
        <f>VLOOKUP(I824,Translations!$C:$D,2,)</f>
        <v>#N/A</v>
      </c>
      <c r="N824" s="127" t="e">
        <f>VLOOKUP(M824,Translations!$C:$D,2,)</f>
        <v>#N/A</v>
      </c>
      <c r="P824" s="127" t="e">
        <f>VLOOKUP(O824,Translations!$C:$D,2,)</f>
        <v>#N/A</v>
      </c>
      <c r="R824" s="127" t="e">
        <f>VLOOKUP(Q824,Translations!$C:$D,2,)</f>
        <v>#N/A</v>
      </c>
      <c r="S824" s="36"/>
      <c r="T824" s="127" t="e">
        <f>VLOOKUP(S824,Translations!$C:$D,2,)</f>
        <v>#N/A</v>
      </c>
      <c r="U824" s="36"/>
    </row>
    <row r="825" spans="10:21" ht="23.1" customHeight="1">
      <c r="J825" s="127" t="e">
        <f>VLOOKUP(I825,Translations!$C:$D,2,)</f>
        <v>#N/A</v>
      </c>
      <c r="N825" s="127" t="e">
        <f>VLOOKUP(M825,Translations!$C:$D,2,)</f>
        <v>#N/A</v>
      </c>
      <c r="P825" s="127" t="e">
        <f>VLOOKUP(O825,Translations!$C:$D,2,)</f>
        <v>#N/A</v>
      </c>
      <c r="R825" s="127" t="e">
        <f>VLOOKUP(Q825,Translations!$C:$D,2,)</f>
        <v>#N/A</v>
      </c>
      <c r="S825" s="36"/>
      <c r="T825" s="127" t="e">
        <f>VLOOKUP(S825,Translations!$C:$D,2,)</f>
        <v>#N/A</v>
      </c>
      <c r="U825" s="36"/>
    </row>
    <row r="826" spans="10:21" ht="23.1" customHeight="1">
      <c r="J826" s="127" t="e">
        <f>VLOOKUP(I826,Translations!$C:$D,2,)</f>
        <v>#N/A</v>
      </c>
      <c r="N826" s="127" t="e">
        <f>VLOOKUP(M826,Translations!$C:$D,2,)</f>
        <v>#N/A</v>
      </c>
      <c r="P826" s="127" t="e">
        <f>VLOOKUP(O826,Translations!$C:$D,2,)</f>
        <v>#N/A</v>
      </c>
      <c r="R826" s="127" t="e">
        <f>VLOOKUP(Q826,Translations!$C:$D,2,)</f>
        <v>#N/A</v>
      </c>
      <c r="S826" s="36"/>
      <c r="T826" s="127" t="e">
        <f>VLOOKUP(S826,Translations!$C:$D,2,)</f>
        <v>#N/A</v>
      </c>
      <c r="U826" s="36"/>
    </row>
    <row r="827" spans="10:21" ht="23.1" customHeight="1">
      <c r="J827" s="127" t="e">
        <f>VLOOKUP(I827,Translations!$C:$D,2,)</f>
        <v>#N/A</v>
      </c>
      <c r="N827" s="127" t="e">
        <f>VLOOKUP(M827,Translations!$C:$D,2,)</f>
        <v>#N/A</v>
      </c>
      <c r="P827" s="127" t="e">
        <f>VLOOKUP(O827,Translations!$C:$D,2,)</f>
        <v>#N/A</v>
      </c>
      <c r="R827" s="127" t="e">
        <f>VLOOKUP(Q827,Translations!$C:$D,2,)</f>
        <v>#N/A</v>
      </c>
      <c r="S827" s="36"/>
      <c r="T827" s="127" t="e">
        <f>VLOOKUP(S827,Translations!$C:$D,2,)</f>
        <v>#N/A</v>
      </c>
      <c r="U827" s="36"/>
    </row>
    <row r="828" spans="10:21" ht="23.1" customHeight="1">
      <c r="J828" s="127" t="e">
        <f>VLOOKUP(I828,Translations!$C:$D,2,)</f>
        <v>#N/A</v>
      </c>
      <c r="N828" s="127" t="e">
        <f>VLOOKUP(M828,Translations!$C:$D,2,)</f>
        <v>#N/A</v>
      </c>
      <c r="P828" s="127" t="e">
        <f>VLOOKUP(O828,Translations!$C:$D,2,)</f>
        <v>#N/A</v>
      </c>
      <c r="R828" s="127" t="e">
        <f>VLOOKUP(Q828,Translations!$C:$D,2,)</f>
        <v>#N/A</v>
      </c>
      <c r="S828" s="36"/>
      <c r="T828" s="127" t="e">
        <f>VLOOKUP(S828,Translations!$C:$D,2,)</f>
        <v>#N/A</v>
      </c>
      <c r="U828" s="36"/>
    </row>
    <row r="829" spans="10:21" ht="23.1" customHeight="1">
      <c r="J829" s="127" t="e">
        <f>VLOOKUP(I829,Translations!$C:$D,2,)</f>
        <v>#N/A</v>
      </c>
      <c r="N829" s="127" t="e">
        <f>VLOOKUP(M829,Translations!$C:$D,2,)</f>
        <v>#N/A</v>
      </c>
      <c r="P829" s="127" t="e">
        <f>VLOOKUP(O829,Translations!$C:$D,2,)</f>
        <v>#N/A</v>
      </c>
      <c r="R829" s="127" t="e">
        <f>VLOOKUP(Q829,Translations!$C:$D,2,)</f>
        <v>#N/A</v>
      </c>
      <c r="S829" s="36"/>
      <c r="T829" s="127" t="e">
        <f>VLOOKUP(S829,Translations!$C:$D,2,)</f>
        <v>#N/A</v>
      </c>
      <c r="U829" s="36"/>
    </row>
    <row r="830" spans="10:21" ht="23.1" customHeight="1">
      <c r="J830" s="127" t="e">
        <f>VLOOKUP(I830,Translations!$C:$D,2,)</f>
        <v>#N/A</v>
      </c>
      <c r="N830" s="127" t="e">
        <f>VLOOKUP(M830,Translations!$C:$D,2,)</f>
        <v>#N/A</v>
      </c>
      <c r="P830" s="127" t="e">
        <f>VLOOKUP(O830,Translations!$C:$D,2,)</f>
        <v>#N/A</v>
      </c>
      <c r="R830" s="127" t="e">
        <f>VLOOKUP(Q830,Translations!$C:$D,2,)</f>
        <v>#N/A</v>
      </c>
      <c r="S830" s="36"/>
      <c r="T830" s="127" t="e">
        <f>VLOOKUP(S830,Translations!$C:$D,2,)</f>
        <v>#N/A</v>
      </c>
      <c r="U830" s="36"/>
    </row>
    <row r="831" spans="10:21" ht="23.1" customHeight="1">
      <c r="J831" s="127" t="e">
        <f>VLOOKUP(I831,Translations!$C:$D,2,)</f>
        <v>#N/A</v>
      </c>
      <c r="N831" s="127" t="e">
        <f>VLOOKUP(M831,Translations!$C:$D,2,)</f>
        <v>#N/A</v>
      </c>
      <c r="P831" s="127" t="e">
        <f>VLOOKUP(O831,Translations!$C:$D,2,)</f>
        <v>#N/A</v>
      </c>
      <c r="R831" s="127" t="e">
        <f>VLOOKUP(Q831,Translations!$C:$D,2,)</f>
        <v>#N/A</v>
      </c>
      <c r="S831" s="36"/>
      <c r="T831" s="127" t="e">
        <f>VLOOKUP(S831,Translations!$C:$D,2,)</f>
        <v>#N/A</v>
      </c>
      <c r="U831" s="36"/>
    </row>
    <row r="832" spans="10:21" ht="23.1" customHeight="1">
      <c r="J832" s="127" t="e">
        <f>VLOOKUP(I832,Translations!$C:$D,2,)</f>
        <v>#N/A</v>
      </c>
      <c r="N832" s="127" t="e">
        <f>VLOOKUP(M832,Translations!$C:$D,2,)</f>
        <v>#N/A</v>
      </c>
      <c r="P832" s="127" t="e">
        <f>VLOOKUP(O832,Translations!$C:$D,2,)</f>
        <v>#N/A</v>
      </c>
      <c r="R832" s="127" t="e">
        <f>VLOOKUP(Q832,Translations!$C:$D,2,)</f>
        <v>#N/A</v>
      </c>
      <c r="S832" s="36"/>
      <c r="T832" s="127" t="e">
        <f>VLOOKUP(S832,Translations!$C:$D,2,)</f>
        <v>#N/A</v>
      </c>
      <c r="U832" s="36"/>
    </row>
    <row r="833" spans="10:21" ht="23.1" customHeight="1">
      <c r="J833" s="127" t="e">
        <f>VLOOKUP(I833,Translations!$C:$D,2,)</f>
        <v>#N/A</v>
      </c>
      <c r="N833" s="127" t="e">
        <f>VLOOKUP(M833,Translations!$C:$D,2,)</f>
        <v>#N/A</v>
      </c>
      <c r="P833" s="127" t="e">
        <f>VLOOKUP(O833,Translations!$C:$D,2,)</f>
        <v>#N/A</v>
      </c>
      <c r="R833" s="127" t="e">
        <f>VLOOKUP(Q833,Translations!$C:$D,2,)</f>
        <v>#N/A</v>
      </c>
      <c r="S833" s="36"/>
      <c r="T833" s="127" t="e">
        <f>VLOOKUP(S833,Translations!$C:$D,2,)</f>
        <v>#N/A</v>
      </c>
      <c r="U833" s="36"/>
    </row>
    <row r="834" spans="10:21" ht="23.1" customHeight="1">
      <c r="J834" s="127" t="e">
        <f>VLOOKUP(I834,Translations!$C:$D,2,)</f>
        <v>#N/A</v>
      </c>
      <c r="N834" s="127" t="e">
        <f>VLOOKUP(M834,Translations!$C:$D,2,)</f>
        <v>#N/A</v>
      </c>
      <c r="P834" s="127" t="e">
        <f>VLOOKUP(O834,Translations!$C:$D,2,)</f>
        <v>#N/A</v>
      </c>
      <c r="R834" s="127" t="e">
        <f>VLOOKUP(Q834,Translations!$C:$D,2,)</f>
        <v>#N/A</v>
      </c>
      <c r="S834" s="36"/>
      <c r="T834" s="127" t="e">
        <f>VLOOKUP(S834,Translations!$C:$D,2,)</f>
        <v>#N/A</v>
      </c>
      <c r="U834" s="36"/>
    </row>
    <row r="835" spans="10:21" ht="23.1" customHeight="1">
      <c r="J835" s="127" t="e">
        <f>VLOOKUP(I835,Translations!$C:$D,2,)</f>
        <v>#N/A</v>
      </c>
      <c r="N835" s="127" t="e">
        <f>VLOOKUP(M835,Translations!$C:$D,2,)</f>
        <v>#N/A</v>
      </c>
      <c r="P835" s="127" t="e">
        <f>VLOOKUP(O835,Translations!$C:$D,2,)</f>
        <v>#N/A</v>
      </c>
      <c r="R835" s="127" t="e">
        <f>VLOOKUP(Q835,Translations!$C:$D,2,)</f>
        <v>#N/A</v>
      </c>
      <c r="S835" s="36"/>
      <c r="T835" s="127" t="e">
        <f>VLOOKUP(S835,Translations!$C:$D,2,)</f>
        <v>#N/A</v>
      </c>
      <c r="U835" s="36"/>
    </row>
    <row r="836" spans="10:21" ht="23.1" customHeight="1">
      <c r="J836" s="127" t="e">
        <f>VLOOKUP(I836,Translations!$C:$D,2,)</f>
        <v>#N/A</v>
      </c>
      <c r="N836" s="127" t="e">
        <f>VLOOKUP(M836,Translations!$C:$D,2,)</f>
        <v>#N/A</v>
      </c>
      <c r="P836" s="127" t="e">
        <f>VLOOKUP(O836,Translations!$C:$D,2,)</f>
        <v>#N/A</v>
      </c>
      <c r="R836" s="127" t="e">
        <f>VLOOKUP(Q836,Translations!$C:$D,2,)</f>
        <v>#N/A</v>
      </c>
      <c r="S836" s="36"/>
      <c r="T836" s="127" t="e">
        <f>VLOOKUP(S836,Translations!$C:$D,2,)</f>
        <v>#N/A</v>
      </c>
      <c r="U836" s="36"/>
    </row>
    <row r="837" spans="10:21" ht="23.1" customHeight="1">
      <c r="J837" s="127" t="e">
        <f>VLOOKUP(I837,Translations!$C:$D,2,)</f>
        <v>#N/A</v>
      </c>
      <c r="N837" s="127" t="e">
        <f>VLOOKUP(M837,Translations!$C:$D,2,)</f>
        <v>#N/A</v>
      </c>
      <c r="P837" s="127" t="e">
        <f>VLOOKUP(O837,Translations!$C:$D,2,)</f>
        <v>#N/A</v>
      </c>
      <c r="R837" s="127" t="e">
        <f>VLOOKUP(Q837,Translations!$C:$D,2,)</f>
        <v>#N/A</v>
      </c>
      <c r="S837" s="36"/>
      <c r="T837" s="127" t="e">
        <f>VLOOKUP(S837,Translations!$C:$D,2,)</f>
        <v>#N/A</v>
      </c>
      <c r="U837" s="36"/>
    </row>
    <row r="838" spans="10:21" ht="23.1" customHeight="1">
      <c r="J838" s="127" t="e">
        <f>VLOOKUP(I838,Translations!$C:$D,2,)</f>
        <v>#N/A</v>
      </c>
      <c r="N838" s="127" t="e">
        <f>VLOOKUP(M838,Translations!$C:$D,2,)</f>
        <v>#N/A</v>
      </c>
      <c r="P838" s="127" t="e">
        <f>VLOOKUP(O838,Translations!$C:$D,2,)</f>
        <v>#N/A</v>
      </c>
      <c r="R838" s="127" t="e">
        <f>VLOOKUP(Q838,Translations!$C:$D,2,)</f>
        <v>#N/A</v>
      </c>
      <c r="S838" s="36"/>
      <c r="T838" s="127" t="e">
        <f>VLOOKUP(S838,Translations!$C:$D,2,)</f>
        <v>#N/A</v>
      </c>
      <c r="U838" s="36"/>
    </row>
    <row r="839" spans="10:21" ht="23.1" customHeight="1">
      <c r="J839" s="127" t="e">
        <f>VLOOKUP(I839,Translations!$C:$D,2,)</f>
        <v>#N/A</v>
      </c>
      <c r="N839" s="127" t="e">
        <f>VLOOKUP(M839,Translations!$C:$D,2,)</f>
        <v>#N/A</v>
      </c>
      <c r="P839" s="127" t="e">
        <f>VLOOKUP(O839,Translations!$C:$D,2,)</f>
        <v>#N/A</v>
      </c>
      <c r="R839" s="127" t="e">
        <f>VLOOKUP(Q839,Translations!$C:$D,2,)</f>
        <v>#N/A</v>
      </c>
      <c r="S839" s="36"/>
      <c r="T839" s="127" t="e">
        <f>VLOOKUP(S839,Translations!$C:$D,2,)</f>
        <v>#N/A</v>
      </c>
      <c r="U839" s="36"/>
    </row>
    <row r="840" spans="10:21" ht="23.1" customHeight="1">
      <c r="J840" s="127" t="e">
        <f>VLOOKUP(I840,Translations!$C:$D,2,)</f>
        <v>#N/A</v>
      </c>
      <c r="N840" s="127" t="e">
        <f>VLOOKUP(M840,Translations!$C:$D,2,)</f>
        <v>#N/A</v>
      </c>
      <c r="P840" s="127" t="e">
        <f>VLOOKUP(O840,Translations!$C:$D,2,)</f>
        <v>#N/A</v>
      </c>
      <c r="R840" s="127" t="e">
        <f>VLOOKUP(Q840,Translations!$C:$D,2,)</f>
        <v>#N/A</v>
      </c>
      <c r="S840" s="36"/>
      <c r="T840" s="127" t="e">
        <f>VLOOKUP(S840,Translations!$C:$D,2,)</f>
        <v>#N/A</v>
      </c>
      <c r="U840" s="36"/>
    </row>
    <row r="841" spans="10:21" ht="23.1" customHeight="1">
      <c r="J841" s="127" t="e">
        <f>VLOOKUP(I841,Translations!$C:$D,2,)</f>
        <v>#N/A</v>
      </c>
      <c r="N841" s="127" t="e">
        <f>VLOOKUP(M841,Translations!$C:$D,2,)</f>
        <v>#N/A</v>
      </c>
      <c r="P841" s="127" t="e">
        <f>VLOOKUP(O841,Translations!$C:$D,2,)</f>
        <v>#N/A</v>
      </c>
      <c r="R841" s="127" t="e">
        <f>VLOOKUP(Q841,Translations!$C:$D,2,)</f>
        <v>#N/A</v>
      </c>
      <c r="S841" s="36"/>
      <c r="T841" s="127" t="e">
        <f>VLOOKUP(S841,Translations!$C:$D,2,)</f>
        <v>#N/A</v>
      </c>
      <c r="U841" s="36"/>
    </row>
    <row r="842" spans="10:21" ht="23.1" customHeight="1">
      <c r="J842" s="127" t="e">
        <f>VLOOKUP(I842,Translations!$C:$D,2,)</f>
        <v>#N/A</v>
      </c>
      <c r="N842" s="127" t="e">
        <f>VLOOKUP(M842,Translations!$C:$D,2,)</f>
        <v>#N/A</v>
      </c>
      <c r="P842" s="127" t="e">
        <f>VLOOKUP(O842,Translations!$C:$D,2,)</f>
        <v>#N/A</v>
      </c>
      <c r="R842" s="127" t="e">
        <f>VLOOKUP(Q842,Translations!$C:$D,2,)</f>
        <v>#N/A</v>
      </c>
      <c r="S842" s="36"/>
      <c r="T842" s="127" t="e">
        <f>VLOOKUP(S842,Translations!$C:$D,2,)</f>
        <v>#N/A</v>
      </c>
      <c r="U842" s="36"/>
    </row>
    <row r="843" spans="10:21" ht="23.1" customHeight="1">
      <c r="J843" s="127" t="e">
        <f>VLOOKUP(I843,Translations!$C:$D,2,)</f>
        <v>#N/A</v>
      </c>
      <c r="N843" s="127" t="e">
        <f>VLOOKUP(M843,Translations!$C:$D,2,)</f>
        <v>#N/A</v>
      </c>
      <c r="P843" s="127" t="e">
        <f>VLOOKUP(O843,Translations!$C:$D,2,)</f>
        <v>#N/A</v>
      </c>
      <c r="R843" s="127" t="e">
        <f>VLOOKUP(Q843,Translations!$C:$D,2,)</f>
        <v>#N/A</v>
      </c>
      <c r="S843" s="36"/>
      <c r="T843" s="127" t="e">
        <f>VLOOKUP(S843,Translations!$C:$D,2,)</f>
        <v>#N/A</v>
      </c>
      <c r="U843" s="36"/>
    </row>
    <row r="844" spans="10:21" ht="23.1" customHeight="1">
      <c r="J844" s="127" t="e">
        <f>VLOOKUP(I844,Translations!$C:$D,2,)</f>
        <v>#N/A</v>
      </c>
      <c r="N844" s="127" t="e">
        <f>VLOOKUP(M844,Translations!$C:$D,2,)</f>
        <v>#N/A</v>
      </c>
      <c r="P844" s="127" t="e">
        <f>VLOOKUP(O844,Translations!$C:$D,2,)</f>
        <v>#N/A</v>
      </c>
      <c r="R844" s="127" t="e">
        <f>VLOOKUP(Q844,Translations!$C:$D,2,)</f>
        <v>#N/A</v>
      </c>
      <c r="S844" s="36"/>
      <c r="T844" s="127" t="e">
        <f>VLOOKUP(S844,Translations!$C:$D,2,)</f>
        <v>#N/A</v>
      </c>
      <c r="U844" s="36"/>
    </row>
    <row r="845" spans="10:21" ht="23.1" customHeight="1">
      <c r="J845" s="127" t="e">
        <f>VLOOKUP(I845,Translations!$C:$D,2,)</f>
        <v>#N/A</v>
      </c>
      <c r="N845" s="127" t="e">
        <f>VLOOKUP(M845,Translations!$C:$D,2,)</f>
        <v>#N/A</v>
      </c>
      <c r="P845" s="127" t="e">
        <f>VLOOKUP(O845,Translations!$C:$D,2,)</f>
        <v>#N/A</v>
      </c>
      <c r="R845" s="127" t="e">
        <f>VLOOKUP(Q845,Translations!$C:$D,2,)</f>
        <v>#N/A</v>
      </c>
      <c r="S845" s="36"/>
      <c r="T845" s="127" t="e">
        <f>VLOOKUP(S845,Translations!$C:$D,2,)</f>
        <v>#N/A</v>
      </c>
      <c r="U845" s="36"/>
    </row>
    <row r="846" spans="10:21" ht="23.1" customHeight="1">
      <c r="J846" s="127" t="e">
        <f>VLOOKUP(I846,Translations!$C:$D,2,)</f>
        <v>#N/A</v>
      </c>
      <c r="N846" s="127" t="e">
        <f>VLOOKUP(M846,Translations!$C:$D,2,)</f>
        <v>#N/A</v>
      </c>
      <c r="P846" s="127" t="e">
        <f>VLOOKUP(O846,Translations!$C:$D,2,)</f>
        <v>#N/A</v>
      </c>
      <c r="R846" s="127" t="e">
        <f>VLOOKUP(Q846,Translations!$C:$D,2,)</f>
        <v>#N/A</v>
      </c>
      <c r="S846" s="36"/>
      <c r="T846" s="127" t="e">
        <f>VLOOKUP(S846,Translations!$C:$D,2,)</f>
        <v>#N/A</v>
      </c>
      <c r="U846" s="36"/>
    </row>
    <row r="847" spans="10:21" ht="23.1" customHeight="1">
      <c r="J847" s="127" t="e">
        <f>VLOOKUP(I847,Translations!$C:$D,2,)</f>
        <v>#N/A</v>
      </c>
      <c r="N847" s="127" t="e">
        <f>VLOOKUP(M847,Translations!$C:$D,2,)</f>
        <v>#N/A</v>
      </c>
      <c r="P847" s="127" t="e">
        <f>VLOOKUP(O847,Translations!$C:$D,2,)</f>
        <v>#N/A</v>
      </c>
      <c r="R847" s="127" t="e">
        <f>VLOOKUP(Q847,Translations!$C:$D,2,)</f>
        <v>#N/A</v>
      </c>
      <c r="S847" s="36"/>
      <c r="T847" s="127" t="e">
        <f>VLOOKUP(S847,Translations!$C:$D,2,)</f>
        <v>#N/A</v>
      </c>
      <c r="U847" s="36"/>
    </row>
    <row r="848" spans="10:21" ht="23.1" customHeight="1">
      <c r="J848" s="127" t="e">
        <f>VLOOKUP(I848,Translations!$C:$D,2,)</f>
        <v>#N/A</v>
      </c>
      <c r="N848" s="127" t="e">
        <f>VLOOKUP(M848,Translations!$C:$D,2,)</f>
        <v>#N/A</v>
      </c>
      <c r="P848" s="127" t="e">
        <f>VLOOKUP(O848,Translations!$C:$D,2,)</f>
        <v>#N/A</v>
      </c>
      <c r="R848" s="127" t="e">
        <f>VLOOKUP(Q848,Translations!$C:$D,2,)</f>
        <v>#N/A</v>
      </c>
      <c r="S848" s="36"/>
      <c r="T848" s="127" t="e">
        <f>VLOOKUP(S848,Translations!$C:$D,2,)</f>
        <v>#N/A</v>
      </c>
      <c r="U848" s="36"/>
    </row>
    <row r="849" spans="10:21" ht="23.1" customHeight="1">
      <c r="J849" s="127" t="e">
        <f>VLOOKUP(I849,Translations!$C:$D,2,)</f>
        <v>#N/A</v>
      </c>
      <c r="N849" s="127" t="e">
        <f>VLOOKUP(M849,Translations!$C:$D,2,)</f>
        <v>#N/A</v>
      </c>
      <c r="P849" s="127" t="e">
        <f>VLOOKUP(O849,Translations!$C:$D,2,)</f>
        <v>#N/A</v>
      </c>
      <c r="R849" s="127" t="e">
        <f>VLOOKUP(Q849,Translations!$C:$D,2,)</f>
        <v>#N/A</v>
      </c>
      <c r="S849" s="36"/>
      <c r="T849" s="127" t="e">
        <f>VLOOKUP(S849,Translations!$C:$D,2,)</f>
        <v>#N/A</v>
      </c>
      <c r="U849" s="36"/>
    </row>
    <row r="850" spans="10:21" ht="23.1" customHeight="1">
      <c r="J850" s="127" t="e">
        <f>VLOOKUP(I850,Translations!$C:$D,2,)</f>
        <v>#N/A</v>
      </c>
      <c r="N850" s="127" t="e">
        <f>VLOOKUP(M850,Translations!$C:$D,2,)</f>
        <v>#N/A</v>
      </c>
      <c r="P850" s="127" t="e">
        <f>VLOOKUP(O850,Translations!$C:$D,2,)</f>
        <v>#N/A</v>
      </c>
      <c r="R850" s="127" t="e">
        <f>VLOOKUP(Q850,Translations!$C:$D,2,)</f>
        <v>#N/A</v>
      </c>
      <c r="S850" s="36"/>
      <c r="T850" s="127" t="e">
        <f>VLOOKUP(S850,Translations!$C:$D,2,)</f>
        <v>#N/A</v>
      </c>
      <c r="U850" s="36"/>
    </row>
    <row r="851" spans="10:21" ht="23.1" customHeight="1">
      <c r="J851" s="127" t="e">
        <f>VLOOKUP(I851,Translations!$C:$D,2,)</f>
        <v>#N/A</v>
      </c>
      <c r="N851" s="127" t="e">
        <f>VLOOKUP(M851,Translations!$C:$D,2,)</f>
        <v>#N/A</v>
      </c>
      <c r="P851" s="127" t="e">
        <f>VLOOKUP(O851,Translations!$C:$D,2,)</f>
        <v>#N/A</v>
      </c>
      <c r="R851" s="127" t="e">
        <f>VLOOKUP(Q851,Translations!$C:$D,2,)</f>
        <v>#N/A</v>
      </c>
      <c r="S851" s="36"/>
      <c r="T851" s="127" t="e">
        <f>VLOOKUP(S851,Translations!$C:$D,2,)</f>
        <v>#N/A</v>
      </c>
      <c r="U851" s="36"/>
    </row>
    <row r="852" spans="10:21" ht="23.1" customHeight="1">
      <c r="J852" s="127" t="e">
        <f>VLOOKUP(I852,Translations!$C:$D,2,)</f>
        <v>#N/A</v>
      </c>
      <c r="N852" s="127" t="e">
        <f>VLOOKUP(M852,Translations!$C:$D,2,)</f>
        <v>#N/A</v>
      </c>
      <c r="P852" s="127" t="e">
        <f>VLOOKUP(O852,Translations!$C:$D,2,)</f>
        <v>#N/A</v>
      </c>
      <c r="R852" s="127" t="e">
        <f>VLOOKUP(Q852,Translations!$C:$D,2,)</f>
        <v>#N/A</v>
      </c>
      <c r="S852" s="36"/>
      <c r="T852" s="127" t="e">
        <f>VLOOKUP(S852,Translations!$C:$D,2,)</f>
        <v>#N/A</v>
      </c>
      <c r="U852" s="36"/>
    </row>
    <row r="853" spans="10:21" ht="23.1" customHeight="1">
      <c r="J853" s="127" t="e">
        <f>VLOOKUP(I853,Translations!$C:$D,2,)</f>
        <v>#N/A</v>
      </c>
      <c r="N853" s="127" t="e">
        <f>VLOOKUP(M853,Translations!$C:$D,2,)</f>
        <v>#N/A</v>
      </c>
      <c r="P853" s="127" t="e">
        <f>VLOOKUP(O853,Translations!$C:$D,2,)</f>
        <v>#N/A</v>
      </c>
      <c r="R853" s="127" t="e">
        <f>VLOOKUP(Q853,Translations!$C:$D,2,)</f>
        <v>#N/A</v>
      </c>
      <c r="S853" s="36"/>
      <c r="T853" s="127" t="e">
        <f>VLOOKUP(S853,Translations!$C:$D,2,)</f>
        <v>#N/A</v>
      </c>
      <c r="U853" s="36"/>
    </row>
    <row r="854" spans="10:21" ht="23.1" customHeight="1">
      <c r="J854" s="127" t="e">
        <f>VLOOKUP(I854,Translations!$C:$D,2,)</f>
        <v>#N/A</v>
      </c>
      <c r="N854" s="127" t="e">
        <f>VLOOKUP(M854,Translations!$C:$D,2,)</f>
        <v>#N/A</v>
      </c>
      <c r="P854" s="127" t="e">
        <f>VLOOKUP(O854,Translations!$C:$D,2,)</f>
        <v>#N/A</v>
      </c>
      <c r="R854" s="127" t="e">
        <f>VLOOKUP(Q854,Translations!$C:$D,2,)</f>
        <v>#N/A</v>
      </c>
      <c r="S854" s="36"/>
      <c r="T854" s="127" t="e">
        <f>VLOOKUP(S854,Translations!$C:$D,2,)</f>
        <v>#N/A</v>
      </c>
      <c r="U854" s="36"/>
    </row>
    <row r="855" spans="10:21" ht="23.1" customHeight="1">
      <c r="J855" s="127" t="e">
        <f>VLOOKUP(I855,Translations!$C:$D,2,)</f>
        <v>#N/A</v>
      </c>
      <c r="N855" s="127" t="e">
        <f>VLOOKUP(M855,Translations!$C:$D,2,)</f>
        <v>#N/A</v>
      </c>
      <c r="P855" s="127" t="e">
        <f>VLOOKUP(O855,Translations!$C:$D,2,)</f>
        <v>#N/A</v>
      </c>
      <c r="R855" s="127" t="e">
        <f>VLOOKUP(Q855,Translations!$C:$D,2,)</f>
        <v>#N/A</v>
      </c>
      <c r="S855" s="36"/>
      <c r="T855" s="127" t="e">
        <f>VLOOKUP(S855,Translations!$C:$D,2,)</f>
        <v>#N/A</v>
      </c>
      <c r="U855" s="36"/>
    </row>
    <row r="856" spans="10:21" ht="23.1" customHeight="1">
      <c r="J856" s="127" t="e">
        <f>VLOOKUP(I856,Translations!$C:$D,2,)</f>
        <v>#N/A</v>
      </c>
      <c r="N856" s="127" t="e">
        <f>VLOOKUP(M856,Translations!$C:$D,2,)</f>
        <v>#N/A</v>
      </c>
      <c r="P856" s="127" t="e">
        <f>VLOOKUP(O856,Translations!$C:$D,2,)</f>
        <v>#N/A</v>
      </c>
      <c r="R856" s="127" t="e">
        <f>VLOOKUP(Q856,Translations!$C:$D,2,)</f>
        <v>#N/A</v>
      </c>
      <c r="S856" s="36"/>
      <c r="T856" s="127" t="e">
        <f>VLOOKUP(S856,Translations!$C:$D,2,)</f>
        <v>#N/A</v>
      </c>
      <c r="U856" s="36"/>
    </row>
    <row r="857" spans="10:21" ht="23.1" customHeight="1">
      <c r="J857" s="127" t="e">
        <f>VLOOKUP(I857,Translations!$C:$D,2,)</f>
        <v>#N/A</v>
      </c>
      <c r="N857" s="127" t="e">
        <f>VLOOKUP(M857,Translations!$C:$D,2,)</f>
        <v>#N/A</v>
      </c>
      <c r="P857" s="127" t="e">
        <f>VLOOKUP(O857,Translations!$C:$D,2,)</f>
        <v>#N/A</v>
      </c>
      <c r="R857" s="127" t="e">
        <f>VLOOKUP(Q857,Translations!$C:$D,2,)</f>
        <v>#N/A</v>
      </c>
      <c r="S857" s="36"/>
      <c r="T857" s="127" t="e">
        <f>VLOOKUP(S857,Translations!$C:$D,2,)</f>
        <v>#N/A</v>
      </c>
      <c r="U857" s="36"/>
    </row>
    <row r="858" spans="10:21" ht="23.1" customHeight="1">
      <c r="J858" s="127" t="e">
        <f>VLOOKUP(I858,Translations!$C:$D,2,)</f>
        <v>#N/A</v>
      </c>
      <c r="N858" s="127" t="e">
        <f>VLOOKUP(M858,Translations!$C:$D,2,)</f>
        <v>#N/A</v>
      </c>
      <c r="P858" s="127" t="e">
        <f>VLOOKUP(O858,Translations!$C:$D,2,)</f>
        <v>#N/A</v>
      </c>
      <c r="R858" s="127" t="e">
        <f>VLOOKUP(Q858,Translations!$C:$D,2,)</f>
        <v>#N/A</v>
      </c>
      <c r="S858" s="36"/>
      <c r="T858" s="127" t="e">
        <f>VLOOKUP(S858,Translations!$C:$D,2,)</f>
        <v>#N/A</v>
      </c>
      <c r="U858" s="36"/>
    </row>
    <row r="859" spans="10:21" ht="23.1" customHeight="1">
      <c r="J859" s="127" t="e">
        <f>VLOOKUP(I859,Translations!$C:$D,2,)</f>
        <v>#N/A</v>
      </c>
      <c r="N859" s="127" t="e">
        <f>VLOOKUP(M859,Translations!$C:$D,2,)</f>
        <v>#N/A</v>
      </c>
      <c r="P859" s="127" t="e">
        <f>VLOOKUP(O859,Translations!$C:$D,2,)</f>
        <v>#N/A</v>
      </c>
      <c r="R859" s="127" t="e">
        <f>VLOOKUP(Q859,Translations!$C:$D,2,)</f>
        <v>#N/A</v>
      </c>
      <c r="S859" s="36"/>
      <c r="T859" s="127" t="e">
        <f>VLOOKUP(S859,Translations!$C:$D,2,)</f>
        <v>#N/A</v>
      </c>
      <c r="U859" s="36"/>
    </row>
    <row r="860" spans="10:21" ht="23.1" customHeight="1">
      <c r="J860" s="127" t="e">
        <f>VLOOKUP(I860,Translations!$C:$D,2,)</f>
        <v>#N/A</v>
      </c>
      <c r="N860" s="127" t="e">
        <f>VLOOKUP(M860,Translations!$C:$D,2,)</f>
        <v>#N/A</v>
      </c>
      <c r="P860" s="127" t="e">
        <f>VLOOKUP(O860,Translations!$C:$D,2,)</f>
        <v>#N/A</v>
      </c>
      <c r="R860" s="127" t="e">
        <f>VLOOKUP(Q860,Translations!$C:$D,2,)</f>
        <v>#N/A</v>
      </c>
      <c r="S860" s="36"/>
      <c r="T860" s="127" t="e">
        <f>VLOOKUP(S860,Translations!$C:$D,2,)</f>
        <v>#N/A</v>
      </c>
      <c r="U860" s="36"/>
    </row>
    <row r="861" spans="10:21" ht="23.1" customHeight="1">
      <c r="J861" s="127" t="e">
        <f>VLOOKUP(I861,Translations!$C:$D,2,)</f>
        <v>#N/A</v>
      </c>
      <c r="N861" s="127" t="e">
        <f>VLOOKUP(M861,Translations!$C:$D,2,)</f>
        <v>#N/A</v>
      </c>
      <c r="P861" s="127" t="e">
        <f>VLOOKUP(O861,Translations!$C:$D,2,)</f>
        <v>#N/A</v>
      </c>
      <c r="R861" s="127" t="e">
        <f>VLOOKUP(Q861,Translations!$C:$D,2,)</f>
        <v>#N/A</v>
      </c>
      <c r="S861" s="36"/>
      <c r="T861" s="127" t="e">
        <f>VLOOKUP(S861,Translations!$C:$D,2,)</f>
        <v>#N/A</v>
      </c>
      <c r="U861" s="36"/>
    </row>
    <row r="862" spans="10:21" ht="23.1" customHeight="1">
      <c r="J862" s="127" t="e">
        <f>VLOOKUP(I862,Translations!$C:$D,2,)</f>
        <v>#N/A</v>
      </c>
      <c r="N862" s="127" t="e">
        <f>VLOOKUP(M862,Translations!$C:$D,2,)</f>
        <v>#N/A</v>
      </c>
      <c r="P862" s="127" t="e">
        <f>VLOOKUP(O862,Translations!$C:$D,2,)</f>
        <v>#N/A</v>
      </c>
      <c r="R862" s="127" t="e">
        <f>VLOOKUP(Q862,Translations!$C:$D,2,)</f>
        <v>#N/A</v>
      </c>
      <c r="S862" s="36"/>
      <c r="T862" s="127" t="e">
        <f>VLOOKUP(S862,Translations!$C:$D,2,)</f>
        <v>#N/A</v>
      </c>
      <c r="U862" s="36"/>
    </row>
    <row r="863" spans="10:21" ht="23.1" customHeight="1">
      <c r="J863" s="127" t="e">
        <f>VLOOKUP(I863,Translations!$C:$D,2,)</f>
        <v>#N/A</v>
      </c>
      <c r="N863" s="127" t="e">
        <f>VLOOKUP(M863,Translations!$C:$D,2,)</f>
        <v>#N/A</v>
      </c>
      <c r="P863" s="127" t="e">
        <f>VLOOKUP(O863,Translations!$C:$D,2,)</f>
        <v>#N/A</v>
      </c>
      <c r="R863" s="127" t="e">
        <f>VLOOKUP(Q863,Translations!$C:$D,2,)</f>
        <v>#N/A</v>
      </c>
      <c r="S863" s="36"/>
      <c r="T863" s="127" t="e">
        <f>VLOOKUP(S863,Translations!$C:$D,2,)</f>
        <v>#N/A</v>
      </c>
      <c r="U863" s="36"/>
    </row>
    <row r="864" spans="10:21" ht="23.1" customHeight="1">
      <c r="J864" s="127" t="e">
        <f>VLOOKUP(I864,Translations!$C:$D,2,)</f>
        <v>#N/A</v>
      </c>
      <c r="N864" s="127" t="e">
        <f>VLOOKUP(M864,Translations!$C:$D,2,)</f>
        <v>#N/A</v>
      </c>
      <c r="P864" s="127" t="e">
        <f>VLOOKUP(O864,Translations!$C:$D,2,)</f>
        <v>#N/A</v>
      </c>
      <c r="R864" s="127" t="e">
        <f>VLOOKUP(Q864,Translations!$C:$D,2,)</f>
        <v>#N/A</v>
      </c>
      <c r="S864" s="36"/>
      <c r="T864" s="127" t="e">
        <f>VLOOKUP(S864,Translations!$C:$D,2,)</f>
        <v>#N/A</v>
      </c>
      <c r="U864" s="36"/>
    </row>
    <row r="865" spans="10:21" ht="23.1" customHeight="1">
      <c r="J865" s="127" t="e">
        <f>VLOOKUP(I865,Translations!$C:$D,2,)</f>
        <v>#N/A</v>
      </c>
      <c r="N865" s="127" t="e">
        <f>VLOOKUP(M865,Translations!$C:$D,2,)</f>
        <v>#N/A</v>
      </c>
      <c r="P865" s="127" t="e">
        <f>VLOOKUP(O865,Translations!$C:$D,2,)</f>
        <v>#N/A</v>
      </c>
      <c r="R865" s="127" t="e">
        <f>VLOOKUP(Q865,Translations!$C:$D,2,)</f>
        <v>#N/A</v>
      </c>
      <c r="S865" s="36"/>
      <c r="T865" s="127" t="e">
        <f>VLOOKUP(S865,Translations!$C:$D,2,)</f>
        <v>#N/A</v>
      </c>
      <c r="U865" s="36"/>
    </row>
    <row r="866" spans="10:21" ht="23.1" customHeight="1">
      <c r="J866" s="127" t="e">
        <f>VLOOKUP(I866,Translations!$C:$D,2,)</f>
        <v>#N/A</v>
      </c>
      <c r="N866" s="127" t="e">
        <f>VLOOKUP(M866,Translations!$C:$D,2,)</f>
        <v>#N/A</v>
      </c>
      <c r="P866" s="127" t="e">
        <f>VLOOKUP(O866,Translations!$C:$D,2,)</f>
        <v>#N/A</v>
      </c>
      <c r="R866" s="127" t="e">
        <f>VLOOKUP(Q866,Translations!$C:$D,2,)</f>
        <v>#N/A</v>
      </c>
      <c r="S866" s="36"/>
      <c r="T866" s="127" t="e">
        <f>VLOOKUP(S866,Translations!$C:$D,2,)</f>
        <v>#N/A</v>
      </c>
      <c r="U866" s="36"/>
    </row>
    <row r="867" spans="10:21" ht="23.1" customHeight="1">
      <c r="J867" s="127" t="e">
        <f>VLOOKUP(I867,Translations!$C:$D,2,)</f>
        <v>#N/A</v>
      </c>
      <c r="N867" s="127" t="e">
        <f>VLOOKUP(M867,Translations!$C:$D,2,)</f>
        <v>#N/A</v>
      </c>
      <c r="P867" s="127" t="e">
        <f>VLOOKUP(O867,Translations!$C:$D,2,)</f>
        <v>#N/A</v>
      </c>
      <c r="R867" s="127" t="e">
        <f>VLOOKUP(Q867,Translations!$C:$D,2,)</f>
        <v>#N/A</v>
      </c>
      <c r="S867" s="36"/>
      <c r="T867" s="127" t="e">
        <f>VLOOKUP(S867,Translations!$C:$D,2,)</f>
        <v>#N/A</v>
      </c>
      <c r="U867" s="36"/>
    </row>
    <row r="868" spans="10:21" ht="23.1" customHeight="1">
      <c r="J868" s="127" t="e">
        <f>VLOOKUP(I868,Translations!$C:$D,2,)</f>
        <v>#N/A</v>
      </c>
      <c r="N868" s="127" t="e">
        <f>VLOOKUP(M868,Translations!$C:$D,2,)</f>
        <v>#N/A</v>
      </c>
      <c r="P868" s="127" t="e">
        <f>VLOOKUP(O868,Translations!$C:$D,2,)</f>
        <v>#N/A</v>
      </c>
      <c r="R868" s="127" t="e">
        <f>VLOOKUP(Q868,Translations!$C:$D,2,)</f>
        <v>#N/A</v>
      </c>
      <c r="S868" s="36"/>
      <c r="T868" s="127" t="e">
        <f>VLOOKUP(S868,Translations!$C:$D,2,)</f>
        <v>#N/A</v>
      </c>
      <c r="U868" s="36"/>
    </row>
    <row r="869" spans="10:21" ht="23.1" customHeight="1">
      <c r="J869" s="127" t="e">
        <f>VLOOKUP(I869,Translations!$C:$D,2,)</f>
        <v>#N/A</v>
      </c>
      <c r="N869" s="127" t="e">
        <f>VLOOKUP(M869,Translations!$C:$D,2,)</f>
        <v>#N/A</v>
      </c>
      <c r="P869" s="127" t="e">
        <f>VLOOKUP(O869,Translations!$C:$D,2,)</f>
        <v>#N/A</v>
      </c>
      <c r="R869" s="127" t="e">
        <f>VLOOKUP(Q869,Translations!$C:$D,2,)</f>
        <v>#N/A</v>
      </c>
      <c r="S869" s="36"/>
      <c r="T869" s="127" t="e">
        <f>VLOOKUP(S869,Translations!$C:$D,2,)</f>
        <v>#N/A</v>
      </c>
      <c r="U869" s="36"/>
    </row>
    <row r="870" spans="10:21" ht="23.1" customHeight="1">
      <c r="J870" s="127" t="e">
        <f>VLOOKUP(I870,Translations!$C:$D,2,)</f>
        <v>#N/A</v>
      </c>
      <c r="N870" s="127" t="e">
        <f>VLOOKUP(M870,Translations!$C:$D,2,)</f>
        <v>#N/A</v>
      </c>
      <c r="P870" s="127" t="e">
        <f>VLOOKUP(O870,Translations!$C:$D,2,)</f>
        <v>#N/A</v>
      </c>
      <c r="R870" s="127" t="e">
        <f>VLOOKUP(Q870,Translations!$C:$D,2,)</f>
        <v>#N/A</v>
      </c>
      <c r="S870" s="36"/>
      <c r="T870" s="127" t="e">
        <f>VLOOKUP(S870,Translations!$C:$D,2,)</f>
        <v>#N/A</v>
      </c>
      <c r="U870" s="36"/>
    </row>
    <row r="871" spans="10:21" ht="23.1" customHeight="1">
      <c r="J871" s="127" t="e">
        <f>VLOOKUP(I871,Translations!$C:$D,2,)</f>
        <v>#N/A</v>
      </c>
      <c r="N871" s="127" t="e">
        <f>VLOOKUP(M871,Translations!$C:$D,2,)</f>
        <v>#N/A</v>
      </c>
      <c r="P871" s="127" t="e">
        <f>VLOOKUP(O871,Translations!$C:$D,2,)</f>
        <v>#N/A</v>
      </c>
      <c r="R871" s="127" t="e">
        <f>VLOOKUP(Q871,Translations!$C:$D,2,)</f>
        <v>#N/A</v>
      </c>
      <c r="S871" s="36"/>
      <c r="T871" s="127" t="e">
        <f>VLOOKUP(S871,Translations!$C:$D,2,)</f>
        <v>#N/A</v>
      </c>
      <c r="U871" s="36"/>
    </row>
    <row r="872" spans="10:21" ht="23.1" customHeight="1">
      <c r="J872" s="127" t="e">
        <f>VLOOKUP(I872,Translations!$C:$D,2,)</f>
        <v>#N/A</v>
      </c>
      <c r="N872" s="127" t="e">
        <f>VLOOKUP(M872,Translations!$C:$D,2,)</f>
        <v>#N/A</v>
      </c>
      <c r="P872" s="127" t="e">
        <f>VLOOKUP(O872,Translations!$C:$D,2,)</f>
        <v>#N/A</v>
      </c>
      <c r="R872" s="127" t="e">
        <f>VLOOKUP(Q872,Translations!$C:$D,2,)</f>
        <v>#N/A</v>
      </c>
      <c r="S872" s="36"/>
      <c r="T872" s="127" t="e">
        <f>VLOOKUP(S872,Translations!$C:$D,2,)</f>
        <v>#N/A</v>
      </c>
      <c r="U872" s="36"/>
    </row>
    <row r="873" spans="10:21" ht="23.1" customHeight="1">
      <c r="J873" s="127" t="e">
        <f>VLOOKUP(I873,Translations!$C:$D,2,)</f>
        <v>#N/A</v>
      </c>
      <c r="N873" s="127" t="e">
        <f>VLOOKUP(M873,Translations!$C:$D,2,)</f>
        <v>#N/A</v>
      </c>
      <c r="P873" s="127" t="e">
        <f>VLOOKUP(O873,Translations!$C:$D,2,)</f>
        <v>#N/A</v>
      </c>
      <c r="R873" s="127" t="e">
        <f>VLOOKUP(Q873,Translations!$C:$D,2,)</f>
        <v>#N/A</v>
      </c>
      <c r="S873" s="36"/>
      <c r="T873" s="127" t="e">
        <f>VLOOKUP(S873,Translations!$C:$D,2,)</f>
        <v>#N/A</v>
      </c>
      <c r="U873" s="36"/>
    </row>
    <row r="874" spans="10:21" ht="23.1" customHeight="1">
      <c r="J874" s="127" t="e">
        <f>VLOOKUP(I874,Translations!$C:$D,2,)</f>
        <v>#N/A</v>
      </c>
      <c r="N874" s="127" t="e">
        <f>VLOOKUP(M874,Translations!$C:$D,2,)</f>
        <v>#N/A</v>
      </c>
      <c r="P874" s="127" t="e">
        <f>VLOOKUP(O874,Translations!$C:$D,2,)</f>
        <v>#N/A</v>
      </c>
      <c r="R874" s="127" t="e">
        <f>VLOOKUP(Q874,Translations!$C:$D,2,)</f>
        <v>#N/A</v>
      </c>
      <c r="S874" s="36"/>
      <c r="T874" s="127" t="e">
        <f>VLOOKUP(S874,Translations!$C:$D,2,)</f>
        <v>#N/A</v>
      </c>
      <c r="U874" s="36"/>
    </row>
    <row r="875" spans="10:21" ht="23.1" customHeight="1">
      <c r="J875" s="127" t="e">
        <f>VLOOKUP(I875,Translations!$C:$D,2,)</f>
        <v>#N/A</v>
      </c>
      <c r="N875" s="127" t="e">
        <f>VLOOKUP(M875,Translations!$C:$D,2,)</f>
        <v>#N/A</v>
      </c>
      <c r="P875" s="127" t="e">
        <f>VLOOKUP(O875,Translations!$C:$D,2,)</f>
        <v>#N/A</v>
      </c>
      <c r="R875" s="127" t="e">
        <f>VLOOKUP(Q875,Translations!$C:$D,2,)</f>
        <v>#N/A</v>
      </c>
      <c r="S875" s="36"/>
      <c r="T875" s="127" t="e">
        <f>VLOOKUP(S875,Translations!$C:$D,2,)</f>
        <v>#N/A</v>
      </c>
      <c r="U875" s="36"/>
    </row>
    <row r="876" spans="10:21" ht="23.1" customHeight="1">
      <c r="J876" s="127" t="e">
        <f>VLOOKUP(I876,Translations!$C:$D,2,)</f>
        <v>#N/A</v>
      </c>
      <c r="N876" s="127" t="e">
        <f>VLOOKUP(M876,Translations!$C:$D,2,)</f>
        <v>#N/A</v>
      </c>
      <c r="P876" s="127" t="e">
        <f>VLOOKUP(O876,Translations!$C:$D,2,)</f>
        <v>#N/A</v>
      </c>
      <c r="R876" s="127" t="e">
        <f>VLOOKUP(Q876,Translations!$C:$D,2,)</f>
        <v>#N/A</v>
      </c>
      <c r="S876" s="36"/>
      <c r="T876" s="127" t="e">
        <f>VLOOKUP(S876,Translations!$C:$D,2,)</f>
        <v>#N/A</v>
      </c>
      <c r="U876" s="36"/>
    </row>
    <row r="877" spans="10:21" ht="23.1" customHeight="1">
      <c r="J877" s="127" t="e">
        <f>VLOOKUP(I877,Translations!$C:$D,2,)</f>
        <v>#N/A</v>
      </c>
      <c r="N877" s="127" t="e">
        <f>VLOOKUP(M877,Translations!$C:$D,2,)</f>
        <v>#N/A</v>
      </c>
      <c r="P877" s="127" t="e">
        <f>VLOOKUP(O877,Translations!$C:$D,2,)</f>
        <v>#N/A</v>
      </c>
      <c r="R877" s="127" t="e">
        <f>VLOOKUP(Q877,Translations!$C:$D,2,)</f>
        <v>#N/A</v>
      </c>
      <c r="S877" s="36"/>
      <c r="T877" s="127" t="e">
        <f>VLOOKUP(S877,Translations!$C:$D,2,)</f>
        <v>#N/A</v>
      </c>
      <c r="U877" s="36"/>
    </row>
    <row r="878" spans="10:21" ht="23.1" customHeight="1">
      <c r="J878" s="127" t="e">
        <f>VLOOKUP(I878,Translations!$C:$D,2,)</f>
        <v>#N/A</v>
      </c>
      <c r="N878" s="127" t="e">
        <f>VLOOKUP(M878,Translations!$C:$D,2,)</f>
        <v>#N/A</v>
      </c>
      <c r="P878" s="127" t="e">
        <f>VLOOKUP(O878,Translations!$C:$D,2,)</f>
        <v>#N/A</v>
      </c>
      <c r="R878" s="127" t="e">
        <f>VLOOKUP(Q878,Translations!$C:$D,2,)</f>
        <v>#N/A</v>
      </c>
      <c r="S878" s="36"/>
      <c r="T878" s="127" t="e">
        <f>VLOOKUP(S878,Translations!$C:$D,2,)</f>
        <v>#N/A</v>
      </c>
      <c r="U878" s="36"/>
    </row>
    <row r="879" spans="10:21" ht="23.1" customHeight="1">
      <c r="J879" s="127" t="e">
        <f>VLOOKUP(I879,Translations!$C:$D,2,)</f>
        <v>#N/A</v>
      </c>
      <c r="N879" s="127" t="e">
        <f>VLOOKUP(M879,Translations!$C:$D,2,)</f>
        <v>#N/A</v>
      </c>
      <c r="P879" s="127" t="e">
        <f>VLOOKUP(O879,Translations!$C:$D,2,)</f>
        <v>#N/A</v>
      </c>
      <c r="R879" s="127" t="e">
        <f>VLOOKUP(Q879,Translations!$C:$D,2,)</f>
        <v>#N/A</v>
      </c>
      <c r="S879" s="36"/>
      <c r="T879" s="127" t="e">
        <f>VLOOKUP(S879,Translations!$C:$D,2,)</f>
        <v>#N/A</v>
      </c>
      <c r="U879" s="36"/>
    </row>
    <row r="880" spans="10:21" ht="23.1" customHeight="1">
      <c r="J880" s="127" t="e">
        <f>VLOOKUP(I880,Translations!$C:$D,2,)</f>
        <v>#N/A</v>
      </c>
      <c r="N880" s="127" t="e">
        <f>VLOOKUP(M880,Translations!$C:$D,2,)</f>
        <v>#N/A</v>
      </c>
      <c r="P880" s="127" t="e">
        <f>VLOOKUP(O880,Translations!$C:$D,2,)</f>
        <v>#N/A</v>
      </c>
      <c r="R880" s="127" t="e">
        <f>VLOOKUP(Q880,Translations!$C:$D,2,)</f>
        <v>#N/A</v>
      </c>
      <c r="S880" s="36"/>
      <c r="T880" s="127" t="e">
        <f>VLOOKUP(S880,Translations!$C:$D,2,)</f>
        <v>#N/A</v>
      </c>
      <c r="U880" s="36"/>
    </row>
    <row r="881" spans="10:21" ht="23.1" customHeight="1">
      <c r="J881" s="127" t="e">
        <f>VLOOKUP(I881,Translations!$C:$D,2,)</f>
        <v>#N/A</v>
      </c>
      <c r="N881" s="127" t="e">
        <f>VLOOKUP(M881,Translations!$C:$D,2,)</f>
        <v>#N/A</v>
      </c>
      <c r="P881" s="127" t="e">
        <f>VLOOKUP(O881,Translations!$C:$D,2,)</f>
        <v>#N/A</v>
      </c>
      <c r="R881" s="127" t="e">
        <f>VLOOKUP(Q881,Translations!$C:$D,2,)</f>
        <v>#N/A</v>
      </c>
      <c r="S881" s="36"/>
      <c r="T881" s="127" t="e">
        <f>VLOOKUP(S881,Translations!$C:$D,2,)</f>
        <v>#N/A</v>
      </c>
      <c r="U881" s="36"/>
    </row>
    <row r="882" spans="10:21" ht="23.1" customHeight="1">
      <c r="J882" s="127" t="e">
        <f>VLOOKUP(I882,Translations!$C:$D,2,)</f>
        <v>#N/A</v>
      </c>
      <c r="N882" s="127" t="e">
        <f>VLOOKUP(M882,Translations!$C:$D,2,)</f>
        <v>#N/A</v>
      </c>
      <c r="P882" s="127" t="e">
        <f>VLOOKUP(O882,Translations!$C:$D,2,)</f>
        <v>#N/A</v>
      </c>
      <c r="R882" s="127" t="e">
        <f>VLOOKUP(Q882,Translations!$C:$D,2,)</f>
        <v>#N/A</v>
      </c>
      <c r="S882" s="36"/>
      <c r="T882" s="127" t="e">
        <f>VLOOKUP(S882,Translations!$C:$D,2,)</f>
        <v>#N/A</v>
      </c>
      <c r="U882" s="36"/>
    </row>
    <row r="883" spans="10:21" ht="23.1" customHeight="1">
      <c r="J883" s="127" t="e">
        <f>VLOOKUP(I883,Translations!$C:$D,2,)</f>
        <v>#N/A</v>
      </c>
      <c r="N883" s="127" t="e">
        <f>VLOOKUP(M883,Translations!$C:$D,2,)</f>
        <v>#N/A</v>
      </c>
      <c r="P883" s="127" t="e">
        <f>VLOOKUP(O883,Translations!$C:$D,2,)</f>
        <v>#N/A</v>
      </c>
      <c r="R883" s="127" t="e">
        <f>VLOOKUP(Q883,Translations!$C:$D,2,)</f>
        <v>#N/A</v>
      </c>
      <c r="S883" s="36"/>
      <c r="T883" s="127" t="e">
        <f>VLOOKUP(S883,Translations!$C:$D,2,)</f>
        <v>#N/A</v>
      </c>
      <c r="U883" s="36"/>
    </row>
    <row r="884" spans="10:21" ht="23.1" customHeight="1">
      <c r="J884" s="127" t="e">
        <f>VLOOKUP(I884,Translations!$C:$D,2,)</f>
        <v>#N/A</v>
      </c>
      <c r="N884" s="127" t="e">
        <f>VLOOKUP(M884,Translations!$C:$D,2,)</f>
        <v>#N/A</v>
      </c>
      <c r="P884" s="127" t="e">
        <f>VLOOKUP(O884,Translations!$C:$D,2,)</f>
        <v>#N/A</v>
      </c>
      <c r="R884" s="127" t="e">
        <f>VLOOKUP(Q884,Translations!$C:$D,2,)</f>
        <v>#N/A</v>
      </c>
      <c r="S884" s="36"/>
      <c r="T884" s="127" t="e">
        <f>VLOOKUP(S884,Translations!$C:$D,2,)</f>
        <v>#N/A</v>
      </c>
      <c r="U884" s="36"/>
    </row>
    <row r="885" spans="10:21" ht="23.1" customHeight="1">
      <c r="J885" s="127" t="e">
        <f>VLOOKUP(I885,Translations!$C:$D,2,)</f>
        <v>#N/A</v>
      </c>
      <c r="N885" s="127" t="e">
        <f>VLOOKUP(M885,Translations!$C:$D,2,)</f>
        <v>#N/A</v>
      </c>
      <c r="P885" s="127" t="e">
        <f>VLOOKUP(O885,Translations!$C:$D,2,)</f>
        <v>#N/A</v>
      </c>
      <c r="R885" s="127" t="e">
        <f>VLOOKUP(Q885,Translations!$C:$D,2,)</f>
        <v>#N/A</v>
      </c>
      <c r="S885" s="36"/>
      <c r="T885" s="127" t="e">
        <f>VLOOKUP(S885,Translations!$C:$D,2,)</f>
        <v>#N/A</v>
      </c>
      <c r="U885" s="36"/>
    </row>
    <row r="886" spans="10:21" ht="23.1" customHeight="1">
      <c r="J886" s="127" t="e">
        <f>VLOOKUP(I886,Translations!$C:$D,2,)</f>
        <v>#N/A</v>
      </c>
      <c r="N886" s="127" t="e">
        <f>VLOOKUP(M886,Translations!$C:$D,2,)</f>
        <v>#N/A</v>
      </c>
      <c r="P886" s="127" t="e">
        <f>VLOOKUP(O886,Translations!$C:$D,2,)</f>
        <v>#N/A</v>
      </c>
      <c r="R886" s="127" t="e">
        <f>VLOOKUP(Q886,Translations!$C:$D,2,)</f>
        <v>#N/A</v>
      </c>
      <c r="S886" s="36"/>
      <c r="T886" s="127" t="e">
        <f>VLOOKUP(S886,Translations!$C:$D,2,)</f>
        <v>#N/A</v>
      </c>
      <c r="U886" s="36"/>
    </row>
    <row r="887" spans="10:21" ht="23.1" customHeight="1">
      <c r="J887" s="127" t="e">
        <f>VLOOKUP(I887,Translations!$C:$D,2,)</f>
        <v>#N/A</v>
      </c>
      <c r="N887" s="127" t="e">
        <f>VLOOKUP(M887,Translations!$C:$D,2,)</f>
        <v>#N/A</v>
      </c>
      <c r="P887" s="127" t="e">
        <f>VLOOKUP(O887,Translations!$C:$D,2,)</f>
        <v>#N/A</v>
      </c>
      <c r="R887" s="127" t="e">
        <f>VLOOKUP(Q887,Translations!$C:$D,2,)</f>
        <v>#N/A</v>
      </c>
      <c r="S887" s="36"/>
      <c r="T887" s="127" t="e">
        <f>VLOOKUP(S887,Translations!$C:$D,2,)</f>
        <v>#N/A</v>
      </c>
      <c r="U887" s="36"/>
    </row>
    <row r="888" spans="10:21" ht="23.1" customHeight="1">
      <c r="J888" s="127" t="e">
        <f>VLOOKUP(I888,Translations!$C:$D,2,)</f>
        <v>#N/A</v>
      </c>
      <c r="N888" s="127" t="e">
        <f>VLOOKUP(M888,Translations!$C:$D,2,)</f>
        <v>#N/A</v>
      </c>
      <c r="P888" s="127" t="e">
        <f>VLOOKUP(O888,Translations!$C:$D,2,)</f>
        <v>#N/A</v>
      </c>
      <c r="R888" s="127" t="e">
        <f>VLOOKUP(Q888,Translations!$C:$D,2,)</f>
        <v>#N/A</v>
      </c>
      <c r="S888" s="36"/>
      <c r="T888" s="127" t="e">
        <f>VLOOKUP(S888,Translations!$C:$D,2,)</f>
        <v>#N/A</v>
      </c>
      <c r="U888" s="36"/>
    </row>
    <row r="889" spans="10:21" ht="23.1" customHeight="1">
      <c r="J889" s="127" t="e">
        <f>VLOOKUP(I889,Translations!$C:$D,2,)</f>
        <v>#N/A</v>
      </c>
      <c r="N889" s="127" t="e">
        <f>VLOOKUP(M889,Translations!$C:$D,2,)</f>
        <v>#N/A</v>
      </c>
      <c r="P889" s="127" t="e">
        <f>VLOOKUP(O889,Translations!$C:$D,2,)</f>
        <v>#N/A</v>
      </c>
      <c r="R889" s="127" t="e">
        <f>VLOOKUP(Q889,Translations!$C:$D,2,)</f>
        <v>#N/A</v>
      </c>
      <c r="S889" s="36"/>
      <c r="T889" s="127" t="e">
        <f>VLOOKUP(S889,Translations!$C:$D,2,)</f>
        <v>#N/A</v>
      </c>
      <c r="U889" s="36"/>
    </row>
    <row r="890" spans="10:21" ht="23.1" customHeight="1">
      <c r="J890" s="127" t="e">
        <f>VLOOKUP(I890,Translations!$C:$D,2,)</f>
        <v>#N/A</v>
      </c>
      <c r="N890" s="127" t="e">
        <f>VLOOKUP(M890,Translations!$C:$D,2,)</f>
        <v>#N/A</v>
      </c>
      <c r="P890" s="127" t="e">
        <f>VLOOKUP(O890,Translations!$C:$D,2,)</f>
        <v>#N/A</v>
      </c>
      <c r="R890" s="127" t="e">
        <f>VLOOKUP(Q890,Translations!$C:$D,2,)</f>
        <v>#N/A</v>
      </c>
      <c r="S890" s="36"/>
      <c r="T890" s="127" t="e">
        <f>VLOOKUP(S890,Translations!$C:$D,2,)</f>
        <v>#N/A</v>
      </c>
      <c r="U890" s="36"/>
    </row>
    <row r="891" spans="10:21" ht="23.1" customHeight="1">
      <c r="J891" s="127" t="e">
        <f>VLOOKUP(I891,Translations!$C:$D,2,)</f>
        <v>#N/A</v>
      </c>
      <c r="N891" s="127" t="e">
        <f>VLOOKUP(M891,Translations!$C:$D,2,)</f>
        <v>#N/A</v>
      </c>
      <c r="P891" s="127" t="e">
        <f>VLOOKUP(O891,Translations!$C:$D,2,)</f>
        <v>#N/A</v>
      </c>
      <c r="R891" s="127" t="e">
        <f>VLOOKUP(Q891,Translations!$C:$D,2,)</f>
        <v>#N/A</v>
      </c>
      <c r="S891" s="36"/>
      <c r="T891" s="127" t="e">
        <f>VLOOKUP(S891,Translations!$C:$D,2,)</f>
        <v>#N/A</v>
      </c>
      <c r="U891" s="36"/>
    </row>
    <row r="892" spans="10:21" ht="23.1" customHeight="1">
      <c r="J892" s="127" t="e">
        <f>VLOOKUP(I892,Translations!$C:$D,2,)</f>
        <v>#N/A</v>
      </c>
      <c r="N892" s="127" t="e">
        <f>VLOOKUP(M892,Translations!$C:$D,2,)</f>
        <v>#N/A</v>
      </c>
      <c r="P892" s="127" t="e">
        <f>VLOOKUP(O892,Translations!$C:$D,2,)</f>
        <v>#N/A</v>
      </c>
      <c r="R892" s="127" t="e">
        <f>VLOOKUP(Q892,Translations!$C:$D,2,)</f>
        <v>#N/A</v>
      </c>
      <c r="S892" s="36"/>
      <c r="T892" s="127" t="e">
        <f>VLOOKUP(S892,Translations!$C:$D,2,)</f>
        <v>#N/A</v>
      </c>
      <c r="U892" s="36"/>
    </row>
    <row r="893" spans="10:21" ht="23.1" customHeight="1">
      <c r="J893" s="127" t="e">
        <f>VLOOKUP(I893,Translations!$C:$D,2,)</f>
        <v>#N/A</v>
      </c>
      <c r="N893" s="127" t="e">
        <f>VLOOKUP(M893,Translations!$C:$D,2,)</f>
        <v>#N/A</v>
      </c>
      <c r="P893" s="127" t="e">
        <f>VLOOKUP(O893,Translations!$C:$D,2,)</f>
        <v>#N/A</v>
      </c>
      <c r="R893" s="127" t="e">
        <f>VLOOKUP(Q893,Translations!$C:$D,2,)</f>
        <v>#N/A</v>
      </c>
      <c r="S893" s="36"/>
      <c r="T893" s="127" t="e">
        <f>VLOOKUP(S893,Translations!$C:$D,2,)</f>
        <v>#N/A</v>
      </c>
      <c r="U893" s="36"/>
    </row>
    <row r="894" spans="10:21" ht="23.1" customHeight="1">
      <c r="J894" s="127" t="e">
        <f>VLOOKUP(I894,Translations!$C:$D,2,)</f>
        <v>#N/A</v>
      </c>
      <c r="N894" s="127" t="e">
        <f>VLOOKUP(M894,Translations!$C:$D,2,)</f>
        <v>#N/A</v>
      </c>
      <c r="P894" s="127" t="e">
        <f>VLOOKUP(O894,Translations!$C:$D,2,)</f>
        <v>#N/A</v>
      </c>
      <c r="R894" s="127" t="e">
        <f>VLOOKUP(Q894,Translations!$C:$D,2,)</f>
        <v>#N/A</v>
      </c>
      <c r="S894" s="36"/>
      <c r="T894" s="127" t="e">
        <f>VLOOKUP(S894,Translations!$C:$D,2,)</f>
        <v>#N/A</v>
      </c>
      <c r="U894" s="36"/>
    </row>
    <row r="895" spans="10:21" ht="23.1" customHeight="1">
      <c r="J895" s="127" t="e">
        <f>VLOOKUP(I895,Translations!$C:$D,2,)</f>
        <v>#N/A</v>
      </c>
      <c r="N895" s="127" t="e">
        <f>VLOOKUP(M895,Translations!$C:$D,2,)</f>
        <v>#N/A</v>
      </c>
      <c r="P895" s="127" t="e">
        <f>VLOOKUP(O895,Translations!$C:$D,2,)</f>
        <v>#N/A</v>
      </c>
      <c r="R895" s="127" t="e">
        <f>VLOOKUP(Q895,Translations!$C:$D,2,)</f>
        <v>#N/A</v>
      </c>
      <c r="S895" s="36"/>
      <c r="T895" s="127" t="e">
        <f>VLOOKUP(S895,Translations!$C:$D,2,)</f>
        <v>#N/A</v>
      </c>
      <c r="U895" s="36"/>
    </row>
    <row r="896" spans="10:21" ht="23.1" customHeight="1">
      <c r="J896" s="127" t="e">
        <f>VLOOKUP(I896,Translations!$C:$D,2,)</f>
        <v>#N/A</v>
      </c>
      <c r="N896" s="127" t="e">
        <f>VLOOKUP(M896,Translations!$C:$D,2,)</f>
        <v>#N/A</v>
      </c>
      <c r="P896" s="127" t="e">
        <f>VLOOKUP(O896,Translations!$C:$D,2,)</f>
        <v>#N/A</v>
      </c>
      <c r="R896" s="127" t="e">
        <f>VLOOKUP(Q896,Translations!$C:$D,2,)</f>
        <v>#N/A</v>
      </c>
      <c r="S896" s="36"/>
      <c r="T896" s="127" t="e">
        <f>VLOOKUP(S896,Translations!$C:$D,2,)</f>
        <v>#N/A</v>
      </c>
      <c r="U896" s="36"/>
    </row>
    <row r="897" spans="10:21" ht="23.1" customHeight="1">
      <c r="J897" s="127" t="e">
        <f>VLOOKUP(I897,Translations!$C:$D,2,)</f>
        <v>#N/A</v>
      </c>
      <c r="N897" s="127" t="e">
        <f>VLOOKUP(M897,Translations!$C:$D,2,)</f>
        <v>#N/A</v>
      </c>
      <c r="P897" s="127" t="e">
        <f>VLOOKUP(O897,Translations!$C:$D,2,)</f>
        <v>#N/A</v>
      </c>
      <c r="R897" s="127" t="e">
        <f>VLOOKUP(Q897,Translations!$C:$D,2,)</f>
        <v>#N/A</v>
      </c>
      <c r="S897" s="36"/>
      <c r="T897" s="127" t="e">
        <f>VLOOKUP(S897,Translations!$C:$D,2,)</f>
        <v>#N/A</v>
      </c>
      <c r="U897" s="36"/>
    </row>
    <row r="898" spans="10:21" ht="23.1" customHeight="1">
      <c r="J898" s="127" t="e">
        <f>VLOOKUP(I898,Translations!$C:$D,2,)</f>
        <v>#N/A</v>
      </c>
      <c r="N898" s="127" t="e">
        <f>VLOOKUP(M898,Translations!$C:$D,2,)</f>
        <v>#N/A</v>
      </c>
      <c r="P898" s="127" t="e">
        <f>VLOOKUP(O898,Translations!$C:$D,2,)</f>
        <v>#N/A</v>
      </c>
      <c r="R898" s="127" t="e">
        <f>VLOOKUP(Q898,Translations!$C:$D,2,)</f>
        <v>#N/A</v>
      </c>
      <c r="S898" s="36"/>
      <c r="T898" s="127" t="e">
        <f>VLOOKUP(S898,Translations!$C:$D,2,)</f>
        <v>#N/A</v>
      </c>
      <c r="U898" s="36"/>
    </row>
    <row r="899" spans="10:21" ht="23.1" customHeight="1">
      <c r="J899" s="127" t="e">
        <f>VLOOKUP(I899,Translations!$C:$D,2,)</f>
        <v>#N/A</v>
      </c>
      <c r="N899" s="127" t="e">
        <f>VLOOKUP(M899,Translations!$C:$D,2,)</f>
        <v>#N/A</v>
      </c>
      <c r="P899" s="127" t="e">
        <f>VLOOKUP(O899,Translations!$C:$D,2,)</f>
        <v>#N/A</v>
      </c>
      <c r="R899" s="127" t="e">
        <f>VLOOKUP(Q899,Translations!$C:$D,2,)</f>
        <v>#N/A</v>
      </c>
      <c r="S899" s="36"/>
      <c r="T899" s="127" t="e">
        <f>VLOOKUP(S899,Translations!$C:$D,2,)</f>
        <v>#N/A</v>
      </c>
      <c r="U899" s="36"/>
    </row>
    <row r="900" spans="10:21" ht="23.1" customHeight="1">
      <c r="J900" s="127" t="e">
        <f>VLOOKUP(I900,Translations!$C:$D,2,)</f>
        <v>#N/A</v>
      </c>
      <c r="N900" s="127" t="e">
        <f>VLOOKUP(M900,Translations!$C:$D,2,)</f>
        <v>#N/A</v>
      </c>
      <c r="P900" s="127" t="e">
        <f>VLOOKUP(O900,Translations!$C:$D,2,)</f>
        <v>#N/A</v>
      </c>
      <c r="R900" s="127" t="e">
        <f>VLOOKUP(Q900,Translations!$C:$D,2,)</f>
        <v>#N/A</v>
      </c>
      <c r="S900" s="36"/>
      <c r="T900" s="127" t="e">
        <f>VLOOKUP(S900,Translations!$C:$D,2,)</f>
        <v>#N/A</v>
      </c>
      <c r="U900" s="36"/>
    </row>
    <row r="901" spans="10:21" ht="23.1" customHeight="1">
      <c r="J901" s="127" t="e">
        <f>VLOOKUP(I901,Translations!$C:$D,2,)</f>
        <v>#N/A</v>
      </c>
      <c r="N901" s="127" t="e">
        <f>VLOOKUP(M901,Translations!$C:$D,2,)</f>
        <v>#N/A</v>
      </c>
      <c r="P901" s="127" t="e">
        <f>VLOOKUP(O901,Translations!$C:$D,2,)</f>
        <v>#N/A</v>
      </c>
      <c r="R901" s="127" t="e">
        <f>VLOOKUP(Q901,Translations!$C:$D,2,)</f>
        <v>#N/A</v>
      </c>
      <c r="S901" s="36"/>
      <c r="T901" s="127" t="e">
        <f>VLOOKUP(S901,Translations!$C:$D,2,)</f>
        <v>#N/A</v>
      </c>
      <c r="U901" s="36"/>
    </row>
    <row r="902" spans="10:21" ht="23.1" customHeight="1">
      <c r="J902" s="127" t="e">
        <f>VLOOKUP(I902,Translations!$C:$D,2,)</f>
        <v>#N/A</v>
      </c>
      <c r="N902" s="127" t="e">
        <f>VLOOKUP(M902,Translations!$C:$D,2,)</f>
        <v>#N/A</v>
      </c>
      <c r="P902" s="127" t="e">
        <f>VLOOKUP(O902,Translations!$C:$D,2,)</f>
        <v>#N/A</v>
      </c>
      <c r="R902" s="127" t="e">
        <f>VLOOKUP(Q902,Translations!$C:$D,2,)</f>
        <v>#N/A</v>
      </c>
      <c r="S902" s="36"/>
      <c r="T902" s="127" t="e">
        <f>VLOOKUP(S902,Translations!$C:$D,2,)</f>
        <v>#N/A</v>
      </c>
      <c r="U902" s="36"/>
    </row>
    <row r="903" spans="10:21" ht="23.1" customHeight="1">
      <c r="J903" s="127" t="e">
        <f>VLOOKUP(I903,Translations!$C:$D,2,)</f>
        <v>#N/A</v>
      </c>
      <c r="N903" s="127" t="e">
        <f>VLOOKUP(M903,Translations!$C:$D,2,)</f>
        <v>#N/A</v>
      </c>
      <c r="P903" s="127" t="e">
        <f>VLOOKUP(O903,Translations!$C:$D,2,)</f>
        <v>#N/A</v>
      </c>
      <c r="R903" s="127" t="e">
        <f>VLOOKUP(Q903,Translations!$C:$D,2,)</f>
        <v>#N/A</v>
      </c>
      <c r="S903" s="36"/>
      <c r="T903" s="127" t="e">
        <f>VLOOKUP(S903,Translations!$C:$D,2,)</f>
        <v>#N/A</v>
      </c>
      <c r="U903" s="36"/>
    </row>
    <row r="904" spans="10:21" ht="23.1" customHeight="1">
      <c r="J904" s="127" t="e">
        <f>VLOOKUP(I904,Translations!$C:$D,2,)</f>
        <v>#N/A</v>
      </c>
      <c r="N904" s="127" t="e">
        <f>VLOOKUP(M904,Translations!$C:$D,2,)</f>
        <v>#N/A</v>
      </c>
      <c r="P904" s="127" t="e">
        <f>VLOOKUP(O904,Translations!$C:$D,2,)</f>
        <v>#N/A</v>
      </c>
      <c r="R904" s="127" t="e">
        <f>VLOOKUP(Q904,Translations!$C:$D,2,)</f>
        <v>#N/A</v>
      </c>
      <c r="S904" s="36"/>
      <c r="T904" s="127" t="e">
        <f>VLOOKUP(S904,Translations!$C:$D,2,)</f>
        <v>#N/A</v>
      </c>
      <c r="U904" s="36"/>
    </row>
    <row r="905" spans="10:21" ht="23.1" customHeight="1">
      <c r="J905" s="127" t="e">
        <f>VLOOKUP(I905,Translations!$C:$D,2,)</f>
        <v>#N/A</v>
      </c>
      <c r="N905" s="127" t="e">
        <f>VLOOKUP(M905,Translations!$C:$D,2,)</f>
        <v>#N/A</v>
      </c>
      <c r="P905" s="127" t="e">
        <f>VLOOKUP(O905,Translations!$C:$D,2,)</f>
        <v>#N/A</v>
      </c>
      <c r="R905" s="127" t="e">
        <f>VLOOKUP(Q905,Translations!$C:$D,2,)</f>
        <v>#N/A</v>
      </c>
      <c r="S905" s="36"/>
      <c r="T905" s="127" t="e">
        <f>VLOOKUP(S905,Translations!$C:$D,2,)</f>
        <v>#N/A</v>
      </c>
      <c r="U905" s="36"/>
    </row>
    <row r="906" spans="10:21" ht="23.1" customHeight="1">
      <c r="J906" s="127" t="e">
        <f>VLOOKUP(I906,Translations!$C:$D,2,)</f>
        <v>#N/A</v>
      </c>
      <c r="N906" s="127" t="e">
        <f>VLOOKUP(M906,Translations!$C:$D,2,)</f>
        <v>#N/A</v>
      </c>
      <c r="P906" s="127" t="e">
        <f>VLOOKUP(O906,Translations!$C:$D,2,)</f>
        <v>#N/A</v>
      </c>
      <c r="R906" s="127" t="e">
        <f>VLOOKUP(Q906,Translations!$C:$D,2,)</f>
        <v>#N/A</v>
      </c>
      <c r="S906" s="36"/>
      <c r="T906" s="127" t="e">
        <f>VLOOKUP(S906,Translations!$C:$D,2,)</f>
        <v>#N/A</v>
      </c>
      <c r="U906" s="36"/>
    </row>
    <row r="907" spans="10:21" ht="23.1" customHeight="1">
      <c r="J907" s="127" t="e">
        <f>VLOOKUP(I907,Translations!$C:$D,2,)</f>
        <v>#N/A</v>
      </c>
      <c r="N907" s="127" t="e">
        <f>VLOOKUP(M907,Translations!$C:$D,2,)</f>
        <v>#N/A</v>
      </c>
      <c r="P907" s="127" t="e">
        <f>VLOOKUP(O907,Translations!$C:$D,2,)</f>
        <v>#N/A</v>
      </c>
      <c r="R907" s="127" t="e">
        <f>VLOOKUP(Q907,Translations!$C:$D,2,)</f>
        <v>#N/A</v>
      </c>
      <c r="S907" s="36"/>
      <c r="T907" s="127" t="e">
        <f>VLOOKUP(S907,Translations!$C:$D,2,)</f>
        <v>#N/A</v>
      </c>
      <c r="U907" s="36"/>
    </row>
    <row r="908" spans="10:21" ht="23.1" customHeight="1">
      <c r="J908" s="127" t="e">
        <f>VLOOKUP(I908,Translations!$C:$D,2,)</f>
        <v>#N/A</v>
      </c>
      <c r="N908" s="127" t="e">
        <f>VLOOKUP(M908,Translations!$C:$D,2,)</f>
        <v>#N/A</v>
      </c>
      <c r="P908" s="127" t="e">
        <f>VLOOKUP(O908,Translations!$C:$D,2,)</f>
        <v>#N/A</v>
      </c>
      <c r="R908" s="127" t="e">
        <f>VLOOKUP(Q908,Translations!$C:$D,2,)</f>
        <v>#N/A</v>
      </c>
      <c r="S908" s="36"/>
      <c r="T908" s="127" t="e">
        <f>VLOOKUP(S908,Translations!$C:$D,2,)</f>
        <v>#N/A</v>
      </c>
      <c r="U908" s="36"/>
    </row>
    <row r="909" spans="10:21" ht="23.1" customHeight="1">
      <c r="J909" s="127" t="e">
        <f>VLOOKUP(I909,Translations!$C:$D,2,)</f>
        <v>#N/A</v>
      </c>
      <c r="N909" s="127" t="e">
        <f>VLOOKUP(M909,Translations!$C:$D,2,)</f>
        <v>#N/A</v>
      </c>
      <c r="P909" s="127" t="e">
        <f>VLOOKUP(O909,Translations!$C:$D,2,)</f>
        <v>#N/A</v>
      </c>
      <c r="R909" s="127" t="e">
        <f>VLOOKUP(Q909,Translations!$C:$D,2,)</f>
        <v>#N/A</v>
      </c>
      <c r="S909" s="36"/>
      <c r="T909" s="127" t="e">
        <f>VLOOKUP(S909,Translations!$C:$D,2,)</f>
        <v>#N/A</v>
      </c>
      <c r="U909" s="36"/>
    </row>
    <row r="910" spans="10:21" ht="23.1" customHeight="1">
      <c r="J910" s="127" t="e">
        <f>VLOOKUP(I910,Translations!$C:$D,2,)</f>
        <v>#N/A</v>
      </c>
      <c r="N910" s="127" t="e">
        <f>VLOOKUP(M910,Translations!$C:$D,2,)</f>
        <v>#N/A</v>
      </c>
      <c r="P910" s="127" t="e">
        <f>VLOOKUP(O910,Translations!$C:$D,2,)</f>
        <v>#N/A</v>
      </c>
      <c r="R910" s="127" t="e">
        <f>VLOOKUP(Q910,Translations!$C:$D,2,)</f>
        <v>#N/A</v>
      </c>
      <c r="S910" s="36"/>
      <c r="T910" s="127" t="e">
        <f>VLOOKUP(S910,Translations!$C:$D,2,)</f>
        <v>#N/A</v>
      </c>
      <c r="U910" s="36"/>
    </row>
    <row r="911" spans="10:21" ht="23.1" customHeight="1">
      <c r="J911" s="127" t="e">
        <f>VLOOKUP(I911,Translations!$C:$D,2,)</f>
        <v>#N/A</v>
      </c>
      <c r="N911" s="127" t="e">
        <f>VLOOKUP(M911,Translations!$C:$D,2,)</f>
        <v>#N/A</v>
      </c>
      <c r="P911" s="127" t="e">
        <f>VLOOKUP(O911,Translations!$C:$D,2,)</f>
        <v>#N/A</v>
      </c>
      <c r="R911" s="127" t="e">
        <f>VLOOKUP(Q911,Translations!$C:$D,2,)</f>
        <v>#N/A</v>
      </c>
      <c r="S911" s="36"/>
      <c r="T911" s="127" t="e">
        <f>VLOOKUP(S911,Translations!$C:$D,2,)</f>
        <v>#N/A</v>
      </c>
      <c r="U911" s="36"/>
    </row>
    <row r="912" spans="10:21" ht="23.1" customHeight="1">
      <c r="J912" s="127" t="e">
        <f>VLOOKUP(I912,Translations!$C:$D,2,)</f>
        <v>#N/A</v>
      </c>
      <c r="N912" s="127" t="e">
        <f>VLOOKUP(M912,Translations!$C:$D,2,)</f>
        <v>#N/A</v>
      </c>
      <c r="P912" s="127" t="e">
        <f>VLOOKUP(O912,Translations!$C:$D,2,)</f>
        <v>#N/A</v>
      </c>
      <c r="R912" s="127" t="e">
        <f>VLOOKUP(Q912,Translations!$C:$D,2,)</f>
        <v>#N/A</v>
      </c>
      <c r="S912" s="36"/>
      <c r="T912" s="127" t="e">
        <f>VLOOKUP(S912,Translations!$C:$D,2,)</f>
        <v>#N/A</v>
      </c>
      <c r="U912" s="36"/>
    </row>
    <row r="913" spans="10:21" ht="23.1" customHeight="1">
      <c r="J913" s="127" t="e">
        <f>VLOOKUP(I913,Translations!$C:$D,2,)</f>
        <v>#N/A</v>
      </c>
      <c r="N913" s="127" t="e">
        <f>VLOOKUP(M913,Translations!$C:$D,2,)</f>
        <v>#N/A</v>
      </c>
      <c r="P913" s="127" t="e">
        <f>VLOOKUP(O913,Translations!$C:$D,2,)</f>
        <v>#N/A</v>
      </c>
      <c r="R913" s="127" t="e">
        <f>VLOOKUP(Q913,Translations!$C:$D,2,)</f>
        <v>#N/A</v>
      </c>
      <c r="S913" s="36"/>
      <c r="T913" s="127" t="e">
        <f>VLOOKUP(S913,Translations!$C:$D,2,)</f>
        <v>#N/A</v>
      </c>
      <c r="U913" s="36"/>
    </row>
    <row r="914" spans="10:21" ht="23.1" customHeight="1">
      <c r="J914" s="127" t="e">
        <f>VLOOKUP(I914,Translations!$C:$D,2,)</f>
        <v>#N/A</v>
      </c>
      <c r="N914" s="127" t="e">
        <f>VLOOKUP(M914,Translations!$C:$D,2,)</f>
        <v>#N/A</v>
      </c>
      <c r="P914" s="127" t="e">
        <f>VLOOKUP(O914,Translations!$C:$D,2,)</f>
        <v>#N/A</v>
      </c>
      <c r="R914" s="127" t="e">
        <f>VLOOKUP(Q914,Translations!$C:$D,2,)</f>
        <v>#N/A</v>
      </c>
      <c r="S914" s="36"/>
      <c r="T914" s="127" t="e">
        <f>VLOOKUP(S914,Translations!$C:$D,2,)</f>
        <v>#N/A</v>
      </c>
      <c r="U914" s="36"/>
    </row>
    <row r="915" spans="10:21" ht="23.1" customHeight="1">
      <c r="J915" s="127" t="e">
        <f>VLOOKUP(I915,Translations!$C:$D,2,)</f>
        <v>#N/A</v>
      </c>
      <c r="N915" s="127" t="e">
        <f>VLOOKUP(M915,Translations!$C:$D,2,)</f>
        <v>#N/A</v>
      </c>
      <c r="P915" s="127" t="e">
        <f>VLOOKUP(O915,Translations!$C:$D,2,)</f>
        <v>#N/A</v>
      </c>
      <c r="R915" s="127" t="e">
        <f>VLOOKUP(Q915,Translations!$C:$D,2,)</f>
        <v>#N/A</v>
      </c>
      <c r="T915" s="127" t="e">
        <f>VLOOKUP(S915,Translations!$C:$D,2,)</f>
        <v>#N/A</v>
      </c>
    </row>
    <row r="916" spans="10:21" ht="23.1" customHeight="1">
      <c r="J916" s="127" t="e">
        <f>VLOOKUP(I916,Translations!$C:$D,2,)</f>
        <v>#N/A</v>
      </c>
      <c r="N916" s="127" t="e">
        <f>VLOOKUP(M916,Translations!$C:$D,2,)</f>
        <v>#N/A</v>
      </c>
      <c r="P916" s="127" t="e">
        <f>VLOOKUP(O916,Translations!$C:$D,2,)</f>
        <v>#N/A</v>
      </c>
      <c r="R916" s="127" t="e">
        <f>VLOOKUP(Q916,Translations!$C:$D,2,)</f>
        <v>#N/A</v>
      </c>
      <c r="T916" s="127" t="e">
        <f>VLOOKUP(S916,Translations!$C:$D,2,)</f>
        <v>#N/A</v>
      </c>
    </row>
    <row r="917" spans="10:21" ht="23.1" customHeight="1">
      <c r="J917" s="127" t="e">
        <f>VLOOKUP(I917,Translations!$C:$D,2,)</f>
        <v>#N/A</v>
      </c>
      <c r="N917" s="127" t="e">
        <f>VLOOKUP(M917,Translations!$C:$D,2,)</f>
        <v>#N/A</v>
      </c>
      <c r="P917" s="127" t="e">
        <f>VLOOKUP(O917,Translations!$C:$D,2,)</f>
        <v>#N/A</v>
      </c>
      <c r="R917" s="127" t="e">
        <f>VLOOKUP(Q917,Translations!$C:$D,2,)</f>
        <v>#N/A</v>
      </c>
      <c r="T917" s="127" t="e">
        <f>VLOOKUP(S917,Translations!$C:$D,2,)</f>
        <v>#N/A</v>
      </c>
    </row>
    <row r="918" spans="10:21" ht="23.1" customHeight="1">
      <c r="J918" s="127" t="e">
        <f>VLOOKUP(I918,Translations!$C:$D,2,)</f>
        <v>#N/A</v>
      </c>
      <c r="N918" s="127" t="e">
        <f>VLOOKUP(M918,Translations!$C:$D,2,)</f>
        <v>#N/A</v>
      </c>
      <c r="P918" s="127" t="e">
        <f>VLOOKUP(O918,Translations!$C:$D,2,)</f>
        <v>#N/A</v>
      </c>
      <c r="R918" s="127" t="e">
        <f>VLOOKUP(Q918,Translations!$C:$D,2,)</f>
        <v>#N/A</v>
      </c>
      <c r="T918" s="127" t="e">
        <f>VLOOKUP(S918,Translations!$C:$D,2,)</f>
        <v>#N/A</v>
      </c>
    </row>
    <row r="919" spans="10:21" ht="23.1" customHeight="1">
      <c r="J919" s="127" t="e">
        <f>VLOOKUP(I919,Translations!$C:$D,2,)</f>
        <v>#N/A</v>
      </c>
      <c r="N919" s="127" t="e">
        <f>VLOOKUP(M919,Translations!$C:$D,2,)</f>
        <v>#N/A</v>
      </c>
      <c r="P919" s="127" t="e">
        <f>VLOOKUP(O919,Translations!$C:$D,2,)</f>
        <v>#N/A</v>
      </c>
      <c r="R919" s="127" t="e">
        <f>VLOOKUP(Q919,Translations!$C:$D,2,)</f>
        <v>#N/A</v>
      </c>
      <c r="T919" s="127" t="e">
        <f>VLOOKUP(S919,Translations!$C:$D,2,)</f>
        <v>#N/A</v>
      </c>
    </row>
    <row r="920" spans="10:21" ht="23.1" customHeight="1">
      <c r="J920" s="127" t="e">
        <f>VLOOKUP(I920,Translations!$C:$D,2,)</f>
        <v>#N/A</v>
      </c>
      <c r="N920" s="127" t="e">
        <f>VLOOKUP(M920,Translations!$C:$D,2,)</f>
        <v>#N/A</v>
      </c>
      <c r="P920" s="127" t="e">
        <f>VLOOKUP(O920,Translations!$C:$D,2,)</f>
        <v>#N/A</v>
      </c>
      <c r="R920" s="127" t="e">
        <f>VLOOKUP(Q920,Translations!$C:$D,2,)</f>
        <v>#N/A</v>
      </c>
      <c r="T920" s="127" t="e">
        <f>VLOOKUP(S920,Translations!$C:$D,2,)</f>
        <v>#N/A</v>
      </c>
    </row>
    <row r="921" spans="10:21" ht="23.1" customHeight="1">
      <c r="J921" s="127" t="e">
        <f>VLOOKUP(I921,Translations!$C:$D,2,)</f>
        <v>#N/A</v>
      </c>
      <c r="N921" s="127" t="e">
        <f>VLOOKUP(M921,Translations!$C:$D,2,)</f>
        <v>#N/A</v>
      </c>
      <c r="P921" s="127" t="e">
        <f>VLOOKUP(O921,Translations!$C:$D,2,)</f>
        <v>#N/A</v>
      </c>
      <c r="R921" s="127" t="e">
        <f>VLOOKUP(Q921,Translations!$C:$D,2,)</f>
        <v>#N/A</v>
      </c>
      <c r="T921" s="127" t="e">
        <f>VLOOKUP(S921,Translations!$C:$D,2,)</f>
        <v>#N/A</v>
      </c>
    </row>
    <row r="922" spans="10:21" ht="23.1" customHeight="1">
      <c r="J922" s="127" t="e">
        <f>VLOOKUP(I922,Translations!$C:$D,2,)</f>
        <v>#N/A</v>
      </c>
      <c r="N922" s="127" t="e">
        <f>VLOOKUP(M922,Translations!$C:$D,2,)</f>
        <v>#N/A</v>
      </c>
      <c r="P922" s="127" t="e">
        <f>VLOOKUP(O922,Translations!$C:$D,2,)</f>
        <v>#N/A</v>
      </c>
      <c r="R922" s="127" t="e">
        <f>VLOOKUP(Q922,Translations!$C:$D,2,)</f>
        <v>#N/A</v>
      </c>
      <c r="T922" s="127" t="e">
        <f>VLOOKUP(S922,Translations!$C:$D,2,)</f>
        <v>#N/A</v>
      </c>
    </row>
    <row r="923" spans="10:21" ht="23.1" customHeight="1">
      <c r="J923" s="127" t="e">
        <f>VLOOKUP(I923,Translations!$C:$D,2,)</f>
        <v>#N/A</v>
      </c>
      <c r="N923" s="127" t="e">
        <f>VLOOKUP(M923,Translations!$C:$D,2,)</f>
        <v>#N/A</v>
      </c>
      <c r="P923" s="127" t="e">
        <f>VLOOKUP(O923,Translations!$C:$D,2,)</f>
        <v>#N/A</v>
      </c>
      <c r="R923" s="127" t="e">
        <f>VLOOKUP(Q923,Translations!$C:$D,2,)</f>
        <v>#N/A</v>
      </c>
      <c r="T923" s="127" t="e">
        <f>VLOOKUP(S923,Translations!$C:$D,2,)</f>
        <v>#N/A</v>
      </c>
    </row>
    <row r="924" spans="10:21" ht="23.1" customHeight="1">
      <c r="J924" s="127" t="e">
        <f>VLOOKUP(I924,Translations!$C:$D,2,)</f>
        <v>#N/A</v>
      </c>
      <c r="N924" s="127" t="e">
        <f>VLOOKUP(M924,Translations!$C:$D,2,)</f>
        <v>#N/A</v>
      </c>
      <c r="P924" s="127" t="e">
        <f>VLOOKUP(O924,Translations!$C:$D,2,)</f>
        <v>#N/A</v>
      </c>
      <c r="R924" s="127" t="e">
        <f>VLOOKUP(Q924,Translations!$C:$D,2,)</f>
        <v>#N/A</v>
      </c>
      <c r="T924" s="127" t="e">
        <f>VLOOKUP(S924,Translations!$C:$D,2,)</f>
        <v>#N/A</v>
      </c>
    </row>
    <row r="925" spans="10:21" ht="23.1" customHeight="1">
      <c r="J925" s="127" t="e">
        <f>VLOOKUP(I925,Translations!$C:$D,2,)</f>
        <v>#N/A</v>
      </c>
      <c r="N925" s="127" t="e">
        <f>VLOOKUP(M925,Translations!$C:$D,2,)</f>
        <v>#N/A</v>
      </c>
      <c r="P925" s="127" t="e">
        <f>VLOOKUP(O925,Translations!$C:$D,2,)</f>
        <v>#N/A</v>
      </c>
      <c r="R925" s="127" t="e">
        <f>VLOOKUP(Q925,Translations!$C:$D,2,)</f>
        <v>#N/A</v>
      </c>
      <c r="T925" s="127" t="e">
        <f>VLOOKUP(S925,Translations!$C:$D,2,)</f>
        <v>#N/A</v>
      </c>
    </row>
    <row r="926" spans="10:21" ht="23.1" customHeight="1">
      <c r="J926" s="127" t="e">
        <f>VLOOKUP(I926,Translations!$C:$D,2,)</f>
        <v>#N/A</v>
      </c>
      <c r="N926" s="127" t="e">
        <f>VLOOKUP(M926,Translations!$C:$D,2,)</f>
        <v>#N/A</v>
      </c>
      <c r="P926" s="127" t="e">
        <f>VLOOKUP(O926,Translations!$C:$D,2,)</f>
        <v>#N/A</v>
      </c>
      <c r="R926" s="127" t="e">
        <f>VLOOKUP(Q926,Translations!$C:$D,2,)</f>
        <v>#N/A</v>
      </c>
      <c r="T926" s="127" t="e">
        <f>VLOOKUP(S926,Translations!$C:$D,2,)</f>
        <v>#N/A</v>
      </c>
    </row>
    <row r="927" spans="10:21" ht="23.1" customHeight="1">
      <c r="J927" s="127" t="e">
        <f>VLOOKUP(I927,Translations!$C:$D,2,)</f>
        <v>#N/A</v>
      </c>
      <c r="N927" s="127" t="e">
        <f>VLOOKUP(M927,Translations!$C:$D,2,)</f>
        <v>#N/A</v>
      </c>
      <c r="P927" s="127" t="e">
        <f>VLOOKUP(O927,Translations!$C:$D,2,)</f>
        <v>#N/A</v>
      </c>
      <c r="R927" s="127" t="e">
        <f>VLOOKUP(Q927,Translations!$C:$D,2,)</f>
        <v>#N/A</v>
      </c>
      <c r="T927" s="127" t="e">
        <f>VLOOKUP(S927,Translations!$C:$D,2,)</f>
        <v>#N/A</v>
      </c>
    </row>
    <row r="928" spans="10:21" ht="23.1" customHeight="1">
      <c r="J928" s="127" t="e">
        <f>VLOOKUP(I928,Translations!$C:$D,2,)</f>
        <v>#N/A</v>
      </c>
      <c r="N928" s="127" t="e">
        <f>VLOOKUP(M928,Translations!$C:$D,2,)</f>
        <v>#N/A</v>
      </c>
      <c r="P928" s="127" t="e">
        <f>VLOOKUP(O928,Translations!$C:$D,2,)</f>
        <v>#N/A</v>
      </c>
      <c r="R928" s="127" t="e">
        <f>VLOOKUP(Q928,Translations!$C:$D,2,)</f>
        <v>#N/A</v>
      </c>
      <c r="T928" s="127" t="e">
        <f>VLOOKUP(S928,Translations!$C:$D,2,)</f>
        <v>#N/A</v>
      </c>
    </row>
    <row r="929" spans="10:20" ht="23.1" customHeight="1">
      <c r="J929" s="127" t="e">
        <f>VLOOKUP(I929,Translations!$C:$D,2,)</f>
        <v>#N/A</v>
      </c>
      <c r="N929" s="127" t="e">
        <f>VLOOKUP(M929,Translations!$C:$D,2,)</f>
        <v>#N/A</v>
      </c>
      <c r="P929" s="127" t="e">
        <f>VLOOKUP(O929,Translations!$C:$D,2,)</f>
        <v>#N/A</v>
      </c>
      <c r="R929" s="127" t="e">
        <f>VLOOKUP(Q929,Translations!$C:$D,2,)</f>
        <v>#N/A</v>
      </c>
      <c r="T929" s="127" t="e">
        <f>VLOOKUP(S929,Translations!$C:$D,2,)</f>
        <v>#N/A</v>
      </c>
    </row>
    <row r="930" spans="10:20" ht="23.1" customHeight="1">
      <c r="J930" s="127" t="e">
        <f>VLOOKUP(I930,Translations!$C:$D,2,)</f>
        <v>#N/A</v>
      </c>
      <c r="N930" s="127" t="e">
        <f>VLOOKUP(M930,Translations!$C:$D,2,)</f>
        <v>#N/A</v>
      </c>
      <c r="P930" s="127" t="e">
        <f>VLOOKUP(O930,Translations!$C:$D,2,)</f>
        <v>#N/A</v>
      </c>
      <c r="R930" s="127" t="e">
        <f>VLOOKUP(Q930,Translations!$C:$D,2,)</f>
        <v>#N/A</v>
      </c>
      <c r="T930" s="127" t="e">
        <f>VLOOKUP(S930,Translations!$C:$D,2,)</f>
        <v>#N/A</v>
      </c>
    </row>
    <row r="931" spans="10:20" ht="23.1" customHeight="1">
      <c r="J931" s="127" t="e">
        <f>VLOOKUP(I931,Translations!$C:$D,2,)</f>
        <v>#N/A</v>
      </c>
      <c r="N931" s="127" t="e">
        <f>VLOOKUP(M931,Translations!$C:$D,2,)</f>
        <v>#N/A</v>
      </c>
      <c r="P931" s="127" t="e">
        <f>VLOOKUP(O931,Translations!$C:$D,2,)</f>
        <v>#N/A</v>
      </c>
      <c r="R931" s="127" t="e">
        <f>VLOOKUP(Q931,Translations!$C:$D,2,)</f>
        <v>#N/A</v>
      </c>
      <c r="T931" s="127" t="e">
        <f>VLOOKUP(S931,Translations!$C:$D,2,)</f>
        <v>#N/A</v>
      </c>
    </row>
    <row r="932" spans="10:20" ht="23.1" customHeight="1">
      <c r="J932" s="127" t="e">
        <f>VLOOKUP(I932,Translations!$C:$D,2,)</f>
        <v>#N/A</v>
      </c>
      <c r="N932" s="127" t="e">
        <f>VLOOKUP(M932,Translations!$C:$D,2,)</f>
        <v>#N/A</v>
      </c>
      <c r="P932" s="127" t="e">
        <f>VLOOKUP(O932,Translations!$C:$D,2,)</f>
        <v>#N/A</v>
      </c>
      <c r="R932" s="127" t="e">
        <f>VLOOKUP(Q932,Translations!$C:$D,2,)</f>
        <v>#N/A</v>
      </c>
      <c r="T932" s="127" t="e">
        <f>VLOOKUP(S932,Translations!$C:$D,2,)</f>
        <v>#N/A</v>
      </c>
    </row>
    <row r="933" spans="10:20" ht="23.1" customHeight="1">
      <c r="J933" s="127" t="e">
        <f>VLOOKUP(I933,Translations!$C:$D,2,)</f>
        <v>#N/A</v>
      </c>
      <c r="N933" s="127" t="e">
        <f>VLOOKUP(M933,Translations!$C:$D,2,)</f>
        <v>#N/A</v>
      </c>
      <c r="P933" s="127" t="e">
        <f>VLOOKUP(O933,Translations!$C:$D,2,)</f>
        <v>#N/A</v>
      </c>
      <c r="R933" s="127" t="e">
        <f>VLOOKUP(Q933,Translations!$C:$D,2,)</f>
        <v>#N/A</v>
      </c>
      <c r="T933" s="127" t="e">
        <f>VLOOKUP(S933,Translations!$C:$D,2,)</f>
        <v>#N/A</v>
      </c>
    </row>
    <row r="934" spans="10:20" ht="23.1" customHeight="1">
      <c r="J934" s="127" t="e">
        <f>VLOOKUP(I934,Translations!$C:$D,2,)</f>
        <v>#N/A</v>
      </c>
      <c r="N934" s="127" t="e">
        <f>VLOOKUP(M934,Translations!$C:$D,2,)</f>
        <v>#N/A</v>
      </c>
      <c r="P934" s="127" t="e">
        <f>VLOOKUP(O934,Translations!$C:$D,2,)</f>
        <v>#N/A</v>
      </c>
      <c r="R934" s="127" t="e">
        <f>VLOOKUP(Q934,Translations!$C:$D,2,)</f>
        <v>#N/A</v>
      </c>
      <c r="T934" s="127" t="e">
        <f>VLOOKUP(S934,Translations!$C:$D,2,)</f>
        <v>#N/A</v>
      </c>
    </row>
    <row r="935" spans="10:20" ht="23.1" customHeight="1">
      <c r="J935" s="127" t="e">
        <f>VLOOKUP(I935,Translations!$C:$D,2,)</f>
        <v>#N/A</v>
      </c>
      <c r="N935" s="127" t="e">
        <f>VLOOKUP(M935,Translations!$C:$D,2,)</f>
        <v>#N/A</v>
      </c>
      <c r="P935" s="127" t="e">
        <f>VLOOKUP(O935,Translations!$C:$D,2,)</f>
        <v>#N/A</v>
      </c>
      <c r="R935" s="127" t="e">
        <f>VLOOKUP(Q935,Translations!$C:$D,2,)</f>
        <v>#N/A</v>
      </c>
      <c r="T935" s="127" t="e">
        <f>VLOOKUP(S935,Translations!$C:$D,2,)</f>
        <v>#N/A</v>
      </c>
    </row>
    <row r="936" spans="10:20" ht="23.1" customHeight="1">
      <c r="J936" s="127" t="e">
        <f>VLOOKUP(I936,Translations!$C:$D,2,)</f>
        <v>#N/A</v>
      </c>
      <c r="N936" s="127" t="e">
        <f>VLOOKUP(M936,Translations!$C:$D,2,)</f>
        <v>#N/A</v>
      </c>
      <c r="P936" s="127" t="e">
        <f>VLOOKUP(O936,Translations!$C:$D,2,)</f>
        <v>#N/A</v>
      </c>
      <c r="R936" s="127" t="e">
        <f>VLOOKUP(Q936,Translations!$C:$D,2,)</f>
        <v>#N/A</v>
      </c>
      <c r="T936" s="127" t="e">
        <f>VLOOKUP(S936,Translations!$C:$D,2,)</f>
        <v>#N/A</v>
      </c>
    </row>
    <row r="937" spans="10:20" ht="23.1" customHeight="1">
      <c r="J937" s="127" t="e">
        <f>VLOOKUP(I937,Translations!$C:$D,2,)</f>
        <v>#N/A</v>
      </c>
      <c r="N937" s="127" t="e">
        <f>VLOOKUP(M937,Translations!$C:$D,2,)</f>
        <v>#N/A</v>
      </c>
      <c r="P937" s="127" t="e">
        <f>VLOOKUP(O937,Translations!$C:$D,2,)</f>
        <v>#N/A</v>
      </c>
      <c r="R937" s="127" t="e">
        <f>VLOOKUP(Q937,Translations!$C:$D,2,)</f>
        <v>#N/A</v>
      </c>
      <c r="T937" s="127" t="e">
        <f>VLOOKUP(S937,Translations!$C:$D,2,)</f>
        <v>#N/A</v>
      </c>
    </row>
    <row r="938" spans="10:20" ht="23.1" customHeight="1">
      <c r="J938" s="127" t="e">
        <f>VLOOKUP(I938,Translations!$C:$D,2,)</f>
        <v>#N/A</v>
      </c>
      <c r="N938" s="127" t="e">
        <f>VLOOKUP(M938,Translations!$C:$D,2,)</f>
        <v>#N/A</v>
      </c>
      <c r="P938" s="127" t="e">
        <f>VLOOKUP(O938,Translations!$C:$D,2,)</f>
        <v>#N/A</v>
      </c>
      <c r="R938" s="127" t="e">
        <f>VLOOKUP(Q938,Translations!$C:$D,2,)</f>
        <v>#N/A</v>
      </c>
      <c r="T938" s="127" t="e">
        <f>VLOOKUP(S938,Translations!$C:$D,2,)</f>
        <v>#N/A</v>
      </c>
    </row>
    <row r="939" spans="10:20" ht="23.1" customHeight="1">
      <c r="J939" s="127" t="e">
        <f>VLOOKUP(I939,Translations!$C:$D,2,)</f>
        <v>#N/A</v>
      </c>
      <c r="N939" s="127" t="e">
        <f>VLOOKUP(M939,Translations!$C:$D,2,)</f>
        <v>#N/A</v>
      </c>
      <c r="P939" s="127" t="e">
        <f>VLOOKUP(O939,Translations!$C:$D,2,)</f>
        <v>#N/A</v>
      </c>
      <c r="R939" s="127" t="e">
        <f>VLOOKUP(Q939,Translations!$C:$D,2,)</f>
        <v>#N/A</v>
      </c>
      <c r="T939" s="127" t="e">
        <f>VLOOKUP(S939,Translations!$C:$D,2,)</f>
        <v>#N/A</v>
      </c>
    </row>
    <row r="940" spans="10:20" ht="23.1" customHeight="1">
      <c r="J940" s="127" t="e">
        <f>VLOOKUP(I940,Translations!$C:$D,2,)</f>
        <v>#N/A</v>
      </c>
      <c r="N940" s="127" t="e">
        <f>VLOOKUP(M940,Translations!$C:$D,2,)</f>
        <v>#N/A</v>
      </c>
      <c r="P940" s="127" t="e">
        <f>VLOOKUP(O940,Translations!$C:$D,2,)</f>
        <v>#N/A</v>
      </c>
      <c r="R940" s="127" t="e">
        <f>VLOOKUP(Q940,Translations!$C:$D,2,)</f>
        <v>#N/A</v>
      </c>
      <c r="T940" s="127" t="e">
        <f>VLOOKUP(S940,Translations!$C:$D,2,)</f>
        <v>#N/A</v>
      </c>
    </row>
    <row r="941" spans="10:20" ht="23.1" customHeight="1">
      <c r="J941" s="127" t="e">
        <f>VLOOKUP(I941,Translations!$C:$D,2,)</f>
        <v>#N/A</v>
      </c>
      <c r="N941" s="127" t="e">
        <f>VLOOKUP(M941,Translations!$C:$D,2,)</f>
        <v>#N/A</v>
      </c>
      <c r="P941" s="127" t="e">
        <f>VLOOKUP(O941,Translations!$C:$D,2,)</f>
        <v>#N/A</v>
      </c>
      <c r="R941" s="127" t="e">
        <f>VLOOKUP(Q941,Translations!$C:$D,2,)</f>
        <v>#N/A</v>
      </c>
      <c r="T941" s="127" t="e">
        <f>VLOOKUP(S941,Translations!$C:$D,2,)</f>
        <v>#N/A</v>
      </c>
    </row>
    <row r="942" spans="10:20" ht="23.1" customHeight="1">
      <c r="J942" s="127" t="e">
        <f>VLOOKUP(I942,Translations!$C:$D,2,)</f>
        <v>#N/A</v>
      </c>
      <c r="N942" s="127" t="e">
        <f>VLOOKUP(M942,Translations!$C:$D,2,)</f>
        <v>#N/A</v>
      </c>
      <c r="P942" s="127" t="e">
        <f>VLOOKUP(O942,Translations!$C:$D,2,)</f>
        <v>#N/A</v>
      </c>
      <c r="R942" s="127" t="e">
        <f>VLOOKUP(Q942,Translations!$C:$D,2,)</f>
        <v>#N/A</v>
      </c>
      <c r="T942" s="127" t="e">
        <f>VLOOKUP(S942,Translations!$C:$D,2,)</f>
        <v>#N/A</v>
      </c>
    </row>
    <row r="943" spans="10:20" ht="23.1" customHeight="1">
      <c r="J943" s="127" t="e">
        <f>VLOOKUP(I943,Translations!$C:$D,2,)</f>
        <v>#N/A</v>
      </c>
      <c r="N943" s="127" t="e">
        <f>VLOOKUP(M943,Translations!$C:$D,2,)</f>
        <v>#N/A</v>
      </c>
      <c r="P943" s="127" t="e">
        <f>VLOOKUP(O943,Translations!$C:$D,2,)</f>
        <v>#N/A</v>
      </c>
      <c r="R943" s="127" t="e">
        <f>VLOOKUP(Q943,Translations!$C:$D,2,)</f>
        <v>#N/A</v>
      </c>
      <c r="T943" s="127" t="e">
        <f>VLOOKUP(S943,Translations!$C:$D,2,)</f>
        <v>#N/A</v>
      </c>
    </row>
    <row r="944" spans="10:20" ht="23.1" customHeight="1">
      <c r="J944" s="127" t="e">
        <f>VLOOKUP(I944,Translations!$C:$D,2,)</f>
        <v>#N/A</v>
      </c>
      <c r="N944" s="127" t="e">
        <f>VLOOKUP(M944,Translations!$C:$D,2,)</f>
        <v>#N/A</v>
      </c>
      <c r="P944" s="127" t="e">
        <f>VLOOKUP(O944,Translations!$C:$D,2,)</f>
        <v>#N/A</v>
      </c>
      <c r="R944" s="127" t="e">
        <f>VLOOKUP(Q944,Translations!$C:$D,2,)</f>
        <v>#N/A</v>
      </c>
      <c r="T944" s="127" t="e">
        <f>VLOOKUP(S944,Translations!$C:$D,2,)</f>
        <v>#N/A</v>
      </c>
    </row>
    <row r="945" spans="10:20" ht="23.1" customHeight="1">
      <c r="J945" s="127" t="e">
        <f>VLOOKUP(I945,Translations!$C:$D,2,)</f>
        <v>#N/A</v>
      </c>
      <c r="N945" s="127" t="e">
        <f>VLOOKUP(M945,Translations!$C:$D,2,)</f>
        <v>#N/A</v>
      </c>
      <c r="P945" s="127" t="e">
        <f>VLOOKUP(O945,Translations!$C:$D,2,)</f>
        <v>#N/A</v>
      </c>
      <c r="R945" s="127" t="e">
        <f>VLOOKUP(Q945,Translations!$C:$D,2,)</f>
        <v>#N/A</v>
      </c>
      <c r="T945" s="127" t="e">
        <f>VLOOKUP(S945,Translations!$C:$D,2,)</f>
        <v>#N/A</v>
      </c>
    </row>
    <row r="946" spans="10:20" ht="23.1" customHeight="1">
      <c r="J946" s="127" t="e">
        <f>VLOOKUP(I946,Translations!$C:$D,2,)</f>
        <v>#N/A</v>
      </c>
      <c r="N946" s="127" t="e">
        <f>VLOOKUP(M946,Translations!$C:$D,2,)</f>
        <v>#N/A</v>
      </c>
      <c r="P946" s="127" t="e">
        <f>VLOOKUP(O946,Translations!$C:$D,2,)</f>
        <v>#N/A</v>
      </c>
      <c r="R946" s="127" t="e">
        <f>VLOOKUP(Q946,Translations!$C:$D,2,)</f>
        <v>#N/A</v>
      </c>
      <c r="T946" s="127" t="e">
        <f>VLOOKUP(S946,Translations!$C:$D,2,)</f>
        <v>#N/A</v>
      </c>
    </row>
    <row r="947" spans="10:20" ht="23.1" customHeight="1">
      <c r="J947" s="127" t="e">
        <f>VLOOKUP(I947,Translations!$C:$D,2,)</f>
        <v>#N/A</v>
      </c>
      <c r="N947" s="127" t="e">
        <f>VLOOKUP(M947,Translations!$C:$D,2,)</f>
        <v>#N/A</v>
      </c>
      <c r="P947" s="127" t="e">
        <f>VLOOKUP(O947,Translations!$C:$D,2,)</f>
        <v>#N/A</v>
      </c>
      <c r="R947" s="127" t="e">
        <f>VLOOKUP(Q947,Translations!$C:$D,2,)</f>
        <v>#N/A</v>
      </c>
      <c r="T947" s="127" t="e">
        <f>VLOOKUP(S947,Translations!$C:$D,2,)</f>
        <v>#N/A</v>
      </c>
    </row>
    <row r="948" spans="10:20" ht="23.1" customHeight="1">
      <c r="J948" s="127" t="e">
        <f>VLOOKUP(I948,Translations!$C:$D,2,)</f>
        <v>#N/A</v>
      </c>
      <c r="N948" s="127" t="e">
        <f>VLOOKUP(M948,Translations!$C:$D,2,)</f>
        <v>#N/A</v>
      </c>
      <c r="P948" s="127" t="e">
        <f>VLOOKUP(O948,Translations!$C:$D,2,)</f>
        <v>#N/A</v>
      </c>
      <c r="R948" s="127" t="e">
        <f>VLOOKUP(Q948,Translations!$C:$D,2,)</f>
        <v>#N/A</v>
      </c>
      <c r="T948" s="127" t="e">
        <f>VLOOKUP(S948,Translations!$C:$D,2,)</f>
        <v>#N/A</v>
      </c>
    </row>
    <row r="949" spans="10:20" ht="23.1" customHeight="1">
      <c r="J949" s="127" t="e">
        <f>VLOOKUP(I949,Translations!$C:$D,2,)</f>
        <v>#N/A</v>
      </c>
      <c r="N949" s="127" t="e">
        <f>VLOOKUP(M949,Translations!$C:$D,2,)</f>
        <v>#N/A</v>
      </c>
      <c r="P949" s="127" t="e">
        <f>VLOOKUP(O949,Translations!$C:$D,2,)</f>
        <v>#N/A</v>
      </c>
      <c r="R949" s="127" t="e">
        <f>VLOOKUP(Q949,Translations!$C:$D,2,)</f>
        <v>#N/A</v>
      </c>
      <c r="T949" s="127" t="e">
        <f>VLOOKUP(S949,Translations!$C:$D,2,)</f>
        <v>#N/A</v>
      </c>
    </row>
    <row r="950" spans="10:20" ht="23.1" customHeight="1">
      <c r="J950" s="127" t="e">
        <f>VLOOKUP(I950,Translations!$C:$D,2,)</f>
        <v>#N/A</v>
      </c>
      <c r="N950" s="127" t="e">
        <f>VLOOKUP(M950,Translations!$C:$D,2,)</f>
        <v>#N/A</v>
      </c>
      <c r="P950" s="127" t="e">
        <f>VLOOKUP(O950,Translations!$C:$D,2,)</f>
        <v>#N/A</v>
      </c>
      <c r="R950" s="127" t="e">
        <f>VLOOKUP(Q950,Translations!$C:$D,2,)</f>
        <v>#N/A</v>
      </c>
      <c r="T950" s="127" t="e">
        <f>VLOOKUP(S950,Translations!$C:$D,2,)</f>
        <v>#N/A</v>
      </c>
    </row>
    <row r="951" spans="10:20" ht="23.1" customHeight="1">
      <c r="J951" s="127" t="e">
        <f>VLOOKUP(I951,Translations!$C:$D,2,)</f>
        <v>#N/A</v>
      </c>
      <c r="N951" s="127" t="e">
        <f>VLOOKUP(M951,Translations!$C:$D,2,)</f>
        <v>#N/A</v>
      </c>
      <c r="P951" s="127" t="e">
        <f>VLOOKUP(O951,Translations!$C:$D,2,)</f>
        <v>#N/A</v>
      </c>
      <c r="R951" s="127" t="e">
        <f>VLOOKUP(Q951,Translations!$C:$D,2,)</f>
        <v>#N/A</v>
      </c>
      <c r="T951" s="127" t="e">
        <f>VLOOKUP(S951,Translations!$C:$D,2,)</f>
        <v>#N/A</v>
      </c>
    </row>
    <row r="952" spans="10:20" ht="23.1" customHeight="1">
      <c r="J952" s="127" t="e">
        <f>VLOOKUP(I952,Translations!$C:$D,2,)</f>
        <v>#N/A</v>
      </c>
      <c r="N952" s="127" t="e">
        <f>VLOOKUP(M952,Translations!$C:$D,2,)</f>
        <v>#N/A</v>
      </c>
      <c r="P952" s="127" t="e">
        <f>VLOOKUP(O952,Translations!$C:$D,2,)</f>
        <v>#N/A</v>
      </c>
      <c r="R952" s="127" t="e">
        <f>VLOOKUP(Q952,Translations!$C:$D,2,)</f>
        <v>#N/A</v>
      </c>
      <c r="T952" s="127" t="e">
        <f>VLOOKUP(S952,Translations!$C:$D,2,)</f>
        <v>#N/A</v>
      </c>
    </row>
    <row r="953" spans="10:20" ht="23.1" customHeight="1">
      <c r="J953" s="127" t="e">
        <f>VLOOKUP(I953,Translations!$C:$D,2,)</f>
        <v>#N/A</v>
      </c>
      <c r="N953" s="127" t="e">
        <f>VLOOKUP(M953,Translations!$C:$D,2,)</f>
        <v>#N/A</v>
      </c>
      <c r="P953" s="127" t="e">
        <f>VLOOKUP(O953,Translations!$C:$D,2,)</f>
        <v>#N/A</v>
      </c>
      <c r="R953" s="127" t="e">
        <f>VLOOKUP(Q953,Translations!$C:$D,2,)</f>
        <v>#N/A</v>
      </c>
      <c r="T953" s="127" t="e">
        <f>VLOOKUP(S953,Translations!$C:$D,2,)</f>
        <v>#N/A</v>
      </c>
    </row>
    <row r="954" spans="10:20" ht="23.1" customHeight="1">
      <c r="J954" s="127" t="e">
        <f>VLOOKUP(I954,Translations!$C:$D,2,)</f>
        <v>#N/A</v>
      </c>
      <c r="N954" s="127" t="e">
        <f>VLOOKUP(M954,Translations!$C:$D,2,)</f>
        <v>#N/A</v>
      </c>
      <c r="P954" s="127" t="e">
        <f>VLOOKUP(O954,Translations!$C:$D,2,)</f>
        <v>#N/A</v>
      </c>
      <c r="R954" s="127" t="e">
        <f>VLOOKUP(Q954,Translations!$C:$D,2,)</f>
        <v>#N/A</v>
      </c>
      <c r="T954" s="127" t="e">
        <f>VLOOKUP(S954,Translations!$C:$D,2,)</f>
        <v>#N/A</v>
      </c>
    </row>
    <row r="955" spans="10:20" ht="23.1" customHeight="1">
      <c r="J955" s="127" t="e">
        <f>VLOOKUP(I955,Translations!$C:$D,2,)</f>
        <v>#N/A</v>
      </c>
      <c r="N955" s="127" t="e">
        <f>VLOOKUP(M955,Translations!$C:$D,2,)</f>
        <v>#N/A</v>
      </c>
      <c r="P955" s="127" t="e">
        <f>VLOOKUP(O955,Translations!$C:$D,2,)</f>
        <v>#N/A</v>
      </c>
      <c r="R955" s="127" t="e">
        <f>VLOOKUP(Q955,Translations!$C:$D,2,)</f>
        <v>#N/A</v>
      </c>
      <c r="T955" s="127" t="e">
        <f>VLOOKUP(S955,Translations!$C:$D,2,)</f>
        <v>#N/A</v>
      </c>
    </row>
    <row r="956" spans="10:20" ht="23.1" customHeight="1">
      <c r="J956" s="127" t="e">
        <f>VLOOKUP(I956,Translations!$C:$D,2,)</f>
        <v>#N/A</v>
      </c>
      <c r="N956" s="127" t="e">
        <f>VLOOKUP(M956,Translations!$C:$D,2,)</f>
        <v>#N/A</v>
      </c>
      <c r="P956" s="127" t="e">
        <f>VLOOKUP(O956,Translations!$C:$D,2,)</f>
        <v>#N/A</v>
      </c>
      <c r="R956" s="127" t="e">
        <f>VLOOKUP(Q956,Translations!$C:$D,2,)</f>
        <v>#N/A</v>
      </c>
      <c r="T956" s="127" t="e">
        <f>VLOOKUP(S956,Translations!$C:$D,2,)</f>
        <v>#N/A</v>
      </c>
    </row>
    <row r="957" spans="10:20" ht="23.1" customHeight="1">
      <c r="J957" s="127" t="e">
        <f>VLOOKUP(I957,Translations!$C:$D,2,)</f>
        <v>#N/A</v>
      </c>
      <c r="N957" s="127" t="e">
        <f>VLOOKUP(M957,Translations!$C:$D,2,)</f>
        <v>#N/A</v>
      </c>
      <c r="P957" s="127" t="e">
        <f>VLOOKUP(O957,Translations!$C:$D,2,)</f>
        <v>#N/A</v>
      </c>
      <c r="R957" s="127" t="e">
        <f>VLOOKUP(Q957,Translations!$C:$D,2,)</f>
        <v>#N/A</v>
      </c>
      <c r="T957" s="127" t="e">
        <f>VLOOKUP(S957,Translations!$C:$D,2,)</f>
        <v>#N/A</v>
      </c>
    </row>
    <row r="958" spans="10:20" ht="23.1" customHeight="1">
      <c r="J958" s="127" t="e">
        <f>VLOOKUP(I958,Translations!$C:$D,2,)</f>
        <v>#N/A</v>
      </c>
      <c r="N958" s="127" t="e">
        <f>VLOOKUP(M958,Translations!$C:$D,2,)</f>
        <v>#N/A</v>
      </c>
      <c r="P958" s="127" t="e">
        <f>VLOOKUP(O958,Translations!$C:$D,2,)</f>
        <v>#N/A</v>
      </c>
      <c r="R958" s="127" t="e">
        <f>VLOOKUP(Q958,Translations!$C:$D,2,)</f>
        <v>#N/A</v>
      </c>
      <c r="T958" s="127" t="e">
        <f>VLOOKUP(S958,Translations!$C:$D,2,)</f>
        <v>#N/A</v>
      </c>
    </row>
    <row r="959" spans="10:20" ht="23.1" customHeight="1">
      <c r="J959" s="127" t="e">
        <f>VLOOKUP(I959,Translations!$C:$D,2,)</f>
        <v>#N/A</v>
      </c>
      <c r="N959" s="127" t="e">
        <f>VLOOKUP(M959,Translations!$C:$D,2,)</f>
        <v>#N/A</v>
      </c>
      <c r="P959" s="127" t="e">
        <f>VLOOKUP(O959,Translations!$C:$D,2,)</f>
        <v>#N/A</v>
      </c>
      <c r="R959" s="127" t="e">
        <f>VLOOKUP(Q959,Translations!$C:$D,2,)</f>
        <v>#N/A</v>
      </c>
      <c r="T959" s="127" t="e">
        <f>VLOOKUP(S959,Translations!$C:$D,2,)</f>
        <v>#N/A</v>
      </c>
    </row>
    <row r="960" spans="10:20" ht="23.1" customHeight="1">
      <c r="J960" s="127" t="e">
        <f>VLOOKUP(I960,Translations!$C:$D,2,)</f>
        <v>#N/A</v>
      </c>
      <c r="N960" s="127" t="e">
        <f>VLOOKUP(M960,Translations!$C:$D,2,)</f>
        <v>#N/A</v>
      </c>
      <c r="P960" s="127" t="e">
        <f>VLOOKUP(O960,Translations!$C:$D,2,)</f>
        <v>#N/A</v>
      </c>
      <c r="R960" s="127" t="e">
        <f>VLOOKUP(Q960,Translations!$C:$D,2,)</f>
        <v>#N/A</v>
      </c>
      <c r="T960" s="127" t="e">
        <f>VLOOKUP(S960,Translations!$C:$D,2,)</f>
        <v>#N/A</v>
      </c>
    </row>
    <row r="961" spans="10:20" ht="23.1" customHeight="1">
      <c r="J961" s="127" t="e">
        <f>VLOOKUP(I961,Translations!$C:$D,2,)</f>
        <v>#N/A</v>
      </c>
      <c r="N961" s="127" t="e">
        <f>VLOOKUP(M961,Translations!$C:$D,2,)</f>
        <v>#N/A</v>
      </c>
      <c r="P961" s="127" t="e">
        <f>VLOOKUP(O961,Translations!$C:$D,2,)</f>
        <v>#N/A</v>
      </c>
      <c r="R961" s="127" t="e">
        <f>VLOOKUP(Q961,Translations!$C:$D,2,)</f>
        <v>#N/A</v>
      </c>
      <c r="T961" s="127" t="e">
        <f>VLOOKUP(S961,Translations!$C:$D,2,)</f>
        <v>#N/A</v>
      </c>
    </row>
    <row r="962" spans="10:20" ht="23.1" customHeight="1">
      <c r="J962" s="127" t="e">
        <f>VLOOKUP(I962,Translations!$C:$D,2,)</f>
        <v>#N/A</v>
      </c>
      <c r="N962" s="127" t="e">
        <f>VLOOKUP(M962,Translations!$C:$D,2,)</f>
        <v>#N/A</v>
      </c>
      <c r="P962" s="127" t="e">
        <f>VLOOKUP(O962,Translations!$C:$D,2,)</f>
        <v>#N/A</v>
      </c>
      <c r="R962" s="127" t="e">
        <f>VLOOKUP(Q962,Translations!$C:$D,2,)</f>
        <v>#N/A</v>
      </c>
      <c r="T962" s="127" t="e">
        <f>VLOOKUP(S962,Translations!$C:$D,2,)</f>
        <v>#N/A</v>
      </c>
    </row>
    <row r="963" spans="10:20" ht="23.1" customHeight="1">
      <c r="J963" s="127" t="e">
        <f>VLOOKUP(I963,Translations!$C:$D,2,)</f>
        <v>#N/A</v>
      </c>
      <c r="N963" s="127" t="e">
        <f>VLOOKUP(M963,Translations!$C:$D,2,)</f>
        <v>#N/A</v>
      </c>
      <c r="P963" s="127" t="e">
        <f>VLOOKUP(O963,Translations!$C:$D,2,)</f>
        <v>#N/A</v>
      </c>
      <c r="R963" s="127" t="e">
        <f>VLOOKUP(Q963,Translations!$C:$D,2,)</f>
        <v>#N/A</v>
      </c>
      <c r="T963" s="127" t="e">
        <f>VLOOKUP(S963,Translations!$C:$D,2,)</f>
        <v>#N/A</v>
      </c>
    </row>
    <row r="964" spans="10:20" ht="23.1" customHeight="1">
      <c r="J964" s="127" t="e">
        <f>VLOOKUP(I964,Translations!$C:$D,2,)</f>
        <v>#N/A</v>
      </c>
      <c r="N964" s="127" t="e">
        <f>VLOOKUP(M964,Translations!$C:$D,2,)</f>
        <v>#N/A</v>
      </c>
      <c r="P964" s="127" t="e">
        <f>VLOOKUP(O964,Translations!$C:$D,2,)</f>
        <v>#N/A</v>
      </c>
      <c r="R964" s="127" t="e">
        <f>VLOOKUP(Q964,Translations!$C:$D,2,)</f>
        <v>#N/A</v>
      </c>
      <c r="T964" s="127" t="e">
        <f>VLOOKUP(S964,Translations!$C:$D,2,)</f>
        <v>#N/A</v>
      </c>
    </row>
    <row r="965" spans="10:20" ht="23.1" customHeight="1">
      <c r="J965" s="127" t="e">
        <f>VLOOKUP(I965,Translations!$C:$D,2,)</f>
        <v>#N/A</v>
      </c>
      <c r="N965" s="127" t="e">
        <f>VLOOKUP(M965,Translations!$C:$D,2,)</f>
        <v>#N/A</v>
      </c>
      <c r="P965" s="127" t="e">
        <f>VLOOKUP(O965,Translations!$C:$D,2,)</f>
        <v>#N/A</v>
      </c>
      <c r="R965" s="127" t="e">
        <f>VLOOKUP(Q965,Translations!$C:$D,2,)</f>
        <v>#N/A</v>
      </c>
      <c r="T965" s="127" t="e">
        <f>VLOOKUP(S965,Translations!$C:$D,2,)</f>
        <v>#N/A</v>
      </c>
    </row>
    <row r="966" spans="10:20" ht="23.1" customHeight="1">
      <c r="J966" s="127" t="e">
        <f>VLOOKUP(I966,Translations!$C:$D,2,)</f>
        <v>#N/A</v>
      </c>
      <c r="N966" s="127" t="e">
        <f>VLOOKUP(M966,Translations!$C:$D,2,)</f>
        <v>#N/A</v>
      </c>
      <c r="P966" s="127" t="e">
        <f>VLOOKUP(O966,Translations!$C:$D,2,)</f>
        <v>#N/A</v>
      </c>
      <c r="R966" s="127" t="e">
        <f>VLOOKUP(Q966,Translations!$C:$D,2,)</f>
        <v>#N/A</v>
      </c>
      <c r="T966" s="127" t="e">
        <f>VLOOKUP(S966,Translations!$C:$D,2,)</f>
        <v>#N/A</v>
      </c>
    </row>
    <row r="967" spans="10:20" ht="23.1" customHeight="1">
      <c r="J967" s="127" t="e">
        <f>VLOOKUP(I967,Translations!$C:$D,2,)</f>
        <v>#N/A</v>
      </c>
      <c r="N967" s="127" t="e">
        <f>VLOOKUP(M967,Translations!$C:$D,2,)</f>
        <v>#N/A</v>
      </c>
      <c r="P967" s="127" t="e">
        <f>VLOOKUP(O967,Translations!$C:$D,2,)</f>
        <v>#N/A</v>
      </c>
      <c r="R967" s="127" t="e">
        <f>VLOOKUP(Q967,Translations!$C:$D,2,)</f>
        <v>#N/A</v>
      </c>
      <c r="T967" s="127" t="e">
        <f>VLOOKUP(S967,Translations!$C:$D,2,)</f>
        <v>#N/A</v>
      </c>
    </row>
    <row r="968" spans="10:20" ht="23.1" customHeight="1">
      <c r="J968" s="127" t="e">
        <f>VLOOKUP(I968,Translations!$C:$D,2,)</f>
        <v>#N/A</v>
      </c>
      <c r="N968" s="127" t="e">
        <f>VLOOKUP(M968,Translations!$C:$D,2,)</f>
        <v>#N/A</v>
      </c>
      <c r="P968" s="127" t="e">
        <f>VLOOKUP(O968,Translations!$C:$D,2,)</f>
        <v>#N/A</v>
      </c>
      <c r="R968" s="127" t="e">
        <f>VLOOKUP(Q968,Translations!$C:$D,2,)</f>
        <v>#N/A</v>
      </c>
      <c r="T968" s="127" t="e">
        <f>VLOOKUP(S968,Translations!$C:$D,2,)</f>
        <v>#N/A</v>
      </c>
    </row>
    <row r="969" spans="10:20" ht="23.1" customHeight="1">
      <c r="J969" s="127" t="e">
        <f>VLOOKUP(I969,Translations!$C:$D,2,)</f>
        <v>#N/A</v>
      </c>
      <c r="N969" s="127" t="e">
        <f>VLOOKUP(M969,Translations!$C:$D,2,)</f>
        <v>#N/A</v>
      </c>
      <c r="P969" s="127" t="e">
        <f>VLOOKUP(O969,Translations!$C:$D,2,)</f>
        <v>#N/A</v>
      </c>
      <c r="R969" s="127" t="e">
        <f>VLOOKUP(Q969,Translations!$C:$D,2,)</f>
        <v>#N/A</v>
      </c>
      <c r="T969" s="127" t="e">
        <f>VLOOKUP(S969,Translations!$C:$D,2,)</f>
        <v>#N/A</v>
      </c>
    </row>
    <row r="970" spans="10:20" ht="23.1" customHeight="1">
      <c r="J970" s="127" t="e">
        <f>VLOOKUP(I970,Translations!$C:$D,2,)</f>
        <v>#N/A</v>
      </c>
      <c r="N970" s="127" t="e">
        <f>VLOOKUP(M970,Translations!$C:$D,2,)</f>
        <v>#N/A</v>
      </c>
      <c r="P970" s="127" t="e">
        <f>VLOOKUP(O970,Translations!$C:$D,2,)</f>
        <v>#N/A</v>
      </c>
      <c r="R970" s="127" t="e">
        <f>VLOOKUP(Q970,Translations!$C:$D,2,)</f>
        <v>#N/A</v>
      </c>
      <c r="T970" s="127" t="e">
        <f>VLOOKUP(S970,Translations!$C:$D,2,)</f>
        <v>#N/A</v>
      </c>
    </row>
    <row r="971" spans="10:20" ht="23.1" customHeight="1">
      <c r="J971" s="127" t="e">
        <f>VLOOKUP(I971,Translations!$C:$D,2,)</f>
        <v>#N/A</v>
      </c>
      <c r="N971" s="127" t="e">
        <f>VLOOKUP(M971,Translations!$C:$D,2,)</f>
        <v>#N/A</v>
      </c>
      <c r="P971" s="127" t="e">
        <f>VLOOKUP(O971,Translations!$C:$D,2,)</f>
        <v>#N/A</v>
      </c>
      <c r="R971" s="127" t="e">
        <f>VLOOKUP(Q971,Translations!$C:$D,2,)</f>
        <v>#N/A</v>
      </c>
      <c r="T971" s="127" t="e">
        <f>VLOOKUP(S971,Translations!$C:$D,2,)</f>
        <v>#N/A</v>
      </c>
    </row>
    <row r="972" spans="10:20" ht="23.1" customHeight="1">
      <c r="J972" s="127" t="e">
        <f>VLOOKUP(I972,Translations!$C:$D,2,)</f>
        <v>#N/A</v>
      </c>
      <c r="N972" s="127" t="e">
        <f>VLOOKUP(M972,Translations!$C:$D,2,)</f>
        <v>#N/A</v>
      </c>
      <c r="P972" s="127" t="e">
        <f>VLOOKUP(O972,Translations!$C:$D,2,)</f>
        <v>#N/A</v>
      </c>
      <c r="R972" s="127" t="e">
        <f>VLOOKUP(Q972,Translations!$C:$D,2,)</f>
        <v>#N/A</v>
      </c>
      <c r="T972" s="127" t="e">
        <f>VLOOKUP(S972,Translations!$C:$D,2,)</f>
        <v>#N/A</v>
      </c>
    </row>
    <row r="973" spans="10:20" ht="23.1" customHeight="1">
      <c r="J973" s="127" t="e">
        <f>VLOOKUP(I973,Translations!$C:$D,2,)</f>
        <v>#N/A</v>
      </c>
      <c r="N973" s="127" t="e">
        <f>VLOOKUP(M973,Translations!$C:$D,2,)</f>
        <v>#N/A</v>
      </c>
      <c r="P973" s="127" t="e">
        <f>VLOOKUP(O973,Translations!$C:$D,2,)</f>
        <v>#N/A</v>
      </c>
      <c r="R973" s="127" t="e">
        <f>VLOOKUP(Q973,Translations!$C:$D,2,)</f>
        <v>#N/A</v>
      </c>
      <c r="T973" s="127" t="e">
        <f>VLOOKUP(S973,Translations!$C:$D,2,)</f>
        <v>#N/A</v>
      </c>
    </row>
    <row r="974" spans="10:20" ht="23.1" customHeight="1">
      <c r="J974" s="127" t="e">
        <f>VLOOKUP(I974,Translations!$C:$D,2,)</f>
        <v>#N/A</v>
      </c>
      <c r="N974" s="127" t="e">
        <f>VLOOKUP(M974,Translations!$C:$D,2,)</f>
        <v>#N/A</v>
      </c>
      <c r="P974" s="127" t="e">
        <f>VLOOKUP(O974,Translations!$C:$D,2,)</f>
        <v>#N/A</v>
      </c>
      <c r="R974" s="127" t="e">
        <f>VLOOKUP(Q974,Translations!$C:$D,2,)</f>
        <v>#N/A</v>
      </c>
      <c r="T974" s="127" t="e">
        <f>VLOOKUP(S974,Translations!$C:$D,2,)</f>
        <v>#N/A</v>
      </c>
    </row>
    <row r="975" spans="10:20" ht="23.1" customHeight="1">
      <c r="J975" s="127" t="e">
        <f>VLOOKUP(I975,Translations!$C:$D,2,)</f>
        <v>#N/A</v>
      </c>
      <c r="N975" s="127" t="e">
        <f>VLOOKUP(M975,Translations!$C:$D,2,)</f>
        <v>#N/A</v>
      </c>
      <c r="P975" s="127" t="e">
        <f>VLOOKUP(O975,Translations!$C:$D,2,)</f>
        <v>#N/A</v>
      </c>
      <c r="R975" s="127" t="e">
        <f>VLOOKUP(Q975,Translations!$C:$D,2,)</f>
        <v>#N/A</v>
      </c>
      <c r="T975" s="127" t="e">
        <f>VLOOKUP(S975,Translations!$C:$D,2,)</f>
        <v>#N/A</v>
      </c>
    </row>
    <row r="976" spans="10:20" ht="23.1" customHeight="1">
      <c r="J976" s="127" t="e">
        <f>VLOOKUP(I976,Translations!$C:$D,2,)</f>
        <v>#N/A</v>
      </c>
      <c r="N976" s="127" t="e">
        <f>VLOOKUP(M976,Translations!$C:$D,2,)</f>
        <v>#N/A</v>
      </c>
      <c r="P976" s="127" t="e">
        <f>VLOOKUP(O976,Translations!$C:$D,2,)</f>
        <v>#N/A</v>
      </c>
      <c r="R976" s="127" t="e">
        <f>VLOOKUP(Q976,Translations!$C:$D,2,)</f>
        <v>#N/A</v>
      </c>
      <c r="T976" s="127" t="e">
        <f>VLOOKUP(S976,Translations!$C:$D,2,)</f>
        <v>#N/A</v>
      </c>
    </row>
    <row r="977" spans="10:20" ht="23.1" customHeight="1">
      <c r="J977" s="127" t="e">
        <f>VLOOKUP(I977,Translations!$C:$D,2,)</f>
        <v>#N/A</v>
      </c>
      <c r="N977" s="127" t="e">
        <f>VLOOKUP(M977,Translations!$C:$D,2,)</f>
        <v>#N/A</v>
      </c>
      <c r="P977" s="127" t="e">
        <f>VLOOKUP(O977,Translations!$C:$D,2,)</f>
        <v>#N/A</v>
      </c>
      <c r="R977" s="127" t="e">
        <f>VLOOKUP(Q977,Translations!$C:$D,2,)</f>
        <v>#N/A</v>
      </c>
      <c r="T977" s="127" t="e">
        <f>VLOOKUP(S977,Translations!$C:$D,2,)</f>
        <v>#N/A</v>
      </c>
    </row>
    <row r="978" spans="10:20" ht="23.1" customHeight="1">
      <c r="J978" s="127" t="e">
        <f>VLOOKUP(I978,Translations!$C:$D,2,)</f>
        <v>#N/A</v>
      </c>
      <c r="N978" s="127" t="e">
        <f>VLOOKUP(M978,Translations!$C:$D,2,)</f>
        <v>#N/A</v>
      </c>
      <c r="P978" s="127" t="e">
        <f>VLOOKUP(O978,Translations!$C:$D,2,)</f>
        <v>#N/A</v>
      </c>
      <c r="R978" s="127" t="e">
        <f>VLOOKUP(Q978,Translations!$C:$D,2,)</f>
        <v>#N/A</v>
      </c>
      <c r="T978" s="127" t="e">
        <f>VLOOKUP(S978,Translations!$C:$D,2,)</f>
        <v>#N/A</v>
      </c>
    </row>
  </sheetData>
  <sheetProtection formatCells="0" formatColumns="0" formatRows="0" insertColumns="0" insertRows="0" deleteColumns="0" deleteRows="0" selectLockedCells="1" sort="0" autoFilter="0"/>
  <dataConsolidate link="1"/>
  <customSheetViews>
    <customSheetView guid="{94BF3FD2-2F2C-784F-867C-C4A942EF0728}" hiddenColumns="1">
      <pane ySplit="4.045454545454545" topLeftCell="A5" activePane="bottomLeft" state="frozenSplit"/>
      <selection pane="bottomLeft" activeCell="A8" sqref="A8"/>
      <pageMargins left="0.7" right="0.7" top="0.75" bottom="0.75" header="0.3" footer="0.3"/>
      <pageSetup orientation="portrait" horizontalDpi="4294967292" verticalDpi="4294967292"/>
    </customSheetView>
  </customSheetViews>
  <mergeCells count="21">
    <mergeCell ref="V5:V6"/>
    <mergeCell ref="K4:K5"/>
    <mergeCell ref="L4:L5"/>
    <mergeCell ref="M3:M4"/>
    <mergeCell ref="S3:S4"/>
    <mergeCell ref="AB2:AB5"/>
    <mergeCell ref="O3:O4"/>
    <mergeCell ref="Q3:Q4"/>
    <mergeCell ref="V3:V4"/>
    <mergeCell ref="W3:W4"/>
    <mergeCell ref="AA3:AA4"/>
    <mergeCell ref="M2:U2"/>
    <mergeCell ref="X3:X4"/>
    <mergeCell ref="Y3:Y4"/>
    <mergeCell ref="Z3:Z4"/>
    <mergeCell ref="W5:AA5"/>
    <mergeCell ref="V2:AA2"/>
    <mergeCell ref="A3:C3"/>
    <mergeCell ref="I2:L3"/>
    <mergeCell ref="A2:C2"/>
    <mergeCell ref="D2:H3"/>
  </mergeCells>
  <dataValidations xWindow="557" yWindow="609" count="15">
    <dataValidation type="list" showErrorMessage="1" error="Please choose a value using the drop down list" prompt="Choose from the list - do not overwrite with other values" sqref="E7:E1048576">
      <formula1>OFFSET(admin1Start,MATCH(D7,admin1Col,0)-1,1,COUNTIF(admin1Col,D7),1)</formula1>
    </dataValidation>
    <dataValidation type="list" showErrorMessage="1" error="Please choose a value using the drop down list" prompt="Choose from the list - do not overwrite with other values" sqref="F7:F1048576">
      <formula1>OFFSET(admin2Start,MATCH(E7,admin2Col,0)-1,2,COUNTIF(admin2Col,E7),1)</formula1>
    </dataValidation>
    <dataValidation errorStyle="information" showErrorMessage="1" errorTitle="Dropdown" error="Please choose a value using the drop down list" sqref="I2 I4:I6"/>
    <dataValidation allowBlank="1" showErrorMessage="1" sqref="K4:K6"/>
    <dataValidation allowBlank="1" sqref="X6 N3:N5 O3:T6 J4:J6 AA3 V3:W6 Y6 X3 Z6 Y3 Z3 AA6"/>
    <dataValidation type="list" errorStyle="information" showErrorMessage="1" errorTitle="Dropdown" error="Please choose a value using the drop down list" sqref="J979:J1048576">
      <formula1>$Q$2:$Q$6</formula1>
    </dataValidation>
    <dataValidation type="list" allowBlank="1" showInputMessage="1" showErrorMessage="1" error="Please choose a value using the drop down list" sqref="D7:D59 D61:D1048576">
      <formula1>Region</formula1>
    </dataValidation>
    <dataValidation type="decimal" operator="greaterThanOrEqual" allowBlank="1" showInputMessage="1" showErrorMessage="1" sqref="V7:AA1048576">
      <formula1>0</formula1>
    </dataValidation>
    <dataValidation type="date" allowBlank="1" showErrorMessage="1" sqref="K7:K1048576">
      <formula1>41585</formula1>
      <formula2>42735</formula2>
    </dataValidation>
    <dataValidation type="date" allowBlank="1" showInputMessage="1" showErrorMessage="1" sqref="L7:L1048576">
      <formula1>41585</formula1>
      <formula2>42735</formula2>
    </dataValidation>
    <dataValidation type="list" allowBlank="1" showInputMessage="1" showErrorMessage="1" sqref="S7:S914">
      <formula1>Modality</formula1>
    </dataValidation>
    <dataValidation type="list" allowBlank="1" showInputMessage="1" showErrorMessage="1" errorTitle="Dropdown" error="Please select a Intervention Type from the Dropdown" promptTitle="Select from Dropdown" prompt="Please select a Intervention Type from the Dropdown" sqref="O7:O1048576 P979:P1048576">
      <formula1>OFFSET(ProgramTypeStart,MATCH(M7,ProgramTypeCol,0)-1,1,COUNTIF(ProgramTypeCol,M7),1)</formula1>
    </dataValidation>
    <dataValidation type="list" allowBlank="1" showInputMessage="1" showErrorMessage="1" sqref="Q7:Q1048576 R979:R1048576 S915:S1048576 T979:T1048576">
      <formula1>OFFSET(ActivitiesStart,MATCH(O7,ActivitiesCol,0)-1,1,COUNTIF(ActivitiesCol,O7),1)</formula1>
    </dataValidation>
    <dataValidation type="list" allowBlank="1" showInputMessage="1" showErrorMessage="1" error="Please choose a value using the drop down list" sqref="D60">
      <formula1>ss</formula1>
    </dataValidation>
    <dataValidation showErrorMessage="1" error="Please choose a value using the drop down list" prompt="Choose from the list - do not overwrite with other values" sqref="E4:H6"/>
  </dataValidations>
  <pageMargins left="0.75" right="0.75" top="1" bottom="1" header="0.5" footer="0.5"/>
  <pageSetup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8464" r:id="rId4" name="Button 32">
              <controlPr defaultSize="0" print="0" autoFill="0" autoPict="0" macro="[0]!HideTranslation">
                <anchor moveWithCells="1" sizeWithCells="1">
                  <from>
                    <xdr:col>2</xdr:col>
                    <xdr:colOff>28575</xdr:colOff>
                    <xdr:row>0</xdr:row>
                    <xdr:rowOff>0</xdr:rowOff>
                  </from>
                  <to>
                    <xdr:col>3</xdr:col>
                    <xdr:colOff>9525</xdr:colOff>
                    <xdr:row>1</xdr:row>
                    <xdr:rowOff>9525</xdr:rowOff>
                  </to>
                </anchor>
              </controlPr>
            </control>
          </mc:Choice>
        </mc:AlternateContent>
        <mc:AlternateContent xmlns:mc="http://schemas.openxmlformats.org/markup-compatibility/2006">
          <mc:Choice Requires="x14">
            <control shapeId="18466" r:id="rId5" name="Button 34">
              <controlPr defaultSize="0" print="0" autoFill="0" autoPict="0" macro="[0]!ShowTranslation">
                <anchor moveWithCells="1" sizeWithCells="1">
                  <from>
                    <xdr:col>3</xdr:col>
                    <xdr:colOff>438150</xdr:colOff>
                    <xdr:row>0</xdr:row>
                    <xdr:rowOff>0</xdr:rowOff>
                  </from>
                  <to>
                    <xdr:col>4</xdr:col>
                    <xdr:colOff>190500</xdr:colOff>
                    <xdr:row>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57" yWindow="609" count="5">
        <x14:dataValidation type="list" allowBlank="1" showInputMessage="1" showErrorMessage="1">
          <x14:formula1>
            <xm:f>What!$S$2:$S$3</xm:f>
          </x14:formula1>
          <xm:sqref>B1</xm:sqref>
        </x14:dataValidation>
        <x14:dataValidation type="list" errorStyle="information" showErrorMessage="1" errorTitle="Dropdown" error="Please choose a value using the drop down list">
          <x14:formula1>
            <xm:f>What!$N$2:$N$6</xm:f>
          </x14:formula1>
          <xm:sqref>I7:I1048576</xm:sqref>
        </x14:dataValidation>
        <x14:dataValidation type="list" allowBlank="1" showInputMessage="1" showErrorMessage="1">
          <x14:formula1>
            <xm:f>What!$A$2:$A$4</xm:f>
          </x14:formula1>
          <xm:sqref>M405:M1048576</xm:sqref>
        </x14:dataValidation>
        <x14:dataValidation type="list" allowBlank="1" showInputMessage="1" showErrorMessage="1">
          <x14:formula1>
            <xm:f>What!$A$2:$A$7</xm:f>
          </x14:formula1>
          <xm:sqref>M7:M404</xm:sqref>
        </x14:dataValidation>
        <x14:dataValidation type="list" allowBlank="1" showInputMessage="1" showErrorMessage="1">
          <x14:formula1>
            <xm:f>Where!$Q$2:$Q$7</xm:f>
          </x14:formula1>
          <xm:sqref>H7:H1048576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70" zoomScaleSheetLayoutView="70" workbookViewId="0">
      <selection activeCell="D9" sqref="D9"/>
    </sheetView>
  </sheetViews>
  <sheetFormatPr defaultColWidth="0" defaultRowHeight="12.75" customHeight="1" zeroHeight="1"/>
  <cols>
    <col min="1" max="1" width="2.125" style="4" customWidth="1"/>
    <col min="2" max="2" width="13.625" style="4" customWidth="1"/>
    <col min="3" max="3" width="74.375" style="4" customWidth="1"/>
    <col min="4" max="4" width="11" style="4" customWidth="1"/>
    <col min="5" max="5" width="5.625" style="4" customWidth="1"/>
    <col min="6" max="6" width="15.375" style="7" customWidth="1"/>
    <col min="7" max="7" width="45.5" style="4" customWidth="1"/>
    <col min="8" max="8" width="26.125" style="4" customWidth="1"/>
    <col min="9" max="9" width="1.875" style="8" customWidth="1"/>
    <col min="10" max="16384" width="18.875" style="4" hidden="1"/>
  </cols>
  <sheetData>
    <row r="1" spans="1:9" ht="12" customHeight="1">
      <c r="A1" s="39"/>
      <c r="B1" s="39"/>
      <c r="C1" s="85"/>
      <c r="D1" s="85"/>
      <c r="E1" s="85"/>
      <c r="F1" s="41"/>
      <c r="G1" s="39"/>
      <c r="H1" s="39"/>
      <c r="I1" s="39"/>
    </row>
    <row r="2" spans="1:9" ht="26.25" customHeight="1">
      <c r="A2" s="39"/>
      <c r="B2" s="86"/>
      <c r="C2" s="171" t="s">
        <v>3131</v>
      </c>
      <c r="D2" s="171"/>
      <c r="E2" s="171"/>
      <c r="F2" s="171"/>
      <c r="G2" s="172" t="s">
        <v>3120</v>
      </c>
      <c r="H2" s="172"/>
      <c r="I2" s="39"/>
    </row>
    <row r="3" spans="1:9" ht="18.75">
      <c r="A3" s="39"/>
      <c r="B3" s="86"/>
      <c r="C3" s="173" t="s">
        <v>3068</v>
      </c>
      <c r="D3" s="173"/>
      <c r="E3" s="173"/>
      <c r="F3" s="173"/>
      <c r="G3" s="172"/>
      <c r="H3" s="172"/>
      <c r="I3" s="39"/>
    </row>
    <row r="4" spans="1:9" ht="8.25" customHeight="1">
      <c r="A4" s="39"/>
      <c r="B4" s="85"/>
      <c r="C4" s="85"/>
      <c r="D4" s="85"/>
      <c r="E4" s="85"/>
      <c r="F4" s="57"/>
      <c r="G4" s="39"/>
      <c r="H4" s="39"/>
      <c r="I4" s="39"/>
    </row>
    <row r="5" spans="1:9" s="5" customFormat="1" ht="8.25" customHeight="1">
      <c r="A5" s="58"/>
      <c r="B5" s="58"/>
      <c r="C5" s="58"/>
      <c r="D5" s="58"/>
      <c r="E5" s="58"/>
      <c r="F5" s="59"/>
      <c r="G5" s="58"/>
      <c r="H5" s="58"/>
      <c r="I5" s="39"/>
    </row>
    <row r="6" spans="1:9" ht="15" customHeight="1">
      <c r="A6" s="39"/>
      <c r="B6" s="61" t="s">
        <v>3072</v>
      </c>
      <c r="C6" s="61"/>
      <c r="D6" s="61"/>
      <c r="E6" s="61"/>
      <c r="F6" s="62"/>
      <c r="G6" s="174" t="s">
        <v>5613</v>
      </c>
      <c r="H6" s="174"/>
      <c r="I6" s="39"/>
    </row>
    <row r="7" spans="1:9" s="6" customFormat="1" ht="15" customHeight="1">
      <c r="A7" s="60"/>
      <c r="B7" s="87" t="s">
        <v>3089</v>
      </c>
      <c r="C7" s="87"/>
      <c r="D7" s="87"/>
      <c r="E7" s="87"/>
      <c r="F7" s="63"/>
      <c r="G7" s="174"/>
      <c r="H7" s="174"/>
      <c r="I7" s="39"/>
    </row>
    <row r="8" spans="1:9" ht="15" customHeight="1">
      <c r="A8" s="39"/>
      <c r="B8" s="88" t="s">
        <v>3073</v>
      </c>
      <c r="C8" s="88"/>
      <c r="D8" s="88"/>
      <c r="E8" s="88"/>
      <c r="F8" s="64"/>
      <c r="G8" s="174"/>
      <c r="H8" s="174"/>
      <c r="I8" s="39"/>
    </row>
    <row r="9" spans="1:9" ht="15.75" customHeight="1">
      <c r="A9" s="39"/>
      <c r="B9" s="3" t="s">
        <v>3074</v>
      </c>
      <c r="C9" s="3"/>
      <c r="D9" s="3"/>
      <c r="E9" s="3"/>
      <c r="F9" s="17"/>
      <c r="G9" s="174"/>
      <c r="H9" s="174"/>
      <c r="I9" s="39"/>
    </row>
    <row r="10" spans="1:9" ht="15.75" customHeight="1">
      <c r="A10" s="39"/>
      <c r="B10" s="65" t="s">
        <v>3075</v>
      </c>
      <c r="C10" s="3"/>
      <c r="D10" s="3"/>
      <c r="E10" s="3"/>
      <c r="F10" s="89"/>
      <c r="G10" s="174"/>
      <c r="H10" s="174"/>
      <c r="I10" s="39"/>
    </row>
    <row r="11" spans="1:9" ht="17.25" customHeight="1">
      <c r="A11" s="39"/>
      <c r="B11" s="90" t="s">
        <v>3076</v>
      </c>
      <c r="C11" s="91"/>
      <c r="D11" s="91"/>
      <c r="E11" s="91"/>
      <c r="F11" s="91"/>
      <c r="G11" s="174"/>
      <c r="H11" s="174"/>
      <c r="I11" s="39"/>
    </row>
    <row r="12" spans="1:9" ht="6.75" customHeight="1">
      <c r="A12" s="39"/>
      <c r="B12" s="92"/>
      <c r="C12" s="92"/>
      <c r="D12" s="92"/>
      <c r="E12" s="92"/>
      <c r="F12" s="92"/>
      <c r="G12" s="79"/>
      <c r="H12" s="79"/>
      <c r="I12" s="39"/>
    </row>
    <row r="13" spans="1:9" ht="16.5" customHeight="1">
      <c r="A13" s="39"/>
      <c r="B13" s="175"/>
      <c r="C13" s="175"/>
      <c r="D13" s="175"/>
      <c r="E13" s="175"/>
      <c r="F13" s="175"/>
      <c r="G13" s="176"/>
      <c r="H13" s="176"/>
      <c r="I13" s="39"/>
    </row>
    <row r="14" spans="1:9" ht="7.5" customHeight="1">
      <c r="A14" s="39"/>
      <c r="B14" s="90"/>
      <c r="C14" s="90"/>
      <c r="D14" s="90"/>
      <c r="E14" s="90"/>
      <c r="F14" s="2"/>
      <c r="G14" s="79"/>
      <c r="H14" s="79"/>
      <c r="I14" s="39"/>
    </row>
    <row r="15" spans="1:9" ht="9" customHeight="1">
      <c r="A15" s="39"/>
      <c r="B15" s="93"/>
      <c r="C15" s="93"/>
      <c r="D15" s="93"/>
      <c r="E15" s="93"/>
      <c r="F15" s="39"/>
      <c r="G15" s="39"/>
      <c r="H15" s="39"/>
      <c r="I15" s="39"/>
    </row>
    <row r="16" spans="1:9" ht="15.75">
      <c r="A16" s="39"/>
      <c r="B16" s="40"/>
      <c r="C16" s="40"/>
      <c r="D16" s="39"/>
      <c r="E16" s="39"/>
      <c r="F16" s="41"/>
      <c r="G16" s="39"/>
      <c r="H16" s="39"/>
      <c r="I16" s="39"/>
    </row>
    <row r="17" spans="1:9" ht="26.25">
      <c r="A17" s="39"/>
      <c r="B17" s="70" t="s">
        <v>3119</v>
      </c>
      <c r="C17" s="71"/>
      <c r="D17" s="72"/>
      <c r="E17" s="39"/>
      <c r="F17" s="151" t="s">
        <v>3124</v>
      </c>
      <c r="G17" s="152"/>
      <c r="H17" s="153"/>
      <c r="I17" s="39"/>
    </row>
    <row r="18" spans="1:9" ht="15.75">
      <c r="A18" s="39"/>
      <c r="B18" s="73" t="s">
        <v>3113</v>
      </c>
      <c r="C18" s="74"/>
      <c r="D18" s="75"/>
      <c r="E18" s="39"/>
      <c r="F18" s="67"/>
      <c r="G18" s="68"/>
      <c r="H18" s="69"/>
      <c r="I18" s="39"/>
    </row>
    <row r="19" spans="1:9" ht="24.95" customHeight="1">
      <c r="A19" s="39"/>
      <c r="B19" s="56" t="s">
        <v>3114</v>
      </c>
      <c r="C19" s="56" t="s">
        <v>3116</v>
      </c>
      <c r="D19" s="66" t="s">
        <v>3115</v>
      </c>
      <c r="E19" s="42"/>
      <c r="F19" s="154" t="s">
        <v>3125</v>
      </c>
      <c r="G19" s="155"/>
      <c r="H19" s="156"/>
      <c r="I19" s="39"/>
    </row>
    <row r="20" spans="1:9" ht="52.5" customHeight="1">
      <c r="A20" s="39"/>
      <c r="B20" s="157" t="s">
        <v>5585</v>
      </c>
      <c r="C20" s="137" t="s">
        <v>5614</v>
      </c>
      <c r="D20" s="160" t="s">
        <v>3111</v>
      </c>
      <c r="E20" s="43"/>
      <c r="F20" s="154"/>
      <c r="G20" s="155"/>
      <c r="H20" s="156"/>
      <c r="I20" s="39"/>
    </row>
    <row r="21" spans="1:9" ht="39.75" customHeight="1">
      <c r="A21" s="39"/>
      <c r="B21" s="158"/>
      <c r="C21" s="138" t="s">
        <v>5615</v>
      </c>
      <c r="D21" s="160"/>
      <c r="E21" s="44"/>
      <c r="F21" s="161" t="s">
        <v>3130</v>
      </c>
      <c r="G21" s="162"/>
      <c r="H21" s="163"/>
      <c r="I21" s="39"/>
    </row>
    <row r="22" spans="1:9" ht="44.25" customHeight="1">
      <c r="A22" s="39"/>
      <c r="B22" s="158"/>
      <c r="C22" s="52" t="s">
        <v>5616</v>
      </c>
      <c r="D22" s="160"/>
      <c r="E22" s="44"/>
      <c r="F22" s="164" t="s">
        <v>5617</v>
      </c>
      <c r="G22" s="162"/>
      <c r="H22" s="163"/>
      <c r="I22" s="39"/>
    </row>
    <row r="23" spans="1:9" ht="44.25" customHeight="1">
      <c r="A23" s="39"/>
      <c r="B23" s="158"/>
      <c r="C23" s="52" t="s">
        <v>5618</v>
      </c>
      <c r="D23" s="160"/>
      <c r="E23" s="44"/>
      <c r="F23" s="161"/>
      <c r="G23" s="162"/>
      <c r="H23" s="163"/>
      <c r="I23" s="39"/>
    </row>
    <row r="24" spans="1:9" ht="44.25" customHeight="1">
      <c r="A24" s="39"/>
      <c r="B24" s="158"/>
      <c r="C24" s="137" t="s">
        <v>5619</v>
      </c>
      <c r="D24" s="160"/>
      <c r="E24" s="44"/>
      <c r="F24" s="165"/>
      <c r="G24" s="166"/>
      <c r="H24" s="167"/>
      <c r="I24" s="39"/>
    </row>
    <row r="25" spans="1:9" ht="44.25" customHeight="1">
      <c r="A25" s="39"/>
      <c r="B25" s="158"/>
      <c r="C25" s="139" t="s">
        <v>5620</v>
      </c>
      <c r="D25" s="160"/>
      <c r="E25" s="44"/>
      <c r="F25" s="168" t="s">
        <v>5621</v>
      </c>
      <c r="G25" s="168"/>
      <c r="H25" s="168"/>
      <c r="I25" s="39"/>
    </row>
    <row r="26" spans="1:9" ht="44.25" customHeight="1">
      <c r="A26" s="39"/>
      <c r="B26" s="158"/>
      <c r="C26" s="139" t="s">
        <v>5622</v>
      </c>
      <c r="D26" s="160"/>
      <c r="E26" s="44"/>
      <c r="F26" s="169"/>
      <c r="G26" s="169"/>
      <c r="H26" s="169"/>
      <c r="I26" s="39"/>
    </row>
    <row r="27" spans="1:9" ht="44.25" customHeight="1">
      <c r="A27" s="39"/>
      <c r="B27" s="158"/>
      <c r="C27" s="139" t="s">
        <v>5623</v>
      </c>
      <c r="D27" s="160"/>
      <c r="E27" s="44"/>
      <c r="F27" s="169"/>
      <c r="G27" s="169"/>
      <c r="H27" s="169"/>
      <c r="I27" s="39"/>
    </row>
    <row r="28" spans="1:9" ht="44.25" customHeight="1">
      <c r="A28" s="39"/>
      <c r="B28" s="158"/>
      <c r="C28" s="139" t="s">
        <v>5624</v>
      </c>
      <c r="D28" s="160"/>
      <c r="E28" s="44"/>
      <c r="F28" s="169"/>
      <c r="G28" s="169"/>
      <c r="H28" s="169"/>
      <c r="I28" s="39"/>
    </row>
    <row r="29" spans="1:9" ht="44.25" customHeight="1">
      <c r="A29" s="39"/>
      <c r="B29" s="159"/>
      <c r="C29" s="140" t="s">
        <v>5625</v>
      </c>
      <c r="D29" s="160"/>
      <c r="E29" s="44"/>
      <c r="F29" s="169"/>
      <c r="G29" s="169"/>
      <c r="H29" s="169"/>
      <c r="I29" s="39"/>
    </row>
    <row r="30" spans="1:9" ht="57" customHeight="1">
      <c r="A30" s="39"/>
      <c r="B30" s="157" t="s">
        <v>5598</v>
      </c>
      <c r="C30" s="137" t="s">
        <v>5626</v>
      </c>
      <c r="D30" s="160" t="s">
        <v>3111</v>
      </c>
      <c r="E30" s="44"/>
      <c r="F30" s="169"/>
      <c r="G30" s="169"/>
      <c r="H30" s="169"/>
      <c r="I30" s="39"/>
    </row>
    <row r="31" spans="1:9" ht="51.75" customHeight="1">
      <c r="A31" s="39"/>
      <c r="B31" s="159"/>
      <c r="C31" s="141" t="s">
        <v>5627</v>
      </c>
      <c r="D31" s="160"/>
      <c r="E31" s="44"/>
      <c r="F31" s="169"/>
      <c r="G31" s="169"/>
      <c r="H31" s="169"/>
      <c r="I31" s="39"/>
    </row>
    <row r="32" spans="1:9" ht="84.75" customHeight="1">
      <c r="A32" s="39"/>
      <c r="B32" s="133" t="s">
        <v>5601</v>
      </c>
      <c r="C32" s="52" t="s">
        <v>5628</v>
      </c>
      <c r="D32" s="160"/>
      <c r="E32" s="44"/>
      <c r="F32" s="170" t="s">
        <v>5629</v>
      </c>
      <c r="G32" s="170"/>
      <c r="H32" s="170"/>
      <c r="I32" s="4"/>
    </row>
    <row r="33" spans="1:9" ht="39" customHeight="1">
      <c r="A33" s="39"/>
      <c r="B33" s="73"/>
      <c r="C33" s="74"/>
      <c r="D33" s="75"/>
      <c r="E33" s="44"/>
      <c r="F33" s="170"/>
      <c r="G33" s="170"/>
      <c r="H33" s="170"/>
      <c r="I33" s="39"/>
    </row>
    <row r="34" spans="1:9" ht="26.25" customHeight="1">
      <c r="A34" s="39"/>
      <c r="B34" s="145" t="s">
        <v>3123</v>
      </c>
      <c r="C34" s="146"/>
      <c r="D34" s="147"/>
      <c r="E34" s="39"/>
      <c r="F34" s="4"/>
      <c r="G34" s="142"/>
      <c r="I34" s="39"/>
    </row>
    <row r="35" spans="1:9" ht="31.5" customHeight="1">
      <c r="A35" s="39"/>
      <c r="B35" s="76" t="s">
        <v>3114</v>
      </c>
      <c r="C35" s="54" t="s">
        <v>3112</v>
      </c>
      <c r="D35" s="77" t="s">
        <v>3115</v>
      </c>
      <c r="E35" s="45"/>
      <c r="F35" s="4"/>
      <c r="G35" s="142"/>
      <c r="I35" s="39"/>
    </row>
    <row r="36" spans="1:9" ht="15.75" customHeight="1">
      <c r="A36" s="39"/>
      <c r="B36" s="148" t="s">
        <v>5630</v>
      </c>
      <c r="C36" s="149"/>
      <c r="D36" s="150"/>
      <c r="E36" s="46"/>
      <c r="F36" s="4"/>
      <c r="I36" s="39"/>
    </row>
    <row r="37" spans="1:9" ht="126" customHeight="1">
      <c r="A37" s="39"/>
      <c r="B37" s="53" t="s">
        <v>3084</v>
      </c>
      <c r="C37" s="53" t="s">
        <v>5631</v>
      </c>
      <c r="D37" s="134" t="s">
        <v>3111</v>
      </c>
      <c r="E37" s="47"/>
      <c r="F37" s="4"/>
      <c r="I37" s="39"/>
    </row>
    <row r="38" spans="1:9" ht="140.25" customHeight="1">
      <c r="A38" s="39"/>
      <c r="B38" s="53" t="s">
        <v>3085</v>
      </c>
      <c r="C38" s="53" t="s">
        <v>3117</v>
      </c>
      <c r="D38" s="55" t="s">
        <v>3111</v>
      </c>
      <c r="E38" s="44"/>
      <c r="F38" s="4"/>
      <c r="I38" s="39"/>
    </row>
    <row r="39" spans="1:9" ht="137.25" customHeight="1">
      <c r="A39" s="39"/>
      <c r="B39" s="53" t="s">
        <v>3086</v>
      </c>
      <c r="C39" s="53" t="s">
        <v>3118</v>
      </c>
      <c r="D39" s="55" t="s">
        <v>3111</v>
      </c>
      <c r="E39" s="48"/>
      <c r="F39" s="4"/>
      <c r="I39" s="39"/>
    </row>
    <row r="40" spans="1:9" ht="113.25" customHeight="1">
      <c r="A40" s="39"/>
      <c r="B40" s="40"/>
      <c r="C40" s="40"/>
      <c r="D40" s="39"/>
      <c r="E40" s="48"/>
      <c r="F40" s="78"/>
      <c r="G40" s="78"/>
      <c r="H40" s="78"/>
      <c r="I40" s="39"/>
    </row>
    <row r="41" spans="1:9" ht="15.75" customHeight="1">
      <c r="A41" s="39"/>
      <c r="B41" s="50" t="s">
        <v>5612</v>
      </c>
      <c r="C41" s="51"/>
      <c r="D41" s="49"/>
      <c r="E41" s="39"/>
      <c r="F41" s="41"/>
      <c r="G41" s="39"/>
      <c r="H41" s="39"/>
      <c r="I41" s="39"/>
    </row>
    <row r="42" spans="1:9" ht="31.5" customHeight="1">
      <c r="A42" s="39"/>
      <c r="B42" s="49"/>
      <c r="C42" s="49"/>
      <c r="D42" s="49"/>
      <c r="E42" s="47"/>
      <c r="F42" s="41"/>
      <c r="G42" s="39"/>
      <c r="H42" s="39"/>
      <c r="I42" s="49"/>
    </row>
    <row r="43" spans="1:9" ht="12.75" customHeight="1"/>
    <row r="44" spans="1:9" ht="12.75" customHeight="1"/>
    <row r="45" spans="1:9" ht="12.75" customHeight="1"/>
    <row r="46" spans="1:9" ht="12.75" customHeight="1"/>
    <row r="47" spans="1:9" ht="12.75" customHeight="1"/>
    <row r="48" spans="1:9"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electLockedCells="1" selectUnlockedCells="1"/>
  <mergeCells count="18">
    <mergeCell ref="C2:F2"/>
    <mergeCell ref="G2:H3"/>
    <mergeCell ref="C3:F3"/>
    <mergeCell ref="G6:H11"/>
    <mergeCell ref="B13:F13"/>
    <mergeCell ref="G13:H13"/>
    <mergeCell ref="B34:D34"/>
    <mergeCell ref="B36:D36"/>
    <mergeCell ref="F17:H17"/>
    <mergeCell ref="F19:H20"/>
    <mergeCell ref="B20:B29"/>
    <mergeCell ref="D20:D29"/>
    <mergeCell ref="F21:H21"/>
    <mergeCell ref="F22:H24"/>
    <mergeCell ref="F25:H31"/>
    <mergeCell ref="B30:B31"/>
    <mergeCell ref="D30:D32"/>
    <mergeCell ref="F32:H33"/>
  </mergeCells>
  <hyperlinks>
    <hyperlink ref="G2" r:id="rId1"/>
    <hyperlink ref="H13" r:id="rId2" tooltip="click for download" display="SEE SHELTER OTIONS (hyperlink)"/>
  </hyperlinks>
  <printOptions horizontalCentered="1" verticalCentered="1"/>
  <pageMargins left="0.23622047244094491" right="0.23622047244094491" top="0.15748031496062992" bottom="0.15748031496062992" header="0.31496062992125984" footer="0.31496062992125984"/>
  <pageSetup paperSize="9" scale="46"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topLeftCell="A4" zoomScale="70" zoomScaleSheetLayoutView="70" workbookViewId="0">
      <selection activeCell="C4" sqref="C4"/>
    </sheetView>
  </sheetViews>
  <sheetFormatPr defaultColWidth="0" defaultRowHeight="12.75" customHeight="1" zeroHeight="1"/>
  <cols>
    <col min="1" max="1" width="2.125" style="4" customWidth="1"/>
    <col min="2" max="2" width="13.625" style="4" customWidth="1"/>
    <col min="3" max="3" width="74.375" style="4" customWidth="1"/>
    <col min="4" max="4" width="11" style="4" customWidth="1"/>
    <col min="5" max="5" width="5.625" style="4" customWidth="1"/>
    <col min="6" max="6" width="15.375" style="7" customWidth="1"/>
    <col min="7" max="7" width="45.5" style="4" customWidth="1"/>
    <col min="8" max="8" width="26.125" style="4" customWidth="1"/>
    <col min="9" max="9" width="1.875" style="8" customWidth="1"/>
    <col min="10" max="16384" width="18.875" style="4" hidden="1"/>
  </cols>
  <sheetData>
    <row r="1" spans="1:9" ht="12" customHeight="1">
      <c r="A1" s="39"/>
      <c r="B1" s="39"/>
      <c r="C1" s="85"/>
      <c r="D1" s="85"/>
      <c r="E1" s="85"/>
      <c r="F1" s="41"/>
      <c r="G1" s="39"/>
      <c r="H1" s="39"/>
      <c r="I1" s="39"/>
    </row>
    <row r="2" spans="1:9" ht="26.25" customHeight="1">
      <c r="A2" s="39"/>
      <c r="B2" s="86"/>
      <c r="C2" s="171" t="s">
        <v>5576</v>
      </c>
      <c r="D2" s="171"/>
      <c r="E2" s="171"/>
      <c r="F2" s="171"/>
      <c r="G2" s="172" t="s">
        <v>3120</v>
      </c>
      <c r="H2" s="172"/>
      <c r="I2" s="39"/>
    </row>
    <row r="3" spans="1:9" ht="18.75">
      <c r="A3" s="39"/>
      <c r="B3" s="86"/>
      <c r="C3" s="173" t="s">
        <v>5694</v>
      </c>
      <c r="D3" s="173"/>
      <c r="E3" s="173"/>
      <c r="F3" s="173"/>
      <c r="G3" s="172"/>
      <c r="H3" s="172"/>
      <c r="I3" s="39"/>
    </row>
    <row r="4" spans="1:9" ht="8.25" customHeight="1">
      <c r="A4" s="39"/>
      <c r="B4" s="85"/>
      <c r="C4" s="85"/>
      <c r="D4" s="85"/>
      <c r="E4" s="85"/>
      <c r="F4" s="57"/>
      <c r="G4" s="39"/>
      <c r="H4" s="39"/>
      <c r="I4" s="39"/>
    </row>
    <row r="5" spans="1:9" s="5" customFormat="1" ht="8.25" customHeight="1">
      <c r="A5" s="58"/>
      <c r="B5" s="58"/>
      <c r="C5" s="58"/>
      <c r="D5" s="58"/>
      <c r="E5" s="58"/>
      <c r="F5" s="59"/>
      <c r="G5" s="58"/>
      <c r="H5" s="58"/>
      <c r="I5" s="39"/>
    </row>
    <row r="6" spans="1:9" ht="15" customHeight="1">
      <c r="A6" s="39"/>
      <c r="B6" s="61" t="s">
        <v>5577</v>
      </c>
      <c r="C6" s="61"/>
      <c r="D6" s="61"/>
      <c r="E6" s="61"/>
      <c r="F6" s="62"/>
      <c r="G6" s="174" t="s">
        <v>5674</v>
      </c>
      <c r="H6" s="174"/>
      <c r="I6" s="39"/>
    </row>
    <row r="7" spans="1:9" s="6" customFormat="1" ht="15.75">
      <c r="A7" s="60"/>
      <c r="B7" s="186" t="s">
        <v>5578</v>
      </c>
      <c r="C7" s="186"/>
      <c r="D7" s="186"/>
      <c r="E7" s="186"/>
      <c r="F7" s="186"/>
      <c r="G7" s="174"/>
      <c r="H7" s="174"/>
      <c r="I7" s="39"/>
    </row>
    <row r="8" spans="1:9" ht="15.75">
      <c r="A8" s="39"/>
      <c r="B8" s="187" t="s">
        <v>5675</v>
      </c>
      <c r="C8" s="187"/>
      <c r="D8" s="187"/>
      <c r="E8" s="187"/>
      <c r="F8" s="187"/>
      <c r="G8" s="174"/>
      <c r="H8" s="174"/>
      <c r="I8" s="39"/>
    </row>
    <row r="9" spans="1:9" ht="15.75">
      <c r="A9" s="39"/>
      <c r="B9" s="188" t="s">
        <v>5676</v>
      </c>
      <c r="C9" s="188"/>
      <c r="D9" s="188"/>
      <c r="E9" s="188"/>
      <c r="F9" s="188"/>
      <c r="G9" s="174"/>
      <c r="H9" s="174"/>
      <c r="I9" s="39"/>
    </row>
    <row r="10" spans="1:9" ht="33.75" customHeight="1">
      <c r="A10" s="39"/>
      <c r="B10" s="189" t="s">
        <v>5678</v>
      </c>
      <c r="C10" s="189"/>
      <c r="D10" s="189"/>
      <c r="E10" s="189"/>
      <c r="F10" s="189"/>
      <c r="G10" s="174"/>
      <c r="H10" s="174"/>
      <c r="I10" s="39"/>
    </row>
    <row r="11" spans="1:9" ht="33" customHeight="1">
      <c r="A11" s="39"/>
      <c r="B11" s="190" t="s">
        <v>5677</v>
      </c>
      <c r="C11" s="190"/>
      <c r="D11" s="190"/>
      <c r="E11" s="190"/>
      <c r="F11" s="190"/>
      <c r="G11" s="174"/>
      <c r="H11" s="174"/>
      <c r="I11" s="39"/>
    </row>
    <row r="12" spans="1:9" ht="6.75" customHeight="1">
      <c r="A12" s="39"/>
      <c r="B12" s="92"/>
      <c r="C12" s="92"/>
      <c r="D12" s="92"/>
      <c r="E12" s="92"/>
      <c r="F12" s="92"/>
      <c r="G12" s="79"/>
      <c r="H12" s="79"/>
      <c r="I12" s="39"/>
    </row>
    <row r="13" spans="1:9" ht="16.5" customHeight="1">
      <c r="A13" s="39"/>
      <c r="B13" s="175"/>
      <c r="C13" s="175"/>
      <c r="D13" s="175"/>
      <c r="E13" s="175"/>
      <c r="F13" s="175"/>
      <c r="G13" s="176"/>
      <c r="H13" s="176"/>
      <c r="I13" s="39"/>
    </row>
    <row r="14" spans="1:9" ht="7.5" customHeight="1">
      <c r="A14" s="39"/>
      <c r="B14" s="90"/>
      <c r="C14" s="90"/>
      <c r="D14" s="90"/>
      <c r="E14" s="90"/>
      <c r="F14" s="2"/>
      <c r="G14" s="79"/>
      <c r="H14" s="79"/>
      <c r="I14" s="39"/>
    </row>
    <row r="15" spans="1:9" ht="9" customHeight="1">
      <c r="A15" s="39"/>
      <c r="B15" s="93"/>
      <c r="C15" s="93"/>
      <c r="D15" s="93"/>
      <c r="E15" s="93"/>
      <c r="F15" s="39"/>
      <c r="G15" s="39"/>
      <c r="H15" s="39"/>
      <c r="I15" s="39"/>
    </row>
    <row r="16" spans="1:9" ht="15.75">
      <c r="A16" s="39"/>
      <c r="B16" s="40"/>
      <c r="C16" s="40"/>
      <c r="D16" s="39"/>
      <c r="E16" s="39"/>
      <c r="F16" s="41"/>
      <c r="G16" s="39"/>
      <c r="H16" s="39"/>
      <c r="I16" s="39"/>
    </row>
    <row r="17" spans="1:9" ht="26.25">
      <c r="A17" s="39"/>
      <c r="B17" s="70" t="s">
        <v>5579</v>
      </c>
      <c r="C17" s="71"/>
      <c r="D17" s="72"/>
      <c r="E17" s="39"/>
      <c r="F17" s="178" t="s">
        <v>5580</v>
      </c>
      <c r="G17" s="152"/>
      <c r="H17" s="153"/>
      <c r="I17" s="39"/>
    </row>
    <row r="18" spans="1:9" ht="15.75">
      <c r="A18" s="39"/>
      <c r="B18" s="73" t="s">
        <v>3113</v>
      </c>
      <c r="C18" s="74"/>
      <c r="D18" s="75"/>
      <c r="E18" s="39"/>
      <c r="F18" s="67"/>
      <c r="G18" s="68"/>
      <c r="H18" s="69"/>
      <c r="I18" s="39"/>
    </row>
    <row r="19" spans="1:9" ht="24.95" customHeight="1">
      <c r="A19" s="39"/>
      <c r="B19" s="56" t="s">
        <v>5581</v>
      </c>
      <c r="C19" s="56" t="s">
        <v>5582</v>
      </c>
      <c r="D19" s="66" t="s">
        <v>5583</v>
      </c>
      <c r="E19" s="42"/>
      <c r="F19" s="154" t="s">
        <v>5584</v>
      </c>
      <c r="G19" s="155"/>
      <c r="H19" s="156"/>
      <c r="I19" s="39"/>
    </row>
    <row r="20" spans="1:9" ht="52.5" customHeight="1">
      <c r="A20" s="39"/>
      <c r="B20" s="157" t="s">
        <v>5585</v>
      </c>
      <c r="C20" s="137" t="s">
        <v>5586</v>
      </c>
      <c r="D20" s="160" t="s">
        <v>5546</v>
      </c>
      <c r="E20" s="43"/>
      <c r="F20" s="154"/>
      <c r="G20" s="155"/>
      <c r="H20" s="156"/>
      <c r="I20" s="39"/>
    </row>
    <row r="21" spans="1:9" ht="71.25" customHeight="1">
      <c r="A21" s="39"/>
      <c r="B21" s="158"/>
      <c r="C21" s="138" t="s">
        <v>5587</v>
      </c>
      <c r="D21" s="160"/>
      <c r="E21" s="44"/>
      <c r="F21" s="164" t="s">
        <v>5588</v>
      </c>
      <c r="G21" s="162"/>
      <c r="H21" s="163"/>
      <c r="I21" s="39"/>
    </row>
    <row r="22" spans="1:9" ht="44.25" customHeight="1">
      <c r="A22" s="39"/>
      <c r="B22" s="158"/>
      <c r="C22" s="52" t="s">
        <v>5589</v>
      </c>
      <c r="D22" s="160"/>
      <c r="E22" s="44"/>
      <c r="F22" s="164" t="s">
        <v>5590</v>
      </c>
      <c r="G22" s="162"/>
      <c r="H22" s="163"/>
      <c r="I22" s="39"/>
    </row>
    <row r="23" spans="1:9" ht="44.25" customHeight="1">
      <c r="A23" s="39"/>
      <c r="B23" s="158"/>
      <c r="C23" s="52" t="s">
        <v>5591</v>
      </c>
      <c r="D23" s="160"/>
      <c r="E23" s="44"/>
      <c r="F23" s="161"/>
      <c r="G23" s="162"/>
      <c r="H23" s="163"/>
      <c r="I23" s="39"/>
    </row>
    <row r="24" spans="1:9" ht="44.25" customHeight="1">
      <c r="A24" s="39"/>
      <c r="B24" s="158"/>
      <c r="C24" s="137" t="s">
        <v>5592</v>
      </c>
      <c r="D24" s="160"/>
      <c r="E24" s="44"/>
      <c r="F24" s="165"/>
      <c r="G24" s="166"/>
      <c r="H24" s="167"/>
      <c r="I24" s="39"/>
    </row>
    <row r="25" spans="1:9" ht="44.25" customHeight="1">
      <c r="A25" s="39"/>
      <c r="B25" s="158"/>
      <c r="C25" s="139" t="s">
        <v>5593</v>
      </c>
      <c r="D25" s="160"/>
      <c r="E25" s="44"/>
      <c r="F25" s="179" t="s">
        <v>5679</v>
      </c>
      <c r="G25" s="168"/>
      <c r="H25" s="180"/>
      <c r="I25" s="39"/>
    </row>
    <row r="26" spans="1:9" ht="44.25" customHeight="1">
      <c r="A26" s="39"/>
      <c r="B26" s="158"/>
      <c r="C26" s="139" t="s">
        <v>5594</v>
      </c>
      <c r="D26" s="160"/>
      <c r="E26" s="44"/>
      <c r="F26" s="181"/>
      <c r="G26" s="169"/>
      <c r="H26" s="182"/>
      <c r="I26" s="39"/>
    </row>
    <row r="27" spans="1:9" ht="44.25" customHeight="1">
      <c r="A27" s="39"/>
      <c r="B27" s="158"/>
      <c r="C27" s="139" t="s">
        <v>5595</v>
      </c>
      <c r="D27" s="160"/>
      <c r="E27" s="44"/>
      <c r="F27" s="181"/>
      <c r="G27" s="169"/>
      <c r="H27" s="182"/>
      <c r="I27" s="39"/>
    </row>
    <row r="28" spans="1:9" ht="44.25" customHeight="1">
      <c r="A28" s="39"/>
      <c r="B28" s="158"/>
      <c r="C28" s="139" t="s">
        <v>5596</v>
      </c>
      <c r="D28" s="160"/>
      <c r="E28" s="44"/>
      <c r="F28" s="181"/>
      <c r="G28" s="169"/>
      <c r="H28" s="182"/>
      <c r="I28" s="39"/>
    </row>
    <row r="29" spans="1:9" ht="44.25" customHeight="1">
      <c r="A29" s="39"/>
      <c r="B29" s="159"/>
      <c r="C29" s="140" t="s">
        <v>5597</v>
      </c>
      <c r="D29" s="160"/>
      <c r="E29" s="44"/>
      <c r="F29" s="181"/>
      <c r="G29" s="169"/>
      <c r="H29" s="182"/>
      <c r="I29" s="39"/>
    </row>
    <row r="30" spans="1:9" ht="71.25" customHeight="1">
      <c r="A30" s="39"/>
      <c r="B30" s="157" t="s">
        <v>5598</v>
      </c>
      <c r="C30" s="137" t="s">
        <v>5599</v>
      </c>
      <c r="D30" s="160" t="s">
        <v>5546</v>
      </c>
      <c r="E30" s="44"/>
      <c r="F30" s="181"/>
      <c r="G30" s="169"/>
      <c r="H30" s="182"/>
      <c r="I30" s="39"/>
    </row>
    <row r="31" spans="1:9" ht="51.75" customHeight="1">
      <c r="A31" s="39"/>
      <c r="B31" s="159"/>
      <c r="C31" s="141" t="s">
        <v>5600</v>
      </c>
      <c r="D31" s="160"/>
      <c r="E31" s="44"/>
      <c r="F31" s="181"/>
      <c r="G31" s="169"/>
      <c r="H31" s="182"/>
      <c r="I31" s="39"/>
    </row>
    <row r="32" spans="1:9" ht="84.75" customHeight="1">
      <c r="A32" s="39"/>
      <c r="B32" s="133" t="s">
        <v>5601</v>
      </c>
      <c r="C32" s="52" t="s">
        <v>5602</v>
      </c>
      <c r="D32" s="160"/>
      <c r="E32" s="44"/>
      <c r="F32" s="183"/>
      <c r="G32" s="184"/>
      <c r="H32" s="185"/>
      <c r="I32" s="39"/>
    </row>
    <row r="33" spans="1:9" ht="39" customHeight="1">
      <c r="A33" s="39"/>
      <c r="B33" s="73"/>
      <c r="C33" s="74"/>
      <c r="D33" s="75"/>
      <c r="E33" s="44"/>
      <c r="F33" s="177" t="s">
        <v>5603</v>
      </c>
      <c r="G33" s="177"/>
      <c r="H33" s="177"/>
      <c r="I33" s="39"/>
    </row>
    <row r="34" spans="1:9" ht="26.25" customHeight="1">
      <c r="A34" s="39"/>
      <c r="B34" s="145" t="s">
        <v>5604</v>
      </c>
      <c r="C34" s="146"/>
      <c r="D34" s="147"/>
      <c r="E34" s="39"/>
      <c r="F34" s="177"/>
      <c r="G34" s="177"/>
      <c r="H34" s="177"/>
      <c r="I34" s="39"/>
    </row>
    <row r="35" spans="1:9" ht="31.5" customHeight="1">
      <c r="A35" s="39"/>
      <c r="B35" s="76" t="s">
        <v>5581</v>
      </c>
      <c r="C35" s="54" t="s">
        <v>5555</v>
      </c>
      <c r="D35" s="77" t="s">
        <v>5583</v>
      </c>
      <c r="E35" s="45"/>
      <c r="F35" s="177"/>
      <c r="G35" s="177"/>
      <c r="H35" s="177"/>
      <c r="I35" s="39"/>
    </row>
    <row r="36" spans="1:9" ht="15.75" customHeight="1">
      <c r="A36" s="39"/>
      <c r="B36" s="148" t="s">
        <v>5605</v>
      </c>
      <c r="C36" s="149"/>
      <c r="D36" s="150"/>
      <c r="E36" s="46"/>
      <c r="F36" s="177"/>
      <c r="G36" s="177"/>
      <c r="H36" s="177"/>
      <c r="I36" s="39"/>
    </row>
    <row r="37" spans="1:9" ht="142.5" customHeight="1">
      <c r="A37" s="39"/>
      <c r="B37" s="53" t="s">
        <v>5606</v>
      </c>
      <c r="C37" s="53" t="s">
        <v>5607</v>
      </c>
      <c r="D37" s="134" t="s">
        <v>5546</v>
      </c>
      <c r="E37" s="47"/>
      <c r="F37" s="4"/>
      <c r="I37" s="39"/>
    </row>
    <row r="38" spans="1:9" ht="156" customHeight="1">
      <c r="A38" s="39"/>
      <c r="B38" s="53" t="s">
        <v>5608</v>
      </c>
      <c r="C38" s="53" t="s">
        <v>5609</v>
      </c>
      <c r="D38" s="55" t="s">
        <v>5546</v>
      </c>
      <c r="E38" s="44"/>
      <c r="F38" s="4"/>
      <c r="I38" s="39"/>
    </row>
    <row r="39" spans="1:9" ht="129.75" customHeight="1">
      <c r="A39" s="39"/>
      <c r="B39" s="53" t="s">
        <v>5610</v>
      </c>
      <c r="C39" s="53" t="s">
        <v>5611</v>
      </c>
      <c r="D39" s="55" t="s">
        <v>5546</v>
      </c>
      <c r="E39" s="48"/>
      <c r="F39" s="4"/>
      <c r="I39" s="39"/>
    </row>
    <row r="40" spans="1:9" ht="113.25" customHeight="1">
      <c r="A40" s="39"/>
      <c r="B40" s="40"/>
      <c r="C40" s="40"/>
      <c r="D40" s="39"/>
      <c r="E40" s="48"/>
      <c r="F40" s="78"/>
      <c r="G40" s="78"/>
      <c r="H40" s="78"/>
      <c r="I40" s="39"/>
    </row>
    <row r="41" spans="1:9" ht="15.75" customHeight="1">
      <c r="A41" s="39"/>
      <c r="B41" s="50" t="s">
        <v>5612</v>
      </c>
      <c r="C41" s="51"/>
      <c r="D41" s="49"/>
      <c r="E41" s="39"/>
      <c r="F41" s="41"/>
      <c r="G41" s="39"/>
      <c r="H41" s="39"/>
      <c r="I41" s="39"/>
    </row>
    <row r="42" spans="1:9" ht="31.5" customHeight="1">
      <c r="A42" s="39"/>
      <c r="B42" s="49"/>
      <c r="C42" s="49"/>
      <c r="D42" s="49"/>
      <c r="E42" s="47"/>
      <c r="F42" s="41"/>
      <c r="G42" s="39"/>
      <c r="H42" s="39"/>
      <c r="I42" s="49"/>
    </row>
    <row r="43" spans="1:9" ht="12.75" customHeight="1"/>
    <row r="44" spans="1:9" ht="12.75" customHeight="1"/>
    <row r="45" spans="1:9" ht="12.75" customHeight="1"/>
    <row r="46" spans="1:9" ht="12.75" customHeight="1"/>
    <row r="47" spans="1:9" ht="12.75" customHeight="1"/>
    <row r="48" spans="1:9"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electLockedCells="1" selectUnlockedCells="1"/>
  <mergeCells count="23">
    <mergeCell ref="C2:F2"/>
    <mergeCell ref="G2:H3"/>
    <mergeCell ref="C3:F3"/>
    <mergeCell ref="G6:H11"/>
    <mergeCell ref="B13:F13"/>
    <mergeCell ref="G13:H13"/>
    <mergeCell ref="B7:F7"/>
    <mergeCell ref="B8:F8"/>
    <mergeCell ref="B9:F9"/>
    <mergeCell ref="B10:F10"/>
    <mergeCell ref="B11:F11"/>
    <mergeCell ref="F33:H36"/>
    <mergeCell ref="B34:D34"/>
    <mergeCell ref="B36:D36"/>
    <mergeCell ref="F17:H17"/>
    <mergeCell ref="F19:H20"/>
    <mergeCell ref="B20:B29"/>
    <mergeCell ref="D20:D29"/>
    <mergeCell ref="F21:H21"/>
    <mergeCell ref="F22:H24"/>
    <mergeCell ref="F25:H32"/>
    <mergeCell ref="B30:B31"/>
    <mergeCell ref="D30:D32"/>
  </mergeCells>
  <hyperlinks>
    <hyperlink ref="G2" r:id="rId1"/>
    <hyperlink ref="H13" r:id="rId2" tooltip="click for download" display="SEE SHELTER OTIONS (hyperlink)"/>
  </hyperlinks>
  <printOptions horizontalCentered="1" verticalCentered="1"/>
  <pageMargins left="0.23622047244094491" right="0.23622047244094491" top="0.15748031496062992" bottom="0.15748031496062992" header="0.31496062992125984" footer="0.31496062992125984"/>
  <pageSetup paperSize="9" scale="46"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35"/>
  <sheetViews>
    <sheetView workbookViewId="0">
      <selection activeCell="F31" sqref="F31"/>
    </sheetView>
  </sheetViews>
  <sheetFormatPr defaultColWidth="18.875" defaultRowHeight="12.75" customHeight="1"/>
  <cols>
    <col min="1" max="1" width="18" bestFit="1" customWidth="1"/>
    <col min="2" max="2" width="3.625" customWidth="1"/>
    <col min="3" max="3" width="20.625" customWidth="1"/>
    <col min="4" max="4" width="25.875" customWidth="1"/>
    <col min="5" max="5" width="4.375" customWidth="1"/>
    <col min="6" max="6" width="27.125" customWidth="1"/>
    <col min="7" max="7" width="36.625" customWidth="1"/>
    <col min="8" max="9" width="17.125" customWidth="1"/>
    <col min="10" max="10" width="6.5" customWidth="1"/>
    <col min="11" max="11" width="25.625" customWidth="1"/>
    <col min="12" max="12" width="6.875" customWidth="1"/>
    <col min="13" max="13" width="5.625" customWidth="1"/>
    <col min="14" max="14" width="30.75" customWidth="1"/>
    <col min="15" max="18" width="8.875" customWidth="1"/>
  </cols>
  <sheetData>
    <row r="1" spans="1:20" ht="15.75">
      <c r="A1" t="s">
        <v>3092</v>
      </c>
      <c r="C1" t="s">
        <v>3093</v>
      </c>
      <c r="D1" t="s">
        <v>3094</v>
      </c>
      <c r="F1" t="s">
        <v>3095</v>
      </c>
      <c r="G1" t="s">
        <v>3096</v>
      </c>
      <c r="H1" t="s">
        <v>3128</v>
      </c>
      <c r="N1" s="9" t="s">
        <v>0</v>
      </c>
      <c r="S1" t="s">
        <v>5498</v>
      </c>
    </row>
    <row r="2" spans="1:20" ht="15.75">
      <c r="A2" t="s">
        <v>5518</v>
      </c>
      <c r="C2" t="s">
        <v>5518</v>
      </c>
      <c r="D2" s="136" t="s">
        <v>5571</v>
      </c>
      <c r="E2" s="8"/>
      <c r="F2" s="136" t="s">
        <v>5571</v>
      </c>
      <c r="G2" s="95" t="s">
        <v>5528</v>
      </c>
      <c r="H2" s="95" t="s">
        <v>5548</v>
      </c>
      <c r="I2" s="8"/>
      <c r="J2" s="14"/>
      <c r="K2" s="14"/>
      <c r="L2" s="14"/>
      <c r="N2" s="10" t="s">
        <v>5541</v>
      </c>
      <c r="S2" t="s">
        <v>5497</v>
      </c>
      <c r="T2" t="s">
        <v>5499</v>
      </c>
    </row>
    <row r="3" spans="1:20" ht="15.75">
      <c r="A3" t="s">
        <v>5519</v>
      </c>
      <c r="C3" t="s">
        <v>5518</v>
      </c>
      <c r="D3" s="95" t="s">
        <v>5521</v>
      </c>
      <c r="E3" s="8"/>
      <c r="F3" s="136" t="s">
        <v>5571</v>
      </c>
      <c r="G3" s="95" t="s">
        <v>5529</v>
      </c>
      <c r="H3" t="s">
        <v>5573</v>
      </c>
      <c r="I3" s="8"/>
      <c r="N3" s="1" t="s">
        <v>5542</v>
      </c>
      <c r="S3" t="s">
        <v>5517</v>
      </c>
      <c r="T3" t="s">
        <v>5500</v>
      </c>
    </row>
    <row r="4" spans="1:20" ht="15.75">
      <c r="A4" t="s">
        <v>5520</v>
      </c>
      <c r="C4" t="s">
        <v>5518</v>
      </c>
      <c r="D4" s="136" t="s">
        <v>5635</v>
      </c>
      <c r="E4" s="8"/>
      <c r="F4" s="95" t="s">
        <v>5521</v>
      </c>
      <c r="G4" s="95" t="s">
        <v>5521</v>
      </c>
      <c r="H4" s="95"/>
      <c r="I4" s="95"/>
      <c r="N4" s="1" t="s">
        <v>5543</v>
      </c>
    </row>
    <row r="5" spans="1:20" ht="15.75">
      <c r="A5" t="s">
        <v>5681</v>
      </c>
      <c r="C5" t="s">
        <v>5518</v>
      </c>
      <c r="D5" s="136" t="s">
        <v>5636</v>
      </c>
      <c r="E5" s="8"/>
      <c r="F5" s="95" t="s">
        <v>5523</v>
      </c>
      <c r="G5" s="95" t="s">
        <v>5523</v>
      </c>
      <c r="N5" s="1" t="s">
        <v>5572</v>
      </c>
    </row>
    <row r="6" spans="1:20" ht="15.75">
      <c r="A6" t="s">
        <v>5682</v>
      </c>
      <c r="C6" t="s">
        <v>5518</v>
      </c>
      <c r="D6" s="136" t="s">
        <v>5637</v>
      </c>
      <c r="E6" s="8"/>
      <c r="F6" s="95" t="s">
        <v>5522</v>
      </c>
      <c r="G6" s="12" t="s">
        <v>3151</v>
      </c>
      <c r="N6" s="1" t="s">
        <v>5544</v>
      </c>
    </row>
    <row r="7" spans="1:20" ht="15.75">
      <c r="A7" t="s">
        <v>5683</v>
      </c>
      <c r="C7" t="s">
        <v>5518</v>
      </c>
      <c r="D7" s="136" t="s">
        <v>5522</v>
      </c>
      <c r="E7" s="8"/>
      <c r="F7" s="136" t="s">
        <v>5636</v>
      </c>
      <c r="G7" s="136" t="s">
        <v>5636</v>
      </c>
    </row>
    <row r="8" spans="1:20" ht="15.75">
      <c r="C8" t="s">
        <v>5518</v>
      </c>
      <c r="D8" s="136" t="s">
        <v>5638</v>
      </c>
      <c r="E8" s="8"/>
      <c r="F8" s="136" t="s">
        <v>5637</v>
      </c>
      <c r="G8" s="136" t="s">
        <v>5637</v>
      </c>
    </row>
    <row r="9" spans="1:20" ht="15.75">
      <c r="C9" t="s">
        <v>5518</v>
      </c>
      <c r="D9" s="136" t="s">
        <v>5639</v>
      </c>
      <c r="E9" s="8"/>
      <c r="F9" s="136" t="s">
        <v>5635</v>
      </c>
      <c r="G9" s="136" t="s">
        <v>5635</v>
      </c>
    </row>
    <row r="10" spans="1:20" ht="15.75">
      <c r="C10" t="s">
        <v>5518</v>
      </c>
      <c r="D10" s="136" t="s">
        <v>5640</v>
      </c>
      <c r="E10" s="8"/>
      <c r="F10" s="136" t="s">
        <v>5642</v>
      </c>
      <c r="G10" s="8" t="s">
        <v>5550</v>
      </c>
    </row>
    <row r="11" spans="1:20" ht="15.75">
      <c r="C11" t="s">
        <v>5518</v>
      </c>
      <c r="D11" s="136" t="s">
        <v>5641</v>
      </c>
      <c r="E11" s="8"/>
      <c r="F11" s="136" t="s">
        <v>5642</v>
      </c>
      <c r="G11" s="118" t="s">
        <v>5556</v>
      </c>
    </row>
    <row r="12" spans="1:20" ht="15.75">
      <c r="C12" t="s">
        <v>5518</v>
      </c>
      <c r="D12" s="136" t="s">
        <v>5523</v>
      </c>
      <c r="E12" s="8"/>
      <c r="F12" t="s">
        <v>5524</v>
      </c>
      <c r="G12" s="15" t="s">
        <v>5534</v>
      </c>
    </row>
    <row r="13" spans="1:20" ht="15.75">
      <c r="C13" t="s">
        <v>5518</v>
      </c>
      <c r="D13" s="136" t="s">
        <v>5642</v>
      </c>
      <c r="E13" s="8"/>
      <c r="F13" t="s">
        <v>5524</v>
      </c>
      <c r="G13" s="15" t="s">
        <v>5535</v>
      </c>
    </row>
    <row r="14" spans="1:20" ht="15.75">
      <c r="C14" t="s">
        <v>5519</v>
      </c>
      <c r="D14" t="s">
        <v>5524</v>
      </c>
      <c r="E14" s="8"/>
      <c r="F14" t="s">
        <v>5524</v>
      </c>
      <c r="G14" s="15" t="s">
        <v>5536</v>
      </c>
    </row>
    <row r="15" spans="1:20" ht="15.75">
      <c r="C15" t="s">
        <v>5519</v>
      </c>
      <c r="D15" s="100" t="s">
        <v>5525</v>
      </c>
      <c r="F15" t="s">
        <v>5524</v>
      </c>
      <c r="G15" s="95" t="s">
        <v>5537</v>
      </c>
    </row>
    <row r="16" spans="1:20" ht="15.75">
      <c r="C16" t="s">
        <v>5520</v>
      </c>
      <c r="D16" t="s">
        <v>5632</v>
      </c>
      <c r="F16" t="s">
        <v>5524</v>
      </c>
      <c r="G16" s="95" t="s">
        <v>5538</v>
      </c>
    </row>
    <row r="17" spans="1:7" ht="15.75">
      <c r="A17" s="13"/>
      <c r="C17" t="s">
        <v>5520</v>
      </c>
      <c r="D17" t="s">
        <v>5633</v>
      </c>
      <c r="F17" t="s">
        <v>5524</v>
      </c>
      <c r="G17" s="210" t="s">
        <v>5683</v>
      </c>
    </row>
    <row r="18" spans="1:7" ht="15.75">
      <c r="A18" s="13"/>
      <c r="C18" t="s">
        <v>5520</v>
      </c>
      <c r="D18" t="s">
        <v>5526</v>
      </c>
      <c r="F18" t="s">
        <v>5524</v>
      </c>
      <c r="G18" s="15" t="s">
        <v>5539</v>
      </c>
    </row>
    <row r="19" spans="1:7" ht="15.75">
      <c r="C19" t="s">
        <v>5520</v>
      </c>
      <c r="D19" t="s">
        <v>5645</v>
      </c>
      <c r="F19" s="100" t="s">
        <v>5525</v>
      </c>
      <c r="G19" s="11" t="s">
        <v>3097</v>
      </c>
    </row>
    <row r="20" spans="1:7" ht="15.75">
      <c r="C20" t="s">
        <v>5520</v>
      </c>
      <c r="D20" t="s">
        <v>5644</v>
      </c>
      <c r="F20" s="100" t="s">
        <v>5525</v>
      </c>
      <c r="G20" s="11" t="s">
        <v>5540</v>
      </c>
    </row>
    <row r="21" spans="1:7" ht="15.75">
      <c r="C21" t="s">
        <v>5681</v>
      </c>
      <c r="D21" t="s">
        <v>5650</v>
      </c>
      <c r="F21" s="100" t="s">
        <v>5525</v>
      </c>
      <c r="G21" s="15" t="s">
        <v>5634</v>
      </c>
    </row>
    <row r="22" spans="1:7" ht="15.75">
      <c r="C22" t="s">
        <v>5682</v>
      </c>
      <c r="D22" t="s">
        <v>5650</v>
      </c>
      <c r="E22" s="8"/>
      <c r="F22" s="100" t="s">
        <v>5525</v>
      </c>
      <c r="G22" s="15" t="s">
        <v>5539</v>
      </c>
    </row>
    <row r="23" spans="1:7" ht="15.75">
      <c r="C23" t="s">
        <v>5683</v>
      </c>
      <c r="D23" t="s">
        <v>5683</v>
      </c>
      <c r="E23" s="8"/>
      <c r="F23" t="s">
        <v>5632</v>
      </c>
      <c r="G23" t="s">
        <v>5632</v>
      </c>
    </row>
    <row r="24" spans="1:7" ht="15.75">
      <c r="E24" s="8"/>
      <c r="F24" t="s">
        <v>5633</v>
      </c>
      <c r="G24" t="s">
        <v>5633</v>
      </c>
    </row>
    <row r="25" spans="1:7" ht="15.75">
      <c r="E25" s="8"/>
      <c r="F25" t="s">
        <v>5526</v>
      </c>
      <c r="G25" t="s">
        <v>5526</v>
      </c>
    </row>
    <row r="26" spans="1:7" ht="15.75">
      <c r="F26" t="s">
        <v>5645</v>
      </c>
      <c r="G26" s="136" t="s">
        <v>5646</v>
      </c>
    </row>
    <row r="27" spans="1:7" ht="15.75">
      <c r="F27" t="s">
        <v>5645</v>
      </c>
      <c r="G27" s="136" t="s">
        <v>5647</v>
      </c>
    </row>
    <row r="28" spans="1:7" ht="15.75">
      <c r="F28" t="s">
        <v>5644</v>
      </c>
      <c r="G28" s="136" t="s">
        <v>5649</v>
      </c>
    </row>
    <row r="29" spans="1:7" ht="15.75">
      <c r="F29" t="s">
        <v>5644</v>
      </c>
      <c r="G29" s="136" t="s">
        <v>5648</v>
      </c>
    </row>
    <row r="30" spans="1:7" ht="15.75">
      <c r="F30" t="s">
        <v>5650</v>
      </c>
      <c r="G30" t="s">
        <v>5650</v>
      </c>
    </row>
    <row r="31" spans="1:7" ht="15.75">
      <c r="F31" t="s">
        <v>5683</v>
      </c>
      <c r="G31" t="s">
        <v>5683</v>
      </c>
    </row>
    <row r="32" spans="1:7" ht="15.75"/>
    <row r="33" ht="15.75"/>
    <row r="34" ht="15.75"/>
    <row r="35" ht="15.75"/>
  </sheetData>
  <customSheetViews>
    <customSheetView guid="{94BF3FD2-2F2C-784F-867C-C4A942EF0728}" state="hidden">
      <selection activeCell="I4" sqref="I4"/>
      <pageMargins left="0.7" right="0.7" top="0.75" bottom="0.75" header="0.3" footer="0.3"/>
      <pageSetup orientation="portrait" horizontalDpi="1200" verticalDpi="1200"/>
    </customSheetView>
  </customSheetViews>
  <dataValidations count="1">
    <dataValidation type="list" allowBlank="1" showInputMessage="1" showErrorMessage="1" sqref="A24">
      <formula1>OFFSET(ProgramTypeStart,MATCH(A2,ProgramTypeCol,0)-1,1,COUNTIF(ProgramTypeCol,A2),1)</formula1>
    </dataValidation>
  </dataValidation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1387"/>
  <sheetViews>
    <sheetView topLeftCell="E1" workbookViewId="0">
      <selection activeCell="Q2" sqref="Q2"/>
    </sheetView>
  </sheetViews>
  <sheetFormatPr defaultColWidth="18.875" defaultRowHeight="12.75" customHeight="1"/>
  <cols>
    <col min="1" max="1" width="30.625" style="19" customWidth="1"/>
    <col min="2" max="2" width="18.125" style="19" customWidth="1"/>
    <col min="3" max="3" width="2.375" style="19" customWidth="1"/>
    <col min="4" max="5" width="18.125" style="19" customWidth="1"/>
    <col min="6" max="6" width="18.125" style="84" customWidth="1"/>
    <col min="7" max="7" width="2.375" style="19" customWidth="1"/>
    <col min="8" max="8" width="18.125" style="19" customWidth="1"/>
    <col min="9" max="9" width="18.125" style="20" customWidth="1"/>
    <col min="10" max="12" width="18.125" style="19" customWidth="1"/>
    <col min="13" max="13" width="2.375" style="19" customWidth="1"/>
    <col min="14" max="14" width="18.125" style="18" customWidth="1"/>
    <col min="15" max="15" width="12.375" style="8" bestFit="1" customWidth="1"/>
    <col min="16" max="16384" width="18.875" style="18"/>
  </cols>
  <sheetData>
    <row r="1" spans="1:17" s="82" customFormat="1" ht="20.100000000000001" customHeight="1">
      <c r="A1" s="80" t="s">
        <v>3100</v>
      </c>
      <c r="B1" s="80" t="s">
        <v>1434</v>
      </c>
      <c r="C1" s="80"/>
      <c r="D1" s="80" t="s">
        <v>3099</v>
      </c>
      <c r="E1" s="80" t="s">
        <v>1435</v>
      </c>
      <c r="F1" s="83" t="s">
        <v>1436</v>
      </c>
      <c r="G1" s="80"/>
      <c r="H1" s="80" t="s">
        <v>3101</v>
      </c>
      <c r="I1" s="81" t="s">
        <v>3102</v>
      </c>
      <c r="J1" s="80" t="s">
        <v>1437</v>
      </c>
      <c r="K1" s="80" t="s">
        <v>3082</v>
      </c>
      <c r="L1" s="80" t="s">
        <v>1438</v>
      </c>
      <c r="M1" s="80"/>
      <c r="N1" s="80" t="s">
        <v>3103</v>
      </c>
      <c r="O1" s="80" t="s">
        <v>3080</v>
      </c>
      <c r="Q1" s="219" t="s">
        <v>5693</v>
      </c>
    </row>
    <row r="2" spans="1:17" ht="15.75">
      <c r="A2" s="101" t="s">
        <v>3162</v>
      </c>
      <c r="B2" s="102" t="s">
        <v>3184</v>
      </c>
      <c r="D2" s="101" t="s">
        <v>3162</v>
      </c>
      <c r="E2" s="101" t="s">
        <v>3208</v>
      </c>
      <c r="F2" s="101" t="s">
        <v>3426</v>
      </c>
      <c r="H2" s="101" t="s">
        <v>3208</v>
      </c>
      <c r="I2" s="101" t="s">
        <v>3426</v>
      </c>
      <c r="J2" s="103" t="s">
        <v>3208</v>
      </c>
      <c r="K2" s="18" t="str">
        <f t="shared" ref="K2:K65" si="0">CONCATENATE(I2,J2)</f>
        <v>0101Cuenca</v>
      </c>
      <c r="L2" s="109" t="s">
        <v>4454</v>
      </c>
      <c r="N2" s="18" t="s">
        <v>584</v>
      </c>
      <c r="O2" s="8" t="s">
        <v>2063</v>
      </c>
      <c r="Q2" t="s">
        <v>5687</v>
      </c>
    </row>
    <row r="3" spans="1:17" ht="15.75">
      <c r="A3" s="101" t="s">
        <v>3163</v>
      </c>
      <c r="B3" s="102" t="s">
        <v>3185</v>
      </c>
      <c r="D3" s="101" t="s">
        <v>3162</v>
      </c>
      <c r="E3" s="101" t="s">
        <v>3209</v>
      </c>
      <c r="F3" s="101" t="s">
        <v>3427</v>
      </c>
      <c r="H3" s="101" t="s">
        <v>3208</v>
      </c>
      <c r="I3" s="101" t="s">
        <v>3426</v>
      </c>
      <c r="J3" s="103" t="s">
        <v>3648</v>
      </c>
      <c r="K3" s="18" t="str">
        <f t="shared" si="0"/>
        <v>0101Baños</v>
      </c>
      <c r="L3" s="109" t="s">
        <v>4455</v>
      </c>
      <c r="N3" s="18" t="s">
        <v>585</v>
      </c>
      <c r="O3" s="8" t="s">
        <v>2064</v>
      </c>
      <c r="Q3" t="s">
        <v>5688</v>
      </c>
    </row>
    <row r="4" spans="1:17" ht="15.75">
      <c r="A4" s="101" t="s">
        <v>3164</v>
      </c>
      <c r="B4" s="102" t="s">
        <v>3186</v>
      </c>
      <c r="D4" s="101" t="s">
        <v>3162</v>
      </c>
      <c r="E4" s="101" t="s">
        <v>3210</v>
      </c>
      <c r="F4" s="101" t="s">
        <v>3428</v>
      </c>
      <c r="H4" s="101" t="s">
        <v>3208</v>
      </c>
      <c r="I4" s="101" t="s">
        <v>3426</v>
      </c>
      <c r="J4" s="103" t="s">
        <v>3649</v>
      </c>
      <c r="K4" s="18" t="str">
        <f t="shared" si="0"/>
        <v>0101Cumbe</v>
      </c>
      <c r="L4" s="109" t="s">
        <v>4456</v>
      </c>
      <c r="N4" s="18" t="s">
        <v>585</v>
      </c>
      <c r="O4" s="8" t="s">
        <v>2064</v>
      </c>
      <c r="Q4" t="s">
        <v>5689</v>
      </c>
    </row>
    <row r="5" spans="1:17" ht="15.75">
      <c r="A5" s="101" t="s">
        <v>3165</v>
      </c>
      <c r="B5" s="102" t="s">
        <v>3187</v>
      </c>
      <c r="D5" s="101" t="s">
        <v>3162</v>
      </c>
      <c r="E5" s="101" t="s">
        <v>3211</v>
      </c>
      <c r="F5" s="101" t="s">
        <v>3429</v>
      </c>
      <c r="H5" s="101" t="s">
        <v>3208</v>
      </c>
      <c r="I5" s="101" t="s">
        <v>3426</v>
      </c>
      <c r="J5" s="103" t="s">
        <v>3650</v>
      </c>
      <c r="K5" s="18" t="str">
        <f t="shared" si="0"/>
        <v>0101Chaucha</v>
      </c>
      <c r="L5" s="109" t="s">
        <v>4457</v>
      </c>
      <c r="N5" s="18" t="s">
        <v>585</v>
      </c>
      <c r="O5" s="8" t="s">
        <v>2064</v>
      </c>
      <c r="Q5" t="s">
        <v>5690</v>
      </c>
    </row>
    <row r="6" spans="1:17" ht="15.75">
      <c r="A6" s="101" t="s">
        <v>3166</v>
      </c>
      <c r="B6" s="102" t="s">
        <v>3188</v>
      </c>
      <c r="D6" s="101" t="s">
        <v>3162</v>
      </c>
      <c r="E6" s="101" t="s">
        <v>3212</v>
      </c>
      <c r="F6" s="101" t="s">
        <v>3430</v>
      </c>
      <c r="H6" s="101" t="s">
        <v>3208</v>
      </c>
      <c r="I6" s="101" t="s">
        <v>3426</v>
      </c>
      <c r="J6" s="103" t="s">
        <v>3651</v>
      </c>
      <c r="K6" s="18" t="str">
        <f t="shared" si="0"/>
        <v>0101Checa (Jidcay)</v>
      </c>
      <c r="L6" s="109" t="s">
        <v>4458</v>
      </c>
      <c r="N6" s="18" t="s">
        <v>585</v>
      </c>
      <c r="O6" s="8" t="s">
        <v>2064</v>
      </c>
      <c r="Q6" t="s">
        <v>5691</v>
      </c>
    </row>
    <row r="7" spans="1:17" ht="15.75">
      <c r="A7" s="101" t="s">
        <v>3167</v>
      </c>
      <c r="B7" s="102" t="s">
        <v>3189</v>
      </c>
      <c r="D7" s="101" t="s">
        <v>3162</v>
      </c>
      <c r="E7" s="101" t="s">
        <v>3213</v>
      </c>
      <c r="F7" s="101" t="s">
        <v>3431</v>
      </c>
      <c r="H7" s="101" t="s">
        <v>3208</v>
      </c>
      <c r="I7" s="101" t="s">
        <v>3426</v>
      </c>
      <c r="J7" s="103" t="s">
        <v>3652</v>
      </c>
      <c r="K7" s="18" t="str">
        <f t="shared" si="0"/>
        <v>0101Chiquintad</v>
      </c>
      <c r="L7" s="109" t="s">
        <v>4459</v>
      </c>
      <c r="N7" s="18" t="s">
        <v>585</v>
      </c>
      <c r="O7" s="8" t="s">
        <v>2064</v>
      </c>
      <c r="Q7" t="s">
        <v>5692</v>
      </c>
    </row>
    <row r="8" spans="1:17" ht="15.75">
      <c r="A8" s="101" t="s">
        <v>3168</v>
      </c>
      <c r="B8" s="102" t="s">
        <v>3190</v>
      </c>
      <c r="D8" s="101" t="s">
        <v>3162</v>
      </c>
      <c r="E8" s="101" t="s">
        <v>3214</v>
      </c>
      <c r="F8" s="101" t="s">
        <v>3432</v>
      </c>
      <c r="H8" s="101" t="s">
        <v>3208</v>
      </c>
      <c r="I8" s="101" t="s">
        <v>3426</v>
      </c>
      <c r="J8" s="103" t="s">
        <v>3653</v>
      </c>
      <c r="K8" s="18" t="str">
        <f t="shared" si="0"/>
        <v>0101Llacao</v>
      </c>
      <c r="L8" s="109" t="s">
        <v>4460</v>
      </c>
      <c r="N8" s="18" t="s">
        <v>585</v>
      </c>
      <c r="O8" s="8" t="s">
        <v>2064</v>
      </c>
    </row>
    <row r="9" spans="1:17" ht="15.75">
      <c r="A9" s="101" t="s">
        <v>3169</v>
      </c>
      <c r="B9" s="102" t="s">
        <v>3191</v>
      </c>
      <c r="D9" s="101" t="s">
        <v>3162</v>
      </c>
      <c r="E9" s="101" t="s">
        <v>3215</v>
      </c>
      <c r="F9" s="101" t="s">
        <v>3433</v>
      </c>
      <c r="H9" s="101" t="s">
        <v>3208</v>
      </c>
      <c r="I9" s="101" t="s">
        <v>3426</v>
      </c>
      <c r="J9" s="103" t="s">
        <v>3654</v>
      </c>
      <c r="K9" s="18" t="str">
        <f t="shared" si="0"/>
        <v>0101Molleturo</v>
      </c>
      <c r="L9" s="109" t="s">
        <v>4461</v>
      </c>
      <c r="N9" s="18" t="s">
        <v>585</v>
      </c>
      <c r="O9" s="8" t="s">
        <v>2064</v>
      </c>
    </row>
    <row r="10" spans="1:17" ht="15.75">
      <c r="A10" s="101" t="s">
        <v>3170</v>
      </c>
      <c r="B10" s="102" t="s">
        <v>3192</v>
      </c>
      <c r="D10" s="101" t="s">
        <v>3162</v>
      </c>
      <c r="E10" s="101" t="s">
        <v>3216</v>
      </c>
      <c r="F10" s="101" t="s">
        <v>3434</v>
      </c>
      <c r="H10" s="101" t="s">
        <v>3208</v>
      </c>
      <c r="I10" s="101" t="s">
        <v>3426</v>
      </c>
      <c r="J10" s="103" t="s">
        <v>3655</v>
      </c>
      <c r="K10" s="18" t="str">
        <f t="shared" si="0"/>
        <v>0101Nulti</v>
      </c>
      <c r="L10" s="109" t="s">
        <v>4462</v>
      </c>
      <c r="N10" s="18" t="s">
        <v>585</v>
      </c>
      <c r="O10" s="8" t="s">
        <v>2064</v>
      </c>
    </row>
    <row r="11" spans="1:17" ht="15.75">
      <c r="A11" s="101" t="s">
        <v>3171</v>
      </c>
      <c r="B11" s="102" t="s">
        <v>3193</v>
      </c>
      <c r="D11" s="101" t="s">
        <v>3162</v>
      </c>
      <c r="E11" s="101" t="s">
        <v>3217</v>
      </c>
      <c r="F11" s="101" t="s">
        <v>3435</v>
      </c>
      <c r="H11" s="101" t="s">
        <v>3208</v>
      </c>
      <c r="I11" s="101" t="s">
        <v>3426</v>
      </c>
      <c r="J11" s="103" t="s">
        <v>3656</v>
      </c>
      <c r="K11" s="18" t="str">
        <f t="shared" si="0"/>
        <v>0101Octavio Cordero Palacios (Santa Rosa)</v>
      </c>
      <c r="L11" s="109" t="s">
        <v>4463</v>
      </c>
      <c r="N11" s="18" t="s">
        <v>585</v>
      </c>
      <c r="O11" s="8" t="s">
        <v>2064</v>
      </c>
    </row>
    <row r="12" spans="1:17" ht="15.75">
      <c r="A12" s="101" t="s">
        <v>3172</v>
      </c>
      <c r="B12" s="102" t="s">
        <v>3194</v>
      </c>
      <c r="D12" s="101" t="s">
        <v>3162</v>
      </c>
      <c r="E12" s="101" t="s">
        <v>3218</v>
      </c>
      <c r="F12" s="101" t="s">
        <v>3436</v>
      </c>
      <c r="H12" s="101" t="s">
        <v>3208</v>
      </c>
      <c r="I12" s="101" t="s">
        <v>3426</v>
      </c>
      <c r="J12" s="103" t="s">
        <v>3657</v>
      </c>
      <c r="K12" s="18" t="str">
        <f t="shared" si="0"/>
        <v>0101Paccha</v>
      </c>
      <c r="L12" s="109" t="s">
        <v>4464</v>
      </c>
      <c r="N12" s="18" t="s">
        <v>585</v>
      </c>
      <c r="O12" s="8" t="s">
        <v>2064</v>
      </c>
    </row>
    <row r="13" spans="1:17" ht="15.75">
      <c r="A13" s="101" t="s">
        <v>3173</v>
      </c>
      <c r="B13" s="102" t="s">
        <v>3195</v>
      </c>
      <c r="D13" s="101" t="s">
        <v>3162</v>
      </c>
      <c r="E13" s="101" t="s">
        <v>3219</v>
      </c>
      <c r="F13" s="101" t="s">
        <v>3437</v>
      </c>
      <c r="H13" s="101" t="s">
        <v>3208</v>
      </c>
      <c r="I13" s="101" t="s">
        <v>3426</v>
      </c>
      <c r="J13" s="103" t="s">
        <v>3658</v>
      </c>
      <c r="K13" s="18" t="str">
        <f t="shared" si="0"/>
        <v>0101Quingeo</v>
      </c>
      <c r="L13" s="109" t="s">
        <v>4465</v>
      </c>
      <c r="N13" s="18" t="s">
        <v>585</v>
      </c>
      <c r="O13" s="8" t="s">
        <v>2064</v>
      </c>
    </row>
    <row r="14" spans="1:17" ht="15.75">
      <c r="A14" s="101" t="s">
        <v>3174</v>
      </c>
      <c r="B14" s="102" t="s">
        <v>3196</v>
      </c>
      <c r="D14" s="101" t="s">
        <v>3162</v>
      </c>
      <c r="E14" s="101" t="s">
        <v>3220</v>
      </c>
      <c r="F14" s="101" t="s">
        <v>3438</v>
      </c>
      <c r="H14" s="101" t="s">
        <v>3208</v>
      </c>
      <c r="I14" s="101" t="s">
        <v>3426</v>
      </c>
      <c r="J14" s="103" t="s">
        <v>3659</v>
      </c>
      <c r="K14" s="18" t="str">
        <f t="shared" si="0"/>
        <v>0101Ricaurte</v>
      </c>
      <c r="L14" s="109" t="s">
        <v>4466</v>
      </c>
      <c r="N14" s="18" t="s">
        <v>585</v>
      </c>
      <c r="O14" s="8" t="s">
        <v>2064</v>
      </c>
    </row>
    <row r="15" spans="1:17" ht="15.75">
      <c r="A15" s="101" t="s">
        <v>3175</v>
      </c>
      <c r="B15" s="102" t="s">
        <v>3197</v>
      </c>
      <c r="D15" s="101" t="s">
        <v>3162</v>
      </c>
      <c r="E15" s="101" t="s">
        <v>3221</v>
      </c>
      <c r="F15" s="101" t="s">
        <v>3439</v>
      </c>
      <c r="H15" s="101" t="s">
        <v>3208</v>
      </c>
      <c r="I15" s="101" t="s">
        <v>3426</v>
      </c>
      <c r="J15" s="103" t="s">
        <v>3660</v>
      </c>
      <c r="K15" s="18" t="str">
        <f t="shared" si="0"/>
        <v>0101San Joaquín</v>
      </c>
      <c r="L15" s="109" t="s">
        <v>4467</v>
      </c>
      <c r="N15" s="18" t="s">
        <v>585</v>
      </c>
      <c r="O15" s="8" t="s">
        <v>2064</v>
      </c>
    </row>
    <row r="16" spans="1:17" ht="15.75">
      <c r="A16" s="101" t="s">
        <v>3081</v>
      </c>
      <c r="B16" s="102" t="s">
        <v>3198</v>
      </c>
      <c r="D16" s="101" t="s">
        <v>3162</v>
      </c>
      <c r="E16" s="101" t="s">
        <v>3222</v>
      </c>
      <c r="F16" s="101" t="s">
        <v>3440</v>
      </c>
      <c r="H16" s="101" t="s">
        <v>3208</v>
      </c>
      <c r="I16" s="101" t="s">
        <v>3426</v>
      </c>
      <c r="J16" s="103" t="s">
        <v>3352</v>
      </c>
      <c r="K16" s="18" t="str">
        <f t="shared" si="0"/>
        <v>0101Santa Ana</v>
      </c>
      <c r="L16" s="109" t="s">
        <v>4468</v>
      </c>
      <c r="N16" s="18" t="s">
        <v>585</v>
      </c>
      <c r="O16" s="8" t="s">
        <v>2064</v>
      </c>
    </row>
    <row r="17" spans="1:15" ht="15.75">
      <c r="A17" s="101" t="s">
        <v>3176</v>
      </c>
      <c r="B17" s="102" t="s">
        <v>3199</v>
      </c>
      <c r="D17" s="101" t="s">
        <v>3163</v>
      </c>
      <c r="E17" s="101" t="s">
        <v>3223</v>
      </c>
      <c r="F17" s="101" t="s">
        <v>3441</v>
      </c>
      <c r="H17" s="101" t="s">
        <v>3208</v>
      </c>
      <c r="I17" s="101" t="s">
        <v>3426</v>
      </c>
      <c r="J17" s="103" t="s">
        <v>3661</v>
      </c>
      <c r="K17" s="18" t="str">
        <f t="shared" si="0"/>
        <v>0101Sayausi</v>
      </c>
      <c r="L17" s="109" t="s">
        <v>4469</v>
      </c>
      <c r="N17" s="18" t="s">
        <v>585</v>
      </c>
      <c r="O17" s="8" t="s">
        <v>2064</v>
      </c>
    </row>
    <row r="18" spans="1:15" ht="15.75">
      <c r="A18" s="101" t="s">
        <v>3177</v>
      </c>
      <c r="B18" s="102" t="s">
        <v>3200</v>
      </c>
      <c r="D18" s="101" t="s">
        <v>3163</v>
      </c>
      <c r="E18" s="101" t="s">
        <v>3224</v>
      </c>
      <c r="F18" s="101" t="s">
        <v>3442</v>
      </c>
      <c r="H18" s="101" t="s">
        <v>3208</v>
      </c>
      <c r="I18" s="101" t="s">
        <v>3426</v>
      </c>
      <c r="J18" s="103" t="s">
        <v>3662</v>
      </c>
      <c r="K18" s="18" t="str">
        <f t="shared" si="0"/>
        <v>0101Sidcay</v>
      </c>
      <c r="L18" s="109" t="s">
        <v>4470</v>
      </c>
      <c r="N18" s="18" t="s">
        <v>585</v>
      </c>
      <c r="O18" s="8" t="s">
        <v>2064</v>
      </c>
    </row>
    <row r="19" spans="1:15" ht="15.75">
      <c r="A19" s="101" t="s">
        <v>3178</v>
      </c>
      <c r="B19" s="102" t="s">
        <v>3201</v>
      </c>
      <c r="D19" s="101" t="s">
        <v>3163</v>
      </c>
      <c r="E19" s="101" t="s">
        <v>3225</v>
      </c>
      <c r="F19" s="101" t="s">
        <v>3443</v>
      </c>
      <c r="H19" s="101" t="s">
        <v>3208</v>
      </c>
      <c r="I19" s="101" t="s">
        <v>3426</v>
      </c>
      <c r="J19" s="103" t="s">
        <v>3663</v>
      </c>
      <c r="K19" s="18" t="str">
        <f t="shared" si="0"/>
        <v>0101Sinincay</v>
      </c>
      <c r="L19" s="109" t="s">
        <v>4471</v>
      </c>
      <c r="N19" s="18" t="s">
        <v>585</v>
      </c>
      <c r="O19" s="8" t="s">
        <v>2064</v>
      </c>
    </row>
    <row r="20" spans="1:15" ht="15.75">
      <c r="A20" s="101" t="s">
        <v>3179</v>
      </c>
      <c r="B20" s="102" t="s">
        <v>3202</v>
      </c>
      <c r="D20" s="101" t="s">
        <v>3163</v>
      </c>
      <c r="E20" s="101" t="s">
        <v>3226</v>
      </c>
      <c r="F20" s="101" t="s">
        <v>3444</v>
      </c>
      <c r="H20" s="101" t="s">
        <v>3208</v>
      </c>
      <c r="I20" s="101" t="s">
        <v>3426</v>
      </c>
      <c r="J20" s="103" t="s">
        <v>3664</v>
      </c>
      <c r="K20" s="18" t="str">
        <f t="shared" si="0"/>
        <v>0101Tarqui</v>
      </c>
      <c r="L20" s="109" t="s">
        <v>4472</v>
      </c>
      <c r="N20" s="18" t="s">
        <v>585</v>
      </c>
      <c r="O20" s="8" t="s">
        <v>2064</v>
      </c>
    </row>
    <row r="21" spans="1:15" ht="15.75">
      <c r="A21" s="101" t="s">
        <v>3180</v>
      </c>
      <c r="B21" s="102" t="s">
        <v>3203</v>
      </c>
      <c r="D21" s="101" t="s">
        <v>3163</v>
      </c>
      <c r="E21" s="101" t="s">
        <v>3227</v>
      </c>
      <c r="F21" s="101" t="s">
        <v>3445</v>
      </c>
      <c r="H21" s="101" t="s">
        <v>3208</v>
      </c>
      <c r="I21" s="101" t="s">
        <v>3426</v>
      </c>
      <c r="J21" s="103" t="s">
        <v>3665</v>
      </c>
      <c r="K21" s="18" t="str">
        <f t="shared" si="0"/>
        <v>0101Turi</v>
      </c>
      <c r="L21" s="109" t="s">
        <v>4473</v>
      </c>
      <c r="N21" s="18" t="s">
        <v>585</v>
      </c>
      <c r="O21" s="8" t="s">
        <v>2064</v>
      </c>
    </row>
    <row r="22" spans="1:15" ht="15.75">
      <c r="A22" s="101" t="s">
        <v>3181</v>
      </c>
      <c r="B22" s="102" t="s">
        <v>3204</v>
      </c>
      <c r="D22" s="101" t="s">
        <v>3163</v>
      </c>
      <c r="E22" s="101" t="s">
        <v>3228</v>
      </c>
      <c r="F22" s="101" t="s">
        <v>3446</v>
      </c>
      <c r="H22" s="101" t="s">
        <v>3208</v>
      </c>
      <c r="I22" s="101" t="s">
        <v>3426</v>
      </c>
      <c r="J22" s="103" t="s">
        <v>3666</v>
      </c>
      <c r="K22" s="18" t="str">
        <f t="shared" si="0"/>
        <v>0101Valle</v>
      </c>
      <c r="L22" s="109" t="s">
        <v>4474</v>
      </c>
      <c r="N22" s="18" t="s">
        <v>585</v>
      </c>
      <c r="O22" s="8" t="s">
        <v>2064</v>
      </c>
    </row>
    <row r="23" spans="1:15" ht="15.75">
      <c r="A23" s="101" t="s">
        <v>3182</v>
      </c>
      <c r="B23" s="102" t="s">
        <v>3205</v>
      </c>
      <c r="D23" s="101" t="s">
        <v>3163</v>
      </c>
      <c r="E23" s="101" t="s">
        <v>3229</v>
      </c>
      <c r="F23" s="101" t="s">
        <v>3447</v>
      </c>
      <c r="H23" s="101" t="s">
        <v>3208</v>
      </c>
      <c r="I23" s="101" t="s">
        <v>3426</v>
      </c>
      <c r="J23" s="103" t="s">
        <v>3667</v>
      </c>
      <c r="K23" s="18" t="str">
        <f t="shared" si="0"/>
        <v>0101Victoria del Portete (Irquis)</v>
      </c>
      <c r="L23" s="109" t="s">
        <v>4475</v>
      </c>
      <c r="N23" s="18" t="s">
        <v>585</v>
      </c>
      <c r="O23" s="8" t="s">
        <v>2064</v>
      </c>
    </row>
    <row r="24" spans="1:15" ht="15.75">
      <c r="A24" s="101" t="s">
        <v>626</v>
      </c>
      <c r="B24" s="102" t="s">
        <v>3206</v>
      </c>
      <c r="D24" s="101" t="s">
        <v>3164</v>
      </c>
      <c r="E24" s="101" t="s">
        <v>3230</v>
      </c>
      <c r="F24" s="101" t="s">
        <v>3448</v>
      </c>
      <c r="H24" s="101" t="s">
        <v>3209</v>
      </c>
      <c r="I24" s="101" t="s">
        <v>3427</v>
      </c>
      <c r="J24" s="103" t="s">
        <v>3209</v>
      </c>
      <c r="K24" s="18" t="str">
        <f t="shared" si="0"/>
        <v>0102Girón</v>
      </c>
      <c r="L24" s="109" t="s">
        <v>4476</v>
      </c>
      <c r="N24" s="18" t="s">
        <v>585</v>
      </c>
      <c r="O24" s="8" t="s">
        <v>2064</v>
      </c>
    </row>
    <row r="25" spans="1:15" ht="15.75">
      <c r="A25" s="101" t="s">
        <v>3183</v>
      </c>
      <c r="B25" s="102" t="s">
        <v>3207</v>
      </c>
      <c r="D25" s="101" t="s">
        <v>3164</v>
      </c>
      <c r="E25" s="101" t="s">
        <v>3231</v>
      </c>
      <c r="F25" s="101" t="s">
        <v>3449</v>
      </c>
      <c r="H25" s="101" t="s">
        <v>3209</v>
      </c>
      <c r="I25" s="101" t="s">
        <v>3427</v>
      </c>
      <c r="J25" s="103" t="s">
        <v>3668</v>
      </c>
      <c r="K25" s="18" t="str">
        <f t="shared" si="0"/>
        <v>0102Asunción</v>
      </c>
      <c r="L25" s="109" t="s">
        <v>4477</v>
      </c>
      <c r="N25" s="18" t="s">
        <v>585</v>
      </c>
      <c r="O25" s="8" t="s">
        <v>2064</v>
      </c>
    </row>
    <row r="26" spans="1:15" ht="15.75">
      <c r="A26" s="18"/>
      <c r="B26" s="18"/>
      <c r="D26" s="101" t="s">
        <v>3164</v>
      </c>
      <c r="E26" s="101" t="s">
        <v>3232</v>
      </c>
      <c r="F26" s="101" t="s">
        <v>3450</v>
      </c>
      <c r="H26" s="101" t="s">
        <v>3209</v>
      </c>
      <c r="I26" s="101" t="s">
        <v>3427</v>
      </c>
      <c r="J26" s="103" t="s">
        <v>3669</v>
      </c>
      <c r="K26" s="18" t="str">
        <f t="shared" si="0"/>
        <v>0102San Gerardo</v>
      </c>
      <c r="L26" s="109" t="s">
        <v>4478</v>
      </c>
      <c r="N26" s="18" t="s">
        <v>585</v>
      </c>
      <c r="O26" s="8" t="s">
        <v>2064</v>
      </c>
    </row>
    <row r="27" spans="1:15" ht="15.75">
      <c r="A27" s="18"/>
      <c r="B27" s="18"/>
      <c r="D27" s="101" t="s">
        <v>3164</v>
      </c>
      <c r="E27" s="101" t="s">
        <v>3233</v>
      </c>
      <c r="F27" s="101" t="s">
        <v>3451</v>
      </c>
      <c r="H27" s="101" t="s">
        <v>3210</v>
      </c>
      <c r="I27" s="101" t="s">
        <v>3428</v>
      </c>
      <c r="J27" s="103" t="s">
        <v>3210</v>
      </c>
      <c r="K27" s="18" t="str">
        <f t="shared" si="0"/>
        <v>0103Gualaceo</v>
      </c>
      <c r="L27" s="109" t="s">
        <v>4479</v>
      </c>
      <c r="N27" s="18" t="s">
        <v>585</v>
      </c>
      <c r="O27" s="8" t="s">
        <v>2064</v>
      </c>
    </row>
    <row r="28" spans="1:15" ht="15.75">
      <c r="A28" s="18"/>
      <c r="B28" s="18"/>
      <c r="D28" s="101" t="s">
        <v>3164</v>
      </c>
      <c r="E28" s="101" t="s">
        <v>3234</v>
      </c>
      <c r="F28" s="101" t="s">
        <v>3452</v>
      </c>
      <c r="H28" s="101" t="s">
        <v>3210</v>
      </c>
      <c r="I28" s="101" t="s">
        <v>3428</v>
      </c>
      <c r="J28" s="103" t="s">
        <v>3670</v>
      </c>
      <c r="K28" s="18" t="str">
        <f t="shared" si="0"/>
        <v>0103Daniel Cordova Toral (El Oriente)</v>
      </c>
      <c r="L28" s="109" t="s">
        <v>4480</v>
      </c>
      <c r="N28" s="18" t="s">
        <v>585</v>
      </c>
      <c r="O28" s="8" t="s">
        <v>2064</v>
      </c>
    </row>
    <row r="29" spans="1:15" ht="16.5" thickBot="1">
      <c r="A29" s="18"/>
      <c r="B29" s="18"/>
      <c r="D29" s="101" t="s">
        <v>3164</v>
      </c>
      <c r="E29" s="101" t="s">
        <v>3235</v>
      </c>
      <c r="F29" s="101" t="s">
        <v>3453</v>
      </c>
      <c r="H29" s="101" t="s">
        <v>3210</v>
      </c>
      <c r="I29" s="101" t="s">
        <v>3428</v>
      </c>
      <c r="J29" s="104" t="s">
        <v>3671</v>
      </c>
      <c r="K29" s="18" t="str">
        <f t="shared" si="0"/>
        <v>0103Jadan</v>
      </c>
      <c r="L29" s="110" t="s">
        <v>4481</v>
      </c>
      <c r="N29" s="18" t="s">
        <v>585</v>
      </c>
      <c r="O29" s="8" t="s">
        <v>2064</v>
      </c>
    </row>
    <row r="30" spans="1:15" ht="15.75">
      <c r="A30" s="18"/>
      <c r="B30" s="18"/>
      <c r="D30" s="101" t="s">
        <v>3164</v>
      </c>
      <c r="E30" s="101" t="s">
        <v>3236</v>
      </c>
      <c r="F30" s="101" t="s">
        <v>3454</v>
      </c>
      <c r="H30" s="101" t="s">
        <v>3210</v>
      </c>
      <c r="I30" s="101" t="s">
        <v>3428</v>
      </c>
      <c r="J30" s="105" t="s">
        <v>3672</v>
      </c>
      <c r="K30" s="18" t="str">
        <f t="shared" si="0"/>
        <v>0103Mariano Moreno</v>
      </c>
      <c r="L30" s="109" t="s">
        <v>4482</v>
      </c>
      <c r="N30" s="18" t="s">
        <v>585</v>
      </c>
      <c r="O30" s="8" t="s">
        <v>2064</v>
      </c>
    </row>
    <row r="31" spans="1:15" ht="15.75">
      <c r="A31" s="18"/>
      <c r="B31" s="18"/>
      <c r="D31" s="101" t="s">
        <v>3165</v>
      </c>
      <c r="E31" s="101" t="s">
        <v>3237</v>
      </c>
      <c r="F31" s="101" t="s">
        <v>3455</v>
      </c>
      <c r="H31" s="101" t="s">
        <v>3210</v>
      </c>
      <c r="I31" s="101" t="s">
        <v>3428</v>
      </c>
      <c r="J31" s="103" t="s">
        <v>3673</v>
      </c>
      <c r="K31" s="18" t="str">
        <f t="shared" si="0"/>
        <v>0103Remigio Crespo Toral (Gulag)</v>
      </c>
      <c r="L31" s="109" t="s">
        <v>4483</v>
      </c>
      <c r="N31" s="18" t="s">
        <v>585</v>
      </c>
      <c r="O31" s="8" t="s">
        <v>2064</v>
      </c>
    </row>
    <row r="32" spans="1:15" ht="15.75">
      <c r="A32" s="18"/>
      <c r="B32" s="18"/>
      <c r="D32" s="101" t="s">
        <v>3165</v>
      </c>
      <c r="E32" s="101" t="s">
        <v>3238</v>
      </c>
      <c r="F32" s="101" t="s">
        <v>3456</v>
      </c>
      <c r="H32" s="101" t="s">
        <v>3210</v>
      </c>
      <c r="I32" s="101" t="s">
        <v>3428</v>
      </c>
      <c r="J32" s="103" t="s">
        <v>3674</v>
      </c>
      <c r="K32" s="18" t="str">
        <f t="shared" si="0"/>
        <v>0103San Juan</v>
      </c>
      <c r="L32" s="109" t="s">
        <v>4484</v>
      </c>
      <c r="N32" s="18" t="s">
        <v>585</v>
      </c>
      <c r="O32" s="8" t="s">
        <v>2064</v>
      </c>
    </row>
    <row r="33" spans="1:15" ht="15.75">
      <c r="A33" s="18"/>
      <c r="B33" s="18"/>
      <c r="D33" s="101" t="s">
        <v>3165</v>
      </c>
      <c r="E33" s="101" t="s">
        <v>3239</v>
      </c>
      <c r="F33" s="101" t="s">
        <v>3457</v>
      </c>
      <c r="H33" s="101" t="s">
        <v>3210</v>
      </c>
      <c r="I33" s="101" t="s">
        <v>3428</v>
      </c>
      <c r="J33" s="103" t="s">
        <v>3675</v>
      </c>
      <c r="K33" s="18" t="str">
        <f t="shared" si="0"/>
        <v>0103Zhidmad</v>
      </c>
      <c r="L33" s="109" t="s">
        <v>4485</v>
      </c>
      <c r="N33" s="18" t="s">
        <v>585</v>
      </c>
      <c r="O33" s="8" t="s">
        <v>2064</v>
      </c>
    </row>
    <row r="34" spans="1:15" ht="15.75">
      <c r="A34" s="18"/>
      <c r="B34" s="18"/>
      <c r="D34" s="101" t="s">
        <v>3165</v>
      </c>
      <c r="E34" s="101" t="s">
        <v>3240</v>
      </c>
      <c r="F34" s="101" t="s">
        <v>3458</v>
      </c>
      <c r="H34" s="101" t="s">
        <v>3210</v>
      </c>
      <c r="I34" s="101" t="s">
        <v>3428</v>
      </c>
      <c r="J34" s="103" t="s">
        <v>3676</v>
      </c>
      <c r="K34" s="18" t="str">
        <f t="shared" si="0"/>
        <v>0103Luis Cordero Vega</v>
      </c>
      <c r="L34" s="109" t="s">
        <v>4486</v>
      </c>
      <c r="N34" s="18" t="s">
        <v>585</v>
      </c>
      <c r="O34" s="8" t="s">
        <v>2064</v>
      </c>
    </row>
    <row r="35" spans="1:15" ht="15.75">
      <c r="A35" s="18"/>
      <c r="B35" s="18"/>
      <c r="D35" s="101" t="s">
        <v>3165</v>
      </c>
      <c r="E35" s="101" t="s">
        <v>3241</v>
      </c>
      <c r="F35" s="101" t="s">
        <v>3459</v>
      </c>
      <c r="H35" s="101" t="s">
        <v>3210</v>
      </c>
      <c r="I35" s="101" t="s">
        <v>3428</v>
      </c>
      <c r="J35" s="103" t="s">
        <v>3299</v>
      </c>
      <c r="K35" s="18" t="str">
        <f t="shared" si="0"/>
        <v>0103Simón Bolívar</v>
      </c>
      <c r="L35" s="109" t="s">
        <v>4487</v>
      </c>
      <c r="N35" s="18" t="s">
        <v>585</v>
      </c>
      <c r="O35" s="8" t="s">
        <v>2064</v>
      </c>
    </row>
    <row r="36" spans="1:15" ht="15.75">
      <c r="A36" s="18"/>
      <c r="B36" s="18"/>
      <c r="D36" s="101" t="s">
        <v>3165</v>
      </c>
      <c r="E36" s="101" t="s">
        <v>3242</v>
      </c>
      <c r="F36" s="101" t="s">
        <v>3460</v>
      </c>
      <c r="H36" s="101" t="s">
        <v>3211</v>
      </c>
      <c r="I36" s="101" t="s">
        <v>3429</v>
      </c>
      <c r="J36" s="103" t="s">
        <v>3211</v>
      </c>
      <c r="K36" s="18" t="str">
        <f t="shared" si="0"/>
        <v>0104Nabón</v>
      </c>
      <c r="L36" s="109" t="s">
        <v>4488</v>
      </c>
      <c r="N36" s="18" t="s">
        <v>585</v>
      </c>
      <c r="O36" s="8" t="s">
        <v>2064</v>
      </c>
    </row>
    <row r="37" spans="1:15" ht="15.75">
      <c r="A37" s="18"/>
      <c r="B37" s="18"/>
      <c r="D37" s="101" t="s">
        <v>3166</v>
      </c>
      <c r="E37" s="101" t="s">
        <v>3243</v>
      </c>
      <c r="F37" s="101" t="s">
        <v>3461</v>
      </c>
      <c r="H37" s="101" t="s">
        <v>3211</v>
      </c>
      <c r="I37" s="101" t="s">
        <v>3429</v>
      </c>
      <c r="J37" s="103" t="s">
        <v>3677</v>
      </c>
      <c r="K37" s="18" t="str">
        <f t="shared" si="0"/>
        <v>0104Cochapata</v>
      </c>
      <c r="L37" s="109" t="s">
        <v>4489</v>
      </c>
      <c r="N37" s="18" t="s">
        <v>585</v>
      </c>
      <c r="O37" s="8" t="s">
        <v>2064</v>
      </c>
    </row>
    <row r="38" spans="1:15" ht="15.75">
      <c r="A38" s="18"/>
      <c r="B38" s="18"/>
      <c r="D38" s="101" t="s">
        <v>3166</v>
      </c>
      <c r="E38" s="101" t="s">
        <v>3244</v>
      </c>
      <c r="F38" s="101" t="s">
        <v>3462</v>
      </c>
      <c r="H38" s="101" t="s">
        <v>3211</v>
      </c>
      <c r="I38" s="101" t="s">
        <v>3429</v>
      </c>
      <c r="J38" s="103" t="s">
        <v>3678</v>
      </c>
      <c r="K38" s="18" t="str">
        <f t="shared" si="0"/>
        <v>0104El Progreso (Cab. En Zhota)</v>
      </c>
      <c r="L38" s="109" t="s">
        <v>4490</v>
      </c>
      <c r="N38" s="18" t="s">
        <v>585</v>
      </c>
      <c r="O38" s="8" t="s">
        <v>2064</v>
      </c>
    </row>
    <row r="39" spans="1:15" ht="15.75">
      <c r="A39" s="18"/>
      <c r="B39" s="18"/>
      <c r="D39" s="101" t="s">
        <v>3166</v>
      </c>
      <c r="E39" s="101" t="s">
        <v>3245</v>
      </c>
      <c r="F39" s="101" t="s">
        <v>3463</v>
      </c>
      <c r="H39" s="101" t="s">
        <v>3211</v>
      </c>
      <c r="I39" s="101" t="s">
        <v>3429</v>
      </c>
      <c r="J39" s="103" t="s">
        <v>3679</v>
      </c>
      <c r="K39" s="18" t="str">
        <f t="shared" si="0"/>
        <v>0104Las Nieves (Chaya)</v>
      </c>
      <c r="L39" s="109" t="s">
        <v>4491</v>
      </c>
      <c r="N39" s="18" t="s">
        <v>585</v>
      </c>
      <c r="O39" s="8" t="s">
        <v>2064</v>
      </c>
    </row>
    <row r="40" spans="1:15" ht="15.75">
      <c r="A40" s="18"/>
      <c r="B40" s="18"/>
      <c r="D40" s="101" t="s">
        <v>3166</v>
      </c>
      <c r="E40" s="101" t="s">
        <v>3246</v>
      </c>
      <c r="F40" s="101" t="s">
        <v>3464</v>
      </c>
      <c r="H40" s="101" t="s">
        <v>3212</v>
      </c>
      <c r="I40" s="101" t="s">
        <v>3430</v>
      </c>
      <c r="J40" s="103" t="s">
        <v>3212</v>
      </c>
      <c r="K40" s="18" t="str">
        <f t="shared" si="0"/>
        <v>0105Paute</v>
      </c>
      <c r="L40" s="109" t="s">
        <v>4492</v>
      </c>
      <c r="N40" s="18" t="s">
        <v>585</v>
      </c>
      <c r="O40" s="8" t="s">
        <v>2064</v>
      </c>
    </row>
    <row r="41" spans="1:15" ht="15.75">
      <c r="A41" s="18"/>
      <c r="B41" s="18"/>
      <c r="D41" s="101" t="s">
        <v>3166</v>
      </c>
      <c r="E41" s="101" t="s">
        <v>3247</v>
      </c>
      <c r="F41" s="101" t="s">
        <v>3465</v>
      </c>
      <c r="H41" s="101" t="s">
        <v>3212</v>
      </c>
      <c r="I41" s="101" t="s">
        <v>3430</v>
      </c>
      <c r="J41" s="103" t="s">
        <v>3680</v>
      </c>
      <c r="K41" s="18" t="str">
        <f t="shared" si="0"/>
        <v>0105Bulán</v>
      </c>
      <c r="L41" s="109" t="s">
        <v>4493</v>
      </c>
      <c r="N41" s="18" t="s">
        <v>585</v>
      </c>
      <c r="O41" s="8" t="s">
        <v>2064</v>
      </c>
    </row>
    <row r="42" spans="1:15" ht="15.75">
      <c r="A42" s="18"/>
      <c r="B42" s="18"/>
      <c r="D42" s="101" t="s">
        <v>3166</v>
      </c>
      <c r="E42" s="101" t="s">
        <v>3248</v>
      </c>
      <c r="F42" s="101" t="s">
        <v>3466</v>
      </c>
      <c r="H42" s="101" t="s">
        <v>3212</v>
      </c>
      <c r="I42" s="101" t="s">
        <v>3430</v>
      </c>
      <c r="J42" s="103" t="s">
        <v>3681</v>
      </c>
      <c r="K42" s="18" t="str">
        <f t="shared" si="0"/>
        <v>0105Chicán</v>
      </c>
      <c r="L42" s="109" t="s">
        <v>4494</v>
      </c>
      <c r="N42" s="18" t="s">
        <v>585</v>
      </c>
      <c r="O42" s="8" t="s">
        <v>2064</v>
      </c>
    </row>
    <row r="43" spans="1:15" ht="15.75">
      <c r="A43" s="18"/>
      <c r="B43" s="18"/>
      <c r="D43" s="101" t="s">
        <v>3166</v>
      </c>
      <c r="E43" s="101" t="s">
        <v>3249</v>
      </c>
      <c r="F43" s="101" t="s">
        <v>3467</v>
      </c>
      <c r="H43" s="101" t="s">
        <v>3212</v>
      </c>
      <c r="I43" s="101" t="s">
        <v>3430</v>
      </c>
      <c r="J43" s="103" t="s">
        <v>3682</v>
      </c>
      <c r="K43" s="18" t="str">
        <f t="shared" si="0"/>
        <v>0105El Cabo</v>
      </c>
      <c r="L43" s="109" t="s">
        <v>4495</v>
      </c>
      <c r="N43" s="18" t="s">
        <v>585</v>
      </c>
      <c r="O43" s="8" t="s">
        <v>2064</v>
      </c>
    </row>
    <row r="44" spans="1:15" ht="15.75">
      <c r="A44" s="18"/>
      <c r="B44" s="18"/>
      <c r="D44" s="101" t="s">
        <v>3167</v>
      </c>
      <c r="E44" s="101" t="s">
        <v>3250</v>
      </c>
      <c r="F44" s="101" t="s">
        <v>3468</v>
      </c>
      <c r="H44" s="101" t="s">
        <v>3212</v>
      </c>
      <c r="I44" s="101" t="s">
        <v>3430</v>
      </c>
      <c r="J44" s="103" t="s">
        <v>3683</v>
      </c>
      <c r="K44" s="18" t="str">
        <f t="shared" si="0"/>
        <v>0105Guarainag</v>
      </c>
      <c r="L44" s="109" t="s">
        <v>4496</v>
      </c>
      <c r="N44" s="18" t="s">
        <v>585</v>
      </c>
      <c r="O44" s="8" t="s">
        <v>2064</v>
      </c>
    </row>
    <row r="45" spans="1:15" ht="15.75">
      <c r="A45" s="18"/>
      <c r="B45" s="18"/>
      <c r="D45" s="101" t="s">
        <v>3167</v>
      </c>
      <c r="E45" s="101" t="s">
        <v>3251</v>
      </c>
      <c r="F45" s="101" t="s">
        <v>3469</v>
      </c>
      <c r="H45" s="101" t="s">
        <v>3212</v>
      </c>
      <c r="I45" s="101" t="s">
        <v>3430</v>
      </c>
      <c r="J45" s="103" t="s">
        <v>3684</v>
      </c>
      <c r="K45" s="18" t="str">
        <f t="shared" si="0"/>
        <v>0105San Cristobal</v>
      </c>
      <c r="L45" s="109" t="s">
        <v>4497</v>
      </c>
      <c r="N45" s="18" t="s">
        <v>585</v>
      </c>
      <c r="O45" s="8" t="s">
        <v>2064</v>
      </c>
    </row>
    <row r="46" spans="1:15" ht="15.75">
      <c r="A46" s="18"/>
      <c r="B46" s="18"/>
      <c r="D46" s="101" t="s">
        <v>3167</v>
      </c>
      <c r="E46" s="101" t="s">
        <v>3252</v>
      </c>
      <c r="F46" s="101" t="s">
        <v>3470</v>
      </c>
      <c r="H46" s="101" t="s">
        <v>3212</v>
      </c>
      <c r="I46" s="101" t="s">
        <v>3430</v>
      </c>
      <c r="J46" s="103" t="s">
        <v>3685</v>
      </c>
      <c r="K46" s="18" t="str">
        <f t="shared" si="0"/>
        <v>0105Tomebamba</v>
      </c>
      <c r="L46" s="109" t="s">
        <v>4498</v>
      </c>
      <c r="N46" s="18" t="s">
        <v>586</v>
      </c>
      <c r="O46" s="8" t="s">
        <v>2065</v>
      </c>
    </row>
    <row r="47" spans="1:15" ht="15.75">
      <c r="A47" s="18"/>
      <c r="B47" s="18"/>
      <c r="D47" s="101" t="s">
        <v>3167</v>
      </c>
      <c r="E47" s="101" t="s">
        <v>3253</v>
      </c>
      <c r="F47" s="101" t="s">
        <v>3471</v>
      </c>
      <c r="H47" s="101" t="s">
        <v>3212</v>
      </c>
      <c r="I47" s="101" t="s">
        <v>3430</v>
      </c>
      <c r="J47" s="103" t="s">
        <v>3686</v>
      </c>
      <c r="K47" s="18" t="str">
        <f t="shared" si="0"/>
        <v>0105Dug-Dug</v>
      </c>
      <c r="L47" s="109" t="s">
        <v>4499</v>
      </c>
      <c r="N47" s="18" t="s">
        <v>586</v>
      </c>
      <c r="O47" s="8" t="s">
        <v>2065</v>
      </c>
    </row>
    <row r="48" spans="1:15" ht="15.75">
      <c r="A48" s="18"/>
      <c r="B48" s="18"/>
      <c r="D48" s="101" t="s">
        <v>3167</v>
      </c>
      <c r="E48" s="101" t="s">
        <v>3254</v>
      </c>
      <c r="F48" s="101" t="s">
        <v>3472</v>
      </c>
      <c r="H48" s="101" t="s">
        <v>3213</v>
      </c>
      <c r="I48" s="101" t="s">
        <v>3431</v>
      </c>
      <c r="J48" s="103" t="s">
        <v>3213</v>
      </c>
      <c r="K48" s="18" t="str">
        <f t="shared" si="0"/>
        <v>0106Pucará</v>
      </c>
      <c r="L48" s="109" t="s">
        <v>4500</v>
      </c>
      <c r="N48" s="18" t="s">
        <v>586</v>
      </c>
      <c r="O48" s="8" t="s">
        <v>2065</v>
      </c>
    </row>
    <row r="49" spans="1:15" ht="15.75">
      <c r="A49" s="18"/>
      <c r="B49" s="18"/>
      <c r="D49" s="101" t="s">
        <v>3167</v>
      </c>
      <c r="E49" s="101" t="s">
        <v>3255</v>
      </c>
      <c r="F49" s="101" t="s">
        <v>3473</v>
      </c>
      <c r="H49" s="101" t="s">
        <v>3213</v>
      </c>
      <c r="I49" s="101" t="s">
        <v>3431</v>
      </c>
      <c r="J49" s="103" t="s">
        <v>3687</v>
      </c>
      <c r="K49" s="18" t="str">
        <f t="shared" si="0"/>
        <v>0106San Rafael de Sharug</v>
      </c>
      <c r="L49" s="109" t="s">
        <v>4501</v>
      </c>
      <c r="N49" s="18" t="s">
        <v>586</v>
      </c>
      <c r="O49" s="8" t="s">
        <v>2065</v>
      </c>
    </row>
    <row r="50" spans="1:15" ht="15.75">
      <c r="A50" s="18"/>
      <c r="B50" s="18"/>
      <c r="D50" s="101" t="s">
        <v>3167</v>
      </c>
      <c r="E50" s="101" t="s">
        <v>3256</v>
      </c>
      <c r="F50" s="101" t="s">
        <v>3474</v>
      </c>
      <c r="H50" s="101" t="s">
        <v>3214</v>
      </c>
      <c r="I50" s="101" t="s">
        <v>3432</v>
      </c>
      <c r="J50" s="103" t="s">
        <v>3214</v>
      </c>
      <c r="K50" s="18" t="str">
        <f t="shared" si="0"/>
        <v>0107San Fernando</v>
      </c>
      <c r="L50" s="109" t="s">
        <v>4502</v>
      </c>
      <c r="N50" s="18" t="s">
        <v>586</v>
      </c>
      <c r="O50" s="8" t="s">
        <v>2065</v>
      </c>
    </row>
    <row r="51" spans="1:15" ht="15.75">
      <c r="A51" s="18"/>
      <c r="B51" s="18"/>
      <c r="D51" s="101" t="s">
        <v>3167</v>
      </c>
      <c r="E51" s="101" t="s">
        <v>3257</v>
      </c>
      <c r="F51" s="101" t="s">
        <v>3475</v>
      </c>
      <c r="H51" s="101" t="s">
        <v>3214</v>
      </c>
      <c r="I51" s="101" t="s">
        <v>3432</v>
      </c>
      <c r="J51" s="103" t="s">
        <v>3688</v>
      </c>
      <c r="K51" s="18" t="str">
        <f t="shared" si="0"/>
        <v>0107Chumblín</v>
      </c>
      <c r="L51" s="109" t="s">
        <v>4503</v>
      </c>
      <c r="N51" s="18" t="s">
        <v>586</v>
      </c>
      <c r="O51" s="8" t="s">
        <v>2065</v>
      </c>
    </row>
    <row r="52" spans="1:15" ht="15.75">
      <c r="A52" s="18"/>
      <c r="B52" s="18"/>
      <c r="D52" s="101" t="s">
        <v>3167</v>
      </c>
      <c r="E52" s="101" t="s">
        <v>3258</v>
      </c>
      <c r="F52" s="101" t="s">
        <v>3476</v>
      </c>
      <c r="H52" s="101" t="s">
        <v>3215</v>
      </c>
      <c r="I52" s="101" t="s">
        <v>3433</v>
      </c>
      <c r="J52" s="103" t="s">
        <v>3215</v>
      </c>
      <c r="K52" s="18" t="str">
        <f t="shared" si="0"/>
        <v>0108Santa Isabel</v>
      </c>
      <c r="L52" s="109" t="s">
        <v>4504</v>
      </c>
      <c r="N52" s="18" t="s">
        <v>586</v>
      </c>
      <c r="O52" s="8" t="s">
        <v>2065</v>
      </c>
    </row>
    <row r="53" spans="1:15" ht="15.75">
      <c r="A53" s="18"/>
      <c r="B53" s="18"/>
      <c r="D53" s="101" t="s">
        <v>3167</v>
      </c>
      <c r="E53" s="101" t="s">
        <v>3259</v>
      </c>
      <c r="F53" s="101" t="s">
        <v>3477</v>
      </c>
      <c r="H53" s="101" t="s">
        <v>3215</v>
      </c>
      <c r="I53" s="101" t="s">
        <v>3433</v>
      </c>
      <c r="J53" s="103" t="s">
        <v>3689</v>
      </c>
      <c r="K53" s="18" t="str">
        <f t="shared" si="0"/>
        <v>0108Abdón Calderón (La Unión)</v>
      </c>
      <c r="L53" s="109" t="s">
        <v>4505</v>
      </c>
      <c r="N53" s="18" t="s">
        <v>586</v>
      </c>
      <c r="O53" s="8" t="s">
        <v>2065</v>
      </c>
    </row>
    <row r="54" spans="1:15" ht="15.75">
      <c r="A54" s="18"/>
      <c r="B54" s="18"/>
      <c r="D54" s="101" t="s">
        <v>3168</v>
      </c>
      <c r="E54" s="101" t="s">
        <v>3260</v>
      </c>
      <c r="F54" s="101" t="s">
        <v>3478</v>
      </c>
      <c r="H54" s="101" t="s">
        <v>3215</v>
      </c>
      <c r="I54" s="101" t="s">
        <v>3433</v>
      </c>
      <c r="J54" s="103" t="s">
        <v>3690</v>
      </c>
      <c r="K54" s="18" t="str">
        <f t="shared" si="0"/>
        <v>0108Zhaglli (Shaglli)</v>
      </c>
      <c r="L54" s="109" t="s">
        <v>4506</v>
      </c>
      <c r="N54" s="18" t="s">
        <v>586</v>
      </c>
      <c r="O54" s="8" t="s">
        <v>2065</v>
      </c>
    </row>
    <row r="55" spans="1:15" ht="15.75">
      <c r="A55" s="18"/>
      <c r="B55" s="18"/>
      <c r="D55" s="101" t="s">
        <v>3168</v>
      </c>
      <c r="E55" s="101" t="s">
        <v>3261</v>
      </c>
      <c r="F55" s="101" t="s">
        <v>3479</v>
      </c>
      <c r="H55" s="101" t="s">
        <v>3215</v>
      </c>
      <c r="I55" s="101" t="s">
        <v>3433</v>
      </c>
      <c r="J55" s="103" t="s">
        <v>3691</v>
      </c>
      <c r="K55" s="18" t="str">
        <f t="shared" si="0"/>
        <v>0108San Salvador de Cañarimba</v>
      </c>
      <c r="L55" s="109" t="s">
        <v>4507</v>
      </c>
      <c r="N55" s="18" t="s">
        <v>586</v>
      </c>
      <c r="O55" s="8" t="s">
        <v>2065</v>
      </c>
    </row>
    <row r="56" spans="1:15" ht="15.75">
      <c r="A56" s="18"/>
      <c r="B56" s="18"/>
      <c r="D56" s="101" t="s">
        <v>3168</v>
      </c>
      <c r="E56" s="101" t="s">
        <v>3262</v>
      </c>
      <c r="F56" s="101" t="s">
        <v>3480</v>
      </c>
      <c r="H56" s="101" t="s">
        <v>3216</v>
      </c>
      <c r="I56" s="101" t="s">
        <v>3434</v>
      </c>
      <c r="J56" s="103" t="s">
        <v>3216</v>
      </c>
      <c r="K56" s="18" t="str">
        <f t="shared" si="0"/>
        <v>0109Sigsig</v>
      </c>
      <c r="L56" s="109" t="s">
        <v>4508</v>
      </c>
      <c r="N56" s="18" t="s">
        <v>586</v>
      </c>
      <c r="O56" s="8" t="s">
        <v>2065</v>
      </c>
    </row>
    <row r="57" spans="1:15" ht="15.75">
      <c r="A57" s="18"/>
      <c r="B57" s="18"/>
      <c r="D57" s="101" t="s">
        <v>3168</v>
      </c>
      <c r="E57" s="101" t="s">
        <v>3263</v>
      </c>
      <c r="F57" s="101" t="s">
        <v>3481</v>
      </c>
      <c r="H57" s="101" t="s">
        <v>3216</v>
      </c>
      <c r="I57" s="101" t="s">
        <v>3434</v>
      </c>
      <c r="J57" s="103" t="s">
        <v>3692</v>
      </c>
      <c r="K57" s="18" t="str">
        <f t="shared" si="0"/>
        <v>0109Cuchil (Cutchil)</v>
      </c>
      <c r="L57" s="109" t="s">
        <v>4509</v>
      </c>
      <c r="N57" s="18" t="s">
        <v>586</v>
      </c>
      <c r="O57" s="8" t="s">
        <v>2065</v>
      </c>
    </row>
    <row r="58" spans="1:15" ht="15.75">
      <c r="A58" s="18"/>
      <c r="B58" s="18"/>
      <c r="D58" s="101" t="s">
        <v>3168</v>
      </c>
      <c r="E58" s="101" t="s">
        <v>3264</v>
      </c>
      <c r="F58" s="101" t="s">
        <v>3482</v>
      </c>
      <c r="H58" s="101" t="s">
        <v>3216</v>
      </c>
      <c r="I58" s="101" t="s">
        <v>3434</v>
      </c>
      <c r="J58" s="103" t="s">
        <v>3693</v>
      </c>
      <c r="K58" s="18" t="str">
        <f t="shared" si="0"/>
        <v>0109Gima</v>
      </c>
      <c r="L58" s="109" t="s">
        <v>4510</v>
      </c>
      <c r="N58" s="18" t="s">
        <v>586</v>
      </c>
      <c r="O58" s="8" t="s">
        <v>2065</v>
      </c>
    </row>
    <row r="59" spans="1:15" ht="15.75">
      <c r="A59" s="18"/>
      <c r="B59" s="18"/>
      <c r="D59" s="101" t="s">
        <v>3168</v>
      </c>
      <c r="E59" s="101" t="s">
        <v>3265</v>
      </c>
      <c r="F59" s="101" t="s">
        <v>3483</v>
      </c>
      <c r="H59" s="101" t="s">
        <v>3216</v>
      </c>
      <c r="I59" s="101" t="s">
        <v>3434</v>
      </c>
      <c r="J59" s="103" t="s">
        <v>3694</v>
      </c>
      <c r="K59" s="18" t="str">
        <f t="shared" si="0"/>
        <v>0109Guel</v>
      </c>
      <c r="L59" s="109" t="s">
        <v>4511</v>
      </c>
      <c r="N59" s="18" t="s">
        <v>586</v>
      </c>
      <c r="O59" s="8" t="s">
        <v>2065</v>
      </c>
    </row>
    <row r="60" spans="1:15" ht="15.75">
      <c r="A60" s="18"/>
      <c r="B60" s="18"/>
      <c r="D60" s="101" t="s">
        <v>3168</v>
      </c>
      <c r="E60" s="101" t="s">
        <v>3266</v>
      </c>
      <c r="F60" s="101" t="s">
        <v>3484</v>
      </c>
      <c r="H60" s="101" t="s">
        <v>3216</v>
      </c>
      <c r="I60" s="101" t="s">
        <v>3434</v>
      </c>
      <c r="J60" s="103" t="s">
        <v>3695</v>
      </c>
      <c r="K60" s="18" t="str">
        <f t="shared" si="0"/>
        <v>0109Ludo</v>
      </c>
      <c r="L60" s="109" t="s">
        <v>4512</v>
      </c>
      <c r="N60" s="18" t="s">
        <v>586</v>
      </c>
      <c r="O60" s="8" t="s">
        <v>2065</v>
      </c>
    </row>
    <row r="61" spans="1:15" ht="15.75">
      <c r="A61" s="18"/>
      <c r="B61" s="18"/>
      <c r="D61" s="101" t="s">
        <v>3168</v>
      </c>
      <c r="E61" s="101" t="s">
        <v>3267</v>
      </c>
      <c r="F61" s="101" t="s">
        <v>3485</v>
      </c>
      <c r="H61" s="101" t="s">
        <v>3216</v>
      </c>
      <c r="I61" s="101" t="s">
        <v>3434</v>
      </c>
      <c r="J61" s="103" t="s">
        <v>3696</v>
      </c>
      <c r="K61" s="18" t="str">
        <f t="shared" si="0"/>
        <v>0109San Bartolomé</v>
      </c>
      <c r="L61" s="109" t="s">
        <v>4513</v>
      </c>
      <c r="N61" s="18" t="s">
        <v>586</v>
      </c>
      <c r="O61" s="8" t="s">
        <v>2065</v>
      </c>
    </row>
    <row r="62" spans="1:15" ht="15.75">
      <c r="A62" s="18"/>
      <c r="B62" s="18"/>
      <c r="D62" s="101" t="s">
        <v>3168</v>
      </c>
      <c r="E62" s="101" t="s">
        <v>3268</v>
      </c>
      <c r="F62" s="101" t="s">
        <v>3486</v>
      </c>
      <c r="H62" s="101" t="s">
        <v>3216</v>
      </c>
      <c r="I62" s="101" t="s">
        <v>3434</v>
      </c>
      <c r="J62" s="103" t="s">
        <v>3697</v>
      </c>
      <c r="K62" s="18" t="str">
        <f t="shared" si="0"/>
        <v>0109San José de Raranga</v>
      </c>
      <c r="L62" s="109" t="s">
        <v>4514</v>
      </c>
      <c r="N62" s="18" t="s">
        <v>586</v>
      </c>
      <c r="O62" s="8" t="s">
        <v>2065</v>
      </c>
    </row>
    <row r="63" spans="1:15" ht="15.75">
      <c r="A63" s="18"/>
      <c r="B63" s="18"/>
      <c r="D63" s="101" t="s">
        <v>3168</v>
      </c>
      <c r="E63" s="101" t="s">
        <v>3269</v>
      </c>
      <c r="F63" s="101" t="s">
        <v>3487</v>
      </c>
      <c r="H63" s="101" t="s">
        <v>3217</v>
      </c>
      <c r="I63" s="101" t="s">
        <v>3435</v>
      </c>
      <c r="J63" s="103" t="s">
        <v>3217</v>
      </c>
      <c r="K63" s="18" t="str">
        <f t="shared" si="0"/>
        <v>0110Oña</v>
      </c>
      <c r="L63" s="109" t="s">
        <v>4515</v>
      </c>
      <c r="N63" s="18" t="s">
        <v>586</v>
      </c>
      <c r="O63" s="8" t="s">
        <v>2065</v>
      </c>
    </row>
    <row r="64" spans="1:15" ht="15.75">
      <c r="A64" s="18"/>
      <c r="B64" s="18"/>
      <c r="D64" s="101" t="s">
        <v>3168</v>
      </c>
      <c r="E64" s="101" t="s">
        <v>3270</v>
      </c>
      <c r="F64" s="101" t="s">
        <v>3488</v>
      </c>
      <c r="H64" s="101" t="s">
        <v>3217</v>
      </c>
      <c r="I64" s="101" t="s">
        <v>3435</v>
      </c>
      <c r="J64" s="103" t="s">
        <v>3698</v>
      </c>
      <c r="K64" s="18" t="str">
        <f t="shared" si="0"/>
        <v>0110Susudel</v>
      </c>
      <c r="L64" s="109" t="s">
        <v>4516</v>
      </c>
      <c r="N64" s="18" t="s">
        <v>586</v>
      </c>
      <c r="O64" s="8" t="s">
        <v>2065</v>
      </c>
    </row>
    <row r="65" spans="1:15" ht="15.75">
      <c r="A65" s="18"/>
      <c r="B65" s="18"/>
      <c r="D65" s="101" t="s">
        <v>3168</v>
      </c>
      <c r="E65" s="101" t="s">
        <v>3271</v>
      </c>
      <c r="F65" s="101" t="s">
        <v>3489</v>
      </c>
      <c r="H65" s="101" t="s">
        <v>3218</v>
      </c>
      <c r="I65" s="101" t="s">
        <v>3436</v>
      </c>
      <c r="J65" s="103" t="s">
        <v>3218</v>
      </c>
      <c r="K65" s="18" t="str">
        <f t="shared" si="0"/>
        <v>0111Chordeleg</v>
      </c>
      <c r="L65" s="109" t="s">
        <v>4517</v>
      </c>
      <c r="N65" s="18" t="s">
        <v>586</v>
      </c>
      <c r="O65" s="8" t="s">
        <v>2065</v>
      </c>
    </row>
    <row r="66" spans="1:15" ht="15.75">
      <c r="A66" s="18"/>
      <c r="B66" s="18"/>
      <c r="D66" s="101" t="s">
        <v>3168</v>
      </c>
      <c r="E66" s="101" t="s">
        <v>3272</v>
      </c>
      <c r="F66" s="101" t="s">
        <v>3490</v>
      </c>
      <c r="H66" s="101" t="s">
        <v>3218</v>
      </c>
      <c r="I66" s="101" t="s">
        <v>3436</v>
      </c>
      <c r="J66" s="103" t="s">
        <v>3699</v>
      </c>
      <c r="K66" s="18" t="str">
        <f t="shared" ref="K66:K129" si="1">CONCATENATE(I66,J66)</f>
        <v>0111Principal</v>
      </c>
      <c r="L66" s="109" t="s">
        <v>4518</v>
      </c>
      <c r="N66" s="18" t="s">
        <v>586</v>
      </c>
      <c r="O66" s="8" t="s">
        <v>2065</v>
      </c>
    </row>
    <row r="67" spans="1:15" ht="15.75">
      <c r="A67" s="18"/>
      <c r="B67" s="18"/>
      <c r="D67" s="101" t="s">
        <v>3168</v>
      </c>
      <c r="E67" s="101" t="s">
        <v>3273</v>
      </c>
      <c r="F67" s="101" t="s">
        <v>3491</v>
      </c>
      <c r="H67" s="101" t="s">
        <v>3218</v>
      </c>
      <c r="I67" s="101" t="s">
        <v>3436</v>
      </c>
      <c r="J67" s="103" t="s">
        <v>3700</v>
      </c>
      <c r="K67" s="18" t="str">
        <f t="shared" si="1"/>
        <v>0111La Unión</v>
      </c>
      <c r="L67" s="109" t="s">
        <v>4519</v>
      </c>
      <c r="N67" s="18" t="s">
        <v>586</v>
      </c>
      <c r="O67" s="8" t="s">
        <v>2065</v>
      </c>
    </row>
    <row r="68" spans="1:15" ht="15.75">
      <c r="A68" s="18"/>
      <c r="B68" s="18"/>
      <c r="D68" s="101" t="s">
        <v>3169</v>
      </c>
      <c r="E68" s="101" t="s">
        <v>3274</v>
      </c>
      <c r="F68" s="101" t="s">
        <v>3492</v>
      </c>
      <c r="H68" s="101" t="s">
        <v>3218</v>
      </c>
      <c r="I68" s="101" t="s">
        <v>3436</v>
      </c>
      <c r="J68" s="103" t="s">
        <v>3701</v>
      </c>
      <c r="K68" s="18" t="str">
        <f t="shared" si="1"/>
        <v>0111Luis Galarza Orellana (Delegsol)</v>
      </c>
      <c r="L68" s="109" t="s">
        <v>4520</v>
      </c>
      <c r="N68" s="18" t="s">
        <v>586</v>
      </c>
      <c r="O68" s="8" t="s">
        <v>2065</v>
      </c>
    </row>
    <row r="69" spans="1:15" ht="15.75">
      <c r="A69" s="18"/>
      <c r="B69" s="18"/>
      <c r="D69" s="101" t="s">
        <v>3169</v>
      </c>
      <c r="E69" s="101" t="s">
        <v>3275</v>
      </c>
      <c r="F69" s="101" t="s">
        <v>3493</v>
      </c>
      <c r="H69" s="101" t="s">
        <v>3218</v>
      </c>
      <c r="I69" s="101" t="s">
        <v>3436</v>
      </c>
      <c r="J69" s="103" t="s">
        <v>3702</v>
      </c>
      <c r="K69" s="18" t="str">
        <f t="shared" si="1"/>
        <v>0111San Martín de Puzhio</v>
      </c>
      <c r="L69" s="109" t="s">
        <v>4521</v>
      </c>
      <c r="N69" s="18" t="s">
        <v>586</v>
      </c>
      <c r="O69" s="8" t="s">
        <v>2065</v>
      </c>
    </row>
    <row r="70" spans="1:15" ht="15.75">
      <c r="A70" s="18"/>
      <c r="B70" s="18"/>
      <c r="D70" s="101" t="s">
        <v>3169</v>
      </c>
      <c r="E70" s="101" t="s">
        <v>3276</v>
      </c>
      <c r="F70" s="101" t="s">
        <v>3494</v>
      </c>
      <c r="H70" s="101" t="s">
        <v>3219</v>
      </c>
      <c r="I70" s="101" t="s">
        <v>3437</v>
      </c>
      <c r="J70" s="103" t="s">
        <v>3219</v>
      </c>
      <c r="K70" s="18" t="str">
        <f t="shared" si="1"/>
        <v>0112El Pan</v>
      </c>
      <c r="L70" s="109" t="s">
        <v>4522</v>
      </c>
      <c r="N70" s="18" t="s">
        <v>586</v>
      </c>
      <c r="O70" s="8" t="s">
        <v>2065</v>
      </c>
    </row>
    <row r="71" spans="1:15" ht="15.75">
      <c r="A71" s="18"/>
      <c r="B71" s="18"/>
      <c r="D71" s="101" t="s">
        <v>3169</v>
      </c>
      <c r="E71" s="101" t="s">
        <v>3277</v>
      </c>
      <c r="F71" s="101" t="s">
        <v>3495</v>
      </c>
      <c r="H71" s="101" t="s">
        <v>3219</v>
      </c>
      <c r="I71" s="101" t="s">
        <v>3437</v>
      </c>
      <c r="J71" s="103" t="s">
        <v>3360</v>
      </c>
      <c r="K71" s="18" t="str">
        <f t="shared" si="1"/>
        <v>0112San Vicente</v>
      </c>
      <c r="L71" s="109" t="s">
        <v>4523</v>
      </c>
      <c r="N71" s="18" t="s">
        <v>586</v>
      </c>
      <c r="O71" s="8" t="s">
        <v>2065</v>
      </c>
    </row>
    <row r="72" spans="1:15" ht="15.75">
      <c r="A72" s="18"/>
      <c r="B72" s="18"/>
      <c r="D72" s="101" t="s">
        <v>3169</v>
      </c>
      <c r="E72" s="101" t="s">
        <v>3278</v>
      </c>
      <c r="F72" s="101" t="s">
        <v>3496</v>
      </c>
      <c r="H72" s="101" t="s">
        <v>3220</v>
      </c>
      <c r="I72" s="101" t="s">
        <v>3438</v>
      </c>
      <c r="J72" s="103" t="s">
        <v>3220</v>
      </c>
      <c r="K72" s="18" t="str">
        <f t="shared" si="1"/>
        <v>0113Sevilla de Oro</v>
      </c>
      <c r="L72" s="109" t="s">
        <v>4524</v>
      </c>
      <c r="N72" s="18" t="s">
        <v>586</v>
      </c>
      <c r="O72" s="8" t="s">
        <v>2065</v>
      </c>
    </row>
    <row r="73" spans="1:15" ht="15.75">
      <c r="A73" s="18"/>
      <c r="B73" s="18"/>
      <c r="D73" s="101" t="s">
        <v>3169</v>
      </c>
      <c r="E73" s="101" t="s">
        <v>3279</v>
      </c>
      <c r="F73" s="101" t="s">
        <v>3497</v>
      </c>
      <c r="H73" s="101" t="s">
        <v>3220</v>
      </c>
      <c r="I73" s="101" t="s">
        <v>3438</v>
      </c>
      <c r="J73" s="103" t="s">
        <v>3703</v>
      </c>
      <c r="K73" s="18" t="str">
        <f t="shared" si="1"/>
        <v>0113Amaluza</v>
      </c>
      <c r="L73" s="109" t="s">
        <v>4525</v>
      </c>
      <c r="N73" s="18" t="s">
        <v>586</v>
      </c>
      <c r="O73" s="8" t="s">
        <v>2065</v>
      </c>
    </row>
    <row r="74" spans="1:15" ht="15.75">
      <c r="A74" s="18"/>
      <c r="B74" s="18"/>
      <c r="D74" s="101" t="s">
        <v>3169</v>
      </c>
      <c r="E74" s="101" t="s">
        <v>3280</v>
      </c>
      <c r="F74" s="101" t="s">
        <v>3498</v>
      </c>
      <c r="H74" s="101" t="s">
        <v>3220</v>
      </c>
      <c r="I74" s="101" t="s">
        <v>3438</v>
      </c>
      <c r="J74" s="103" t="s">
        <v>3704</v>
      </c>
      <c r="K74" s="18" t="str">
        <f t="shared" si="1"/>
        <v>0113Palmas</v>
      </c>
      <c r="L74" s="109" t="s">
        <v>4526</v>
      </c>
      <c r="N74" s="18" t="s">
        <v>586</v>
      </c>
      <c r="O74" s="8" t="s">
        <v>2065</v>
      </c>
    </row>
    <row r="75" spans="1:15" ht="15.75">
      <c r="A75" s="18"/>
      <c r="B75" s="18"/>
      <c r="D75" s="101" t="s">
        <v>3170</v>
      </c>
      <c r="E75" s="101" t="s">
        <v>3281</v>
      </c>
      <c r="F75" s="101" t="s">
        <v>3499</v>
      </c>
      <c r="H75" s="101" t="s">
        <v>3221</v>
      </c>
      <c r="I75" s="101" t="s">
        <v>3439</v>
      </c>
      <c r="J75" s="103" t="s">
        <v>3221</v>
      </c>
      <c r="K75" s="18" t="str">
        <f t="shared" si="1"/>
        <v>0114Guachapala</v>
      </c>
      <c r="L75" s="109" t="s">
        <v>4527</v>
      </c>
      <c r="N75" s="18" t="s">
        <v>586</v>
      </c>
      <c r="O75" s="8" t="s">
        <v>2065</v>
      </c>
    </row>
    <row r="76" spans="1:15" ht="15.75">
      <c r="A76" s="18"/>
      <c r="B76" s="18"/>
      <c r="D76" s="101" t="s">
        <v>3170</v>
      </c>
      <c r="E76" s="101" t="s">
        <v>3282</v>
      </c>
      <c r="F76" s="101" t="s">
        <v>3500</v>
      </c>
      <c r="H76" s="101" t="s">
        <v>3222</v>
      </c>
      <c r="I76" s="101" t="s">
        <v>3440</v>
      </c>
      <c r="J76" s="103" t="s">
        <v>3222</v>
      </c>
      <c r="K76" s="18" t="str">
        <f t="shared" si="1"/>
        <v>0115Camilo Ponce Enríquez</v>
      </c>
      <c r="L76" s="109" t="s">
        <v>4528</v>
      </c>
      <c r="N76" s="18" t="s">
        <v>586</v>
      </c>
      <c r="O76" s="8" t="s">
        <v>2065</v>
      </c>
    </row>
    <row r="77" spans="1:15" ht="15.75">
      <c r="A77" s="18"/>
      <c r="B77" s="18"/>
      <c r="D77" s="101" t="s">
        <v>3170</v>
      </c>
      <c r="E77" s="101" t="s">
        <v>3283</v>
      </c>
      <c r="F77" s="101" t="s">
        <v>3501</v>
      </c>
      <c r="H77" s="101" t="s">
        <v>3222</v>
      </c>
      <c r="I77" s="101" t="s">
        <v>3440</v>
      </c>
      <c r="J77" s="103" t="s">
        <v>3705</v>
      </c>
      <c r="K77" s="18" t="str">
        <f t="shared" si="1"/>
        <v>0115El Carmen de Pijilí</v>
      </c>
      <c r="L77" s="109" t="s">
        <v>4529</v>
      </c>
      <c r="N77" s="18" t="s">
        <v>587</v>
      </c>
      <c r="O77" s="8" t="s">
        <v>2066</v>
      </c>
    </row>
    <row r="78" spans="1:15" ht="15.75">
      <c r="A78" s="18"/>
      <c r="B78" s="18"/>
      <c r="D78" s="101" t="s">
        <v>3170</v>
      </c>
      <c r="E78" s="101" t="s">
        <v>3284</v>
      </c>
      <c r="F78" s="101" t="s">
        <v>3502</v>
      </c>
      <c r="H78" s="101" t="s">
        <v>3223</v>
      </c>
      <c r="I78" s="101" t="s">
        <v>3441</v>
      </c>
      <c r="J78" s="103" t="s">
        <v>3223</v>
      </c>
      <c r="K78" s="18" t="str">
        <f t="shared" si="1"/>
        <v>0201Guaranda</v>
      </c>
      <c r="L78" s="111" t="s">
        <v>4530</v>
      </c>
      <c r="N78" s="18" t="s">
        <v>587</v>
      </c>
      <c r="O78" s="8" t="s">
        <v>2066</v>
      </c>
    </row>
    <row r="79" spans="1:15" ht="15.75">
      <c r="A79" s="18"/>
      <c r="B79" s="18"/>
      <c r="D79" s="101" t="s">
        <v>3170</v>
      </c>
      <c r="E79" s="101" t="s">
        <v>3285</v>
      </c>
      <c r="F79" s="101" t="s">
        <v>3503</v>
      </c>
      <c r="H79" s="101" t="s">
        <v>3223</v>
      </c>
      <c r="I79" s="101" t="s">
        <v>3441</v>
      </c>
      <c r="J79" s="103" t="s">
        <v>3706</v>
      </c>
      <c r="K79" s="18" t="str">
        <f t="shared" si="1"/>
        <v>0201Facundo Vela</v>
      </c>
      <c r="L79" s="111" t="s">
        <v>4531</v>
      </c>
      <c r="N79" s="18" t="s">
        <v>587</v>
      </c>
      <c r="O79" s="8" t="s">
        <v>2066</v>
      </c>
    </row>
    <row r="80" spans="1:15" ht="15.75">
      <c r="A80" s="18"/>
      <c r="B80" s="18"/>
      <c r="D80" s="101" t="s">
        <v>3170</v>
      </c>
      <c r="E80" s="101" t="s">
        <v>3286</v>
      </c>
      <c r="F80" s="101" t="s">
        <v>3504</v>
      </c>
      <c r="H80" s="101" t="s">
        <v>3223</v>
      </c>
      <c r="I80" s="101" t="s">
        <v>3441</v>
      </c>
      <c r="J80" s="103" t="s">
        <v>3707</v>
      </c>
      <c r="K80" s="18" t="str">
        <f t="shared" si="1"/>
        <v>0201Julio E. Moreno (Catanahuan Grande)</v>
      </c>
      <c r="L80" s="111" t="s">
        <v>4532</v>
      </c>
      <c r="N80" s="18" t="s">
        <v>587</v>
      </c>
      <c r="O80" s="8" t="s">
        <v>2066</v>
      </c>
    </row>
    <row r="81" spans="1:15" ht="15.75">
      <c r="A81" s="18"/>
      <c r="B81" s="18"/>
      <c r="D81" s="101" t="s">
        <v>3170</v>
      </c>
      <c r="E81" s="101" t="s">
        <v>3287</v>
      </c>
      <c r="F81" s="101" t="s">
        <v>3505</v>
      </c>
      <c r="H81" s="101" t="s">
        <v>3223</v>
      </c>
      <c r="I81" s="101" t="s">
        <v>3441</v>
      </c>
      <c r="J81" s="103" t="s">
        <v>3425</v>
      </c>
      <c r="K81" s="18" t="str">
        <f t="shared" si="1"/>
        <v>0201Salinas</v>
      </c>
      <c r="L81" s="111" t="s">
        <v>4533</v>
      </c>
      <c r="N81" s="18" t="s">
        <v>587</v>
      </c>
      <c r="O81" s="8" t="s">
        <v>2066</v>
      </c>
    </row>
    <row r="82" spans="1:15" ht="15.75">
      <c r="A82" s="18"/>
      <c r="B82" s="18"/>
      <c r="D82" s="101" t="s">
        <v>3170</v>
      </c>
      <c r="E82" s="101" t="s">
        <v>3288</v>
      </c>
      <c r="F82" s="101" t="s">
        <v>3506</v>
      </c>
      <c r="H82" s="101" t="s">
        <v>3223</v>
      </c>
      <c r="I82" s="101" t="s">
        <v>3441</v>
      </c>
      <c r="J82" s="103" t="s">
        <v>3278</v>
      </c>
      <c r="K82" s="18" t="str">
        <f t="shared" si="1"/>
        <v>0201San Lorenzo</v>
      </c>
      <c r="L82" s="111" t="s">
        <v>4534</v>
      </c>
      <c r="N82" s="18" t="s">
        <v>587</v>
      </c>
      <c r="O82" s="8" t="s">
        <v>2066</v>
      </c>
    </row>
    <row r="83" spans="1:15" ht="15.75">
      <c r="A83" s="18"/>
      <c r="B83" s="18"/>
      <c r="D83" s="101" t="s">
        <v>3170</v>
      </c>
      <c r="E83" s="101" t="s">
        <v>3289</v>
      </c>
      <c r="F83" s="101" t="s">
        <v>3507</v>
      </c>
      <c r="H83" s="101" t="s">
        <v>3223</v>
      </c>
      <c r="I83" s="101" t="s">
        <v>3441</v>
      </c>
      <c r="J83" s="103" t="s">
        <v>3708</v>
      </c>
      <c r="K83" s="18" t="str">
        <f t="shared" si="1"/>
        <v>0201San Simón (Yacoto)</v>
      </c>
      <c r="L83" s="111" t="s">
        <v>4535</v>
      </c>
      <c r="N83" s="18" t="s">
        <v>587</v>
      </c>
      <c r="O83" s="8" t="s">
        <v>2066</v>
      </c>
    </row>
    <row r="84" spans="1:15" ht="15.75">
      <c r="A84" s="18"/>
      <c r="B84" s="18"/>
      <c r="D84" s="101" t="s">
        <v>3170</v>
      </c>
      <c r="E84" s="101" t="s">
        <v>3290</v>
      </c>
      <c r="F84" s="101" t="s">
        <v>3508</v>
      </c>
      <c r="H84" s="101" t="s">
        <v>3223</v>
      </c>
      <c r="I84" s="101" t="s">
        <v>3441</v>
      </c>
      <c r="J84" s="103" t="s">
        <v>3709</v>
      </c>
      <c r="K84" s="18" t="str">
        <f t="shared" si="1"/>
        <v>0201Santafé (Santa Fé)</v>
      </c>
      <c r="L84" s="111" t="s">
        <v>4536</v>
      </c>
      <c r="N84" s="18" t="s">
        <v>587</v>
      </c>
      <c r="O84" s="8" t="s">
        <v>2066</v>
      </c>
    </row>
    <row r="85" spans="1:15" ht="15.75">
      <c r="A85" s="18"/>
      <c r="B85" s="18"/>
      <c r="D85" s="101" t="s">
        <v>3170</v>
      </c>
      <c r="E85" s="101" t="s">
        <v>3291</v>
      </c>
      <c r="F85" s="101" t="s">
        <v>3509</v>
      </c>
      <c r="H85" s="101" t="s">
        <v>3223</v>
      </c>
      <c r="I85" s="101" t="s">
        <v>3441</v>
      </c>
      <c r="J85" s="103" t="s">
        <v>3710</v>
      </c>
      <c r="K85" s="18" t="str">
        <f t="shared" si="1"/>
        <v>0201Simiatug</v>
      </c>
      <c r="L85" s="111" t="s">
        <v>4537</v>
      </c>
      <c r="N85" s="18" t="s">
        <v>587</v>
      </c>
      <c r="O85" s="8" t="s">
        <v>2066</v>
      </c>
    </row>
    <row r="86" spans="1:15" ht="15.75">
      <c r="A86" s="18"/>
      <c r="B86" s="18"/>
      <c r="D86" s="101" t="s">
        <v>3170</v>
      </c>
      <c r="E86" s="101" t="s">
        <v>3292</v>
      </c>
      <c r="F86" s="101" t="s">
        <v>3510</v>
      </c>
      <c r="H86" s="101" t="s">
        <v>3223</v>
      </c>
      <c r="I86" s="101" t="s">
        <v>3441</v>
      </c>
      <c r="J86" s="103" t="s">
        <v>3711</v>
      </c>
      <c r="K86" s="18" t="str">
        <f t="shared" si="1"/>
        <v>0201San Luis de Pambil</v>
      </c>
      <c r="L86" s="111" t="s">
        <v>4538</v>
      </c>
      <c r="N86" s="18" t="s">
        <v>587</v>
      </c>
      <c r="O86" s="8" t="s">
        <v>2066</v>
      </c>
    </row>
    <row r="87" spans="1:15" ht="15.75">
      <c r="A87" s="18"/>
      <c r="B87" s="18"/>
      <c r="D87" s="101" t="s">
        <v>3170</v>
      </c>
      <c r="E87" s="101" t="s">
        <v>3293</v>
      </c>
      <c r="F87" s="101" t="s">
        <v>3511</v>
      </c>
      <c r="H87" s="101" t="s">
        <v>3224</v>
      </c>
      <c r="I87" s="101" t="s">
        <v>3442</v>
      </c>
      <c r="J87" s="103" t="s">
        <v>3224</v>
      </c>
      <c r="K87" s="18" t="str">
        <f t="shared" si="1"/>
        <v>0202Chillanes</v>
      </c>
      <c r="L87" s="111" t="s">
        <v>4539</v>
      </c>
      <c r="N87" s="18" t="s">
        <v>587</v>
      </c>
      <c r="O87" s="8" t="s">
        <v>2066</v>
      </c>
    </row>
    <row r="88" spans="1:15" ht="15.75">
      <c r="A88" s="18"/>
      <c r="B88" s="18"/>
      <c r="D88" s="101" t="s">
        <v>3170</v>
      </c>
      <c r="E88" s="101" t="s">
        <v>3294</v>
      </c>
      <c r="F88" s="101" t="s">
        <v>3512</v>
      </c>
      <c r="H88" s="101" t="s">
        <v>3224</v>
      </c>
      <c r="I88" s="101" t="s">
        <v>3442</v>
      </c>
      <c r="J88" s="103" t="s">
        <v>3712</v>
      </c>
      <c r="K88" s="18" t="str">
        <f t="shared" si="1"/>
        <v>0202San José del Tambo (Tambopamba)</v>
      </c>
      <c r="L88" s="111" t="s">
        <v>4540</v>
      </c>
      <c r="N88" s="18" t="s">
        <v>587</v>
      </c>
      <c r="O88" s="8" t="s">
        <v>2066</v>
      </c>
    </row>
    <row r="89" spans="1:15" ht="15.75">
      <c r="A89" s="18"/>
      <c r="B89" s="18"/>
      <c r="D89" s="101" t="s">
        <v>3170</v>
      </c>
      <c r="E89" s="101" t="s">
        <v>3295</v>
      </c>
      <c r="F89" s="101" t="s">
        <v>3513</v>
      </c>
      <c r="H89" s="101" t="s">
        <v>3225</v>
      </c>
      <c r="I89" s="101" t="s">
        <v>3443</v>
      </c>
      <c r="J89" s="103" t="s">
        <v>3713</v>
      </c>
      <c r="K89" s="18" t="str">
        <f t="shared" si="1"/>
        <v>0203San José de Chimbo</v>
      </c>
      <c r="L89" s="111" t="s">
        <v>4541</v>
      </c>
      <c r="N89" s="18" t="s">
        <v>587</v>
      </c>
      <c r="O89" s="8" t="s">
        <v>2066</v>
      </c>
    </row>
    <row r="90" spans="1:15" ht="15.75">
      <c r="A90" s="18"/>
      <c r="B90" s="18"/>
      <c r="D90" s="101" t="s">
        <v>3170</v>
      </c>
      <c r="E90" s="101" t="s">
        <v>3296</v>
      </c>
      <c r="F90" s="101" t="s">
        <v>3514</v>
      </c>
      <c r="H90" s="101" t="s">
        <v>3225</v>
      </c>
      <c r="I90" s="101" t="s">
        <v>3443</v>
      </c>
      <c r="J90" s="103" t="s">
        <v>3714</v>
      </c>
      <c r="K90" s="18" t="str">
        <f t="shared" si="1"/>
        <v>0203Asunción (Asancoto)</v>
      </c>
      <c r="L90" s="111" t="s">
        <v>4542</v>
      </c>
      <c r="N90" s="18" t="s">
        <v>587</v>
      </c>
      <c r="O90" s="8" t="s">
        <v>2066</v>
      </c>
    </row>
    <row r="91" spans="1:15" ht="15.75">
      <c r="A91" s="18"/>
      <c r="B91" s="18"/>
      <c r="D91" s="101" t="s">
        <v>3170</v>
      </c>
      <c r="E91" s="101" t="s">
        <v>3297</v>
      </c>
      <c r="F91" s="101" t="s">
        <v>3515</v>
      </c>
      <c r="H91" s="101" t="s">
        <v>3225</v>
      </c>
      <c r="I91" s="101" t="s">
        <v>3443</v>
      </c>
      <c r="J91" s="103" t="s">
        <v>3715</v>
      </c>
      <c r="K91" s="18" t="str">
        <f t="shared" si="1"/>
        <v>0203Magdalena (Chapacoto)</v>
      </c>
      <c r="L91" s="111" t="s">
        <v>4543</v>
      </c>
      <c r="N91" s="18" t="s">
        <v>588</v>
      </c>
      <c r="O91" s="8" t="s">
        <v>2067</v>
      </c>
    </row>
    <row r="92" spans="1:15" ht="15.75">
      <c r="A92" s="18"/>
      <c r="B92" s="18"/>
      <c r="D92" s="101" t="s">
        <v>3170</v>
      </c>
      <c r="E92" s="101" t="s">
        <v>3298</v>
      </c>
      <c r="F92" s="101" t="s">
        <v>3516</v>
      </c>
      <c r="H92" s="101" t="s">
        <v>3225</v>
      </c>
      <c r="I92" s="101" t="s">
        <v>3443</v>
      </c>
      <c r="J92" s="103" t="s">
        <v>3716</v>
      </c>
      <c r="K92" s="18" t="str">
        <f t="shared" si="1"/>
        <v>0203San Sebastián</v>
      </c>
      <c r="L92" s="111" t="s">
        <v>4544</v>
      </c>
      <c r="N92" s="18" t="s">
        <v>588</v>
      </c>
      <c r="O92" s="8" t="s">
        <v>2067</v>
      </c>
    </row>
    <row r="93" spans="1:15" ht="15.75">
      <c r="A93" s="18"/>
      <c r="B93" s="18"/>
      <c r="D93" s="101" t="s">
        <v>3170</v>
      </c>
      <c r="E93" s="101" t="s">
        <v>3299</v>
      </c>
      <c r="F93" s="101" t="s">
        <v>3517</v>
      </c>
      <c r="H93" s="101" t="s">
        <v>3225</v>
      </c>
      <c r="I93" s="101" t="s">
        <v>3443</v>
      </c>
      <c r="J93" s="103" t="s">
        <v>3717</v>
      </c>
      <c r="K93" s="18" t="str">
        <f t="shared" si="1"/>
        <v>0203Telimbela</v>
      </c>
      <c r="L93" s="111" t="s">
        <v>4545</v>
      </c>
      <c r="N93" s="18" t="s">
        <v>588</v>
      </c>
      <c r="O93" s="8" t="s">
        <v>2067</v>
      </c>
    </row>
    <row r="94" spans="1:15" ht="16.5" thickBot="1">
      <c r="A94" s="18"/>
      <c r="B94" s="18"/>
      <c r="D94" s="101" t="s">
        <v>3170</v>
      </c>
      <c r="E94" s="101" t="s">
        <v>3300</v>
      </c>
      <c r="F94" s="101" t="s">
        <v>3518</v>
      </c>
      <c r="H94" s="101" t="s">
        <v>3226</v>
      </c>
      <c r="I94" s="101" t="s">
        <v>3444</v>
      </c>
      <c r="J94" s="104" t="s">
        <v>3226</v>
      </c>
      <c r="K94" s="18" t="str">
        <f t="shared" si="1"/>
        <v>0204Echeandía</v>
      </c>
      <c r="L94" s="110" t="s">
        <v>4546</v>
      </c>
      <c r="N94" s="18" t="s">
        <v>588</v>
      </c>
      <c r="O94" s="8" t="s">
        <v>2067</v>
      </c>
    </row>
    <row r="95" spans="1:15" ht="15.75">
      <c r="A95" s="18"/>
      <c r="B95" s="18"/>
      <c r="D95" s="101" t="s">
        <v>3170</v>
      </c>
      <c r="E95" s="101" t="s">
        <v>3301</v>
      </c>
      <c r="F95" s="101" t="s">
        <v>3519</v>
      </c>
      <c r="H95" s="101" t="s">
        <v>3227</v>
      </c>
      <c r="I95" s="101" t="s">
        <v>3445</v>
      </c>
      <c r="J95" s="105" t="s">
        <v>3227</v>
      </c>
      <c r="K95" s="18" t="str">
        <f t="shared" si="1"/>
        <v>0205San Miguel</v>
      </c>
      <c r="L95" s="111" t="s">
        <v>4547</v>
      </c>
      <c r="N95" s="18" t="s">
        <v>588</v>
      </c>
      <c r="O95" s="8" t="s">
        <v>2067</v>
      </c>
    </row>
    <row r="96" spans="1:15" ht="15.75">
      <c r="A96" s="18"/>
      <c r="B96" s="18"/>
      <c r="D96" s="101" t="s">
        <v>3170</v>
      </c>
      <c r="E96" s="101" t="s">
        <v>3302</v>
      </c>
      <c r="F96" s="101" t="s">
        <v>3520</v>
      </c>
      <c r="H96" s="101" t="s">
        <v>3227</v>
      </c>
      <c r="I96" s="101" t="s">
        <v>3445</v>
      </c>
      <c r="J96" s="103" t="s">
        <v>3718</v>
      </c>
      <c r="K96" s="18" t="str">
        <f t="shared" si="1"/>
        <v>0205Balsapamba</v>
      </c>
      <c r="L96" s="111" t="s">
        <v>4548</v>
      </c>
      <c r="N96" s="18" t="s">
        <v>588</v>
      </c>
      <c r="O96" s="8" t="s">
        <v>2067</v>
      </c>
    </row>
    <row r="97" spans="1:15" ht="15.75">
      <c r="A97" s="18"/>
      <c r="B97" s="18"/>
      <c r="D97" s="101" t="s">
        <v>3170</v>
      </c>
      <c r="E97" s="101" t="s">
        <v>3303</v>
      </c>
      <c r="F97" s="101" t="s">
        <v>3521</v>
      </c>
      <c r="H97" s="101" t="s">
        <v>3227</v>
      </c>
      <c r="I97" s="101" t="s">
        <v>3445</v>
      </c>
      <c r="J97" s="103" t="s">
        <v>3719</v>
      </c>
      <c r="K97" s="18" t="str">
        <f t="shared" si="1"/>
        <v>0205Bilován</v>
      </c>
      <c r="L97" s="111" t="s">
        <v>4549</v>
      </c>
      <c r="N97" s="18" t="s">
        <v>588</v>
      </c>
      <c r="O97" s="8" t="s">
        <v>2067</v>
      </c>
    </row>
    <row r="98" spans="1:15" ht="15.75">
      <c r="A98" s="18"/>
      <c r="B98" s="18"/>
      <c r="D98" s="101" t="s">
        <v>3170</v>
      </c>
      <c r="E98" s="101" t="s">
        <v>3304</v>
      </c>
      <c r="F98" s="101" t="s">
        <v>3522</v>
      </c>
      <c r="H98" s="101" t="s">
        <v>3227</v>
      </c>
      <c r="I98" s="101" t="s">
        <v>3445</v>
      </c>
      <c r="J98" s="103" t="s">
        <v>3720</v>
      </c>
      <c r="K98" s="18" t="str">
        <f t="shared" si="1"/>
        <v>0205Regulo de Mora</v>
      </c>
      <c r="L98" s="111" t="s">
        <v>4550</v>
      </c>
      <c r="N98" s="18" t="s">
        <v>588</v>
      </c>
      <c r="O98" s="8" t="s">
        <v>2067</v>
      </c>
    </row>
    <row r="99" spans="1:15" ht="15.75">
      <c r="A99" s="18"/>
      <c r="B99" s="18"/>
      <c r="D99" s="101" t="s">
        <v>3171</v>
      </c>
      <c r="E99" s="101" t="s">
        <v>3305</v>
      </c>
      <c r="F99" s="101" t="s">
        <v>3523</v>
      </c>
      <c r="H99" s="101" t="s">
        <v>3227</v>
      </c>
      <c r="I99" s="101" t="s">
        <v>3445</v>
      </c>
      <c r="J99" s="103" t="s">
        <v>3721</v>
      </c>
      <c r="K99" s="18" t="str">
        <f t="shared" si="1"/>
        <v>0205San Pablo (San Pablo de Atenas)</v>
      </c>
      <c r="L99" s="111" t="s">
        <v>4551</v>
      </c>
      <c r="N99" s="18" t="s">
        <v>588</v>
      </c>
      <c r="O99" s="8" t="s">
        <v>2067</v>
      </c>
    </row>
    <row r="100" spans="1:15" ht="15.75">
      <c r="A100" s="18"/>
      <c r="B100" s="18"/>
      <c r="D100" s="101" t="s">
        <v>3171</v>
      </c>
      <c r="E100" s="101" t="s">
        <v>3306</v>
      </c>
      <c r="F100" s="101" t="s">
        <v>3524</v>
      </c>
      <c r="H100" s="101" t="s">
        <v>3227</v>
      </c>
      <c r="I100" s="101" t="s">
        <v>3445</v>
      </c>
      <c r="J100" s="103" t="s">
        <v>3365</v>
      </c>
      <c r="K100" s="18" t="str">
        <f t="shared" si="1"/>
        <v>0205Santiago</v>
      </c>
      <c r="L100" s="111" t="s">
        <v>4552</v>
      </c>
      <c r="N100" s="18" t="s">
        <v>588</v>
      </c>
      <c r="O100" s="8" t="s">
        <v>2067</v>
      </c>
    </row>
    <row r="101" spans="1:15" ht="15.75">
      <c r="A101" s="18"/>
      <c r="B101" s="18"/>
      <c r="D101" s="101" t="s">
        <v>3171</v>
      </c>
      <c r="E101" s="101" t="s">
        <v>3307</v>
      </c>
      <c r="F101" s="101" t="s">
        <v>3525</v>
      </c>
      <c r="H101" s="101" t="s">
        <v>3227</v>
      </c>
      <c r="I101" s="101" t="s">
        <v>3445</v>
      </c>
      <c r="J101" s="103" t="s">
        <v>3360</v>
      </c>
      <c r="K101" s="18" t="str">
        <f t="shared" si="1"/>
        <v>0205San Vicente</v>
      </c>
      <c r="L101" s="111" t="s">
        <v>4553</v>
      </c>
      <c r="N101" s="18" t="s">
        <v>588</v>
      </c>
      <c r="O101" s="8" t="s">
        <v>2067</v>
      </c>
    </row>
    <row r="102" spans="1:15" ht="15.75">
      <c r="A102" s="18"/>
      <c r="B102" s="18"/>
      <c r="D102" s="101" t="s">
        <v>3171</v>
      </c>
      <c r="E102" s="101" t="s">
        <v>3308</v>
      </c>
      <c r="F102" s="101" t="s">
        <v>3526</v>
      </c>
      <c r="H102" s="101" t="s">
        <v>3228</v>
      </c>
      <c r="I102" s="101" t="s">
        <v>3446</v>
      </c>
      <c r="J102" s="103" t="s">
        <v>3228</v>
      </c>
      <c r="K102" s="18" t="str">
        <f t="shared" si="1"/>
        <v>0206Caluma</v>
      </c>
      <c r="L102" s="111" t="s">
        <v>4554</v>
      </c>
      <c r="N102" s="18" t="s">
        <v>588</v>
      </c>
      <c r="O102" s="8" t="s">
        <v>2067</v>
      </c>
    </row>
    <row r="103" spans="1:15" ht="15.75">
      <c r="A103" s="18"/>
      <c r="B103" s="18"/>
      <c r="D103" s="101" t="s">
        <v>3171</v>
      </c>
      <c r="E103" s="101" t="s">
        <v>3309</v>
      </c>
      <c r="F103" s="101" t="s">
        <v>3527</v>
      </c>
      <c r="H103" s="101" t="s">
        <v>3229</v>
      </c>
      <c r="I103" s="101" t="s">
        <v>3447</v>
      </c>
      <c r="J103" s="103" t="s">
        <v>3229</v>
      </c>
      <c r="K103" s="18" t="str">
        <f t="shared" si="1"/>
        <v>0207Las Naves</v>
      </c>
      <c r="L103" s="109" t="s">
        <v>4555</v>
      </c>
      <c r="N103" s="18" t="s">
        <v>588</v>
      </c>
      <c r="O103" s="8" t="s">
        <v>2067</v>
      </c>
    </row>
    <row r="104" spans="1:15" ht="15.75">
      <c r="A104" s="18"/>
      <c r="B104" s="18"/>
      <c r="D104" s="101" t="s">
        <v>3171</v>
      </c>
      <c r="E104" s="101" t="s">
        <v>3310</v>
      </c>
      <c r="F104" s="101" t="s">
        <v>3528</v>
      </c>
      <c r="H104" s="101" t="s">
        <v>3230</v>
      </c>
      <c r="I104" s="101" t="s">
        <v>3448</v>
      </c>
      <c r="J104" s="106" t="s">
        <v>3722</v>
      </c>
      <c r="K104" s="18" t="str">
        <f t="shared" si="1"/>
        <v>0301Azoguez</v>
      </c>
      <c r="L104" s="112" t="s">
        <v>4556</v>
      </c>
      <c r="N104" s="18" t="s">
        <v>588</v>
      </c>
      <c r="O104" s="8" t="s">
        <v>2067</v>
      </c>
    </row>
    <row r="105" spans="1:15" ht="15.75">
      <c r="A105" s="18"/>
      <c r="B105" s="18"/>
      <c r="D105" s="101" t="s">
        <v>3172</v>
      </c>
      <c r="E105" s="101" t="s">
        <v>3311</v>
      </c>
      <c r="F105" s="101" t="s">
        <v>3529</v>
      </c>
      <c r="H105" s="101" t="s">
        <v>3230</v>
      </c>
      <c r="I105" s="101" t="s">
        <v>3448</v>
      </c>
      <c r="J105" s="106" t="s">
        <v>3723</v>
      </c>
      <c r="K105" s="18" t="str">
        <f t="shared" si="1"/>
        <v>0301Cojitambo</v>
      </c>
      <c r="L105" s="112" t="s">
        <v>4557</v>
      </c>
      <c r="N105" s="18" t="s">
        <v>588</v>
      </c>
      <c r="O105" s="8" t="s">
        <v>2067</v>
      </c>
    </row>
    <row r="106" spans="1:15" ht="15.75">
      <c r="A106" s="18"/>
      <c r="B106" s="18"/>
      <c r="D106" s="101" t="s">
        <v>3172</v>
      </c>
      <c r="E106" s="101" t="s">
        <v>3312</v>
      </c>
      <c r="F106" s="101" t="s">
        <v>3530</v>
      </c>
      <c r="H106" s="101" t="s">
        <v>3230</v>
      </c>
      <c r="I106" s="101" t="s">
        <v>3448</v>
      </c>
      <c r="J106" s="106" t="s">
        <v>3724</v>
      </c>
      <c r="K106" s="18" t="str">
        <f t="shared" si="1"/>
        <v>0301Guapán</v>
      </c>
      <c r="L106" s="112" t="s">
        <v>4558</v>
      </c>
      <c r="N106" s="18" t="s">
        <v>588</v>
      </c>
      <c r="O106" s="8" t="s">
        <v>2067</v>
      </c>
    </row>
    <row r="107" spans="1:15" ht="15.75">
      <c r="A107" s="18"/>
      <c r="B107" s="18"/>
      <c r="D107" s="101" t="s">
        <v>3172</v>
      </c>
      <c r="E107" s="101" t="s">
        <v>3313</v>
      </c>
      <c r="F107" s="101" t="s">
        <v>3531</v>
      </c>
      <c r="H107" s="101" t="s">
        <v>3230</v>
      </c>
      <c r="I107" s="101" t="s">
        <v>3448</v>
      </c>
      <c r="J107" s="106" t="s">
        <v>3725</v>
      </c>
      <c r="K107" s="18" t="str">
        <f t="shared" si="1"/>
        <v>0301Javier Loyola (Chuquipata)</v>
      </c>
      <c r="L107" s="112" t="s">
        <v>4559</v>
      </c>
      <c r="N107" s="18" t="s">
        <v>588</v>
      </c>
      <c r="O107" s="8" t="s">
        <v>2067</v>
      </c>
    </row>
    <row r="108" spans="1:15" ht="15.75">
      <c r="A108" s="18"/>
      <c r="B108" s="18"/>
      <c r="D108" s="101" t="s">
        <v>3172</v>
      </c>
      <c r="E108" s="101" t="s">
        <v>3314</v>
      </c>
      <c r="F108" s="101" t="s">
        <v>3532</v>
      </c>
      <c r="H108" s="101" t="s">
        <v>3230</v>
      </c>
      <c r="I108" s="101" t="s">
        <v>3448</v>
      </c>
      <c r="J108" s="106" t="s">
        <v>3726</v>
      </c>
      <c r="K108" s="18" t="str">
        <f t="shared" si="1"/>
        <v>0301Luis Cordero</v>
      </c>
      <c r="L108" s="112" t="s">
        <v>4560</v>
      </c>
      <c r="N108" s="18" t="s">
        <v>588</v>
      </c>
      <c r="O108" s="8" t="s">
        <v>2067</v>
      </c>
    </row>
    <row r="109" spans="1:15" ht="15.75">
      <c r="A109" s="18"/>
      <c r="B109" s="18"/>
      <c r="D109" s="101" t="s">
        <v>3172</v>
      </c>
      <c r="E109" s="101" t="s">
        <v>3315</v>
      </c>
      <c r="F109" s="101" t="s">
        <v>3533</v>
      </c>
      <c r="H109" s="101" t="s">
        <v>3230</v>
      </c>
      <c r="I109" s="101" t="s">
        <v>3448</v>
      </c>
      <c r="J109" s="106" t="s">
        <v>3727</v>
      </c>
      <c r="K109" s="18" t="str">
        <f t="shared" si="1"/>
        <v>0301Pindilig</v>
      </c>
      <c r="L109" s="112" t="s">
        <v>4561</v>
      </c>
      <c r="N109" s="18" t="s">
        <v>588</v>
      </c>
      <c r="O109" s="8" t="s">
        <v>2067</v>
      </c>
    </row>
    <row r="110" spans="1:15" ht="15.75">
      <c r="A110" s="18"/>
      <c r="B110" s="18"/>
      <c r="D110" s="101" t="s">
        <v>3172</v>
      </c>
      <c r="E110" s="101" t="s">
        <v>3316</v>
      </c>
      <c r="F110" s="101" t="s">
        <v>3534</v>
      </c>
      <c r="H110" s="101" t="s">
        <v>3230</v>
      </c>
      <c r="I110" s="101" t="s">
        <v>3448</v>
      </c>
      <c r="J110" s="106" t="s">
        <v>3728</v>
      </c>
      <c r="K110" s="18" t="str">
        <f t="shared" si="1"/>
        <v>0301Rivera</v>
      </c>
      <c r="L110" s="112" t="s">
        <v>4562</v>
      </c>
      <c r="N110" s="18" t="s">
        <v>588</v>
      </c>
      <c r="O110" s="8" t="s">
        <v>2067</v>
      </c>
    </row>
    <row r="111" spans="1:15" ht="15.75">
      <c r="A111" s="18"/>
      <c r="B111" s="18"/>
      <c r="D111" s="101" t="s">
        <v>3172</v>
      </c>
      <c r="E111" s="101" t="s">
        <v>3317</v>
      </c>
      <c r="F111" s="101" t="s">
        <v>3535</v>
      </c>
      <c r="H111" s="101" t="s">
        <v>3230</v>
      </c>
      <c r="I111" s="101" t="s">
        <v>3448</v>
      </c>
      <c r="J111" s="106" t="s">
        <v>3227</v>
      </c>
      <c r="K111" s="18" t="str">
        <f t="shared" si="1"/>
        <v>0301San Miguel</v>
      </c>
      <c r="L111" s="112" t="s">
        <v>4563</v>
      </c>
      <c r="N111" s="18" t="s">
        <v>588</v>
      </c>
      <c r="O111" s="8" t="s">
        <v>2067</v>
      </c>
    </row>
    <row r="112" spans="1:15" ht="15.75">
      <c r="A112" s="18"/>
      <c r="B112" s="18"/>
      <c r="D112" s="101" t="s">
        <v>3172</v>
      </c>
      <c r="E112" s="101" t="s">
        <v>3318</v>
      </c>
      <c r="F112" s="101" t="s">
        <v>3536</v>
      </c>
      <c r="H112" s="101" t="s">
        <v>3230</v>
      </c>
      <c r="I112" s="101" t="s">
        <v>3448</v>
      </c>
      <c r="J112" s="106" t="s">
        <v>3729</v>
      </c>
      <c r="K112" s="18" t="str">
        <f t="shared" si="1"/>
        <v>0301Taday</v>
      </c>
      <c r="L112" s="112" t="s">
        <v>4564</v>
      </c>
      <c r="N112" s="18" t="s">
        <v>588</v>
      </c>
      <c r="O112" s="8" t="s">
        <v>2067</v>
      </c>
    </row>
    <row r="113" spans="1:15" ht="15.75">
      <c r="A113" s="18"/>
      <c r="B113" s="18"/>
      <c r="D113" s="101" t="s">
        <v>3172</v>
      </c>
      <c r="E113" s="101" t="s">
        <v>3319</v>
      </c>
      <c r="F113" s="101" t="s">
        <v>3537</v>
      </c>
      <c r="H113" s="101" t="s">
        <v>3231</v>
      </c>
      <c r="I113" s="101" t="s">
        <v>3449</v>
      </c>
      <c r="J113" s="106" t="s">
        <v>3231</v>
      </c>
      <c r="K113" s="18" t="str">
        <f t="shared" si="1"/>
        <v>0302Biblián</v>
      </c>
      <c r="L113" s="112" t="s">
        <v>4565</v>
      </c>
      <c r="N113" s="18" t="s">
        <v>588</v>
      </c>
      <c r="O113" s="8" t="s">
        <v>2067</v>
      </c>
    </row>
    <row r="114" spans="1:15" ht="15.75">
      <c r="A114" s="18"/>
      <c r="B114" s="18"/>
      <c r="D114" s="101" t="s">
        <v>3172</v>
      </c>
      <c r="E114" s="101" t="s">
        <v>3320</v>
      </c>
      <c r="F114" s="101" t="s">
        <v>3538</v>
      </c>
      <c r="H114" s="101" t="s">
        <v>3231</v>
      </c>
      <c r="I114" s="101" t="s">
        <v>3449</v>
      </c>
      <c r="J114" s="106" t="s">
        <v>3730</v>
      </c>
      <c r="K114" s="18" t="str">
        <f t="shared" si="1"/>
        <v>0302Nazón (Cab. en Pampa de Dominguez)</v>
      </c>
      <c r="L114" s="112" t="s">
        <v>4566</v>
      </c>
      <c r="N114" s="18" t="s">
        <v>588</v>
      </c>
      <c r="O114" s="8" t="s">
        <v>2067</v>
      </c>
    </row>
    <row r="115" spans="1:15" ht="15.75">
      <c r="A115" s="18"/>
      <c r="B115" s="18"/>
      <c r="D115" s="101" t="s">
        <v>3172</v>
      </c>
      <c r="E115" s="101" t="s">
        <v>3321</v>
      </c>
      <c r="F115" s="101" t="s">
        <v>3539</v>
      </c>
      <c r="H115" s="101" t="s">
        <v>3231</v>
      </c>
      <c r="I115" s="101" t="s">
        <v>3449</v>
      </c>
      <c r="J115" s="106" t="s">
        <v>3731</v>
      </c>
      <c r="K115" s="18" t="str">
        <f t="shared" si="1"/>
        <v>0302San Francisco de Sageo</v>
      </c>
      <c r="L115" s="112" t="s">
        <v>4567</v>
      </c>
      <c r="N115" s="18" t="s">
        <v>588</v>
      </c>
      <c r="O115" s="8" t="s">
        <v>2067</v>
      </c>
    </row>
    <row r="116" spans="1:15" ht="15.75">
      <c r="A116" s="18"/>
      <c r="B116" s="18"/>
      <c r="D116" s="101" t="s">
        <v>3172</v>
      </c>
      <c r="E116" s="101" t="s">
        <v>3322</v>
      </c>
      <c r="F116" s="101" t="s">
        <v>3540</v>
      </c>
      <c r="H116" s="101" t="s">
        <v>3231</v>
      </c>
      <c r="I116" s="101" t="s">
        <v>3449</v>
      </c>
      <c r="J116" s="106" t="s">
        <v>3732</v>
      </c>
      <c r="K116" s="18" t="str">
        <f t="shared" si="1"/>
        <v>0302Turupamba</v>
      </c>
      <c r="L116" s="112" t="s">
        <v>4568</v>
      </c>
      <c r="N116" s="18" t="s">
        <v>588</v>
      </c>
      <c r="O116" s="8" t="s">
        <v>2067</v>
      </c>
    </row>
    <row r="117" spans="1:15" ht="15.75">
      <c r="A117" s="18"/>
      <c r="B117" s="18"/>
      <c r="D117" s="101" t="s">
        <v>3172</v>
      </c>
      <c r="E117" s="101" t="s">
        <v>3323</v>
      </c>
      <c r="F117" s="101" t="s">
        <v>3541</v>
      </c>
      <c r="H117" s="101" t="s">
        <v>3231</v>
      </c>
      <c r="I117" s="101" t="s">
        <v>3449</v>
      </c>
      <c r="J117" s="106" t="s">
        <v>3733</v>
      </c>
      <c r="K117" s="18" t="str">
        <f t="shared" si="1"/>
        <v>0302Jerusalen</v>
      </c>
      <c r="L117" s="112" t="s">
        <v>4569</v>
      </c>
      <c r="N117" s="18" t="s">
        <v>588</v>
      </c>
      <c r="O117" s="8" t="s">
        <v>2067</v>
      </c>
    </row>
    <row r="118" spans="1:15" ht="15.75">
      <c r="A118" s="18"/>
      <c r="B118" s="18"/>
      <c r="D118" s="101" t="s">
        <v>3172</v>
      </c>
      <c r="E118" s="101" t="s">
        <v>3324</v>
      </c>
      <c r="F118" s="101" t="s">
        <v>3542</v>
      </c>
      <c r="H118" s="101" t="s">
        <v>3232</v>
      </c>
      <c r="I118" s="101" t="s">
        <v>3450</v>
      </c>
      <c r="J118" s="106" t="s">
        <v>3232</v>
      </c>
      <c r="K118" s="18" t="str">
        <f t="shared" si="1"/>
        <v>0303Cañar</v>
      </c>
      <c r="L118" s="112" t="s">
        <v>4570</v>
      </c>
      <c r="N118" s="18" t="s">
        <v>588</v>
      </c>
      <c r="O118" s="8" t="s">
        <v>2067</v>
      </c>
    </row>
    <row r="119" spans="1:15" ht="15.75">
      <c r="A119" s="18"/>
      <c r="B119" s="18"/>
      <c r="D119" s="101" t="s">
        <v>3172</v>
      </c>
      <c r="E119" s="101" t="s">
        <v>3325</v>
      </c>
      <c r="F119" s="101" t="s">
        <v>3543</v>
      </c>
      <c r="H119" s="101" t="s">
        <v>3232</v>
      </c>
      <c r="I119" s="101" t="s">
        <v>3450</v>
      </c>
      <c r="J119" s="106" t="s">
        <v>3734</v>
      </c>
      <c r="K119" s="18" t="str">
        <f t="shared" si="1"/>
        <v>0303Chontamarca</v>
      </c>
      <c r="L119" s="112" t="s">
        <v>4571</v>
      </c>
      <c r="N119" s="18" t="s">
        <v>588</v>
      </c>
      <c r="O119" s="8" t="s">
        <v>2067</v>
      </c>
    </row>
    <row r="120" spans="1:15" ht="15.75">
      <c r="A120" s="18"/>
      <c r="B120" s="18"/>
      <c r="D120" s="101" t="s">
        <v>3172</v>
      </c>
      <c r="E120" s="101" t="s">
        <v>3326</v>
      </c>
      <c r="F120" s="101" t="s">
        <v>3544</v>
      </c>
      <c r="H120" s="101" t="s">
        <v>3232</v>
      </c>
      <c r="I120" s="101" t="s">
        <v>3450</v>
      </c>
      <c r="J120" s="106" t="s">
        <v>3735</v>
      </c>
      <c r="K120" s="18" t="str">
        <f t="shared" si="1"/>
        <v>0303Chorocopte</v>
      </c>
      <c r="L120" s="112" t="s">
        <v>4572</v>
      </c>
      <c r="N120" s="18" t="s">
        <v>588</v>
      </c>
      <c r="O120" s="8" t="s">
        <v>2067</v>
      </c>
    </row>
    <row r="121" spans="1:15" ht="15.75">
      <c r="A121" s="18"/>
      <c r="B121" s="18"/>
      <c r="D121" s="101" t="s">
        <v>3173</v>
      </c>
      <c r="E121" s="101" t="s">
        <v>3327</v>
      </c>
      <c r="F121" s="101" t="s">
        <v>3545</v>
      </c>
      <c r="H121" s="101" t="s">
        <v>3232</v>
      </c>
      <c r="I121" s="101" t="s">
        <v>3450</v>
      </c>
      <c r="J121" s="106" t="s">
        <v>3736</v>
      </c>
      <c r="K121" s="18" t="str">
        <f t="shared" si="1"/>
        <v>0303General Morales (Socarte)</v>
      </c>
      <c r="L121" s="112" t="s">
        <v>4573</v>
      </c>
      <c r="N121" s="18" t="s">
        <v>588</v>
      </c>
      <c r="O121" s="8" t="s">
        <v>2067</v>
      </c>
    </row>
    <row r="122" spans="1:15" ht="15.75">
      <c r="A122" s="18"/>
      <c r="B122" s="18"/>
      <c r="D122" s="101" t="s">
        <v>3173</v>
      </c>
      <c r="E122" s="101" t="s">
        <v>3328</v>
      </c>
      <c r="F122" s="101" t="s">
        <v>3546</v>
      </c>
      <c r="H122" s="101" t="s">
        <v>3232</v>
      </c>
      <c r="I122" s="101" t="s">
        <v>3450</v>
      </c>
      <c r="J122" s="106" t="s">
        <v>3737</v>
      </c>
      <c r="K122" s="18" t="str">
        <f t="shared" si="1"/>
        <v>0303Gualleturo</v>
      </c>
      <c r="L122" s="112" t="s">
        <v>4574</v>
      </c>
      <c r="N122" s="18" t="s">
        <v>588</v>
      </c>
      <c r="O122" s="8" t="s">
        <v>2067</v>
      </c>
    </row>
    <row r="123" spans="1:15" ht="15.75">
      <c r="A123" s="18"/>
      <c r="B123" s="18"/>
      <c r="D123" s="101" t="s">
        <v>3173</v>
      </c>
      <c r="E123" s="101" t="s">
        <v>3329</v>
      </c>
      <c r="F123" s="101" t="s">
        <v>3547</v>
      </c>
      <c r="H123" s="101" t="s">
        <v>3232</v>
      </c>
      <c r="I123" s="101" t="s">
        <v>3450</v>
      </c>
      <c r="J123" s="106" t="s">
        <v>3738</v>
      </c>
      <c r="K123" s="18" t="str">
        <f t="shared" si="1"/>
        <v>0303Honorato Vasquez (Tambo Viejo)</v>
      </c>
      <c r="L123" s="112" t="s">
        <v>4575</v>
      </c>
      <c r="N123" s="18" t="s">
        <v>588</v>
      </c>
      <c r="O123" s="8" t="s">
        <v>2067</v>
      </c>
    </row>
    <row r="124" spans="1:15" ht="15.75">
      <c r="A124" s="18"/>
      <c r="B124" s="18"/>
      <c r="D124" s="101" t="s">
        <v>3173</v>
      </c>
      <c r="E124" s="101" t="s">
        <v>3330</v>
      </c>
      <c r="F124" s="101" t="s">
        <v>3548</v>
      </c>
      <c r="H124" s="101" t="s">
        <v>3232</v>
      </c>
      <c r="I124" s="101" t="s">
        <v>3450</v>
      </c>
      <c r="J124" s="106" t="s">
        <v>3739</v>
      </c>
      <c r="K124" s="18" t="str">
        <f t="shared" si="1"/>
        <v>0303Ingapirca</v>
      </c>
      <c r="L124" s="112" t="s">
        <v>4576</v>
      </c>
      <c r="N124" s="18" t="s">
        <v>588</v>
      </c>
      <c r="O124" s="8" t="s">
        <v>2067</v>
      </c>
    </row>
    <row r="125" spans="1:15" ht="15.75">
      <c r="A125" s="18"/>
      <c r="B125" s="18"/>
      <c r="D125" s="101" t="s">
        <v>3173</v>
      </c>
      <c r="E125" s="101" t="s">
        <v>3331</v>
      </c>
      <c r="F125" s="101" t="s">
        <v>3549</v>
      </c>
      <c r="H125" s="101" t="s">
        <v>3232</v>
      </c>
      <c r="I125" s="101" t="s">
        <v>3450</v>
      </c>
      <c r="J125" s="106" t="s">
        <v>3740</v>
      </c>
      <c r="K125" s="18" t="str">
        <f t="shared" si="1"/>
        <v>0303Juncal</v>
      </c>
      <c r="L125" s="112" t="s">
        <v>4577</v>
      </c>
      <c r="N125" s="18" t="s">
        <v>588</v>
      </c>
      <c r="O125" s="8" t="s">
        <v>2067</v>
      </c>
    </row>
    <row r="126" spans="1:15" ht="15.75">
      <c r="A126" s="18"/>
      <c r="B126" s="18"/>
      <c r="D126" s="101" t="s">
        <v>3173</v>
      </c>
      <c r="E126" s="101" t="s">
        <v>3332</v>
      </c>
      <c r="F126" s="101" t="s">
        <v>3550</v>
      </c>
      <c r="H126" s="101" t="s">
        <v>3232</v>
      </c>
      <c r="I126" s="101" t="s">
        <v>3450</v>
      </c>
      <c r="J126" s="106" t="s">
        <v>3741</v>
      </c>
      <c r="K126" s="18" t="str">
        <f t="shared" si="1"/>
        <v>0303San Antonio</v>
      </c>
      <c r="L126" s="112" t="s">
        <v>4578</v>
      </c>
      <c r="N126" s="18" t="s">
        <v>588</v>
      </c>
      <c r="O126" s="8" t="s">
        <v>2067</v>
      </c>
    </row>
    <row r="127" spans="1:15" ht="15.75">
      <c r="A127" s="18"/>
      <c r="B127" s="18"/>
      <c r="D127" s="101" t="s">
        <v>3173</v>
      </c>
      <c r="E127" s="101" t="s">
        <v>3333</v>
      </c>
      <c r="F127" s="101" t="s">
        <v>3551</v>
      </c>
      <c r="H127" s="101" t="s">
        <v>3232</v>
      </c>
      <c r="I127" s="101" t="s">
        <v>3450</v>
      </c>
      <c r="J127" s="106" t="s">
        <v>3742</v>
      </c>
      <c r="K127" s="18" t="str">
        <f t="shared" si="1"/>
        <v>0303Zhud</v>
      </c>
      <c r="L127" s="112" t="s">
        <v>4579</v>
      </c>
      <c r="N127" s="18" t="s">
        <v>588</v>
      </c>
      <c r="O127" s="8" t="s">
        <v>2067</v>
      </c>
    </row>
    <row r="128" spans="1:15" ht="15.75">
      <c r="A128" s="18"/>
      <c r="B128" s="18"/>
      <c r="D128" s="101" t="s">
        <v>3173</v>
      </c>
      <c r="E128" s="101" t="s">
        <v>3334</v>
      </c>
      <c r="F128" s="101" t="s">
        <v>3552</v>
      </c>
      <c r="H128" s="101" t="s">
        <v>3232</v>
      </c>
      <c r="I128" s="101" t="s">
        <v>3450</v>
      </c>
      <c r="J128" s="106" t="s">
        <v>3743</v>
      </c>
      <c r="K128" s="18" t="str">
        <f t="shared" si="1"/>
        <v>0303Ventura</v>
      </c>
      <c r="L128" s="112" t="s">
        <v>4580</v>
      </c>
      <c r="N128" s="18" t="s">
        <v>588</v>
      </c>
      <c r="O128" s="8" t="s">
        <v>2067</v>
      </c>
    </row>
    <row r="129" spans="1:15" ht="15.75">
      <c r="A129" s="18"/>
      <c r="B129" s="18"/>
      <c r="D129" s="101" t="s">
        <v>3173</v>
      </c>
      <c r="E129" s="101" t="s">
        <v>3335</v>
      </c>
      <c r="F129" s="101" t="s">
        <v>3553</v>
      </c>
      <c r="H129" s="101" t="s">
        <v>3232</v>
      </c>
      <c r="I129" s="101" t="s">
        <v>3450</v>
      </c>
      <c r="J129" s="106" t="s">
        <v>3744</v>
      </c>
      <c r="K129" s="18" t="str">
        <f t="shared" si="1"/>
        <v>0303Ducur</v>
      </c>
      <c r="L129" s="112" t="s">
        <v>4581</v>
      </c>
      <c r="N129" s="18" t="s">
        <v>588</v>
      </c>
      <c r="O129" s="8" t="s">
        <v>2067</v>
      </c>
    </row>
    <row r="130" spans="1:15" ht="15.75">
      <c r="A130" s="18"/>
      <c r="B130" s="18"/>
      <c r="D130" s="101" t="s">
        <v>3173</v>
      </c>
      <c r="E130" s="101" t="s">
        <v>3336</v>
      </c>
      <c r="F130" s="101" t="s">
        <v>3554</v>
      </c>
      <c r="H130" s="101" t="s">
        <v>3233</v>
      </c>
      <c r="I130" s="101" t="s">
        <v>3451</v>
      </c>
      <c r="J130" s="106" t="s">
        <v>3233</v>
      </c>
      <c r="K130" s="18" t="str">
        <f t="shared" ref="K130:K193" si="2">CONCATENATE(I130,J130)</f>
        <v>0304La Troncal</v>
      </c>
      <c r="L130" s="112" t="s">
        <v>4582</v>
      </c>
      <c r="N130" s="18" t="s">
        <v>588</v>
      </c>
      <c r="O130" s="8" t="s">
        <v>2067</v>
      </c>
    </row>
    <row r="131" spans="1:15" ht="15.75">
      <c r="A131" s="18"/>
      <c r="B131" s="18"/>
      <c r="D131" s="101" t="s">
        <v>3173</v>
      </c>
      <c r="E131" s="101" t="s">
        <v>3337</v>
      </c>
      <c r="F131" s="101" t="s">
        <v>3555</v>
      </c>
      <c r="H131" s="101" t="s">
        <v>3233</v>
      </c>
      <c r="I131" s="101" t="s">
        <v>3451</v>
      </c>
      <c r="J131" s="106" t="s">
        <v>3745</v>
      </c>
      <c r="K131" s="18" t="str">
        <f t="shared" si="2"/>
        <v>0304Manuel J. Calle</v>
      </c>
      <c r="L131" s="112" t="s">
        <v>4583</v>
      </c>
      <c r="N131" s="18" t="s">
        <v>588</v>
      </c>
      <c r="O131" s="8" t="s">
        <v>2067</v>
      </c>
    </row>
    <row r="132" spans="1:15" ht="15.75">
      <c r="A132" s="18"/>
      <c r="B132" s="18"/>
      <c r="D132" s="101" t="s">
        <v>3173</v>
      </c>
      <c r="E132" s="101" t="s">
        <v>3338</v>
      </c>
      <c r="F132" s="101" t="s">
        <v>3556</v>
      </c>
      <c r="H132" s="101" t="s">
        <v>3233</v>
      </c>
      <c r="I132" s="101" t="s">
        <v>3451</v>
      </c>
      <c r="J132" s="106" t="s">
        <v>3746</v>
      </c>
      <c r="K132" s="18" t="str">
        <f t="shared" si="2"/>
        <v>0304Pancho Negro</v>
      </c>
      <c r="L132" s="112" t="s">
        <v>4584</v>
      </c>
      <c r="N132" s="18" t="s">
        <v>588</v>
      </c>
      <c r="O132" s="8" t="s">
        <v>2067</v>
      </c>
    </row>
    <row r="133" spans="1:15" ht="15.75">
      <c r="A133" s="18"/>
      <c r="B133" s="18"/>
      <c r="D133" s="101" t="s">
        <v>3173</v>
      </c>
      <c r="E133" s="101" t="s">
        <v>3339</v>
      </c>
      <c r="F133" s="101" t="s">
        <v>3557</v>
      </c>
      <c r="H133" s="101" t="s">
        <v>3234</v>
      </c>
      <c r="I133" s="101" t="s">
        <v>3452</v>
      </c>
      <c r="J133" s="106" t="s">
        <v>3747</v>
      </c>
      <c r="K133" s="18" t="str">
        <f t="shared" si="2"/>
        <v>0305Tambo</v>
      </c>
      <c r="L133" s="112" t="s">
        <v>4585</v>
      </c>
      <c r="N133" s="18" t="s">
        <v>588</v>
      </c>
      <c r="O133" s="8" t="s">
        <v>2067</v>
      </c>
    </row>
    <row r="134" spans="1:15" ht="15.75">
      <c r="A134" s="18"/>
      <c r="B134" s="18"/>
      <c r="D134" s="101" t="s">
        <v>3174</v>
      </c>
      <c r="E134" s="101" t="s">
        <v>3340</v>
      </c>
      <c r="F134" s="101" t="s">
        <v>3558</v>
      </c>
      <c r="H134" s="101" t="s">
        <v>3235</v>
      </c>
      <c r="I134" s="101" t="s">
        <v>3453</v>
      </c>
      <c r="J134" s="106" t="s">
        <v>3235</v>
      </c>
      <c r="K134" s="18" t="str">
        <f t="shared" si="2"/>
        <v>0306Déleg</v>
      </c>
      <c r="L134" s="112" t="s">
        <v>4586</v>
      </c>
      <c r="N134" s="18" t="s">
        <v>589</v>
      </c>
      <c r="O134" s="8" t="s">
        <v>2068</v>
      </c>
    </row>
    <row r="135" spans="1:15" ht="15.75">
      <c r="A135" s="18"/>
      <c r="B135" s="18"/>
      <c r="D135" s="101" t="s">
        <v>3174</v>
      </c>
      <c r="E135" s="101" t="s">
        <v>3341</v>
      </c>
      <c r="F135" s="101" t="s">
        <v>3559</v>
      </c>
      <c r="H135" s="101" t="s">
        <v>3235</v>
      </c>
      <c r="I135" s="101" t="s">
        <v>3453</v>
      </c>
      <c r="J135" s="106" t="s">
        <v>3748</v>
      </c>
      <c r="K135" s="18" t="str">
        <f t="shared" si="2"/>
        <v>0306Solano</v>
      </c>
      <c r="L135" s="112" t="s">
        <v>4587</v>
      </c>
      <c r="N135" s="18" t="s">
        <v>589</v>
      </c>
      <c r="O135" s="8" t="s">
        <v>2068</v>
      </c>
    </row>
    <row r="136" spans="1:15" ht="15.75">
      <c r="A136" s="18"/>
      <c r="B136" s="18"/>
      <c r="D136" s="101" t="s">
        <v>3174</v>
      </c>
      <c r="E136" s="101" t="s">
        <v>3342</v>
      </c>
      <c r="F136" s="101" t="s">
        <v>3560</v>
      </c>
      <c r="H136" s="101" t="s">
        <v>3236</v>
      </c>
      <c r="I136" s="101" t="s">
        <v>3454</v>
      </c>
      <c r="J136" s="106" t="s">
        <v>3236</v>
      </c>
      <c r="K136" s="18" t="str">
        <f t="shared" si="2"/>
        <v>0307Suscal</v>
      </c>
      <c r="L136" s="112" t="s">
        <v>4588</v>
      </c>
      <c r="N136" s="18" t="s">
        <v>589</v>
      </c>
      <c r="O136" s="8" t="s">
        <v>2068</v>
      </c>
    </row>
    <row r="137" spans="1:15" ht="15.75">
      <c r="A137" s="18"/>
      <c r="B137" s="18"/>
      <c r="D137" s="101" t="s">
        <v>3174</v>
      </c>
      <c r="E137" s="101" t="s">
        <v>3343</v>
      </c>
      <c r="F137" s="101" t="s">
        <v>3561</v>
      </c>
      <c r="H137" s="101" t="s">
        <v>3237</v>
      </c>
      <c r="I137" s="101" t="s">
        <v>3455</v>
      </c>
      <c r="J137" s="103" t="s">
        <v>3237</v>
      </c>
      <c r="K137" s="18" t="str">
        <f t="shared" si="2"/>
        <v>0401Tulcán</v>
      </c>
      <c r="L137" s="109" t="s">
        <v>4589</v>
      </c>
      <c r="N137" s="18" t="s">
        <v>589</v>
      </c>
      <c r="O137" s="8" t="s">
        <v>2068</v>
      </c>
    </row>
    <row r="138" spans="1:15" ht="15.75">
      <c r="A138" s="18"/>
      <c r="B138" s="18"/>
      <c r="D138" s="101" t="s">
        <v>3174</v>
      </c>
      <c r="E138" s="101" t="s">
        <v>3344</v>
      </c>
      <c r="F138" s="101" t="s">
        <v>3562</v>
      </c>
      <c r="H138" s="101" t="s">
        <v>3237</v>
      </c>
      <c r="I138" s="101" t="s">
        <v>3455</v>
      </c>
      <c r="J138" s="103" t="s">
        <v>3749</v>
      </c>
      <c r="K138" s="18" t="str">
        <f t="shared" si="2"/>
        <v>0401El Carmelo (El Pun)</v>
      </c>
      <c r="L138" s="109" t="s">
        <v>4590</v>
      </c>
      <c r="N138" s="18" t="s">
        <v>589</v>
      </c>
      <c r="O138" s="8" t="s">
        <v>2068</v>
      </c>
    </row>
    <row r="139" spans="1:15" ht="15.75">
      <c r="A139" s="18"/>
      <c r="B139" s="18"/>
      <c r="D139" s="101" t="s">
        <v>3174</v>
      </c>
      <c r="E139" s="101" t="s">
        <v>3345</v>
      </c>
      <c r="F139" s="101" t="s">
        <v>3563</v>
      </c>
      <c r="H139" s="101" t="s">
        <v>3237</v>
      </c>
      <c r="I139" s="101" t="s">
        <v>3455</v>
      </c>
      <c r="J139" s="103" t="s">
        <v>3750</v>
      </c>
      <c r="K139" s="18" t="str">
        <f t="shared" si="2"/>
        <v>0401Julio Andrade (Orejuela)</v>
      </c>
      <c r="L139" s="109" t="s">
        <v>4591</v>
      </c>
      <c r="N139" s="18" t="s">
        <v>589</v>
      </c>
      <c r="O139" s="8" t="s">
        <v>2068</v>
      </c>
    </row>
    <row r="140" spans="1:15" ht="15.75">
      <c r="A140" s="18"/>
      <c r="B140" s="18"/>
      <c r="D140" s="101" t="s">
        <v>3174</v>
      </c>
      <c r="E140" s="101" t="s">
        <v>3346</v>
      </c>
      <c r="F140" s="101" t="s">
        <v>3564</v>
      </c>
      <c r="H140" s="101" t="s">
        <v>3237</v>
      </c>
      <c r="I140" s="101" t="s">
        <v>3455</v>
      </c>
      <c r="J140" s="103" t="s">
        <v>3751</v>
      </c>
      <c r="K140" s="18" t="str">
        <f t="shared" si="2"/>
        <v>0401Maldonado</v>
      </c>
      <c r="L140" s="109" t="s">
        <v>4592</v>
      </c>
      <c r="N140" s="18" t="s">
        <v>589</v>
      </c>
      <c r="O140" s="8" t="s">
        <v>2068</v>
      </c>
    </row>
    <row r="141" spans="1:15" ht="15.75">
      <c r="A141" s="18"/>
      <c r="B141" s="18"/>
      <c r="D141" s="101" t="s">
        <v>3174</v>
      </c>
      <c r="E141" s="101" t="s">
        <v>3347</v>
      </c>
      <c r="F141" s="101" t="s">
        <v>3565</v>
      </c>
      <c r="H141" s="101" t="s">
        <v>3237</v>
      </c>
      <c r="I141" s="101" t="s">
        <v>3455</v>
      </c>
      <c r="J141" s="103" t="s">
        <v>3752</v>
      </c>
      <c r="K141" s="18" t="str">
        <f t="shared" si="2"/>
        <v>0401Pioter</v>
      </c>
      <c r="L141" s="109" t="s">
        <v>4593</v>
      </c>
      <c r="N141" s="18" t="s">
        <v>589</v>
      </c>
      <c r="O141" s="8" t="s">
        <v>2068</v>
      </c>
    </row>
    <row r="142" spans="1:15" ht="15.75">
      <c r="A142" s="18"/>
      <c r="B142" s="18"/>
      <c r="D142" s="101" t="s">
        <v>3174</v>
      </c>
      <c r="E142" s="101" t="s">
        <v>3348</v>
      </c>
      <c r="F142" s="101" t="s">
        <v>3566</v>
      </c>
      <c r="H142" s="101" t="s">
        <v>3237</v>
      </c>
      <c r="I142" s="101" t="s">
        <v>3455</v>
      </c>
      <c r="J142" s="103" t="s">
        <v>3753</v>
      </c>
      <c r="K142" s="18" t="str">
        <f t="shared" si="2"/>
        <v>0401Tobar Donoso (La Bocana de Camumbi)</v>
      </c>
      <c r="L142" s="109" t="s">
        <v>4594</v>
      </c>
      <c r="N142" s="18" t="s">
        <v>589</v>
      </c>
      <c r="O142" s="8" t="s">
        <v>2068</v>
      </c>
    </row>
    <row r="143" spans="1:15" ht="15.75">
      <c r="A143" s="18"/>
      <c r="B143" s="18"/>
      <c r="D143" s="101" t="s">
        <v>3174</v>
      </c>
      <c r="E143" s="101" t="s">
        <v>3349</v>
      </c>
      <c r="F143" s="101" t="s">
        <v>3567</v>
      </c>
      <c r="H143" s="101" t="s">
        <v>3237</v>
      </c>
      <c r="I143" s="101" t="s">
        <v>3455</v>
      </c>
      <c r="J143" s="103" t="s">
        <v>3754</v>
      </c>
      <c r="K143" s="18" t="str">
        <f t="shared" si="2"/>
        <v>0401Tufino</v>
      </c>
      <c r="L143" s="109" t="s">
        <v>4595</v>
      </c>
      <c r="N143" s="18" t="s">
        <v>589</v>
      </c>
      <c r="O143" s="8" t="s">
        <v>2068</v>
      </c>
    </row>
    <row r="144" spans="1:15" ht="15.75">
      <c r="A144" s="18"/>
      <c r="B144" s="18"/>
      <c r="D144" s="101" t="s">
        <v>3174</v>
      </c>
      <c r="E144" s="101" t="s">
        <v>3350</v>
      </c>
      <c r="F144" s="101" t="s">
        <v>3568</v>
      </c>
      <c r="H144" s="101" t="s">
        <v>3237</v>
      </c>
      <c r="I144" s="101" t="s">
        <v>3455</v>
      </c>
      <c r="J144" s="103" t="s">
        <v>3755</v>
      </c>
      <c r="K144" s="18" t="str">
        <f t="shared" si="2"/>
        <v>0401Urbina (Taya)</v>
      </c>
      <c r="L144" s="109" t="s">
        <v>4596</v>
      </c>
      <c r="N144" s="18" t="s">
        <v>589</v>
      </c>
      <c r="O144" s="8" t="s">
        <v>2068</v>
      </c>
    </row>
    <row r="145" spans="1:15" ht="15.75">
      <c r="A145" s="18"/>
      <c r="B145" s="18"/>
      <c r="D145" s="101" t="s">
        <v>3174</v>
      </c>
      <c r="E145" s="101" t="s">
        <v>3351</v>
      </c>
      <c r="F145" s="101" t="s">
        <v>3569</v>
      </c>
      <c r="H145" s="101" t="s">
        <v>3237</v>
      </c>
      <c r="I145" s="101" t="s">
        <v>3455</v>
      </c>
      <c r="J145" s="103" t="s">
        <v>3756</v>
      </c>
      <c r="K145" s="18" t="str">
        <f t="shared" si="2"/>
        <v>0401El Chical</v>
      </c>
      <c r="L145" s="109" t="s">
        <v>4597</v>
      </c>
      <c r="N145" s="18" t="s">
        <v>590</v>
      </c>
      <c r="O145" s="8" t="s">
        <v>2069</v>
      </c>
    </row>
    <row r="146" spans="1:15" ht="15.75">
      <c r="A146" s="18"/>
      <c r="B146" s="18"/>
      <c r="D146" s="101" t="s">
        <v>3174</v>
      </c>
      <c r="E146" s="101" t="s">
        <v>3352</v>
      </c>
      <c r="F146" s="101" t="s">
        <v>3570</v>
      </c>
      <c r="H146" s="101" t="s">
        <v>3237</v>
      </c>
      <c r="I146" s="101" t="s">
        <v>3455</v>
      </c>
      <c r="J146" s="103" t="s">
        <v>3757</v>
      </c>
      <c r="K146" s="18" t="str">
        <f t="shared" si="2"/>
        <v>0401Santa Martha de Cuba</v>
      </c>
      <c r="L146" s="109" t="s">
        <v>4598</v>
      </c>
      <c r="N146" s="18" t="s">
        <v>590</v>
      </c>
      <c r="O146" s="8" t="s">
        <v>2069</v>
      </c>
    </row>
    <row r="147" spans="1:15" ht="15.75">
      <c r="A147" s="18"/>
      <c r="B147" s="18"/>
      <c r="D147" s="101" t="s">
        <v>3174</v>
      </c>
      <c r="E147" s="101" t="s">
        <v>3353</v>
      </c>
      <c r="F147" s="101" t="s">
        <v>3571</v>
      </c>
      <c r="H147" s="101" t="s">
        <v>3238</v>
      </c>
      <c r="I147" s="101" t="s">
        <v>3456</v>
      </c>
      <c r="J147" s="103" t="s">
        <v>3758</v>
      </c>
      <c r="K147" s="18" t="str">
        <f t="shared" si="2"/>
        <v>0402Bolívar</v>
      </c>
      <c r="L147" s="109" t="s">
        <v>4599</v>
      </c>
      <c r="N147" s="18" t="s">
        <v>590</v>
      </c>
      <c r="O147" s="8" t="s">
        <v>2069</v>
      </c>
    </row>
    <row r="148" spans="1:15" ht="15.75">
      <c r="A148" s="18"/>
      <c r="B148" s="18"/>
      <c r="D148" s="101" t="s">
        <v>3174</v>
      </c>
      <c r="E148" s="101" t="s">
        <v>3354</v>
      </c>
      <c r="F148" s="101" t="s">
        <v>3572</v>
      </c>
      <c r="H148" s="101" t="s">
        <v>3238</v>
      </c>
      <c r="I148" s="101" t="s">
        <v>3456</v>
      </c>
      <c r="J148" s="103" t="s">
        <v>3759</v>
      </c>
      <c r="K148" s="18" t="str">
        <f t="shared" si="2"/>
        <v>0402García Moreno</v>
      </c>
      <c r="L148" s="109" t="s">
        <v>4600</v>
      </c>
      <c r="N148" s="18" t="s">
        <v>591</v>
      </c>
      <c r="O148" s="8" t="s">
        <v>2070</v>
      </c>
    </row>
    <row r="149" spans="1:15" ht="15.75">
      <c r="A149" s="18"/>
      <c r="B149" s="18"/>
      <c r="D149" s="101" t="s">
        <v>3174</v>
      </c>
      <c r="E149" s="101" t="s">
        <v>3355</v>
      </c>
      <c r="F149" s="101" t="s">
        <v>3573</v>
      </c>
      <c r="H149" s="101" t="s">
        <v>3238</v>
      </c>
      <c r="I149" s="101" t="s">
        <v>3456</v>
      </c>
      <c r="J149" s="103" t="s">
        <v>3760</v>
      </c>
      <c r="K149" s="18" t="str">
        <f t="shared" si="2"/>
        <v>0402Los Andes</v>
      </c>
      <c r="L149" s="109" t="s">
        <v>4601</v>
      </c>
      <c r="N149" s="18" t="s">
        <v>591</v>
      </c>
      <c r="O149" s="8" t="s">
        <v>2070</v>
      </c>
    </row>
    <row r="150" spans="1:15" ht="15.75">
      <c r="A150" s="18"/>
      <c r="B150" s="18"/>
      <c r="D150" s="101" t="s">
        <v>3174</v>
      </c>
      <c r="E150" s="101" t="s">
        <v>3356</v>
      </c>
      <c r="F150" s="101" t="s">
        <v>3574</v>
      </c>
      <c r="H150" s="101" t="s">
        <v>3238</v>
      </c>
      <c r="I150" s="101" t="s">
        <v>3456</v>
      </c>
      <c r="J150" s="103" t="s">
        <v>3761</v>
      </c>
      <c r="K150" s="18" t="str">
        <f t="shared" si="2"/>
        <v>0402Monte Olivo</v>
      </c>
      <c r="L150" s="109" t="s">
        <v>4602</v>
      </c>
      <c r="N150" s="18" t="s">
        <v>591</v>
      </c>
      <c r="O150" s="8" t="s">
        <v>2070</v>
      </c>
    </row>
    <row r="151" spans="1:15" ht="15.75">
      <c r="A151" s="18"/>
      <c r="B151" s="18"/>
      <c r="D151" s="101" t="s">
        <v>3174</v>
      </c>
      <c r="E151" s="101" t="s">
        <v>3326</v>
      </c>
      <c r="F151" s="101" t="s">
        <v>3575</v>
      </c>
      <c r="H151" s="101" t="s">
        <v>3238</v>
      </c>
      <c r="I151" s="101" t="s">
        <v>3456</v>
      </c>
      <c r="J151" s="103" t="s">
        <v>3762</v>
      </c>
      <c r="K151" s="18" t="str">
        <f t="shared" si="2"/>
        <v>0402San Vicente de Pusir</v>
      </c>
      <c r="L151" s="109" t="s">
        <v>4603</v>
      </c>
      <c r="N151" s="18" t="s">
        <v>591</v>
      </c>
      <c r="O151" s="8" t="s">
        <v>2070</v>
      </c>
    </row>
    <row r="152" spans="1:15" ht="15.75">
      <c r="A152" s="18"/>
      <c r="B152" s="18"/>
      <c r="D152" s="101" t="s">
        <v>3174</v>
      </c>
      <c r="E152" s="101" t="s">
        <v>3357</v>
      </c>
      <c r="F152" s="101" t="s">
        <v>3576</v>
      </c>
      <c r="H152" s="101" t="s">
        <v>3238</v>
      </c>
      <c r="I152" s="101" t="s">
        <v>3456</v>
      </c>
      <c r="J152" s="103" t="s">
        <v>3763</v>
      </c>
      <c r="K152" s="18" t="str">
        <f t="shared" si="2"/>
        <v>0402San Rafael</v>
      </c>
      <c r="L152" s="109" t="s">
        <v>4604</v>
      </c>
      <c r="N152" s="18" t="s">
        <v>591</v>
      </c>
      <c r="O152" s="8" t="s">
        <v>2070</v>
      </c>
    </row>
    <row r="153" spans="1:15" ht="15.75">
      <c r="A153" s="18"/>
      <c r="B153" s="18"/>
      <c r="D153" s="101" t="s">
        <v>3174</v>
      </c>
      <c r="E153" s="101" t="s">
        <v>3358</v>
      </c>
      <c r="F153" s="101" t="s">
        <v>3577</v>
      </c>
      <c r="H153" s="101" t="s">
        <v>3239</v>
      </c>
      <c r="I153" s="101" t="s">
        <v>3457</v>
      </c>
      <c r="J153" s="103" t="s">
        <v>3764</v>
      </c>
      <c r="K153" s="18" t="str">
        <f t="shared" si="2"/>
        <v>0403El Angel</v>
      </c>
      <c r="L153" s="109" t="s">
        <v>4605</v>
      </c>
      <c r="N153" s="18" t="s">
        <v>591</v>
      </c>
      <c r="O153" s="8" t="s">
        <v>2070</v>
      </c>
    </row>
    <row r="154" spans="1:15" ht="15.75">
      <c r="A154" s="18"/>
      <c r="B154" s="18"/>
      <c r="D154" s="101" t="s">
        <v>3174</v>
      </c>
      <c r="E154" s="101" t="s">
        <v>3359</v>
      </c>
      <c r="F154" s="101" t="s">
        <v>3578</v>
      </c>
      <c r="H154" s="101" t="s">
        <v>3239</v>
      </c>
      <c r="I154" s="101" t="s">
        <v>3457</v>
      </c>
      <c r="J154" s="103" t="s">
        <v>3765</v>
      </c>
      <c r="K154" s="18" t="str">
        <f t="shared" si="2"/>
        <v>0403El Goaltal</v>
      </c>
      <c r="L154" s="109" t="s">
        <v>4606</v>
      </c>
      <c r="N154" s="18" t="s">
        <v>591</v>
      </c>
      <c r="O154" s="8" t="s">
        <v>2070</v>
      </c>
    </row>
    <row r="155" spans="1:15" ht="15.75">
      <c r="A155" s="18"/>
      <c r="B155" s="18"/>
      <c r="D155" s="101" t="s">
        <v>3174</v>
      </c>
      <c r="E155" s="101" t="s">
        <v>3360</v>
      </c>
      <c r="F155" s="101" t="s">
        <v>3579</v>
      </c>
      <c r="H155" s="101" t="s">
        <v>3239</v>
      </c>
      <c r="I155" s="101" t="s">
        <v>3457</v>
      </c>
      <c r="J155" s="103" t="s">
        <v>3766</v>
      </c>
      <c r="K155" s="18" t="str">
        <f t="shared" si="2"/>
        <v>0403La Libertad (Alizo)</v>
      </c>
      <c r="L155" s="109" t="s">
        <v>4607</v>
      </c>
      <c r="N155" s="18" t="s">
        <v>591</v>
      </c>
      <c r="O155" s="8" t="s">
        <v>2070</v>
      </c>
    </row>
    <row r="156" spans="1:15" ht="15.75">
      <c r="A156" s="18"/>
      <c r="B156" s="18"/>
      <c r="D156" s="101" t="s">
        <v>3175</v>
      </c>
      <c r="E156" s="101" t="s">
        <v>3361</v>
      </c>
      <c r="F156" s="101" t="s">
        <v>3580</v>
      </c>
      <c r="H156" s="101" t="s">
        <v>3239</v>
      </c>
      <c r="I156" s="101" t="s">
        <v>3457</v>
      </c>
      <c r="J156" s="103" t="s">
        <v>3767</v>
      </c>
      <c r="K156" s="18" t="str">
        <f t="shared" si="2"/>
        <v>0403San Isidro</v>
      </c>
      <c r="L156" s="109" t="s">
        <v>4608</v>
      </c>
      <c r="N156" s="18" t="s">
        <v>591</v>
      </c>
      <c r="O156" s="8" t="s">
        <v>2070</v>
      </c>
    </row>
    <row r="157" spans="1:15" ht="15.75">
      <c r="A157" s="18"/>
      <c r="B157" s="18"/>
      <c r="D157" s="101" t="s">
        <v>3175</v>
      </c>
      <c r="E157" s="101" t="s">
        <v>3362</v>
      </c>
      <c r="F157" s="101" t="s">
        <v>3581</v>
      </c>
      <c r="H157" s="101" t="s">
        <v>3240</v>
      </c>
      <c r="I157" s="101" t="s">
        <v>3458</v>
      </c>
      <c r="J157" s="103" t="s">
        <v>3768</v>
      </c>
      <c r="K157" s="18" t="str">
        <f t="shared" si="2"/>
        <v>0404Mira (Chontahuasi)</v>
      </c>
      <c r="L157" s="109" t="s">
        <v>4609</v>
      </c>
      <c r="N157" s="18" t="s">
        <v>591</v>
      </c>
      <c r="O157" s="8" t="s">
        <v>2070</v>
      </c>
    </row>
    <row r="158" spans="1:15" ht="15.75">
      <c r="A158" s="18"/>
      <c r="B158" s="18"/>
      <c r="D158" s="101" t="s">
        <v>3175</v>
      </c>
      <c r="E158" s="101" t="s">
        <v>3363</v>
      </c>
      <c r="F158" s="101" t="s">
        <v>3582</v>
      </c>
      <c r="H158" s="101" t="s">
        <v>3240</v>
      </c>
      <c r="I158" s="101" t="s">
        <v>3458</v>
      </c>
      <c r="J158" s="103" t="s">
        <v>3769</v>
      </c>
      <c r="K158" s="18" t="str">
        <f t="shared" si="2"/>
        <v>0404Concepción</v>
      </c>
      <c r="L158" s="109" t="s">
        <v>4610</v>
      </c>
      <c r="N158" s="18" t="s">
        <v>591</v>
      </c>
      <c r="O158" s="8" t="s">
        <v>2070</v>
      </c>
    </row>
    <row r="159" spans="1:15" ht="15.75">
      <c r="A159" s="18"/>
      <c r="B159" s="18"/>
      <c r="D159" s="101" t="s">
        <v>3175</v>
      </c>
      <c r="E159" s="101" t="s">
        <v>3364</v>
      </c>
      <c r="F159" s="101" t="s">
        <v>3583</v>
      </c>
      <c r="H159" s="101" t="s">
        <v>3240</v>
      </c>
      <c r="I159" s="101" t="s">
        <v>3458</v>
      </c>
      <c r="J159" s="103" t="s">
        <v>3770</v>
      </c>
      <c r="K159" s="18" t="str">
        <f t="shared" si="2"/>
        <v>0404Jijón Y Caamano (Cab. en Rio Blanco)</v>
      </c>
      <c r="L159" s="109" t="s">
        <v>4611</v>
      </c>
      <c r="N159" s="18" t="s">
        <v>591</v>
      </c>
      <c r="O159" s="8" t="s">
        <v>2070</v>
      </c>
    </row>
    <row r="160" spans="1:15" ht="15.75">
      <c r="A160" s="18"/>
      <c r="B160" s="18"/>
      <c r="D160" s="101" t="s">
        <v>3175</v>
      </c>
      <c r="E160" s="101" t="s">
        <v>3365</v>
      </c>
      <c r="F160" s="101" t="s">
        <v>3584</v>
      </c>
      <c r="H160" s="101" t="s">
        <v>3240</v>
      </c>
      <c r="I160" s="101" t="s">
        <v>3458</v>
      </c>
      <c r="J160" s="103" t="s">
        <v>3771</v>
      </c>
      <c r="K160" s="18" t="str">
        <f t="shared" si="2"/>
        <v>0404Juan Montalvo (San Ignacio De Quil)</v>
      </c>
      <c r="L160" s="109" t="s">
        <v>4612</v>
      </c>
      <c r="N160" s="18" t="s">
        <v>591</v>
      </c>
      <c r="O160" s="8" t="s">
        <v>2070</v>
      </c>
    </row>
    <row r="161" spans="1:15" ht="15.75">
      <c r="A161" s="18"/>
      <c r="B161" s="18"/>
      <c r="D161" s="101" t="s">
        <v>3175</v>
      </c>
      <c r="E161" s="101" t="s">
        <v>3366</v>
      </c>
      <c r="F161" s="101" t="s">
        <v>3585</v>
      </c>
      <c r="H161" s="101" t="s">
        <v>3241</v>
      </c>
      <c r="I161" s="101" t="s">
        <v>3459</v>
      </c>
      <c r="J161" s="103" t="s">
        <v>3772</v>
      </c>
      <c r="K161" s="18" t="str">
        <f t="shared" si="2"/>
        <v>0405San Gabriel</v>
      </c>
      <c r="L161" s="109" t="s">
        <v>4613</v>
      </c>
      <c r="N161" s="18" t="s">
        <v>591</v>
      </c>
      <c r="O161" s="8" t="s">
        <v>2070</v>
      </c>
    </row>
    <row r="162" spans="1:15" ht="15.75">
      <c r="A162" s="18"/>
      <c r="B162" s="18"/>
      <c r="D162" s="101" t="s">
        <v>3175</v>
      </c>
      <c r="E162" s="101" t="s">
        <v>3367</v>
      </c>
      <c r="F162" s="101" t="s">
        <v>3586</v>
      </c>
      <c r="H162" s="101" t="s">
        <v>3241</v>
      </c>
      <c r="I162" s="101" t="s">
        <v>3459</v>
      </c>
      <c r="J162" s="103" t="s">
        <v>3773</v>
      </c>
      <c r="K162" s="18" t="str">
        <f t="shared" si="2"/>
        <v>0405Cristóbal Colón</v>
      </c>
      <c r="L162" s="109" t="s">
        <v>4614</v>
      </c>
      <c r="N162" s="18" t="s">
        <v>591</v>
      </c>
      <c r="O162" s="8" t="s">
        <v>2070</v>
      </c>
    </row>
    <row r="163" spans="1:15" ht="15.75">
      <c r="A163" s="18"/>
      <c r="B163" s="18"/>
      <c r="D163" s="101" t="s">
        <v>3175</v>
      </c>
      <c r="E163" s="101" t="s">
        <v>3368</v>
      </c>
      <c r="F163" s="101" t="s">
        <v>3587</v>
      </c>
      <c r="H163" s="101" t="s">
        <v>3241</v>
      </c>
      <c r="I163" s="101" t="s">
        <v>3459</v>
      </c>
      <c r="J163" s="103" t="s">
        <v>3774</v>
      </c>
      <c r="K163" s="18" t="str">
        <f t="shared" si="2"/>
        <v>0405Chitán de Navarrete</v>
      </c>
      <c r="L163" s="109" t="s">
        <v>4615</v>
      </c>
      <c r="N163" s="18" t="s">
        <v>591</v>
      </c>
      <c r="O163" s="8" t="s">
        <v>2070</v>
      </c>
    </row>
    <row r="164" spans="1:15" ht="15.75">
      <c r="A164" s="18"/>
      <c r="B164" s="18"/>
      <c r="D164" s="101" t="s">
        <v>3175</v>
      </c>
      <c r="E164" s="101" t="s">
        <v>3369</v>
      </c>
      <c r="F164" s="101" t="s">
        <v>3588</v>
      </c>
      <c r="H164" s="101" t="s">
        <v>3241</v>
      </c>
      <c r="I164" s="101" t="s">
        <v>3459</v>
      </c>
      <c r="J164" s="103" t="s">
        <v>3775</v>
      </c>
      <c r="K164" s="18" t="str">
        <f t="shared" si="2"/>
        <v>0405Fernández Salvador</v>
      </c>
      <c r="L164" s="109" t="s">
        <v>4616</v>
      </c>
      <c r="N164" s="18" t="s">
        <v>591</v>
      </c>
      <c r="O164" s="8" t="s">
        <v>2070</v>
      </c>
    </row>
    <row r="165" spans="1:15" ht="15.75">
      <c r="A165" s="18"/>
      <c r="B165" s="18"/>
      <c r="D165" s="101" t="s">
        <v>3175</v>
      </c>
      <c r="E165" s="101" t="s">
        <v>3370</v>
      </c>
      <c r="F165" s="101" t="s">
        <v>3589</v>
      </c>
      <c r="H165" s="101" t="s">
        <v>3241</v>
      </c>
      <c r="I165" s="101" t="s">
        <v>3459</v>
      </c>
      <c r="J165" s="103" t="s">
        <v>3776</v>
      </c>
      <c r="K165" s="18" t="str">
        <f t="shared" si="2"/>
        <v>0405La Paz</v>
      </c>
      <c r="L165" s="109" t="s">
        <v>4617</v>
      </c>
      <c r="N165" s="18" t="s">
        <v>591</v>
      </c>
      <c r="O165" s="8" t="s">
        <v>2070</v>
      </c>
    </row>
    <row r="166" spans="1:15" ht="15.75">
      <c r="A166" s="18"/>
      <c r="B166" s="18"/>
      <c r="D166" s="101" t="s">
        <v>3175</v>
      </c>
      <c r="E166" s="101" t="s">
        <v>3371</v>
      </c>
      <c r="F166" s="101" t="s">
        <v>3590</v>
      </c>
      <c r="H166" s="101" t="s">
        <v>3241</v>
      </c>
      <c r="I166" s="101" t="s">
        <v>3459</v>
      </c>
      <c r="J166" s="103" t="s">
        <v>3777</v>
      </c>
      <c r="K166" s="18" t="str">
        <f t="shared" si="2"/>
        <v>0405Piartal</v>
      </c>
      <c r="L166" s="109" t="s">
        <v>4618</v>
      </c>
      <c r="N166" s="18" t="s">
        <v>591</v>
      </c>
      <c r="O166" s="8" t="s">
        <v>2070</v>
      </c>
    </row>
    <row r="167" spans="1:15" ht="15.75">
      <c r="A167" s="18"/>
      <c r="B167" s="18"/>
      <c r="D167" s="101" t="s">
        <v>3175</v>
      </c>
      <c r="E167" s="101" t="s">
        <v>3372</v>
      </c>
      <c r="F167" s="101" t="s">
        <v>3591</v>
      </c>
      <c r="H167" s="101" t="s">
        <v>3242</v>
      </c>
      <c r="I167" s="101" t="s">
        <v>3460</v>
      </c>
      <c r="J167" s="103" t="s">
        <v>3778</v>
      </c>
      <c r="K167" s="18" t="str">
        <f t="shared" si="2"/>
        <v>0406Huaca</v>
      </c>
      <c r="L167" s="109" t="s">
        <v>4619</v>
      </c>
      <c r="N167" s="18" t="s">
        <v>591</v>
      </c>
      <c r="O167" s="8" t="s">
        <v>2070</v>
      </c>
    </row>
    <row r="168" spans="1:15" ht="15.75">
      <c r="A168" s="18"/>
      <c r="B168" s="18"/>
      <c r="D168" s="101" t="s">
        <v>3081</v>
      </c>
      <c r="E168" s="101" t="s">
        <v>3373</v>
      </c>
      <c r="F168" s="101" t="s">
        <v>3592</v>
      </c>
      <c r="H168" s="101" t="s">
        <v>3242</v>
      </c>
      <c r="I168" s="101" t="s">
        <v>3460</v>
      </c>
      <c r="J168" s="103" t="s">
        <v>3779</v>
      </c>
      <c r="K168" s="18" t="str">
        <f t="shared" si="2"/>
        <v>0406Mariscal Sucre</v>
      </c>
      <c r="L168" s="109" t="s">
        <v>4620</v>
      </c>
      <c r="N168" s="18" t="s">
        <v>591</v>
      </c>
      <c r="O168" s="8" t="s">
        <v>2070</v>
      </c>
    </row>
    <row r="169" spans="1:15" ht="15.75">
      <c r="A169" s="18"/>
      <c r="B169" s="18"/>
      <c r="D169" s="101" t="s">
        <v>3081</v>
      </c>
      <c r="E169" s="101" t="s">
        <v>3374</v>
      </c>
      <c r="F169" s="101" t="s">
        <v>3593</v>
      </c>
      <c r="H169" s="101" t="s">
        <v>3243</v>
      </c>
      <c r="I169" s="101" t="s">
        <v>3461</v>
      </c>
      <c r="J169" s="103" t="s">
        <v>3243</v>
      </c>
      <c r="K169" s="18" t="str">
        <f t="shared" si="2"/>
        <v>0501Latacunga</v>
      </c>
      <c r="L169" s="111" t="s">
        <v>4621</v>
      </c>
      <c r="N169" s="18" t="s">
        <v>591</v>
      </c>
      <c r="O169" s="8" t="s">
        <v>2070</v>
      </c>
    </row>
    <row r="170" spans="1:15" ht="15.75">
      <c r="A170" s="18"/>
      <c r="B170" s="18"/>
      <c r="D170" s="101" t="s">
        <v>3081</v>
      </c>
      <c r="E170" s="101" t="s">
        <v>3375</v>
      </c>
      <c r="F170" s="101" t="s">
        <v>3594</v>
      </c>
      <c r="H170" s="101" t="s">
        <v>3243</v>
      </c>
      <c r="I170" s="101" t="s">
        <v>3461</v>
      </c>
      <c r="J170" s="103" t="s">
        <v>3780</v>
      </c>
      <c r="K170" s="18" t="str">
        <f t="shared" si="2"/>
        <v>0501Alaques (Alaquez)</v>
      </c>
      <c r="L170" s="111" t="s">
        <v>4622</v>
      </c>
      <c r="N170" s="18" t="s">
        <v>591</v>
      </c>
      <c r="O170" s="8" t="s">
        <v>2070</v>
      </c>
    </row>
    <row r="171" spans="1:15" ht="16.5" thickBot="1">
      <c r="A171" s="18"/>
      <c r="B171" s="18"/>
      <c r="D171" s="101" t="s">
        <v>3081</v>
      </c>
      <c r="E171" s="101" t="s">
        <v>3376</v>
      </c>
      <c r="F171" s="101" t="s">
        <v>3595</v>
      </c>
      <c r="H171" s="101" t="s">
        <v>3243</v>
      </c>
      <c r="I171" s="101" t="s">
        <v>3461</v>
      </c>
      <c r="J171" s="104" t="s">
        <v>3781</v>
      </c>
      <c r="K171" s="18" t="str">
        <f t="shared" si="2"/>
        <v>0501Belisario Quevedo (Guanailin)</v>
      </c>
      <c r="L171" s="110" t="s">
        <v>4623</v>
      </c>
      <c r="N171" s="18" t="s">
        <v>592</v>
      </c>
      <c r="O171" s="8" t="s">
        <v>2071</v>
      </c>
    </row>
    <row r="172" spans="1:15" ht="15.75">
      <c r="A172" s="18"/>
      <c r="B172" s="18"/>
      <c r="D172" s="101" t="s">
        <v>3081</v>
      </c>
      <c r="E172" s="101" t="s">
        <v>3377</v>
      </c>
      <c r="F172" s="101" t="s">
        <v>3596</v>
      </c>
      <c r="H172" s="101" t="s">
        <v>3243</v>
      </c>
      <c r="I172" s="101" t="s">
        <v>3461</v>
      </c>
      <c r="J172" s="105" t="s">
        <v>3782</v>
      </c>
      <c r="K172" s="18" t="str">
        <f t="shared" si="2"/>
        <v>0501Guaitacama (Guaytacama)</v>
      </c>
      <c r="L172" s="111" t="s">
        <v>4624</v>
      </c>
      <c r="N172" s="18" t="s">
        <v>592</v>
      </c>
      <c r="O172" s="8" t="s">
        <v>2071</v>
      </c>
    </row>
    <row r="173" spans="1:15" ht="15.75">
      <c r="A173" s="18"/>
      <c r="B173" s="18"/>
      <c r="D173" s="101" t="s">
        <v>3176</v>
      </c>
      <c r="E173" s="101" t="s">
        <v>3378</v>
      </c>
      <c r="F173" s="101" t="s">
        <v>3597</v>
      </c>
      <c r="H173" s="101" t="s">
        <v>3243</v>
      </c>
      <c r="I173" s="101" t="s">
        <v>3461</v>
      </c>
      <c r="J173" s="103" t="s">
        <v>3783</v>
      </c>
      <c r="K173" s="18" t="str">
        <f t="shared" si="2"/>
        <v>0501joséguango Bajo</v>
      </c>
      <c r="L173" s="111" t="s">
        <v>4625</v>
      </c>
      <c r="N173" s="18" t="s">
        <v>592</v>
      </c>
      <c r="O173" s="8" t="s">
        <v>2071</v>
      </c>
    </row>
    <row r="174" spans="1:15" ht="15.75">
      <c r="A174" s="18"/>
      <c r="B174" s="18"/>
      <c r="D174" s="101" t="s">
        <v>3176</v>
      </c>
      <c r="E174" s="101" t="s">
        <v>3379</v>
      </c>
      <c r="F174" s="101" t="s">
        <v>3598</v>
      </c>
      <c r="H174" s="101" t="s">
        <v>3243</v>
      </c>
      <c r="I174" s="101" t="s">
        <v>3461</v>
      </c>
      <c r="J174" s="103" t="s">
        <v>3784</v>
      </c>
      <c r="K174" s="18" t="str">
        <f t="shared" si="2"/>
        <v>0501Mulaló</v>
      </c>
      <c r="L174" s="111" t="s">
        <v>4626</v>
      </c>
      <c r="N174" s="18" t="s">
        <v>592</v>
      </c>
      <c r="O174" s="8" t="s">
        <v>2071</v>
      </c>
    </row>
    <row r="175" spans="1:15" ht="15.75">
      <c r="A175" s="18"/>
      <c r="B175" s="18"/>
      <c r="D175" s="101" t="s">
        <v>3176</v>
      </c>
      <c r="E175" s="101" t="s">
        <v>3380</v>
      </c>
      <c r="F175" s="101" t="s">
        <v>3599</v>
      </c>
      <c r="H175" s="101" t="s">
        <v>3243</v>
      </c>
      <c r="I175" s="101" t="s">
        <v>3461</v>
      </c>
      <c r="J175" s="103" t="s">
        <v>3785</v>
      </c>
      <c r="K175" s="18" t="str">
        <f t="shared" si="2"/>
        <v>050111 De Noviembre (Ilinchisi)</v>
      </c>
      <c r="L175" s="111" t="s">
        <v>4627</v>
      </c>
      <c r="N175" s="18" t="s">
        <v>592</v>
      </c>
      <c r="O175" s="8" t="s">
        <v>2071</v>
      </c>
    </row>
    <row r="176" spans="1:15" ht="15.75">
      <c r="A176" s="18"/>
      <c r="B176" s="18"/>
      <c r="D176" s="101" t="s">
        <v>3176</v>
      </c>
      <c r="E176" s="101" t="s">
        <v>3381</v>
      </c>
      <c r="F176" s="101" t="s">
        <v>3600</v>
      </c>
      <c r="H176" s="101" t="s">
        <v>3243</v>
      </c>
      <c r="I176" s="101" t="s">
        <v>3461</v>
      </c>
      <c r="J176" s="103" t="s">
        <v>3786</v>
      </c>
      <c r="K176" s="18" t="str">
        <f t="shared" si="2"/>
        <v>0501Poalo</v>
      </c>
      <c r="L176" s="111" t="s">
        <v>4628</v>
      </c>
      <c r="N176" s="18" t="s">
        <v>592</v>
      </c>
      <c r="O176" s="8" t="s">
        <v>2071</v>
      </c>
    </row>
    <row r="177" spans="1:15" ht="15.75">
      <c r="A177" s="18"/>
      <c r="B177" s="18"/>
      <c r="D177" s="101" t="s">
        <v>3177</v>
      </c>
      <c r="E177" s="101" t="s">
        <v>3382</v>
      </c>
      <c r="F177" s="101" t="s">
        <v>3601</v>
      </c>
      <c r="H177" s="101" t="s">
        <v>3243</v>
      </c>
      <c r="I177" s="101" t="s">
        <v>3461</v>
      </c>
      <c r="J177" s="103" t="s">
        <v>3787</v>
      </c>
      <c r="K177" s="18" t="str">
        <f t="shared" si="2"/>
        <v>0501San Juan de Pastocalle</v>
      </c>
      <c r="L177" s="111" t="s">
        <v>4629</v>
      </c>
      <c r="N177" s="18" t="s">
        <v>592</v>
      </c>
      <c r="O177" s="8" t="s">
        <v>2071</v>
      </c>
    </row>
    <row r="178" spans="1:15" ht="15.75">
      <c r="A178" s="18"/>
      <c r="B178" s="18"/>
      <c r="D178" s="101" t="s">
        <v>3177</v>
      </c>
      <c r="E178" s="101" t="s">
        <v>3383</v>
      </c>
      <c r="F178" s="101" t="s">
        <v>3602</v>
      </c>
      <c r="H178" s="101" t="s">
        <v>3243</v>
      </c>
      <c r="I178" s="101" t="s">
        <v>3461</v>
      </c>
      <c r="J178" s="103" t="s">
        <v>3788</v>
      </c>
      <c r="K178" s="18" t="str">
        <f t="shared" si="2"/>
        <v>0501Tanicuchi</v>
      </c>
      <c r="L178" s="111" t="s">
        <v>4630</v>
      </c>
      <c r="N178" s="18" t="s">
        <v>592</v>
      </c>
      <c r="O178" s="8" t="s">
        <v>2071</v>
      </c>
    </row>
    <row r="179" spans="1:15" ht="15.75">
      <c r="A179" s="18"/>
      <c r="B179" s="18"/>
      <c r="D179" s="101" t="s">
        <v>3177</v>
      </c>
      <c r="E179" s="101" t="s">
        <v>3384</v>
      </c>
      <c r="F179" s="101" t="s">
        <v>3603</v>
      </c>
      <c r="H179" s="101" t="s">
        <v>3243</v>
      </c>
      <c r="I179" s="101" t="s">
        <v>3461</v>
      </c>
      <c r="J179" s="103" t="s">
        <v>3789</v>
      </c>
      <c r="K179" s="18" t="str">
        <f t="shared" si="2"/>
        <v>0501Toacaso</v>
      </c>
      <c r="L179" s="111" t="s">
        <v>4631</v>
      </c>
      <c r="N179" s="18" t="s">
        <v>592</v>
      </c>
      <c r="O179" s="8" t="s">
        <v>2071</v>
      </c>
    </row>
    <row r="180" spans="1:15" ht="15.75">
      <c r="A180" s="18"/>
      <c r="B180" s="18"/>
      <c r="D180" s="101" t="s">
        <v>3177</v>
      </c>
      <c r="E180" s="101" t="s">
        <v>3385</v>
      </c>
      <c r="F180" s="101" t="s">
        <v>3604</v>
      </c>
      <c r="H180" s="101" t="s">
        <v>3244</v>
      </c>
      <c r="I180" s="101" t="s">
        <v>3462</v>
      </c>
      <c r="J180" s="103" t="s">
        <v>3244</v>
      </c>
      <c r="K180" s="18" t="str">
        <f t="shared" si="2"/>
        <v>0502La Maná</v>
      </c>
      <c r="L180" s="111" t="s">
        <v>4632</v>
      </c>
      <c r="N180" s="18" t="s">
        <v>592</v>
      </c>
      <c r="O180" s="8" t="s">
        <v>2071</v>
      </c>
    </row>
    <row r="181" spans="1:15" ht="15.75">
      <c r="A181" s="18"/>
      <c r="B181" s="18"/>
      <c r="D181" s="101" t="s">
        <v>3177</v>
      </c>
      <c r="E181" s="101" t="s">
        <v>3386</v>
      </c>
      <c r="F181" s="101" t="s">
        <v>3605</v>
      </c>
      <c r="H181" s="101" t="s">
        <v>3244</v>
      </c>
      <c r="I181" s="101" t="s">
        <v>3462</v>
      </c>
      <c r="J181" s="103" t="s">
        <v>3790</v>
      </c>
      <c r="K181" s="18" t="str">
        <f t="shared" si="2"/>
        <v>0502Guasaganda (Cab. en Guasaganda Centro)</v>
      </c>
      <c r="L181" s="111" t="s">
        <v>4633</v>
      </c>
      <c r="N181" s="18" t="s">
        <v>592</v>
      </c>
      <c r="O181" s="8" t="s">
        <v>2071</v>
      </c>
    </row>
    <row r="182" spans="1:15" ht="15.75">
      <c r="A182" s="18"/>
      <c r="B182" s="18"/>
      <c r="D182" s="101" t="s">
        <v>3177</v>
      </c>
      <c r="E182" s="101" t="s">
        <v>3387</v>
      </c>
      <c r="F182" s="101" t="s">
        <v>3606</v>
      </c>
      <c r="H182" s="101" t="s">
        <v>3244</v>
      </c>
      <c r="I182" s="101" t="s">
        <v>3462</v>
      </c>
      <c r="J182" s="103" t="s">
        <v>3791</v>
      </c>
      <c r="K182" s="18" t="str">
        <f t="shared" si="2"/>
        <v>0502Pucayacu</v>
      </c>
      <c r="L182" s="111" t="s">
        <v>4634</v>
      </c>
      <c r="N182" s="18" t="s">
        <v>592</v>
      </c>
      <c r="O182" s="8" t="s">
        <v>2071</v>
      </c>
    </row>
    <row r="183" spans="1:15" ht="15.75">
      <c r="A183" s="18"/>
      <c r="B183" s="18"/>
      <c r="D183" s="101" t="s">
        <v>3177</v>
      </c>
      <c r="E183" s="101" t="s">
        <v>3388</v>
      </c>
      <c r="F183" s="101" t="s">
        <v>3607</v>
      </c>
      <c r="H183" s="101" t="s">
        <v>3245</v>
      </c>
      <c r="I183" s="101" t="s">
        <v>3463</v>
      </c>
      <c r="J183" s="103" t="s">
        <v>3792</v>
      </c>
      <c r="K183" s="18" t="str">
        <f t="shared" si="2"/>
        <v>0503El Corazón</v>
      </c>
      <c r="L183" s="111" t="s">
        <v>4635</v>
      </c>
      <c r="N183" s="18" t="s">
        <v>592</v>
      </c>
      <c r="O183" s="8" t="s">
        <v>2071</v>
      </c>
    </row>
    <row r="184" spans="1:15" ht="15.75">
      <c r="A184" s="18"/>
      <c r="B184" s="18"/>
      <c r="D184" s="101" t="s">
        <v>3177</v>
      </c>
      <c r="E184" s="101" t="s">
        <v>3389</v>
      </c>
      <c r="F184" s="101" t="s">
        <v>3608</v>
      </c>
      <c r="H184" s="101" t="s">
        <v>3245</v>
      </c>
      <c r="I184" s="101" t="s">
        <v>3463</v>
      </c>
      <c r="J184" s="103" t="s">
        <v>3793</v>
      </c>
      <c r="K184" s="18" t="str">
        <f t="shared" si="2"/>
        <v>0503Moraspungo</v>
      </c>
      <c r="L184" s="111" t="s">
        <v>4636</v>
      </c>
      <c r="N184" s="18" t="s">
        <v>592</v>
      </c>
      <c r="O184" s="8" t="s">
        <v>2071</v>
      </c>
    </row>
    <row r="185" spans="1:15" ht="15.75">
      <c r="A185" s="18"/>
      <c r="B185" s="18"/>
      <c r="D185" s="101" t="s">
        <v>3178</v>
      </c>
      <c r="E185" s="101" t="s">
        <v>3390</v>
      </c>
      <c r="F185" s="101" t="s">
        <v>3609</v>
      </c>
      <c r="H185" s="101" t="s">
        <v>3245</v>
      </c>
      <c r="I185" s="101" t="s">
        <v>3463</v>
      </c>
      <c r="J185" s="103" t="s">
        <v>3794</v>
      </c>
      <c r="K185" s="18" t="str">
        <f t="shared" si="2"/>
        <v>0503Pinllopata</v>
      </c>
      <c r="L185" s="111" t="s">
        <v>4637</v>
      </c>
      <c r="N185" s="18" t="s">
        <v>592</v>
      </c>
      <c r="O185" s="8" t="s">
        <v>2071</v>
      </c>
    </row>
    <row r="186" spans="1:15" ht="15.75">
      <c r="A186" s="18"/>
      <c r="B186" s="18"/>
      <c r="D186" s="101" t="s">
        <v>3178</v>
      </c>
      <c r="E186" s="101" t="s">
        <v>3391</v>
      </c>
      <c r="F186" s="101" t="s">
        <v>3610</v>
      </c>
      <c r="H186" s="101" t="s">
        <v>3245</v>
      </c>
      <c r="I186" s="101" t="s">
        <v>3463</v>
      </c>
      <c r="J186" s="103" t="s">
        <v>3795</v>
      </c>
      <c r="K186" s="18" t="str">
        <f t="shared" si="2"/>
        <v>0503Ramón Campaña</v>
      </c>
      <c r="L186" s="111" t="s">
        <v>4638</v>
      </c>
      <c r="N186" s="18" t="s">
        <v>592</v>
      </c>
      <c r="O186" s="8" t="s">
        <v>2071</v>
      </c>
    </row>
    <row r="187" spans="1:15" ht="15.75">
      <c r="A187" s="18"/>
      <c r="B187" s="18"/>
      <c r="D187" s="101" t="s">
        <v>3178</v>
      </c>
      <c r="E187" s="101" t="s">
        <v>3392</v>
      </c>
      <c r="F187" s="101" t="s">
        <v>3611</v>
      </c>
      <c r="H187" s="101" t="s">
        <v>3246</v>
      </c>
      <c r="I187" s="101" t="s">
        <v>3464</v>
      </c>
      <c r="J187" s="103" t="s">
        <v>3246</v>
      </c>
      <c r="K187" s="18" t="str">
        <f t="shared" si="2"/>
        <v>0504Pujilí</v>
      </c>
      <c r="L187" s="111" t="s">
        <v>4639</v>
      </c>
      <c r="N187" s="18" t="s">
        <v>592</v>
      </c>
      <c r="O187" s="8" t="s">
        <v>2071</v>
      </c>
    </row>
    <row r="188" spans="1:15" ht="15.75">
      <c r="A188" s="18"/>
      <c r="B188" s="18"/>
      <c r="D188" s="101" t="s">
        <v>3178</v>
      </c>
      <c r="E188" s="101" t="s">
        <v>3393</v>
      </c>
      <c r="F188" s="101" t="s">
        <v>3612</v>
      </c>
      <c r="H188" s="101" t="s">
        <v>3246</v>
      </c>
      <c r="I188" s="101" t="s">
        <v>3464</v>
      </c>
      <c r="J188" s="103" t="s">
        <v>3796</v>
      </c>
      <c r="K188" s="18" t="str">
        <f t="shared" si="2"/>
        <v>0504Angamarca</v>
      </c>
      <c r="L188" s="111" t="s">
        <v>4640</v>
      </c>
      <c r="N188" s="18" t="s">
        <v>592</v>
      </c>
      <c r="O188" s="8" t="s">
        <v>2071</v>
      </c>
    </row>
    <row r="189" spans="1:15" ht="15.75">
      <c r="A189" s="18"/>
      <c r="B189" s="18"/>
      <c r="D189" s="101" t="s">
        <v>3178</v>
      </c>
      <c r="E189" s="101" t="s">
        <v>3394</v>
      </c>
      <c r="F189" s="101" t="s">
        <v>3613</v>
      </c>
      <c r="H189" s="101" t="s">
        <v>3246</v>
      </c>
      <c r="I189" s="101" t="s">
        <v>3464</v>
      </c>
      <c r="J189" s="103" t="s">
        <v>3797</v>
      </c>
      <c r="K189" s="18" t="str">
        <f t="shared" si="2"/>
        <v>0504Guangaje</v>
      </c>
      <c r="L189" s="111" t="s">
        <v>4641</v>
      </c>
      <c r="N189" s="18" t="s">
        <v>592</v>
      </c>
      <c r="O189" s="8" t="s">
        <v>2071</v>
      </c>
    </row>
    <row r="190" spans="1:15" ht="15.75">
      <c r="A190" s="18"/>
      <c r="B190" s="18"/>
      <c r="D190" s="101" t="s">
        <v>3178</v>
      </c>
      <c r="E190" s="101" t="s">
        <v>3395</v>
      </c>
      <c r="F190" s="101" t="s">
        <v>3614</v>
      </c>
      <c r="H190" s="101" t="s">
        <v>3246</v>
      </c>
      <c r="I190" s="101" t="s">
        <v>3464</v>
      </c>
      <c r="J190" s="103" t="s">
        <v>3798</v>
      </c>
      <c r="K190" s="18" t="str">
        <f t="shared" si="2"/>
        <v>0504La Victoria</v>
      </c>
      <c r="L190" s="111" t="s">
        <v>4642</v>
      </c>
      <c r="N190" s="18" t="s">
        <v>592</v>
      </c>
      <c r="O190" s="8" t="s">
        <v>2071</v>
      </c>
    </row>
    <row r="191" spans="1:15" ht="15.75">
      <c r="A191" s="18"/>
      <c r="B191" s="18"/>
      <c r="D191" s="101" t="s">
        <v>3178</v>
      </c>
      <c r="E191" s="101" t="s">
        <v>3396</v>
      </c>
      <c r="F191" s="101" t="s">
        <v>3615</v>
      </c>
      <c r="H191" s="101" t="s">
        <v>3246</v>
      </c>
      <c r="I191" s="101" t="s">
        <v>3464</v>
      </c>
      <c r="J191" s="103" t="s">
        <v>3799</v>
      </c>
      <c r="K191" s="18" t="str">
        <f t="shared" si="2"/>
        <v>0504Pilaló</v>
      </c>
      <c r="L191" s="111" t="s">
        <v>4643</v>
      </c>
      <c r="N191" s="18" t="s">
        <v>592</v>
      </c>
      <c r="O191" s="8" t="s">
        <v>2071</v>
      </c>
    </row>
    <row r="192" spans="1:15" ht="15.75">
      <c r="A192" s="18"/>
      <c r="B192" s="18"/>
      <c r="D192" s="101" t="s">
        <v>3178</v>
      </c>
      <c r="E192" s="101" t="s">
        <v>3397</v>
      </c>
      <c r="F192" s="101" t="s">
        <v>3616</v>
      </c>
      <c r="H192" s="101" t="s">
        <v>3246</v>
      </c>
      <c r="I192" s="101" t="s">
        <v>3464</v>
      </c>
      <c r="J192" s="103" t="s">
        <v>3800</v>
      </c>
      <c r="K192" s="18" t="str">
        <f t="shared" si="2"/>
        <v>0504Tingo</v>
      </c>
      <c r="L192" s="111" t="s">
        <v>4644</v>
      </c>
      <c r="N192" s="18" t="s">
        <v>592</v>
      </c>
      <c r="O192" s="8" t="s">
        <v>2071</v>
      </c>
    </row>
    <row r="193" spans="1:15" ht="15.75">
      <c r="A193" s="18"/>
      <c r="B193" s="18"/>
      <c r="D193" s="101" t="s">
        <v>3178</v>
      </c>
      <c r="E193" s="101" t="s">
        <v>3398</v>
      </c>
      <c r="F193" s="101" t="s">
        <v>3617</v>
      </c>
      <c r="H193" s="101" t="s">
        <v>3246</v>
      </c>
      <c r="I193" s="101" t="s">
        <v>3464</v>
      </c>
      <c r="J193" s="103" t="s">
        <v>3801</v>
      </c>
      <c r="K193" s="18" t="str">
        <f t="shared" si="2"/>
        <v>0504Zumbahua</v>
      </c>
      <c r="L193" s="111" t="s">
        <v>4645</v>
      </c>
      <c r="N193" s="18" t="s">
        <v>592</v>
      </c>
      <c r="O193" s="8" t="s">
        <v>2071</v>
      </c>
    </row>
    <row r="194" spans="1:15" ht="15.75">
      <c r="A194" s="18"/>
      <c r="B194" s="18"/>
      <c r="D194" s="101" t="s">
        <v>3179</v>
      </c>
      <c r="E194" s="101" t="s">
        <v>3399</v>
      </c>
      <c r="F194" s="101" t="s">
        <v>3618</v>
      </c>
      <c r="H194" s="101" t="s">
        <v>3247</v>
      </c>
      <c r="I194" s="101" t="s">
        <v>3465</v>
      </c>
      <c r="J194" s="103" t="s">
        <v>3227</v>
      </c>
      <c r="K194" s="18" t="str">
        <f t="shared" ref="K194:K257" si="3">CONCATENATE(I194,J194)</f>
        <v>0505San Miguel</v>
      </c>
      <c r="L194" s="111" t="s">
        <v>4646</v>
      </c>
      <c r="N194" s="18" t="s">
        <v>592</v>
      </c>
      <c r="O194" s="8" t="s">
        <v>2071</v>
      </c>
    </row>
    <row r="195" spans="1:15" ht="15.75">
      <c r="A195" s="18"/>
      <c r="B195" s="18"/>
      <c r="D195" s="101" t="s">
        <v>3179</v>
      </c>
      <c r="E195" s="101" t="s">
        <v>3400</v>
      </c>
      <c r="F195" s="101" t="s">
        <v>3619</v>
      </c>
      <c r="H195" s="101" t="s">
        <v>3247</v>
      </c>
      <c r="I195" s="101" t="s">
        <v>3465</v>
      </c>
      <c r="J195" s="103" t="s">
        <v>3802</v>
      </c>
      <c r="K195" s="18" t="str">
        <f t="shared" si="3"/>
        <v>0505Antonio José Holguín (Santa Lucía)</v>
      </c>
      <c r="L195" s="111" t="s">
        <v>4647</v>
      </c>
      <c r="N195" s="18" t="s">
        <v>592</v>
      </c>
      <c r="O195" s="8" t="s">
        <v>2071</v>
      </c>
    </row>
    <row r="196" spans="1:15" ht="15.75">
      <c r="A196" s="18"/>
      <c r="B196" s="18"/>
      <c r="D196" s="101" t="s">
        <v>3179</v>
      </c>
      <c r="E196" s="101" t="s">
        <v>3401</v>
      </c>
      <c r="F196" s="101" t="s">
        <v>3620</v>
      </c>
      <c r="H196" s="101" t="s">
        <v>3247</v>
      </c>
      <c r="I196" s="101" t="s">
        <v>3465</v>
      </c>
      <c r="J196" s="103" t="s">
        <v>3803</v>
      </c>
      <c r="K196" s="18" t="str">
        <f t="shared" si="3"/>
        <v>0505Cusubamba</v>
      </c>
      <c r="L196" s="111" t="s">
        <v>4648</v>
      </c>
      <c r="N196" s="18" t="s">
        <v>592</v>
      </c>
      <c r="O196" s="8" t="s">
        <v>2071</v>
      </c>
    </row>
    <row r="197" spans="1:15" ht="15.75">
      <c r="A197" s="18"/>
      <c r="B197" s="18"/>
      <c r="D197" s="101" t="s">
        <v>3179</v>
      </c>
      <c r="E197" s="101" t="s">
        <v>3402</v>
      </c>
      <c r="F197" s="101" t="s">
        <v>3621</v>
      </c>
      <c r="H197" s="101" t="s">
        <v>3247</v>
      </c>
      <c r="I197" s="101" t="s">
        <v>3465</v>
      </c>
      <c r="J197" s="103" t="s">
        <v>3804</v>
      </c>
      <c r="K197" s="18" t="str">
        <f t="shared" si="3"/>
        <v>0505Mulalillo</v>
      </c>
      <c r="L197" s="111" t="s">
        <v>4649</v>
      </c>
      <c r="N197" s="18" t="s">
        <v>592</v>
      </c>
      <c r="O197" s="8" t="s">
        <v>2071</v>
      </c>
    </row>
    <row r="198" spans="1:15" ht="15.75">
      <c r="A198" s="18"/>
      <c r="B198" s="18"/>
      <c r="D198" s="101" t="s">
        <v>3179</v>
      </c>
      <c r="E198" s="101" t="s">
        <v>3403</v>
      </c>
      <c r="F198" s="101" t="s">
        <v>3622</v>
      </c>
      <c r="H198" s="101" t="s">
        <v>3247</v>
      </c>
      <c r="I198" s="101" t="s">
        <v>3465</v>
      </c>
      <c r="J198" s="103" t="s">
        <v>3805</v>
      </c>
      <c r="K198" s="18" t="str">
        <f t="shared" si="3"/>
        <v>0505Mulliquindil (Santa Ana)</v>
      </c>
      <c r="L198" s="111" t="s">
        <v>4650</v>
      </c>
      <c r="N198" s="18" t="s">
        <v>592</v>
      </c>
      <c r="O198" s="8" t="s">
        <v>2071</v>
      </c>
    </row>
    <row r="199" spans="1:15" ht="15.75">
      <c r="A199" s="18"/>
      <c r="B199" s="18"/>
      <c r="D199" s="101" t="s">
        <v>3179</v>
      </c>
      <c r="E199" s="101" t="s">
        <v>3404</v>
      </c>
      <c r="F199" s="101" t="s">
        <v>3623</v>
      </c>
      <c r="H199" s="101" t="s">
        <v>3247</v>
      </c>
      <c r="I199" s="101" t="s">
        <v>3465</v>
      </c>
      <c r="J199" s="103" t="s">
        <v>3806</v>
      </c>
      <c r="K199" s="18" t="str">
        <f t="shared" si="3"/>
        <v>0505Pansaleo</v>
      </c>
      <c r="L199" s="111" t="s">
        <v>4651</v>
      </c>
      <c r="N199" s="18" t="s">
        <v>592</v>
      </c>
      <c r="O199" s="8" t="s">
        <v>2071</v>
      </c>
    </row>
    <row r="200" spans="1:15" ht="15.75">
      <c r="A200" s="18"/>
      <c r="B200" s="18"/>
      <c r="D200" s="101" t="s">
        <v>3179</v>
      </c>
      <c r="E200" s="101" t="s">
        <v>3405</v>
      </c>
      <c r="F200" s="101" t="s">
        <v>3624</v>
      </c>
      <c r="H200" s="101" t="s">
        <v>3248</v>
      </c>
      <c r="I200" s="101" t="s">
        <v>3466</v>
      </c>
      <c r="J200" s="103" t="s">
        <v>3248</v>
      </c>
      <c r="K200" s="18" t="str">
        <f t="shared" si="3"/>
        <v>0506Saquisilí</v>
      </c>
      <c r="L200" s="111" t="s">
        <v>4652</v>
      </c>
      <c r="N200" s="18" t="s">
        <v>592</v>
      </c>
      <c r="O200" s="8" t="s">
        <v>2071</v>
      </c>
    </row>
    <row r="201" spans="1:15" ht="15.75">
      <c r="A201" s="18"/>
      <c r="B201" s="18"/>
      <c r="D201" s="101" t="s">
        <v>3179</v>
      </c>
      <c r="E201" s="101" t="s">
        <v>3406</v>
      </c>
      <c r="F201" s="101" t="s">
        <v>3625</v>
      </c>
      <c r="H201" s="101" t="s">
        <v>3248</v>
      </c>
      <c r="I201" s="101" t="s">
        <v>3466</v>
      </c>
      <c r="J201" s="103" t="s">
        <v>3807</v>
      </c>
      <c r="K201" s="18" t="str">
        <f t="shared" si="3"/>
        <v>0506Canchagua</v>
      </c>
      <c r="L201" s="111" t="s">
        <v>4653</v>
      </c>
      <c r="N201" s="18" t="s">
        <v>592</v>
      </c>
      <c r="O201" s="8" t="s">
        <v>2071</v>
      </c>
    </row>
    <row r="202" spans="1:15" ht="15.75">
      <c r="A202" s="18"/>
      <c r="B202" s="18"/>
      <c r="D202" s="101" t="s">
        <v>3179</v>
      </c>
      <c r="E202" s="101" t="s">
        <v>3407</v>
      </c>
      <c r="F202" s="101" t="s">
        <v>3626</v>
      </c>
      <c r="H202" s="101" t="s">
        <v>3248</v>
      </c>
      <c r="I202" s="101" t="s">
        <v>3466</v>
      </c>
      <c r="J202" s="103" t="s">
        <v>3808</v>
      </c>
      <c r="K202" s="18" t="str">
        <f t="shared" si="3"/>
        <v>0506Chantilín</v>
      </c>
      <c r="L202" s="111" t="s">
        <v>4654</v>
      </c>
      <c r="N202" s="18" t="s">
        <v>593</v>
      </c>
      <c r="O202" s="8" t="s">
        <v>2072</v>
      </c>
    </row>
    <row r="203" spans="1:15" ht="15.75">
      <c r="A203" s="18"/>
      <c r="B203" s="18"/>
      <c r="D203" s="101" t="s">
        <v>3180</v>
      </c>
      <c r="E203" s="101" t="s">
        <v>3408</v>
      </c>
      <c r="F203" s="101" t="s">
        <v>3627</v>
      </c>
      <c r="H203" s="101" t="s">
        <v>3248</v>
      </c>
      <c r="I203" s="101" t="s">
        <v>3466</v>
      </c>
      <c r="J203" s="103" t="s">
        <v>3809</v>
      </c>
      <c r="K203" s="18" t="str">
        <f t="shared" si="3"/>
        <v>0506Cochapamba</v>
      </c>
      <c r="L203" s="111" t="s">
        <v>4655</v>
      </c>
      <c r="N203" s="18" t="s">
        <v>587</v>
      </c>
      <c r="O203" s="8" t="s">
        <v>2072</v>
      </c>
    </row>
    <row r="204" spans="1:15" ht="15.75">
      <c r="A204" s="18"/>
      <c r="B204" s="18"/>
      <c r="D204" s="101" t="s">
        <v>3180</v>
      </c>
      <c r="E204" s="101" t="s">
        <v>3409</v>
      </c>
      <c r="F204" s="101" t="s">
        <v>3628</v>
      </c>
      <c r="H204" s="101" t="s">
        <v>3249</v>
      </c>
      <c r="I204" s="101" t="s">
        <v>3467</v>
      </c>
      <c r="J204" s="103" t="s">
        <v>3249</v>
      </c>
      <c r="K204" s="18" t="str">
        <f t="shared" si="3"/>
        <v>0507Sigchos</v>
      </c>
      <c r="L204" s="111" t="s">
        <v>4656</v>
      </c>
      <c r="N204" s="18" t="s">
        <v>594</v>
      </c>
      <c r="O204" s="8" t="s">
        <v>2073</v>
      </c>
    </row>
    <row r="205" spans="1:15" ht="15.75">
      <c r="A205" s="18"/>
      <c r="B205" s="18"/>
      <c r="D205" s="101" t="s">
        <v>3180</v>
      </c>
      <c r="E205" s="101" t="s">
        <v>3410</v>
      </c>
      <c r="F205" s="101" t="s">
        <v>3629</v>
      </c>
      <c r="H205" s="101" t="s">
        <v>3249</v>
      </c>
      <c r="I205" s="101" t="s">
        <v>3467</v>
      </c>
      <c r="J205" s="103" t="s">
        <v>3810</v>
      </c>
      <c r="K205" s="18" t="str">
        <f t="shared" si="3"/>
        <v>0507Chugchilán</v>
      </c>
      <c r="L205" s="111" t="s">
        <v>4657</v>
      </c>
      <c r="N205" s="18" t="s">
        <v>594</v>
      </c>
      <c r="O205" s="8" t="s">
        <v>2073</v>
      </c>
    </row>
    <row r="206" spans="1:15" ht="15.75">
      <c r="A206" s="18"/>
      <c r="B206" s="18"/>
      <c r="D206" s="101" t="s">
        <v>3181</v>
      </c>
      <c r="E206" s="101" t="s">
        <v>3411</v>
      </c>
      <c r="F206" s="101" t="s">
        <v>3630</v>
      </c>
      <c r="H206" s="101" t="s">
        <v>3249</v>
      </c>
      <c r="I206" s="101" t="s">
        <v>3467</v>
      </c>
      <c r="J206" s="103" t="s">
        <v>3811</v>
      </c>
      <c r="K206" s="18" t="str">
        <f t="shared" si="3"/>
        <v>0507Isinliví</v>
      </c>
      <c r="L206" s="111" t="s">
        <v>4658</v>
      </c>
      <c r="N206" s="18" t="s">
        <v>594</v>
      </c>
      <c r="O206" s="8" t="s">
        <v>2073</v>
      </c>
    </row>
    <row r="207" spans="1:15" ht="15.75">
      <c r="A207" s="18"/>
      <c r="B207" s="18"/>
      <c r="D207" s="101" t="s">
        <v>3181</v>
      </c>
      <c r="E207" s="101" t="s">
        <v>3412</v>
      </c>
      <c r="F207" s="101" t="s">
        <v>3631</v>
      </c>
      <c r="H207" s="101" t="s">
        <v>3249</v>
      </c>
      <c r="I207" s="101" t="s">
        <v>3467</v>
      </c>
      <c r="J207" s="103" t="s">
        <v>3812</v>
      </c>
      <c r="K207" s="18" t="str">
        <f t="shared" si="3"/>
        <v>0507Las Pampas</v>
      </c>
      <c r="L207" s="111" t="s">
        <v>4659</v>
      </c>
      <c r="N207" s="18" t="s">
        <v>594</v>
      </c>
      <c r="O207" s="8" t="s">
        <v>2073</v>
      </c>
    </row>
    <row r="208" spans="1:15" ht="15.75">
      <c r="A208" s="18"/>
      <c r="B208" s="18"/>
      <c r="D208" s="101" t="s">
        <v>3181</v>
      </c>
      <c r="E208" s="101" t="s">
        <v>3413</v>
      </c>
      <c r="F208" s="101" t="s">
        <v>3632</v>
      </c>
      <c r="H208" s="101" t="s">
        <v>3249</v>
      </c>
      <c r="I208" s="101" t="s">
        <v>3467</v>
      </c>
      <c r="J208" s="103" t="s">
        <v>3813</v>
      </c>
      <c r="K208" s="18" t="str">
        <f t="shared" si="3"/>
        <v>0507Palo Quemado</v>
      </c>
      <c r="L208" s="109" t="s">
        <v>4660</v>
      </c>
      <c r="N208" s="18" t="s">
        <v>594</v>
      </c>
      <c r="O208" s="8" t="s">
        <v>2073</v>
      </c>
    </row>
    <row r="209" spans="1:15" ht="15.75">
      <c r="A209" s="18"/>
      <c r="B209" s="18"/>
      <c r="D209" s="101" t="s">
        <v>3181</v>
      </c>
      <c r="E209" s="101" t="s">
        <v>3414</v>
      </c>
      <c r="F209" s="101" t="s">
        <v>3633</v>
      </c>
      <c r="H209" s="101" t="s">
        <v>3250</v>
      </c>
      <c r="I209" s="101" t="s">
        <v>3468</v>
      </c>
      <c r="J209" s="106" t="s">
        <v>3250</v>
      </c>
      <c r="K209" s="18" t="str">
        <f t="shared" si="3"/>
        <v>0601Riobamba</v>
      </c>
      <c r="L209" s="112" t="s">
        <v>4661</v>
      </c>
      <c r="N209" s="18" t="s">
        <v>594</v>
      </c>
      <c r="O209" s="8" t="s">
        <v>2073</v>
      </c>
    </row>
    <row r="210" spans="1:15" ht="15.75">
      <c r="A210" s="18"/>
      <c r="B210" s="18"/>
      <c r="D210" s="101" t="s">
        <v>3181</v>
      </c>
      <c r="E210" s="101" t="s">
        <v>3415</v>
      </c>
      <c r="F210" s="101" t="s">
        <v>3634</v>
      </c>
      <c r="H210" s="101" t="s">
        <v>3250</v>
      </c>
      <c r="I210" s="101" t="s">
        <v>3468</v>
      </c>
      <c r="J210" s="106" t="s">
        <v>3814</v>
      </c>
      <c r="K210" s="18" t="str">
        <f t="shared" si="3"/>
        <v>0601Cacha (Cab. en Machangara)</v>
      </c>
      <c r="L210" s="112" t="s">
        <v>4662</v>
      </c>
      <c r="N210" s="18" t="s">
        <v>594</v>
      </c>
      <c r="O210" s="8" t="s">
        <v>2073</v>
      </c>
    </row>
    <row r="211" spans="1:15" ht="15.75">
      <c r="A211" s="18"/>
      <c r="B211" s="18"/>
      <c r="D211" s="101" t="s">
        <v>3181</v>
      </c>
      <c r="E211" s="101" t="s">
        <v>3416</v>
      </c>
      <c r="F211" s="101" t="s">
        <v>3635</v>
      </c>
      <c r="H211" s="101" t="s">
        <v>3250</v>
      </c>
      <c r="I211" s="101" t="s">
        <v>3468</v>
      </c>
      <c r="J211" s="106" t="s">
        <v>3815</v>
      </c>
      <c r="K211" s="18" t="str">
        <f t="shared" si="3"/>
        <v>0601Calpi</v>
      </c>
      <c r="L211" s="112" t="s">
        <v>4663</v>
      </c>
      <c r="N211" s="18" t="s">
        <v>594</v>
      </c>
      <c r="O211" s="8" t="s">
        <v>2073</v>
      </c>
    </row>
    <row r="212" spans="1:15" ht="15.75">
      <c r="A212" s="18"/>
      <c r="B212" s="18"/>
      <c r="D212" s="101" t="s">
        <v>3181</v>
      </c>
      <c r="E212" s="101" t="s">
        <v>3417</v>
      </c>
      <c r="F212" s="101" t="s">
        <v>3636</v>
      </c>
      <c r="H212" s="101" t="s">
        <v>3250</v>
      </c>
      <c r="I212" s="101" t="s">
        <v>3468</v>
      </c>
      <c r="J212" s="106" t="s">
        <v>3816</v>
      </c>
      <c r="K212" s="18" t="str">
        <f t="shared" si="3"/>
        <v>0601Cubijíes</v>
      </c>
      <c r="L212" s="112" t="s">
        <v>4664</v>
      </c>
      <c r="N212" s="18" t="s">
        <v>594</v>
      </c>
      <c r="O212" s="8" t="s">
        <v>2073</v>
      </c>
    </row>
    <row r="213" spans="1:15" ht="15.75">
      <c r="A213" s="18"/>
      <c r="B213" s="18"/>
      <c r="D213" s="101" t="s">
        <v>3182</v>
      </c>
      <c r="E213" s="101" t="s">
        <v>3418</v>
      </c>
      <c r="F213" s="101" t="s">
        <v>3637</v>
      </c>
      <c r="H213" s="101" t="s">
        <v>3250</v>
      </c>
      <c r="I213" s="101" t="s">
        <v>3468</v>
      </c>
      <c r="J213" s="106" t="s">
        <v>3817</v>
      </c>
      <c r="K213" s="18" t="str">
        <f t="shared" si="3"/>
        <v>0601Flores</v>
      </c>
      <c r="L213" s="112" t="s">
        <v>4665</v>
      </c>
      <c r="N213" s="18" t="s">
        <v>594</v>
      </c>
      <c r="O213" s="8" t="s">
        <v>2073</v>
      </c>
    </row>
    <row r="214" spans="1:15" ht="15.75">
      <c r="A214" s="18"/>
      <c r="B214" s="18"/>
      <c r="D214" s="101" t="s">
        <v>3182</v>
      </c>
      <c r="E214" s="101" t="s">
        <v>3419</v>
      </c>
      <c r="F214" s="101" t="s">
        <v>3638</v>
      </c>
      <c r="H214" s="101" t="s">
        <v>3250</v>
      </c>
      <c r="I214" s="101" t="s">
        <v>3468</v>
      </c>
      <c r="J214" s="106" t="s">
        <v>3818</v>
      </c>
      <c r="K214" s="18" t="str">
        <f t="shared" si="3"/>
        <v>0601Licán</v>
      </c>
      <c r="L214" s="112" t="s">
        <v>4666</v>
      </c>
      <c r="N214" s="18" t="s">
        <v>594</v>
      </c>
      <c r="O214" s="8" t="s">
        <v>2073</v>
      </c>
    </row>
    <row r="215" spans="1:15" ht="15.75">
      <c r="A215" s="18"/>
      <c r="B215" s="18"/>
      <c r="D215" s="101" t="s">
        <v>3182</v>
      </c>
      <c r="E215" s="101" t="s">
        <v>3420</v>
      </c>
      <c r="F215" s="101" t="s">
        <v>3639</v>
      </c>
      <c r="H215" s="101" t="s">
        <v>3250</v>
      </c>
      <c r="I215" s="101" t="s">
        <v>3468</v>
      </c>
      <c r="J215" s="106" t="s">
        <v>3819</v>
      </c>
      <c r="K215" s="18" t="str">
        <f t="shared" si="3"/>
        <v>0601Licto</v>
      </c>
      <c r="L215" s="112" t="s">
        <v>4667</v>
      </c>
      <c r="N215" s="18" t="s">
        <v>594</v>
      </c>
      <c r="O215" s="8" t="s">
        <v>2073</v>
      </c>
    </row>
    <row r="216" spans="1:15" ht="15.75">
      <c r="A216" s="18"/>
      <c r="B216" s="18"/>
      <c r="D216" s="101" t="s">
        <v>3182</v>
      </c>
      <c r="E216" s="101" t="s">
        <v>3421</v>
      </c>
      <c r="F216" s="101" t="s">
        <v>3640</v>
      </c>
      <c r="H216" s="101" t="s">
        <v>3250</v>
      </c>
      <c r="I216" s="101" t="s">
        <v>3468</v>
      </c>
      <c r="J216" s="106" t="s">
        <v>3820</v>
      </c>
      <c r="K216" s="18" t="str">
        <f t="shared" si="3"/>
        <v>0601Pungala</v>
      </c>
      <c r="L216" s="112" t="s">
        <v>4668</v>
      </c>
      <c r="N216" s="18" t="s">
        <v>594</v>
      </c>
      <c r="O216" s="8" t="s">
        <v>2073</v>
      </c>
    </row>
    <row r="217" spans="1:15" ht="15.75">
      <c r="A217" s="18"/>
      <c r="B217" s="18"/>
      <c r="D217" s="101" t="s">
        <v>626</v>
      </c>
      <c r="E217" s="101" t="s">
        <v>3422</v>
      </c>
      <c r="F217" s="101" t="s">
        <v>3641</v>
      </c>
      <c r="H217" s="101" t="s">
        <v>3250</v>
      </c>
      <c r="I217" s="101" t="s">
        <v>3468</v>
      </c>
      <c r="J217" s="106" t="s">
        <v>3821</v>
      </c>
      <c r="K217" s="18" t="str">
        <f t="shared" si="3"/>
        <v>0601Punín</v>
      </c>
      <c r="L217" s="112" t="s">
        <v>4669</v>
      </c>
      <c r="N217" s="18" t="s">
        <v>594</v>
      </c>
      <c r="O217" s="8" t="s">
        <v>2073</v>
      </c>
    </row>
    <row r="218" spans="1:15" ht="15.75">
      <c r="A218" s="18"/>
      <c r="B218" s="18"/>
      <c r="D218" s="101" t="s">
        <v>3183</v>
      </c>
      <c r="E218" s="101" t="s">
        <v>3423</v>
      </c>
      <c r="F218" s="101" t="s">
        <v>3642</v>
      </c>
      <c r="H218" s="101" t="s">
        <v>3250</v>
      </c>
      <c r="I218" s="101" t="s">
        <v>3468</v>
      </c>
      <c r="J218" s="106" t="s">
        <v>3822</v>
      </c>
      <c r="K218" s="18" t="str">
        <f t="shared" si="3"/>
        <v>0601Quimiag</v>
      </c>
      <c r="L218" s="112" t="s">
        <v>4670</v>
      </c>
      <c r="N218" s="18" t="s">
        <v>594</v>
      </c>
      <c r="O218" s="8" t="s">
        <v>2073</v>
      </c>
    </row>
    <row r="219" spans="1:15" ht="15.75">
      <c r="A219" s="18"/>
      <c r="B219" s="18"/>
      <c r="D219" s="101" t="s">
        <v>3183</v>
      </c>
      <c r="E219" s="101" t="s">
        <v>3424</v>
      </c>
      <c r="F219" s="101" t="s">
        <v>3643</v>
      </c>
      <c r="H219" s="101" t="s">
        <v>3250</v>
      </c>
      <c r="I219" s="101" t="s">
        <v>3468</v>
      </c>
      <c r="J219" s="106" t="s">
        <v>3674</v>
      </c>
      <c r="K219" s="18" t="str">
        <f t="shared" si="3"/>
        <v>0601San Juan</v>
      </c>
      <c r="L219" s="112" t="s">
        <v>4671</v>
      </c>
      <c r="N219" s="18" t="s">
        <v>594</v>
      </c>
      <c r="O219" s="8" t="s">
        <v>2073</v>
      </c>
    </row>
    <row r="220" spans="1:15" ht="15.75">
      <c r="A220" s="18"/>
      <c r="B220" s="18"/>
      <c r="D220" s="101" t="s">
        <v>3183</v>
      </c>
      <c r="E220" s="101" t="s">
        <v>3425</v>
      </c>
      <c r="F220" s="101" t="s">
        <v>3644</v>
      </c>
      <c r="H220" s="101" t="s">
        <v>3250</v>
      </c>
      <c r="I220" s="101" t="s">
        <v>3468</v>
      </c>
      <c r="J220" s="106" t="s">
        <v>3823</v>
      </c>
      <c r="K220" s="18" t="str">
        <f t="shared" si="3"/>
        <v>0601San Luis</v>
      </c>
      <c r="L220" s="112" t="s">
        <v>4672</v>
      </c>
      <c r="N220" s="18" t="s">
        <v>594</v>
      </c>
      <c r="O220" s="8" t="s">
        <v>2073</v>
      </c>
    </row>
    <row r="221" spans="1:15" ht="15.75">
      <c r="A221" s="18"/>
      <c r="B221" s="18"/>
      <c r="H221" s="101" t="s">
        <v>3251</v>
      </c>
      <c r="I221" s="101" t="s">
        <v>3469</v>
      </c>
      <c r="J221" s="106" t="s">
        <v>3251</v>
      </c>
      <c r="K221" s="18" t="str">
        <f t="shared" si="3"/>
        <v>0602Alausí</v>
      </c>
      <c r="L221" s="112" t="s">
        <v>4673</v>
      </c>
      <c r="N221" s="18" t="s">
        <v>594</v>
      </c>
      <c r="O221" s="8" t="s">
        <v>2073</v>
      </c>
    </row>
    <row r="222" spans="1:15" ht="15.75">
      <c r="A222" s="18"/>
      <c r="B222" s="18"/>
      <c r="H222" s="101" t="s">
        <v>3251</v>
      </c>
      <c r="I222" s="101" t="s">
        <v>3469</v>
      </c>
      <c r="J222" s="106" t="s">
        <v>3824</v>
      </c>
      <c r="K222" s="18" t="str">
        <f t="shared" si="3"/>
        <v>0602Achupallas</v>
      </c>
      <c r="L222" s="112" t="s">
        <v>4674</v>
      </c>
      <c r="N222" s="18" t="s">
        <v>594</v>
      </c>
      <c r="O222" s="8" t="s">
        <v>2073</v>
      </c>
    </row>
    <row r="223" spans="1:15" ht="15.75">
      <c r="A223" s="18"/>
      <c r="B223" s="18"/>
      <c r="H223" s="101" t="s">
        <v>3251</v>
      </c>
      <c r="I223" s="101" t="s">
        <v>3469</v>
      </c>
      <c r="J223" s="106" t="s">
        <v>3825</v>
      </c>
      <c r="K223" s="18" t="str">
        <f t="shared" si="3"/>
        <v>0602Guasuntos</v>
      </c>
      <c r="L223" s="112" t="s">
        <v>4675</v>
      </c>
      <c r="N223" s="18" t="s">
        <v>594</v>
      </c>
      <c r="O223" s="8" t="s">
        <v>2073</v>
      </c>
    </row>
    <row r="224" spans="1:15" ht="15.75">
      <c r="A224" s="18"/>
      <c r="B224" s="18"/>
      <c r="H224" s="101" t="s">
        <v>3251</v>
      </c>
      <c r="I224" s="101" t="s">
        <v>3469</v>
      </c>
      <c r="J224" s="106" t="s">
        <v>3826</v>
      </c>
      <c r="K224" s="18" t="str">
        <f t="shared" si="3"/>
        <v>0602Huigra</v>
      </c>
      <c r="L224" s="112" t="s">
        <v>4676</v>
      </c>
      <c r="N224" s="18" t="s">
        <v>595</v>
      </c>
      <c r="O224" s="8" t="s">
        <v>2074</v>
      </c>
    </row>
    <row r="225" spans="1:15" ht="15.75">
      <c r="A225" s="18"/>
      <c r="B225" s="18"/>
      <c r="H225" s="101" t="s">
        <v>3251</v>
      </c>
      <c r="I225" s="101" t="s">
        <v>3469</v>
      </c>
      <c r="J225" s="106" t="s">
        <v>3827</v>
      </c>
      <c r="K225" s="18" t="str">
        <f t="shared" si="3"/>
        <v>0602Multitud</v>
      </c>
      <c r="L225" s="112" t="s">
        <v>4677</v>
      </c>
      <c r="N225" s="18" t="s">
        <v>595</v>
      </c>
      <c r="O225" s="8" t="s">
        <v>2074</v>
      </c>
    </row>
    <row r="226" spans="1:15" ht="15.75">
      <c r="A226" s="18"/>
      <c r="B226" s="18"/>
      <c r="H226" s="101" t="s">
        <v>3251</v>
      </c>
      <c r="I226" s="101" t="s">
        <v>3469</v>
      </c>
      <c r="J226" s="106" t="s">
        <v>3828</v>
      </c>
      <c r="K226" s="18" t="str">
        <f t="shared" si="3"/>
        <v>0602Pistishi (Nariz del Diablo)</v>
      </c>
      <c r="L226" s="112" t="s">
        <v>4678</v>
      </c>
      <c r="N226" s="18" t="s">
        <v>595</v>
      </c>
      <c r="O226" s="8" t="s">
        <v>2074</v>
      </c>
    </row>
    <row r="227" spans="1:15" ht="15.75">
      <c r="A227" s="18"/>
      <c r="B227" s="18"/>
      <c r="H227" s="101" t="s">
        <v>3251</v>
      </c>
      <c r="I227" s="101" t="s">
        <v>3469</v>
      </c>
      <c r="J227" s="106" t="s">
        <v>3829</v>
      </c>
      <c r="K227" s="18" t="str">
        <f t="shared" si="3"/>
        <v>0602Pumallacta</v>
      </c>
      <c r="L227" s="112" t="s">
        <v>4679</v>
      </c>
      <c r="N227" s="18" t="s">
        <v>595</v>
      </c>
      <c r="O227" s="8" t="s">
        <v>2074</v>
      </c>
    </row>
    <row r="228" spans="1:15" ht="15.75">
      <c r="A228" s="18"/>
      <c r="B228" s="18"/>
      <c r="H228" s="101" t="s">
        <v>3251</v>
      </c>
      <c r="I228" s="101" t="s">
        <v>3469</v>
      </c>
      <c r="J228" s="106" t="s">
        <v>3830</v>
      </c>
      <c r="K228" s="18" t="str">
        <f t="shared" si="3"/>
        <v>0602Sevilla</v>
      </c>
      <c r="L228" s="112" t="s">
        <v>4680</v>
      </c>
      <c r="N228" s="18" t="s">
        <v>595</v>
      </c>
      <c r="O228" s="8" t="s">
        <v>2074</v>
      </c>
    </row>
    <row r="229" spans="1:15" ht="15.75">
      <c r="A229" s="18"/>
      <c r="B229" s="18"/>
      <c r="H229" s="101" t="s">
        <v>3251</v>
      </c>
      <c r="I229" s="101" t="s">
        <v>3469</v>
      </c>
      <c r="J229" s="106" t="s">
        <v>3831</v>
      </c>
      <c r="K229" s="18" t="str">
        <f t="shared" si="3"/>
        <v>0602Sibambe</v>
      </c>
      <c r="L229" s="112" t="s">
        <v>4681</v>
      </c>
      <c r="N229" s="18" t="s">
        <v>595</v>
      </c>
      <c r="O229" s="8" t="s">
        <v>2074</v>
      </c>
    </row>
    <row r="230" spans="1:15" ht="15.75">
      <c r="A230" s="18"/>
      <c r="B230" s="18"/>
      <c r="H230" s="101" t="s">
        <v>3251</v>
      </c>
      <c r="I230" s="101" t="s">
        <v>3469</v>
      </c>
      <c r="J230" s="106" t="s">
        <v>3832</v>
      </c>
      <c r="K230" s="18" t="str">
        <f t="shared" si="3"/>
        <v>0602Tixán</v>
      </c>
      <c r="L230" s="112" t="s">
        <v>4682</v>
      </c>
      <c r="N230" s="18" t="s">
        <v>595</v>
      </c>
      <c r="O230" s="8" t="s">
        <v>2074</v>
      </c>
    </row>
    <row r="231" spans="1:15" ht="15.75">
      <c r="A231" s="18"/>
      <c r="B231" s="18"/>
      <c r="H231" s="101" t="s">
        <v>3252</v>
      </c>
      <c r="I231" s="101" t="s">
        <v>3470</v>
      </c>
      <c r="J231" s="106" t="s">
        <v>3833</v>
      </c>
      <c r="K231" s="18" t="str">
        <f t="shared" si="3"/>
        <v>0603Villa La Unión (Cajabamba)</v>
      </c>
      <c r="L231" s="112" t="s">
        <v>4683</v>
      </c>
      <c r="N231" s="18" t="s">
        <v>595</v>
      </c>
      <c r="O231" s="8" t="s">
        <v>2074</v>
      </c>
    </row>
    <row r="232" spans="1:15" ht="15.75">
      <c r="A232" s="18"/>
      <c r="B232" s="18"/>
      <c r="H232" s="101" t="s">
        <v>3252</v>
      </c>
      <c r="I232" s="101" t="s">
        <v>3470</v>
      </c>
      <c r="J232" s="106" t="s">
        <v>3834</v>
      </c>
      <c r="K232" s="18" t="str">
        <f t="shared" si="3"/>
        <v>0603Cañi</v>
      </c>
      <c r="L232" s="112" t="s">
        <v>4684</v>
      </c>
      <c r="N232" s="18" t="s">
        <v>595</v>
      </c>
      <c r="O232" s="8" t="s">
        <v>2074</v>
      </c>
    </row>
    <row r="233" spans="1:15" ht="15.75">
      <c r="A233" s="18"/>
      <c r="B233" s="18"/>
      <c r="H233" s="101" t="s">
        <v>3252</v>
      </c>
      <c r="I233" s="101" t="s">
        <v>3470</v>
      </c>
      <c r="J233" s="106" t="s">
        <v>3835</v>
      </c>
      <c r="K233" s="18" t="str">
        <f t="shared" si="3"/>
        <v>0603Columbe</v>
      </c>
      <c r="L233" s="112" t="s">
        <v>4685</v>
      </c>
      <c r="N233" s="18" t="s">
        <v>595</v>
      </c>
      <c r="O233" s="8" t="s">
        <v>2074</v>
      </c>
    </row>
    <row r="234" spans="1:15" ht="15.75">
      <c r="A234" s="18"/>
      <c r="B234" s="18"/>
      <c r="H234" s="101" t="s">
        <v>3252</v>
      </c>
      <c r="I234" s="101" t="s">
        <v>3470</v>
      </c>
      <c r="J234" s="106" t="s">
        <v>3836</v>
      </c>
      <c r="K234" s="18" t="str">
        <f t="shared" si="3"/>
        <v>0603Juan de Velasco (Pangor)</v>
      </c>
      <c r="L234" s="112" t="s">
        <v>4686</v>
      </c>
      <c r="N234" s="18" t="s">
        <v>595</v>
      </c>
      <c r="O234" s="8" t="s">
        <v>2074</v>
      </c>
    </row>
    <row r="235" spans="1:15" ht="15.75">
      <c r="A235" s="18"/>
      <c r="B235" s="18"/>
      <c r="H235" s="101" t="s">
        <v>3252</v>
      </c>
      <c r="I235" s="101" t="s">
        <v>3470</v>
      </c>
      <c r="J235" s="106" t="s">
        <v>3837</v>
      </c>
      <c r="K235" s="18" t="str">
        <f t="shared" si="3"/>
        <v>0603Santiago de Quito (Cab. San Antonio de Quito)</v>
      </c>
      <c r="L235" s="112" t="s">
        <v>4687</v>
      </c>
      <c r="N235" s="18" t="s">
        <v>595</v>
      </c>
      <c r="O235" s="8" t="s">
        <v>2074</v>
      </c>
    </row>
    <row r="236" spans="1:15" ht="15.75">
      <c r="A236" s="18"/>
      <c r="B236" s="18"/>
      <c r="H236" s="101" t="s">
        <v>3253</v>
      </c>
      <c r="I236" s="101" t="s">
        <v>3471</v>
      </c>
      <c r="J236" s="106" t="s">
        <v>3253</v>
      </c>
      <c r="K236" s="18" t="str">
        <f t="shared" si="3"/>
        <v>0604Chambo</v>
      </c>
      <c r="L236" s="112" t="s">
        <v>4688</v>
      </c>
      <c r="N236" s="18" t="s">
        <v>595</v>
      </c>
      <c r="O236" s="8" t="s">
        <v>2074</v>
      </c>
    </row>
    <row r="237" spans="1:15" ht="15.75">
      <c r="A237" s="18"/>
      <c r="B237" s="18"/>
      <c r="H237" s="101" t="s">
        <v>3254</v>
      </c>
      <c r="I237" s="101" t="s">
        <v>3472</v>
      </c>
      <c r="J237" s="106" t="s">
        <v>3254</v>
      </c>
      <c r="K237" s="18" t="str">
        <f t="shared" si="3"/>
        <v>0605Chunchi</v>
      </c>
      <c r="L237" s="112" t="s">
        <v>4689</v>
      </c>
      <c r="N237" s="18" t="s">
        <v>595</v>
      </c>
      <c r="O237" s="8" t="s">
        <v>2074</v>
      </c>
    </row>
    <row r="238" spans="1:15" ht="15.75">
      <c r="A238" s="18"/>
      <c r="B238" s="18"/>
      <c r="H238" s="101" t="s">
        <v>3254</v>
      </c>
      <c r="I238" s="101" t="s">
        <v>3472</v>
      </c>
      <c r="J238" s="106" t="s">
        <v>3838</v>
      </c>
      <c r="K238" s="18" t="str">
        <f t="shared" si="3"/>
        <v>0605Capzol</v>
      </c>
      <c r="L238" s="112" t="s">
        <v>4690</v>
      </c>
      <c r="N238" s="18" t="s">
        <v>595</v>
      </c>
      <c r="O238" s="8" t="s">
        <v>2074</v>
      </c>
    </row>
    <row r="239" spans="1:15" ht="15.75">
      <c r="A239" s="18"/>
      <c r="B239" s="18"/>
      <c r="H239" s="101" t="s">
        <v>3254</v>
      </c>
      <c r="I239" s="101" t="s">
        <v>3472</v>
      </c>
      <c r="J239" s="106" t="s">
        <v>3839</v>
      </c>
      <c r="K239" s="18" t="str">
        <f t="shared" si="3"/>
        <v>0605Compud</v>
      </c>
      <c r="L239" s="112" t="s">
        <v>4691</v>
      </c>
      <c r="N239" s="18" t="s">
        <v>595</v>
      </c>
      <c r="O239" s="8" t="s">
        <v>2074</v>
      </c>
    </row>
    <row r="240" spans="1:15" ht="15.75">
      <c r="A240" s="18"/>
      <c r="B240" s="18"/>
      <c r="H240" s="101" t="s">
        <v>3254</v>
      </c>
      <c r="I240" s="101" t="s">
        <v>3472</v>
      </c>
      <c r="J240" s="106" t="s">
        <v>3840</v>
      </c>
      <c r="K240" s="18" t="str">
        <f t="shared" si="3"/>
        <v>0605Gonzol</v>
      </c>
      <c r="L240" s="112" t="s">
        <v>4692</v>
      </c>
      <c r="N240" s="18" t="s">
        <v>595</v>
      </c>
      <c r="O240" s="8" t="s">
        <v>2074</v>
      </c>
    </row>
    <row r="241" spans="1:15" ht="15.75">
      <c r="A241" s="18"/>
      <c r="B241" s="18"/>
      <c r="H241" s="101" t="s">
        <v>3254</v>
      </c>
      <c r="I241" s="101" t="s">
        <v>3472</v>
      </c>
      <c r="J241" s="106" t="s">
        <v>3841</v>
      </c>
      <c r="K241" s="18" t="str">
        <f t="shared" si="3"/>
        <v>0605Llagos</v>
      </c>
      <c r="L241" s="112" t="s">
        <v>4693</v>
      </c>
      <c r="N241" s="18" t="s">
        <v>595</v>
      </c>
      <c r="O241" s="8" t="s">
        <v>2074</v>
      </c>
    </row>
    <row r="242" spans="1:15" ht="16.5" thickBot="1">
      <c r="A242" s="18"/>
      <c r="B242" s="18"/>
      <c r="H242" s="101" t="s">
        <v>3255</v>
      </c>
      <c r="I242" s="101" t="s">
        <v>3473</v>
      </c>
      <c r="J242" s="107" t="s">
        <v>3255</v>
      </c>
      <c r="K242" s="18" t="str">
        <f t="shared" si="3"/>
        <v>0606Guamote</v>
      </c>
      <c r="L242" s="113" t="s">
        <v>4694</v>
      </c>
      <c r="N242" s="18" t="s">
        <v>595</v>
      </c>
      <c r="O242" s="8" t="s">
        <v>2074</v>
      </c>
    </row>
    <row r="243" spans="1:15" ht="15.75">
      <c r="A243" s="18"/>
      <c r="B243" s="18"/>
      <c r="H243" s="101" t="s">
        <v>3255</v>
      </c>
      <c r="I243" s="101" t="s">
        <v>3473</v>
      </c>
      <c r="J243" s="108" t="s">
        <v>3842</v>
      </c>
      <c r="K243" s="18" t="str">
        <f t="shared" si="3"/>
        <v>0606Cebadas</v>
      </c>
      <c r="L243" s="112" t="s">
        <v>4695</v>
      </c>
      <c r="N243" s="18" t="s">
        <v>595</v>
      </c>
      <c r="O243" s="8" t="s">
        <v>2074</v>
      </c>
    </row>
    <row r="244" spans="1:15" ht="15.75">
      <c r="A244" s="18"/>
      <c r="B244" s="18"/>
      <c r="H244" s="101" t="s">
        <v>3255</v>
      </c>
      <c r="I244" s="101" t="s">
        <v>3473</v>
      </c>
      <c r="J244" s="106" t="s">
        <v>3843</v>
      </c>
      <c r="K244" s="18" t="str">
        <f t="shared" si="3"/>
        <v>0606Palmira</v>
      </c>
      <c r="L244" s="112" t="s">
        <v>4696</v>
      </c>
      <c r="N244" s="18" t="s">
        <v>595</v>
      </c>
      <c r="O244" s="8" t="s">
        <v>2074</v>
      </c>
    </row>
    <row r="245" spans="1:15" ht="15.75">
      <c r="A245" s="18"/>
      <c r="B245" s="18"/>
      <c r="H245" s="101" t="s">
        <v>3256</v>
      </c>
      <c r="I245" s="101" t="s">
        <v>3474</v>
      </c>
      <c r="J245" s="106" t="s">
        <v>3256</v>
      </c>
      <c r="K245" s="18" t="str">
        <f t="shared" si="3"/>
        <v>0607Guano</v>
      </c>
      <c r="L245" s="112" t="s">
        <v>4697</v>
      </c>
      <c r="N245" s="18" t="s">
        <v>595</v>
      </c>
      <c r="O245" s="8" t="s">
        <v>2074</v>
      </c>
    </row>
    <row r="246" spans="1:15" ht="15.75">
      <c r="A246" s="18"/>
      <c r="B246" s="18"/>
      <c r="H246" s="101" t="s">
        <v>3256</v>
      </c>
      <c r="I246" s="101" t="s">
        <v>3474</v>
      </c>
      <c r="J246" s="106" t="s">
        <v>3844</v>
      </c>
      <c r="K246" s="18" t="str">
        <f t="shared" si="3"/>
        <v>0607Guanando</v>
      </c>
      <c r="L246" s="112" t="s">
        <v>4698</v>
      </c>
      <c r="N246" s="18" t="s">
        <v>595</v>
      </c>
      <c r="O246" s="8" t="s">
        <v>2074</v>
      </c>
    </row>
    <row r="247" spans="1:15" ht="15.75">
      <c r="A247" s="18"/>
      <c r="B247" s="18"/>
      <c r="H247" s="101" t="s">
        <v>3256</v>
      </c>
      <c r="I247" s="101" t="s">
        <v>3474</v>
      </c>
      <c r="J247" s="106" t="s">
        <v>3845</v>
      </c>
      <c r="K247" s="18" t="str">
        <f t="shared" si="3"/>
        <v>0607Ilapo</v>
      </c>
      <c r="L247" s="112" t="s">
        <v>4699</v>
      </c>
      <c r="N247" s="18" t="s">
        <v>595</v>
      </c>
      <c r="O247" s="8" t="s">
        <v>2074</v>
      </c>
    </row>
    <row r="248" spans="1:15" ht="15.75">
      <c r="A248" s="18"/>
      <c r="B248" s="18"/>
      <c r="H248" s="101" t="s">
        <v>3256</v>
      </c>
      <c r="I248" s="101" t="s">
        <v>3474</v>
      </c>
      <c r="J248" s="106" t="s">
        <v>3846</v>
      </c>
      <c r="K248" s="18" t="str">
        <f t="shared" si="3"/>
        <v>0607La Providencia</v>
      </c>
      <c r="L248" s="112" t="s">
        <v>4700</v>
      </c>
      <c r="N248" s="18" t="s">
        <v>595</v>
      </c>
      <c r="O248" s="8" t="s">
        <v>2074</v>
      </c>
    </row>
    <row r="249" spans="1:15" ht="15.75">
      <c r="A249" s="18"/>
      <c r="B249" s="18"/>
      <c r="H249" s="101" t="s">
        <v>3256</v>
      </c>
      <c r="I249" s="101" t="s">
        <v>3474</v>
      </c>
      <c r="J249" s="106" t="s">
        <v>3847</v>
      </c>
      <c r="K249" s="18" t="str">
        <f t="shared" si="3"/>
        <v>0607San Andrés</v>
      </c>
      <c r="L249" s="112" t="s">
        <v>4701</v>
      </c>
      <c r="N249" s="18" t="s">
        <v>595</v>
      </c>
      <c r="O249" s="8" t="s">
        <v>2074</v>
      </c>
    </row>
    <row r="250" spans="1:15" ht="15.75">
      <c r="A250" s="18"/>
      <c r="B250" s="18"/>
      <c r="H250" s="101" t="s">
        <v>3256</v>
      </c>
      <c r="I250" s="101" t="s">
        <v>3474</v>
      </c>
      <c r="J250" s="106" t="s">
        <v>3848</v>
      </c>
      <c r="K250" s="18" t="str">
        <f t="shared" si="3"/>
        <v>0607San Gerardo de Pacaicaguan</v>
      </c>
      <c r="L250" s="112" t="s">
        <v>4702</v>
      </c>
      <c r="N250" s="18" t="s">
        <v>595</v>
      </c>
      <c r="O250" s="8" t="s">
        <v>2074</v>
      </c>
    </row>
    <row r="251" spans="1:15" ht="15.75">
      <c r="A251" s="18"/>
      <c r="B251" s="18"/>
      <c r="H251" s="101" t="s">
        <v>3256</v>
      </c>
      <c r="I251" s="101" t="s">
        <v>3474</v>
      </c>
      <c r="J251" s="106" t="s">
        <v>3849</v>
      </c>
      <c r="K251" s="18" t="str">
        <f t="shared" si="3"/>
        <v>0607San Isidro de Patulu</v>
      </c>
      <c r="L251" s="112" t="s">
        <v>4703</v>
      </c>
      <c r="N251" s="18" t="s">
        <v>595</v>
      </c>
      <c r="O251" s="8" t="s">
        <v>2074</v>
      </c>
    </row>
    <row r="252" spans="1:15" ht="15.75">
      <c r="A252" s="18"/>
      <c r="B252" s="18"/>
      <c r="H252" s="101" t="s">
        <v>3256</v>
      </c>
      <c r="I252" s="101" t="s">
        <v>3474</v>
      </c>
      <c r="J252" s="106" t="s">
        <v>3850</v>
      </c>
      <c r="K252" s="18" t="str">
        <f t="shared" si="3"/>
        <v>0607San José del Chazo</v>
      </c>
      <c r="L252" s="112" t="s">
        <v>4704</v>
      </c>
      <c r="N252" s="18" t="s">
        <v>595</v>
      </c>
      <c r="O252" s="8" t="s">
        <v>2074</v>
      </c>
    </row>
    <row r="253" spans="1:15" ht="15.75">
      <c r="A253" s="18"/>
      <c r="B253" s="18"/>
      <c r="H253" s="101" t="s">
        <v>3256</v>
      </c>
      <c r="I253" s="101" t="s">
        <v>3474</v>
      </c>
      <c r="J253" s="106" t="s">
        <v>3851</v>
      </c>
      <c r="K253" s="18" t="str">
        <f t="shared" si="3"/>
        <v>0607Santa Fe de Galán</v>
      </c>
      <c r="L253" s="112" t="s">
        <v>4705</v>
      </c>
      <c r="N253" s="18" t="s">
        <v>595</v>
      </c>
      <c r="O253" s="8" t="s">
        <v>2074</v>
      </c>
    </row>
    <row r="254" spans="1:15" ht="15.75">
      <c r="A254" s="18"/>
      <c r="B254" s="18"/>
      <c r="H254" s="101" t="s">
        <v>3256</v>
      </c>
      <c r="I254" s="101" t="s">
        <v>3474</v>
      </c>
      <c r="J254" s="106" t="s">
        <v>3852</v>
      </c>
      <c r="K254" s="18" t="str">
        <f t="shared" si="3"/>
        <v>0607Valparaiso</v>
      </c>
      <c r="L254" s="112" t="s">
        <v>4706</v>
      </c>
      <c r="N254" s="18" t="s">
        <v>595</v>
      </c>
      <c r="O254" s="8" t="s">
        <v>2074</v>
      </c>
    </row>
    <row r="255" spans="1:15" ht="15.75">
      <c r="A255" s="18"/>
      <c r="B255" s="18"/>
      <c r="H255" s="101" t="s">
        <v>3257</v>
      </c>
      <c r="I255" s="101" t="s">
        <v>3475</v>
      </c>
      <c r="J255" s="106" t="s">
        <v>3257</v>
      </c>
      <c r="K255" s="18" t="str">
        <f t="shared" si="3"/>
        <v>0608Pallatanga</v>
      </c>
      <c r="L255" s="112" t="s">
        <v>4707</v>
      </c>
      <c r="N255" s="18" t="s">
        <v>595</v>
      </c>
      <c r="O255" s="8" t="s">
        <v>2074</v>
      </c>
    </row>
    <row r="256" spans="1:15" ht="15.75">
      <c r="A256" s="18"/>
      <c r="B256" s="18"/>
      <c r="H256" s="101" t="s">
        <v>3258</v>
      </c>
      <c r="I256" s="101" t="s">
        <v>3476</v>
      </c>
      <c r="J256" s="106" t="s">
        <v>3258</v>
      </c>
      <c r="K256" s="18" t="str">
        <f t="shared" si="3"/>
        <v>0609Penipe</v>
      </c>
      <c r="L256" s="112" t="s">
        <v>4708</v>
      </c>
      <c r="N256" s="18" t="s">
        <v>595</v>
      </c>
      <c r="O256" s="8" t="s">
        <v>2074</v>
      </c>
    </row>
    <row r="257" spans="1:15" ht="15.75">
      <c r="A257" s="18"/>
      <c r="B257" s="18"/>
      <c r="H257" s="101" t="s">
        <v>3258</v>
      </c>
      <c r="I257" s="101" t="s">
        <v>3476</v>
      </c>
      <c r="J257" s="106" t="s">
        <v>3853</v>
      </c>
      <c r="K257" s="18" t="str">
        <f t="shared" si="3"/>
        <v>0609El Altar</v>
      </c>
      <c r="L257" s="112" t="s">
        <v>4709</v>
      </c>
      <c r="N257" s="18" t="s">
        <v>595</v>
      </c>
      <c r="O257" s="8" t="s">
        <v>2074</v>
      </c>
    </row>
    <row r="258" spans="1:15" ht="15.75">
      <c r="A258" s="18"/>
      <c r="B258" s="18"/>
      <c r="H258" s="101" t="s">
        <v>3258</v>
      </c>
      <c r="I258" s="101" t="s">
        <v>3476</v>
      </c>
      <c r="J258" s="106" t="s">
        <v>3854</v>
      </c>
      <c r="K258" s="18" t="str">
        <f t="shared" ref="K258:K321" si="4">CONCATENATE(I258,J258)</f>
        <v>0609Matus</v>
      </c>
      <c r="L258" s="112" t="s">
        <v>4710</v>
      </c>
      <c r="N258" s="18" t="s">
        <v>595</v>
      </c>
      <c r="O258" s="8" t="s">
        <v>2074</v>
      </c>
    </row>
    <row r="259" spans="1:15" ht="15.75">
      <c r="A259" s="18"/>
      <c r="B259" s="18"/>
      <c r="H259" s="101" t="s">
        <v>3258</v>
      </c>
      <c r="I259" s="101" t="s">
        <v>3476</v>
      </c>
      <c r="J259" s="106" t="s">
        <v>3855</v>
      </c>
      <c r="K259" s="18" t="str">
        <f t="shared" si="4"/>
        <v>0609Puela</v>
      </c>
      <c r="L259" s="112" t="s">
        <v>4711</v>
      </c>
      <c r="N259" s="18" t="s">
        <v>595</v>
      </c>
      <c r="O259" s="8" t="s">
        <v>2074</v>
      </c>
    </row>
    <row r="260" spans="1:15" ht="15.75">
      <c r="A260" s="18"/>
      <c r="B260" s="18"/>
      <c r="H260" s="101" t="s">
        <v>3258</v>
      </c>
      <c r="I260" s="101" t="s">
        <v>3476</v>
      </c>
      <c r="J260" s="106" t="s">
        <v>3856</v>
      </c>
      <c r="K260" s="18" t="str">
        <f t="shared" si="4"/>
        <v>0609San Antonio de Bayushig</v>
      </c>
      <c r="L260" s="112" t="s">
        <v>4712</v>
      </c>
      <c r="N260" s="18" t="s">
        <v>595</v>
      </c>
      <c r="O260" s="8" t="s">
        <v>2074</v>
      </c>
    </row>
    <row r="261" spans="1:15" ht="15.75">
      <c r="A261" s="18"/>
      <c r="B261" s="18"/>
      <c r="H261" s="101" t="s">
        <v>3258</v>
      </c>
      <c r="I261" s="101" t="s">
        <v>3476</v>
      </c>
      <c r="J261" s="106" t="s">
        <v>3857</v>
      </c>
      <c r="K261" s="18" t="str">
        <f t="shared" si="4"/>
        <v>0609La Candelaria</v>
      </c>
      <c r="L261" s="112" t="s">
        <v>4713</v>
      </c>
      <c r="N261" s="18" t="s">
        <v>595</v>
      </c>
      <c r="O261" s="8" t="s">
        <v>2074</v>
      </c>
    </row>
    <row r="262" spans="1:15" ht="15.75">
      <c r="A262" s="18"/>
      <c r="B262" s="18"/>
      <c r="H262" s="101" t="s">
        <v>3258</v>
      </c>
      <c r="I262" s="101" t="s">
        <v>3476</v>
      </c>
      <c r="J262" s="106" t="s">
        <v>3858</v>
      </c>
      <c r="K262" s="18" t="str">
        <f t="shared" si="4"/>
        <v>0609Bilbao</v>
      </c>
      <c r="L262" s="112" t="s">
        <v>4714</v>
      </c>
      <c r="N262" s="18" t="s">
        <v>595</v>
      </c>
      <c r="O262" s="8" t="s">
        <v>2074</v>
      </c>
    </row>
    <row r="263" spans="1:15" ht="15.75">
      <c r="A263" s="18"/>
      <c r="B263" s="18"/>
      <c r="H263" s="101" t="s">
        <v>3259</v>
      </c>
      <c r="I263" s="101" t="s">
        <v>3477</v>
      </c>
      <c r="J263" s="106" t="s">
        <v>3259</v>
      </c>
      <c r="K263" s="18" t="str">
        <f t="shared" si="4"/>
        <v>0610Cumanda</v>
      </c>
      <c r="L263" s="112" t="s">
        <v>4715</v>
      </c>
      <c r="N263" s="18" t="s">
        <v>595</v>
      </c>
      <c r="O263" s="8" t="s">
        <v>2074</v>
      </c>
    </row>
    <row r="264" spans="1:15" ht="15.75">
      <c r="A264" s="18"/>
      <c r="B264" s="18"/>
      <c r="H264" s="101" t="s">
        <v>3260</v>
      </c>
      <c r="I264" s="101" t="s">
        <v>3478</v>
      </c>
      <c r="J264" s="106" t="s">
        <v>3260</v>
      </c>
      <c r="K264" s="18" t="str">
        <f t="shared" si="4"/>
        <v>0701Machala</v>
      </c>
      <c r="L264" s="112" t="s">
        <v>4716</v>
      </c>
      <c r="N264" s="18" t="s">
        <v>595</v>
      </c>
      <c r="O264" s="8" t="s">
        <v>2074</v>
      </c>
    </row>
    <row r="265" spans="1:15" ht="15.75">
      <c r="A265" s="18"/>
      <c r="B265" s="18"/>
      <c r="H265" s="101" t="s">
        <v>3260</v>
      </c>
      <c r="I265" s="101" t="s">
        <v>3478</v>
      </c>
      <c r="J265" s="106" t="s">
        <v>3859</v>
      </c>
      <c r="K265" s="18" t="str">
        <f t="shared" si="4"/>
        <v>0701El Retiro</v>
      </c>
      <c r="L265" s="112" t="s">
        <v>4717</v>
      </c>
      <c r="N265" s="18" t="s">
        <v>595</v>
      </c>
      <c r="O265" s="8" t="s">
        <v>2074</v>
      </c>
    </row>
    <row r="266" spans="1:15" ht="15.75">
      <c r="A266" s="18"/>
      <c r="B266" s="18"/>
      <c r="H266" s="101" t="s">
        <v>3261</v>
      </c>
      <c r="I266" s="101" t="s">
        <v>3479</v>
      </c>
      <c r="J266" s="106" t="s">
        <v>3261</v>
      </c>
      <c r="K266" s="18" t="str">
        <f t="shared" si="4"/>
        <v>0702Arenillas</v>
      </c>
      <c r="L266" s="112" t="s">
        <v>4718</v>
      </c>
      <c r="N266" s="18" t="s">
        <v>595</v>
      </c>
      <c r="O266" s="8" t="s">
        <v>2074</v>
      </c>
    </row>
    <row r="267" spans="1:15" ht="15.75">
      <c r="A267" s="18"/>
      <c r="B267" s="18"/>
      <c r="H267" s="101" t="s">
        <v>3261</v>
      </c>
      <c r="I267" s="101" t="s">
        <v>3479</v>
      </c>
      <c r="J267" s="106" t="s">
        <v>3860</v>
      </c>
      <c r="K267" s="18" t="str">
        <f t="shared" si="4"/>
        <v>0702Chacras*</v>
      </c>
      <c r="L267" s="112" t="s">
        <v>4719</v>
      </c>
      <c r="N267" s="18" t="s">
        <v>595</v>
      </c>
      <c r="O267" s="8" t="s">
        <v>2074</v>
      </c>
    </row>
    <row r="268" spans="1:15" ht="15.75">
      <c r="A268" s="18"/>
      <c r="B268" s="18"/>
      <c r="H268" s="101" t="s">
        <v>3261</v>
      </c>
      <c r="I268" s="101" t="s">
        <v>3479</v>
      </c>
      <c r="J268" s="106" t="s">
        <v>3861</v>
      </c>
      <c r="K268" s="18" t="str">
        <f t="shared" si="4"/>
        <v>0702Palmales</v>
      </c>
      <c r="L268" s="112" t="s">
        <v>4720</v>
      </c>
      <c r="N268" s="18" t="s">
        <v>595</v>
      </c>
      <c r="O268" s="8" t="s">
        <v>2074</v>
      </c>
    </row>
    <row r="269" spans="1:15" ht="15.75">
      <c r="A269" s="18"/>
      <c r="B269" s="18"/>
      <c r="H269" s="101" t="s">
        <v>3261</v>
      </c>
      <c r="I269" s="101" t="s">
        <v>3479</v>
      </c>
      <c r="J269" s="106" t="s">
        <v>3862</v>
      </c>
      <c r="K269" s="18" t="str">
        <f t="shared" si="4"/>
        <v>0702Carcabón*</v>
      </c>
      <c r="L269" s="112" t="s">
        <v>4721</v>
      </c>
      <c r="N269" s="18" t="s">
        <v>595</v>
      </c>
      <c r="O269" s="8" t="s">
        <v>2074</v>
      </c>
    </row>
    <row r="270" spans="1:15" ht="15.75">
      <c r="A270" s="18"/>
      <c r="B270" s="18"/>
      <c r="H270" s="101" t="s">
        <v>3262</v>
      </c>
      <c r="I270" s="101" t="s">
        <v>3480</v>
      </c>
      <c r="J270" s="106" t="s">
        <v>3657</v>
      </c>
      <c r="K270" s="18" t="str">
        <f t="shared" si="4"/>
        <v>0703Paccha</v>
      </c>
      <c r="L270" s="112" t="s">
        <v>4722</v>
      </c>
      <c r="N270" s="18" t="s">
        <v>595</v>
      </c>
      <c r="O270" s="8" t="s">
        <v>2074</v>
      </c>
    </row>
    <row r="271" spans="1:15" ht="15.75">
      <c r="A271" s="18"/>
      <c r="B271" s="18"/>
      <c r="H271" s="101" t="s">
        <v>3262</v>
      </c>
      <c r="I271" s="101" t="s">
        <v>3480</v>
      </c>
      <c r="J271" s="106" t="s">
        <v>3863</v>
      </c>
      <c r="K271" s="18" t="str">
        <f t="shared" si="4"/>
        <v>0703Ayapamba</v>
      </c>
      <c r="L271" s="112" t="s">
        <v>4723</v>
      </c>
      <c r="N271" s="18" t="s">
        <v>595</v>
      </c>
      <c r="O271" s="8" t="s">
        <v>2074</v>
      </c>
    </row>
    <row r="272" spans="1:15" ht="15.75">
      <c r="A272" s="18"/>
      <c r="B272" s="18"/>
      <c r="H272" s="101" t="s">
        <v>3262</v>
      </c>
      <c r="I272" s="101" t="s">
        <v>3480</v>
      </c>
      <c r="J272" s="106" t="s">
        <v>3864</v>
      </c>
      <c r="K272" s="18" t="str">
        <f t="shared" si="4"/>
        <v>0703Cordoncillo</v>
      </c>
      <c r="L272" s="112" t="s">
        <v>4724</v>
      </c>
      <c r="N272" s="18" t="s">
        <v>595</v>
      </c>
      <c r="O272" s="8" t="s">
        <v>2074</v>
      </c>
    </row>
    <row r="273" spans="1:15" ht="15.75">
      <c r="A273" s="18"/>
      <c r="B273" s="18"/>
      <c r="H273" s="101" t="s">
        <v>3262</v>
      </c>
      <c r="I273" s="101" t="s">
        <v>3480</v>
      </c>
      <c r="J273" s="106" t="s">
        <v>3289</v>
      </c>
      <c r="K273" s="18" t="str">
        <f t="shared" si="4"/>
        <v>0703Milagro</v>
      </c>
      <c r="L273" s="112" t="s">
        <v>4725</v>
      </c>
      <c r="N273" s="18" t="s">
        <v>595</v>
      </c>
      <c r="O273" s="8" t="s">
        <v>2074</v>
      </c>
    </row>
    <row r="274" spans="1:15" ht="15.75">
      <c r="A274" s="18"/>
      <c r="B274" s="18"/>
      <c r="H274" s="101" t="s">
        <v>3262</v>
      </c>
      <c r="I274" s="101" t="s">
        <v>3480</v>
      </c>
      <c r="J274" s="106" t="s">
        <v>3865</v>
      </c>
      <c r="K274" s="18" t="str">
        <f t="shared" si="4"/>
        <v>0703San José*</v>
      </c>
      <c r="L274" s="112" t="s">
        <v>4726</v>
      </c>
      <c r="N274" s="18" t="s">
        <v>595</v>
      </c>
      <c r="O274" s="8" t="s">
        <v>2074</v>
      </c>
    </row>
    <row r="275" spans="1:15" ht="15.75">
      <c r="A275" s="18"/>
      <c r="B275" s="18"/>
      <c r="H275" s="101" t="s">
        <v>3262</v>
      </c>
      <c r="I275" s="101" t="s">
        <v>3480</v>
      </c>
      <c r="J275" s="106" t="s">
        <v>3866</v>
      </c>
      <c r="K275" s="18" t="str">
        <f t="shared" si="4"/>
        <v>0703San Juan de Cerro Azul*</v>
      </c>
      <c r="L275" s="112" t="s">
        <v>4727</v>
      </c>
      <c r="N275" s="18" t="s">
        <v>595</v>
      </c>
      <c r="O275" s="8" t="s">
        <v>2074</v>
      </c>
    </row>
    <row r="276" spans="1:15" ht="15.75">
      <c r="A276" s="18"/>
      <c r="B276" s="18"/>
      <c r="H276" s="101" t="s">
        <v>3263</v>
      </c>
      <c r="I276" s="101" t="s">
        <v>3481</v>
      </c>
      <c r="J276" s="106" t="s">
        <v>3263</v>
      </c>
      <c r="K276" s="18" t="str">
        <f t="shared" si="4"/>
        <v>0704Balsas</v>
      </c>
      <c r="L276" s="112" t="s">
        <v>4728</v>
      </c>
      <c r="N276" s="18" t="s">
        <v>595</v>
      </c>
      <c r="O276" s="8" t="s">
        <v>2074</v>
      </c>
    </row>
    <row r="277" spans="1:15" ht="15.75">
      <c r="A277" s="18"/>
      <c r="B277" s="18"/>
      <c r="H277" s="101" t="s">
        <v>3263</v>
      </c>
      <c r="I277" s="101" t="s">
        <v>3481</v>
      </c>
      <c r="J277" s="106" t="s">
        <v>3867</v>
      </c>
      <c r="K277" s="18" t="str">
        <f t="shared" si="4"/>
        <v>0704Bellamaría (De Balsas)</v>
      </c>
      <c r="L277" s="112" t="s">
        <v>4729</v>
      </c>
      <c r="N277" s="18" t="s">
        <v>595</v>
      </c>
      <c r="O277" s="8" t="s">
        <v>2074</v>
      </c>
    </row>
    <row r="278" spans="1:15" ht="15.75">
      <c r="A278" s="18"/>
      <c r="B278" s="18"/>
      <c r="H278" s="101" t="s">
        <v>3264</v>
      </c>
      <c r="I278" s="101" t="s">
        <v>3482</v>
      </c>
      <c r="J278" s="106" t="s">
        <v>3264</v>
      </c>
      <c r="K278" s="18" t="str">
        <f t="shared" si="4"/>
        <v>0705Chilla</v>
      </c>
      <c r="L278" s="112" t="s">
        <v>4730</v>
      </c>
      <c r="N278" s="18" t="s">
        <v>595</v>
      </c>
      <c r="O278" s="8" t="s">
        <v>2074</v>
      </c>
    </row>
    <row r="279" spans="1:15" ht="15.75">
      <c r="A279" s="18"/>
      <c r="B279" s="18"/>
      <c r="H279" s="101" t="s">
        <v>3265</v>
      </c>
      <c r="I279" s="101" t="s">
        <v>3483</v>
      </c>
      <c r="J279" s="106" t="s">
        <v>3265</v>
      </c>
      <c r="K279" s="18" t="str">
        <f t="shared" si="4"/>
        <v>0706El Guabo</v>
      </c>
      <c r="L279" s="112" t="s">
        <v>4731</v>
      </c>
      <c r="N279" s="18" t="s">
        <v>595</v>
      </c>
      <c r="O279" s="8" t="s">
        <v>2074</v>
      </c>
    </row>
    <row r="280" spans="1:15" ht="15.75">
      <c r="A280" s="18"/>
      <c r="B280" s="18"/>
      <c r="H280" s="101" t="s">
        <v>3265</v>
      </c>
      <c r="I280" s="101" t="s">
        <v>3483</v>
      </c>
      <c r="J280" s="106" t="s">
        <v>3868</v>
      </c>
      <c r="K280" s="18" t="str">
        <f t="shared" si="4"/>
        <v>0706Barbones (Sucre)</v>
      </c>
      <c r="L280" s="112" t="s">
        <v>4732</v>
      </c>
      <c r="N280" s="18" t="s">
        <v>595</v>
      </c>
      <c r="O280" s="8" t="s">
        <v>2074</v>
      </c>
    </row>
    <row r="281" spans="1:15" ht="15.75">
      <c r="A281" s="18"/>
      <c r="B281" s="18"/>
      <c r="H281" s="101" t="s">
        <v>3265</v>
      </c>
      <c r="I281" s="101" t="s">
        <v>3483</v>
      </c>
      <c r="J281" s="106" t="s">
        <v>3869</v>
      </c>
      <c r="K281" s="18" t="str">
        <f t="shared" si="4"/>
        <v>0706La Iberia</v>
      </c>
      <c r="L281" s="112" t="s">
        <v>4733</v>
      </c>
      <c r="N281" s="18" t="s">
        <v>595</v>
      </c>
      <c r="O281" s="8" t="s">
        <v>2074</v>
      </c>
    </row>
    <row r="282" spans="1:15" ht="15.75">
      <c r="A282" s="18"/>
      <c r="B282" s="18"/>
      <c r="H282" s="101" t="s">
        <v>3265</v>
      </c>
      <c r="I282" s="101" t="s">
        <v>3483</v>
      </c>
      <c r="J282" s="106" t="s">
        <v>3870</v>
      </c>
      <c r="K282" s="18" t="str">
        <f t="shared" si="4"/>
        <v>0706Tendales (Cab. en Puerto Tendales)</v>
      </c>
      <c r="L282" s="112" t="s">
        <v>4734</v>
      </c>
      <c r="N282" s="18" t="s">
        <v>595</v>
      </c>
      <c r="O282" s="8" t="s">
        <v>2074</v>
      </c>
    </row>
    <row r="283" spans="1:15" ht="15.75">
      <c r="A283" s="18"/>
      <c r="B283" s="18"/>
      <c r="H283" s="101" t="s">
        <v>3265</v>
      </c>
      <c r="I283" s="101" t="s">
        <v>3483</v>
      </c>
      <c r="J283" s="106" t="s">
        <v>3871</v>
      </c>
      <c r="K283" s="18" t="str">
        <f t="shared" si="4"/>
        <v>0706Río Bonito</v>
      </c>
      <c r="L283" s="112" t="s">
        <v>4735</v>
      </c>
      <c r="N283" s="18" t="s">
        <v>595</v>
      </c>
      <c r="O283" s="8" t="s">
        <v>2074</v>
      </c>
    </row>
    <row r="284" spans="1:15" ht="15.75">
      <c r="A284" s="18"/>
      <c r="B284" s="18"/>
      <c r="H284" s="101" t="s">
        <v>3266</v>
      </c>
      <c r="I284" s="101" t="s">
        <v>3484</v>
      </c>
      <c r="J284" s="106" t="s">
        <v>3266</v>
      </c>
      <c r="K284" s="18" t="str">
        <f t="shared" si="4"/>
        <v>0707Huaquillas</v>
      </c>
      <c r="L284" s="112" t="s">
        <v>4736</v>
      </c>
      <c r="N284" s="18" t="s">
        <v>595</v>
      </c>
      <c r="O284" s="8" t="s">
        <v>2074</v>
      </c>
    </row>
    <row r="285" spans="1:15" ht="15.75">
      <c r="A285" s="18"/>
      <c r="B285" s="18"/>
      <c r="H285" s="101" t="s">
        <v>3267</v>
      </c>
      <c r="I285" s="101" t="s">
        <v>3485</v>
      </c>
      <c r="J285" s="106" t="s">
        <v>3267</v>
      </c>
      <c r="K285" s="18" t="str">
        <f t="shared" si="4"/>
        <v>0708Marcabelí</v>
      </c>
      <c r="L285" s="112" t="s">
        <v>4737</v>
      </c>
      <c r="N285" s="18" t="s">
        <v>595</v>
      </c>
      <c r="O285" s="8" t="s">
        <v>2074</v>
      </c>
    </row>
    <row r="286" spans="1:15" ht="15.75">
      <c r="A286" s="18"/>
      <c r="B286" s="18"/>
      <c r="H286" s="101" t="s">
        <v>3267</v>
      </c>
      <c r="I286" s="101" t="s">
        <v>3485</v>
      </c>
      <c r="J286" s="106" t="s">
        <v>3872</v>
      </c>
      <c r="K286" s="18" t="str">
        <f t="shared" si="4"/>
        <v>0708El Ingenio</v>
      </c>
      <c r="L286" s="112" t="s">
        <v>4738</v>
      </c>
      <c r="N286" s="18" t="s">
        <v>595</v>
      </c>
      <c r="O286" s="8" t="s">
        <v>2074</v>
      </c>
    </row>
    <row r="287" spans="1:15" ht="15.75">
      <c r="A287" s="18"/>
      <c r="B287" s="18"/>
      <c r="H287" s="101" t="s">
        <v>3268</v>
      </c>
      <c r="I287" s="101" t="s">
        <v>3486</v>
      </c>
      <c r="J287" s="106" t="s">
        <v>3268</v>
      </c>
      <c r="K287" s="18" t="str">
        <f t="shared" si="4"/>
        <v>0709Pasaje</v>
      </c>
      <c r="L287" s="112" t="s">
        <v>4739</v>
      </c>
      <c r="N287" s="18" t="s">
        <v>595</v>
      </c>
      <c r="O287" s="8" t="s">
        <v>2074</v>
      </c>
    </row>
    <row r="288" spans="1:15" ht="15.75">
      <c r="A288" s="18"/>
      <c r="B288" s="18"/>
      <c r="H288" s="101" t="s">
        <v>3268</v>
      </c>
      <c r="I288" s="101" t="s">
        <v>3486</v>
      </c>
      <c r="J288" s="106" t="s">
        <v>3873</v>
      </c>
      <c r="K288" s="18" t="str">
        <f t="shared" si="4"/>
        <v>0709Buenavista</v>
      </c>
      <c r="L288" s="112" t="s">
        <v>4740</v>
      </c>
      <c r="N288" s="18" t="s">
        <v>595</v>
      </c>
      <c r="O288" s="8" t="s">
        <v>2074</v>
      </c>
    </row>
    <row r="289" spans="1:15" ht="15.75">
      <c r="A289" s="18"/>
      <c r="B289" s="18"/>
      <c r="H289" s="101" t="s">
        <v>3268</v>
      </c>
      <c r="I289" s="101" t="s">
        <v>3486</v>
      </c>
      <c r="J289" s="106" t="s">
        <v>3874</v>
      </c>
      <c r="K289" s="18" t="str">
        <f t="shared" si="4"/>
        <v>0709Casacay</v>
      </c>
      <c r="L289" s="112" t="s">
        <v>4741</v>
      </c>
      <c r="N289" s="18" t="s">
        <v>595</v>
      </c>
      <c r="O289" s="8" t="s">
        <v>2074</v>
      </c>
    </row>
    <row r="290" spans="1:15" ht="15.75">
      <c r="A290" s="18"/>
      <c r="B290" s="18"/>
      <c r="H290" s="101" t="s">
        <v>3268</v>
      </c>
      <c r="I290" s="101" t="s">
        <v>3486</v>
      </c>
      <c r="J290" s="106" t="s">
        <v>3875</v>
      </c>
      <c r="K290" s="18" t="str">
        <f t="shared" si="4"/>
        <v>0709La Peaña</v>
      </c>
      <c r="L290" s="112" t="s">
        <v>4742</v>
      </c>
      <c r="N290" s="18" t="s">
        <v>595</v>
      </c>
      <c r="O290" s="8" t="s">
        <v>2074</v>
      </c>
    </row>
    <row r="291" spans="1:15" ht="15.75">
      <c r="A291" s="18"/>
      <c r="B291" s="18"/>
      <c r="H291" s="101" t="s">
        <v>3268</v>
      </c>
      <c r="I291" s="101" t="s">
        <v>3486</v>
      </c>
      <c r="J291" s="106" t="s">
        <v>3876</v>
      </c>
      <c r="K291" s="18" t="str">
        <f t="shared" si="4"/>
        <v>0709Progreso</v>
      </c>
      <c r="L291" s="112" t="s">
        <v>4743</v>
      </c>
      <c r="N291" s="18" t="s">
        <v>595</v>
      </c>
      <c r="O291" s="8" t="s">
        <v>2074</v>
      </c>
    </row>
    <row r="292" spans="1:15" ht="15.75">
      <c r="A292" s="18"/>
      <c r="B292" s="18"/>
      <c r="H292" s="101" t="s">
        <v>3268</v>
      </c>
      <c r="I292" s="101" t="s">
        <v>3486</v>
      </c>
      <c r="J292" s="106" t="s">
        <v>3877</v>
      </c>
      <c r="K292" s="18" t="str">
        <f t="shared" si="4"/>
        <v>0709Uzhcurrumi</v>
      </c>
      <c r="L292" s="112" t="s">
        <v>4744</v>
      </c>
      <c r="N292" s="18" t="s">
        <v>595</v>
      </c>
      <c r="O292" s="8" t="s">
        <v>2074</v>
      </c>
    </row>
    <row r="293" spans="1:15" ht="15.75">
      <c r="A293" s="18"/>
      <c r="B293" s="18"/>
      <c r="H293" s="101" t="s">
        <v>3268</v>
      </c>
      <c r="I293" s="101" t="s">
        <v>3486</v>
      </c>
      <c r="J293" s="106" t="s">
        <v>3878</v>
      </c>
      <c r="K293" s="18" t="str">
        <f t="shared" si="4"/>
        <v>0709Caña Quemada</v>
      </c>
      <c r="L293" s="112" t="s">
        <v>4745</v>
      </c>
      <c r="N293" s="18" t="s">
        <v>595</v>
      </c>
      <c r="O293" s="8" t="s">
        <v>2074</v>
      </c>
    </row>
    <row r="294" spans="1:15" ht="15.75">
      <c r="A294" s="18"/>
      <c r="B294" s="18"/>
      <c r="H294" s="101" t="s">
        <v>3269</v>
      </c>
      <c r="I294" s="101" t="s">
        <v>3487</v>
      </c>
      <c r="J294" s="106" t="s">
        <v>3269</v>
      </c>
      <c r="K294" s="18" t="str">
        <f t="shared" si="4"/>
        <v>0710Piñas</v>
      </c>
      <c r="L294" s="112" t="s">
        <v>4746</v>
      </c>
      <c r="N294" s="18" t="s">
        <v>595</v>
      </c>
      <c r="O294" s="8" t="s">
        <v>2074</v>
      </c>
    </row>
    <row r="295" spans="1:15" ht="15.75">
      <c r="A295" s="18"/>
      <c r="B295" s="18"/>
      <c r="H295" s="101" t="s">
        <v>3269</v>
      </c>
      <c r="I295" s="101" t="s">
        <v>3487</v>
      </c>
      <c r="J295" s="106" t="s">
        <v>3879</v>
      </c>
      <c r="K295" s="18" t="str">
        <f t="shared" si="4"/>
        <v>0710Capiro (Cab. en la Capilla de Capiro)</v>
      </c>
      <c r="L295" s="112" t="s">
        <v>4747</v>
      </c>
      <c r="N295" s="18" t="s">
        <v>595</v>
      </c>
      <c r="O295" s="8" t="s">
        <v>2074</v>
      </c>
    </row>
    <row r="296" spans="1:15" ht="15.75">
      <c r="A296" s="18"/>
      <c r="B296" s="18"/>
      <c r="H296" s="101" t="s">
        <v>3269</v>
      </c>
      <c r="I296" s="101" t="s">
        <v>3487</v>
      </c>
      <c r="J296" s="106" t="s">
        <v>3880</v>
      </c>
      <c r="K296" s="18" t="str">
        <f t="shared" si="4"/>
        <v>0710La Bocana</v>
      </c>
      <c r="L296" s="112" t="s">
        <v>4748</v>
      </c>
      <c r="N296" s="18" t="s">
        <v>595</v>
      </c>
      <c r="O296" s="8" t="s">
        <v>2074</v>
      </c>
    </row>
    <row r="297" spans="1:15" ht="15.75">
      <c r="A297" s="18"/>
      <c r="B297" s="18"/>
      <c r="H297" s="101" t="s">
        <v>3269</v>
      </c>
      <c r="I297" s="101" t="s">
        <v>3487</v>
      </c>
      <c r="J297" s="106" t="s">
        <v>3881</v>
      </c>
      <c r="K297" s="18" t="str">
        <f t="shared" si="4"/>
        <v>0710Moromoro (Cab. en el Vado)</v>
      </c>
      <c r="L297" s="112" t="s">
        <v>4749</v>
      </c>
      <c r="N297" s="18" t="s">
        <v>595</v>
      </c>
      <c r="O297" s="8" t="s">
        <v>2074</v>
      </c>
    </row>
    <row r="298" spans="1:15" ht="15.75">
      <c r="A298" s="18"/>
      <c r="B298" s="18"/>
      <c r="H298" s="101" t="s">
        <v>3269</v>
      </c>
      <c r="I298" s="101" t="s">
        <v>3487</v>
      </c>
      <c r="J298" s="106" t="s">
        <v>3882</v>
      </c>
      <c r="K298" s="18" t="str">
        <f t="shared" si="4"/>
        <v>0710Piedras*</v>
      </c>
      <c r="L298" s="112" t="s">
        <v>4750</v>
      </c>
      <c r="N298" s="18" t="s">
        <v>595</v>
      </c>
      <c r="O298" s="8" t="s">
        <v>2074</v>
      </c>
    </row>
    <row r="299" spans="1:15" ht="15.75">
      <c r="A299" s="18"/>
      <c r="B299" s="18"/>
      <c r="H299" s="101" t="s">
        <v>3269</v>
      </c>
      <c r="I299" s="101" t="s">
        <v>3487</v>
      </c>
      <c r="J299" s="106" t="s">
        <v>3883</v>
      </c>
      <c r="K299" s="18" t="str">
        <f t="shared" si="4"/>
        <v>0710San Roque (Ambrosio Maldonado)</v>
      </c>
      <c r="L299" s="112" t="s">
        <v>4751</v>
      </c>
      <c r="N299" s="18" t="s">
        <v>595</v>
      </c>
      <c r="O299" s="8" t="s">
        <v>2074</v>
      </c>
    </row>
    <row r="300" spans="1:15" ht="15.75">
      <c r="A300" s="18"/>
      <c r="B300" s="18"/>
      <c r="H300" s="101" t="s">
        <v>3269</v>
      </c>
      <c r="I300" s="101" t="s">
        <v>3487</v>
      </c>
      <c r="J300" s="106" t="s">
        <v>3884</v>
      </c>
      <c r="K300" s="18" t="str">
        <f t="shared" si="4"/>
        <v>0710Saracay</v>
      </c>
      <c r="L300" s="112" t="s">
        <v>4752</v>
      </c>
      <c r="N300" s="18" t="s">
        <v>595</v>
      </c>
      <c r="O300" s="8" t="s">
        <v>2074</v>
      </c>
    </row>
    <row r="301" spans="1:15" ht="15.75">
      <c r="A301" s="18"/>
      <c r="B301" s="18"/>
      <c r="H301" s="101" t="s">
        <v>3270</v>
      </c>
      <c r="I301" s="101" t="s">
        <v>3488</v>
      </c>
      <c r="J301" s="106" t="s">
        <v>3270</v>
      </c>
      <c r="K301" s="18" t="str">
        <f t="shared" si="4"/>
        <v>0711Portovelo</v>
      </c>
      <c r="L301" s="112" t="s">
        <v>4753</v>
      </c>
      <c r="N301" s="18" t="s">
        <v>595</v>
      </c>
      <c r="O301" s="8" t="s">
        <v>2074</v>
      </c>
    </row>
    <row r="302" spans="1:15" ht="15.75">
      <c r="A302" s="18"/>
      <c r="B302" s="18"/>
      <c r="H302" s="101" t="s">
        <v>3270</v>
      </c>
      <c r="I302" s="101" t="s">
        <v>3488</v>
      </c>
      <c r="J302" s="106" t="s">
        <v>3885</v>
      </c>
      <c r="K302" s="18" t="str">
        <f t="shared" si="4"/>
        <v>0711Curtincapa*</v>
      </c>
      <c r="L302" s="112" t="s">
        <v>4754</v>
      </c>
      <c r="N302" s="18" t="s">
        <v>595</v>
      </c>
      <c r="O302" s="8" t="s">
        <v>2074</v>
      </c>
    </row>
    <row r="303" spans="1:15" ht="15.75">
      <c r="A303" s="18"/>
      <c r="B303" s="18"/>
      <c r="H303" s="101" t="s">
        <v>3270</v>
      </c>
      <c r="I303" s="101" t="s">
        <v>3488</v>
      </c>
      <c r="J303" s="106" t="s">
        <v>3886</v>
      </c>
      <c r="K303" s="18" t="str">
        <f t="shared" si="4"/>
        <v>0711Morales*</v>
      </c>
      <c r="L303" s="112" t="s">
        <v>4755</v>
      </c>
      <c r="N303" s="18" t="s">
        <v>595</v>
      </c>
      <c r="O303" s="8" t="s">
        <v>2074</v>
      </c>
    </row>
    <row r="304" spans="1:15" ht="15.75">
      <c r="A304" s="18"/>
      <c r="B304" s="18"/>
      <c r="H304" s="101" t="s">
        <v>3270</v>
      </c>
      <c r="I304" s="101" t="s">
        <v>3488</v>
      </c>
      <c r="J304" s="106" t="s">
        <v>3887</v>
      </c>
      <c r="K304" s="18" t="str">
        <f t="shared" si="4"/>
        <v>0711Salati*</v>
      </c>
      <c r="L304" s="112" t="s">
        <v>4756</v>
      </c>
      <c r="N304" s="18" t="s">
        <v>596</v>
      </c>
      <c r="O304" s="8" t="s">
        <v>2075</v>
      </c>
    </row>
    <row r="305" spans="1:15" ht="15.75">
      <c r="A305" s="18"/>
      <c r="B305" s="18"/>
      <c r="H305" s="101" t="s">
        <v>3271</v>
      </c>
      <c r="I305" s="101" t="s">
        <v>3489</v>
      </c>
      <c r="J305" s="106" t="s">
        <v>3271</v>
      </c>
      <c r="K305" s="18" t="str">
        <f t="shared" si="4"/>
        <v>0712Santa Rosa</v>
      </c>
      <c r="L305" s="112" t="s">
        <v>4757</v>
      </c>
      <c r="N305" s="18" t="s">
        <v>596</v>
      </c>
      <c r="O305" s="8" t="s">
        <v>2075</v>
      </c>
    </row>
    <row r="306" spans="1:15" ht="15.75">
      <c r="A306" s="18"/>
      <c r="B306" s="18"/>
      <c r="H306" s="101" t="s">
        <v>3271</v>
      </c>
      <c r="I306" s="101" t="s">
        <v>3489</v>
      </c>
      <c r="J306" s="106" t="s">
        <v>3888</v>
      </c>
      <c r="K306" s="18" t="str">
        <f t="shared" si="4"/>
        <v>0712Bellavista</v>
      </c>
      <c r="L306" s="112" t="s">
        <v>4758</v>
      </c>
      <c r="N306" s="18" t="s">
        <v>596</v>
      </c>
      <c r="O306" s="8" t="s">
        <v>2075</v>
      </c>
    </row>
    <row r="307" spans="1:15" ht="15.75">
      <c r="A307" s="18"/>
      <c r="B307" s="18"/>
      <c r="H307" s="101" t="s">
        <v>3271</v>
      </c>
      <c r="I307" s="101" t="s">
        <v>3489</v>
      </c>
      <c r="J307" s="106" t="s">
        <v>3889</v>
      </c>
      <c r="K307" s="18" t="str">
        <f t="shared" si="4"/>
        <v>0712Jambelí</v>
      </c>
      <c r="L307" s="112" t="s">
        <v>4759</v>
      </c>
      <c r="N307" s="18" t="s">
        <v>596</v>
      </c>
      <c r="O307" s="8" t="s">
        <v>2075</v>
      </c>
    </row>
    <row r="308" spans="1:15" ht="15.75">
      <c r="A308" s="18"/>
      <c r="B308" s="18"/>
      <c r="H308" s="101" t="s">
        <v>3271</v>
      </c>
      <c r="I308" s="101" t="s">
        <v>3489</v>
      </c>
      <c r="J308" s="106" t="s">
        <v>3890</v>
      </c>
      <c r="K308" s="18" t="str">
        <f t="shared" si="4"/>
        <v>0712La Avanzada</v>
      </c>
      <c r="L308" s="112" t="s">
        <v>4760</v>
      </c>
      <c r="N308" s="18" t="s">
        <v>596</v>
      </c>
      <c r="O308" s="8" t="s">
        <v>2075</v>
      </c>
    </row>
    <row r="309" spans="1:15" ht="15.75">
      <c r="A309" s="18"/>
      <c r="B309" s="18"/>
      <c r="H309" s="101" t="s">
        <v>3271</v>
      </c>
      <c r="I309" s="101" t="s">
        <v>3489</v>
      </c>
      <c r="J309" s="106" t="s">
        <v>3741</v>
      </c>
      <c r="K309" s="18" t="str">
        <f t="shared" si="4"/>
        <v>0712San Antonio</v>
      </c>
      <c r="L309" s="112" t="s">
        <v>4761</v>
      </c>
      <c r="N309" s="18" t="s">
        <v>596</v>
      </c>
      <c r="O309" s="8" t="s">
        <v>2075</v>
      </c>
    </row>
    <row r="310" spans="1:15" ht="15.75">
      <c r="A310" s="18"/>
      <c r="B310" s="18"/>
      <c r="H310" s="101" t="s">
        <v>3271</v>
      </c>
      <c r="I310" s="101" t="s">
        <v>3489</v>
      </c>
      <c r="J310" s="106" t="s">
        <v>3891</v>
      </c>
      <c r="K310" s="18" t="str">
        <f t="shared" si="4"/>
        <v>0712Torata</v>
      </c>
      <c r="L310" s="112" t="s">
        <v>4762</v>
      </c>
      <c r="N310" s="18" t="s">
        <v>596</v>
      </c>
      <c r="O310" s="8" t="s">
        <v>2075</v>
      </c>
    </row>
    <row r="311" spans="1:15" ht="15.75">
      <c r="A311" s="18"/>
      <c r="B311" s="18"/>
      <c r="H311" s="101" t="s">
        <v>3271</v>
      </c>
      <c r="I311" s="101" t="s">
        <v>3489</v>
      </c>
      <c r="J311" s="106" t="s">
        <v>3892</v>
      </c>
      <c r="K311" s="18" t="str">
        <f t="shared" si="4"/>
        <v>0712Victoria</v>
      </c>
      <c r="L311" s="112" t="s">
        <v>4763</v>
      </c>
      <c r="N311" s="18" t="s">
        <v>596</v>
      </c>
      <c r="O311" s="8" t="s">
        <v>2075</v>
      </c>
    </row>
    <row r="312" spans="1:15" ht="15.75">
      <c r="A312" s="18"/>
      <c r="B312" s="18"/>
      <c r="H312" s="101" t="s">
        <v>3271</v>
      </c>
      <c r="I312" s="101" t="s">
        <v>3489</v>
      </c>
      <c r="J312" s="106" t="s">
        <v>3893</v>
      </c>
      <c r="K312" s="18" t="str">
        <f t="shared" si="4"/>
        <v>0712Bellamaría</v>
      </c>
      <c r="L312" s="112" t="s">
        <v>4764</v>
      </c>
      <c r="N312" s="18" t="s">
        <v>596</v>
      </c>
      <c r="O312" s="8" t="s">
        <v>2075</v>
      </c>
    </row>
    <row r="313" spans="1:15" ht="15.75">
      <c r="A313" s="18"/>
      <c r="B313" s="18"/>
      <c r="H313" s="101" t="s">
        <v>3272</v>
      </c>
      <c r="I313" s="101" t="s">
        <v>3490</v>
      </c>
      <c r="J313" s="106" t="s">
        <v>3272</v>
      </c>
      <c r="K313" s="18" t="str">
        <f t="shared" si="4"/>
        <v>0713Zaruma</v>
      </c>
      <c r="L313" s="112" t="s">
        <v>4765</v>
      </c>
      <c r="N313" s="18" t="s">
        <v>596</v>
      </c>
      <c r="O313" s="8" t="s">
        <v>2075</v>
      </c>
    </row>
    <row r="314" spans="1:15" ht="15.75">
      <c r="A314" s="18"/>
      <c r="B314" s="18"/>
      <c r="H314" s="101" t="s">
        <v>3272</v>
      </c>
      <c r="I314" s="101" t="s">
        <v>3490</v>
      </c>
      <c r="J314" s="106" t="s">
        <v>3894</v>
      </c>
      <c r="K314" s="18" t="str">
        <f t="shared" si="4"/>
        <v>0713Abañin</v>
      </c>
      <c r="L314" s="112" t="s">
        <v>4766</v>
      </c>
      <c r="N314" s="18" t="s">
        <v>596</v>
      </c>
      <c r="O314" s="8" t="s">
        <v>2075</v>
      </c>
    </row>
    <row r="315" spans="1:15" ht="15.75">
      <c r="A315" s="18"/>
      <c r="B315" s="18"/>
      <c r="H315" s="101" t="s">
        <v>3272</v>
      </c>
      <c r="I315" s="101" t="s">
        <v>3490</v>
      </c>
      <c r="J315" s="106" t="s">
        <v>3895</v>
      </c>
      <c r="K315" s="18" t="str">
        <f t="shared" si="4"/>
        <v>0713Arcapamba*</v>
      </c>
      <c r="L315" s="112" t="s">
        <v>4767</v>
      </c>
      <c r="N315" s="18" t="s">
        <v>596</v>
      </c>
      <c r="O315" s="8" t="s">
        <v>2075</v>
      </c>
    </row>
    <row r="316" spans="1:15" ht="15.75">
      <c r="A316" s="18"/>
      <c r="B316" s="18"/>
      <c r="H316" s="101" t="s">
        <v>3272</v>
      </c>
      <c r="I316" s="101" t="s">
        <v>3490</v>
      </c>
      <c r="J316" s="106" t="s">
        <v>3896</v>
      </c>
      <c r="K316" s="18" t="str">
        <f t="shared" si="4"/>
        <v>0713Guanazán</v>
      </c>
      <c r="L316" s="112" t="s">
        <v>4768</v>
      </c>
      <c r="N316" s="18" t="s">
        <v>596</v>
      </c>
      <c r="O316" s="8" t="s">
        <v>2075</v>
      </c>
    </row>
    <row r="317" spans="1:15" ht="15.75">
      <c r="A317" s="18"/>
      <c r="B317" s="18"/>
      <c r="H317" s="101" t="s">
        <v>3272</v>
      </c>
      <c r="I317" s="101" t="s">
        <v>3490</v>
      </c>
      <c r="J317" s="106" t="s">
        <v>3897</v>
      </c>
      <c r="K317" s="18" t="str">
        <f t="shared" si="4"/>
        <v>0713Guizhaguiña*</v>
      </c>
      <c r="L317" s="112" t="s">
        <v>4769</v>
      </c>
      <c r="N317" s="18" t="s">
        <v>597</v>
      </c>
      <c r="O317" s="8" t="s">
        <v>2076</v>
      </c>
    </row>
    <row r="318" spans="1:15" ht="15.75">
      <c r="A318" s="18"/>
      <c r="B318" s="18"/>
      <c r="H318" s="101" t="s">
        <v>3272</v>
      </c>
      <c r="I318" s="101" t="s">
        <v>3490</v>
      </c>
      <c r="J318" s="106" t="s">
        <v>3898</v>
      </c>
      <c r="K318" s="18" t="str">
        <f t="shared" si="4"/>
        <v>0713Huertas</v>
      </c>
      <c r="L318" s="112" t="s">
        <v>4770</v>
      </c>
      <c r="N318" s="18" t="s">
        <v>597</v>
      </c>
      <c r="O318" s="8" t="s">
        <v>2076</v>
      </c>
    </row>
    <row r="319" spans="1:15" ht="15.75">
      <c r="A319" s="18"/>
      <c r="B319" s="18"/>
      <c r="H319" s="101" t="s">
        <v>3272</v>
      </c>
      <c r="I319" s="101" t="s">
        <v>3490</v>
      </c>
      <c r="J319" s="106" t="s">
        <v>3899</v>
      </c>
      <c r="K319" s="18" t="str">
        <f t="shared" si="4"/>
        <v>0713Malvas</v>
      </c>
      <c r="L319" s="112" t="s">
        <v>4771</v>
      </c>
      <c r="N319" s="18" t="s">
        <v>597</v>
      </c>
      <c r="O319" s="8" t="s">
        <v>2076</v>
      </c>
    </row>
    <row r="320" spans="1:15" ht="15.75">
      <c r="A320" s="18"/>
      <c r="B320" s="18"/>
      <c r="H320" s="101" t="s">
        <v>3272</v>
      </c>
      <c r="I320" s="101" t="s">
        <v>3490</v>
      </c>
      <c r="J320" s="106" t="s">
        <v>3900</v>
      </c>
      <c r="K320" s="18" t="str">
        <f t="shared" si="4"/>
        <v>0713Muluncay Grande</v>
      </c>
      <c r="L320" s="112" t="s">
        <v>4772</v>
      </c>
      <c r="N320" s="18" t="s">
        <v>597</v>
      </c>
      <c r="O320" s="8" t="s">
        <v>2076</v>
      </c>
    </row>
    <row r="321" spans="1:15" ht="16.5" thickBot="1">
      <c r="A321" s="18"/>
      <c r="B321" s="18"/>
      <c r="H321" s="101" t="s">
        <v>3272</v>
      </c>
      <c r="I321" s="101" t="s">
        <v>3490</v>
      </c>
      <c r="J321" s="107" t="s">
        <v>3901</v>
      </c>
      <c r="K321" s="18" t="str">
        <f t="shared" si="4"/>
        <v>0713Sinsao</v>
      </c>
      <c r="L321" s="113" t="s">
        <v>4773</v>
      </c>
      <c r="N321" s="18" t="s">
        <v>597</v>
      </c>
      <c r="O321" s="8" t="s">
        <v>2076</v>
      </c>
    </row>
    <row r="322" spans="1:15" ht="15.75">
      <c r="A322" s="18"/>
      <c r="B322" s="18"/>
      <c r="H322" s="101" t="s">
        <v>3272</v>
      </c>
      <c r="I322" s="101" t="s">
        <v>3490</v>
      </c>
      <c r="J322" s="108" t="s">
        <v>3902</v>
      </c>
      <c r="K322" s="18" t="str">
        <f t="shared" ref="K322:K385" si="5">CONCATENATE(I322,J322)</f>
        <v>0713Salvias*</v>
      </c>
      <c r="L322" s="112" t="s">
        <v>4774</v>
      </c>
      <c r="N322" s="18" t="s">
        <v>597</v>
      </c>
      <c r="O322" s="8" t="s">
        <v>2076</v>
      </c>
    </row>
    <row r="323" spans="1:15" ht="15.75">
      <c r="A323" s="18"/>
      <c r="B323" s="18"/>
      <c r="H323" s="101" t="s">
        <v>3273</v>
      </c>
      <c r="I323" s="101" t="s">
        <v>3491</v>
      </c>
      <c r="J323" s="106" t="s">
        <v>3798</v>
      </c>
      <c r="K323" s="18" t="str">
        <f t="shared" si="5"/>
        <v>0714La Victoria</v>
      </c>
      <c r="L323" s="112" t="s">
        <v>4775</v>
      </c>
      <c r="N323" s="18" t="s">
        <v>597</v>
      </c>
      <c r="O323" s="8" t="s">
        <v>2076</v>
      </c>
    </row>
    <row r="324" spans="1:15" ht="15.75">
      <c r="A324" s="18"/>
      <c r="B324" s="18"/>
      <c r="H324" s="101" t="s">
        <v>3273</v>
      </c>
      <c r="I324" s="101" t="s">
        <v>3491</v>
      </c>
      <c r="J324" s="106" t="s">
        <v>3424</v>
      </c>
      <c r="K324" s="18" t="str">
        <f t="shared" si="5"/>
        <v>0714La Libertad</v>
      </c>
      <c r="L324" s="112" t="s">
        <v>4776</v>
      </c>
      <c r="N324" s="18" t="s">
        <v>597</v>
      </c>
      <c r="O324" s="8" t="s">
        <v>2076</v>
      </c>
    </row>
    <row r="325" spans="1:15" ht="15.75">
      <c r="A325" s="18"/>
      <c r="B325" s="18"/>
      <c r="H325" s="101" t="s">
        <v>3273</v>
      </c>
      <c r="I325" s="101" t="s">
        <v>3491</v>
      </c>
      <c r="J325" s="106" t="s">
        <v>3903</v>
      </c>
      <c r="K325" s="18" t="str">
        <f t="shared" si="5"/>
        <v>0714El Paraiso</v>
      </c>
      <c r="L325" s="112" t="s">
        <v>4777</v>
      </c>
      <c r="N325" s="18" t="s">
        <v>597</v>
      </c>
      <c r="O325" s="8" t="s">
        <v>2076</v>
      </c>
    </row>
    <row r="326" spans="1:15" ht="15.75">
      <c r="A326" s="18"/>
      <c r="B326" s="18"/>
      <c r="H326" s="101" t="s">
        <v>3273</v>
      </c>
      <c r="I326" s="101" t="s">
        <v>3491</v>
      </c>
      <c r="J326" s="106" t="s">
        <v>3904</v>
      </c>
      <c r="K326" s="18" t="str">
        <f t="shared" si="5"/>
        <v>0714San Isidro*</v>
      </c>
      <c r="L326" s="112" t="s">
        <v>4778</v>
      </c>
      <c r="N326" s="18" t="s">
        <v>597</v>
      </c>
      <c r="O326" s="8" t="s">
        <v>2076</v>
      </c>
    </row>
    <row r="327" spans="1:15" ht="15.75">
      <c r="A327" s="18"/>
      <c r="B327" s="18"/>
      <c r="H327" s="101" t="s">
        <v>3274</v>
      </c>
      <c r="I327" s="101" t="s">
        <v>3492</v>
      </c>
      <c r="J327" s="106" t="s">
        <v>3274</v>
      </c>
      <c r="K327" s="18" t="str">
        <f t="shared" si="5"/>
        <v>0801Esmeraldas</v>
      </c>
      <c r="L327" s="112" t="s">
        <v>4779</v>
      </c>
      <c r="N327" s="18" t="s">
        <v>597</v>
      </c>
      <c r="O327" s="8" t="s">
        <v>2076</v>
      </c>
    </row>
    <row r="328" spans="1:15" ht="15.75">
      <c r="A328" s="18"/>
      <c r="B328" s="18"/>
      <c r="H328" s="101" t="s">
        <v>3274</v>
      </c>
      <c r="I328" s="101" t="s">
        <v>3492</v>
      </c>
      <c r="J328" s="106" t="s">
        <v>3905</v>
      </c>
      <c r="K328" s="18" t="str">
        <f t="shared" si="5"/>
        <v>0801Camarones (Cab. en San Vicente)</v>
      </c>
      <c r="L328" s="112" t="s">
        <v>4780</v>
      </c>
      <c r="N328" s="18" t="s">
        <v>598</v>
      </c>
      <c r="O328" s="8" t="s">
        <v>2077</v>
      </c>
    </row>
    <row r="329" spans="1:15" ht="15.75">
      <c r="A329" s="18"/>
      <c r="B329" s="18"/>
      <c r="H329" s="101" t="s">
        <v>3274</v>
      </c>
      <c r="I329" s="101" t="s">
        <v>3492</v>
      </c>
      <c r="J329" s="106" t="s">
        <v>3906</v>
      </c>
      <c r="K329" s="18" t="str">
        <f t="shared" si="5"/>
        <v>0801Crnel. Carlos Concha Torres (Cab. en Huele)</v>
      </c>
      <c r="L329" s="112" t="s">
        <v>4781</v>
      </c>
      <c r="N329" s="18" t="s">
        <v>598</v>
      </c>
      <c r="O329" s="8" t="s">
        <v>2077</v>
      </c>
    </row>
    <row r="330" spans="1:15" ht="15.75">
      <c r="A330" s="18"/>
      <c r="B330" s="18"/>
      <c r="H330" s="101" t="s">
        <v>3274</v>
      </c>
      <c r="I330" s="101" t="s">
        <v>3492</v>
      </c>
      <c r="J330" s="106" t="s">
        <v>3907</v>
      </c>
      <c r="K330" s="18" t="str">
        <f t="shared" si="5"/>
        <v>0801Chinca</v>
      </c>
      <c r="L330" s="112" t="s">
        <v>4782</v>
      </c>
      <c r="N330" s="18" t="s">
        <v>598</v>
      </c>
      <c r="O330" s="8" t="s">
        <v>2077</v>
      </c>
    </row>
    <row r="331" spans="1:15" ht="15.75">
      <c r="A331" s="18"/>
      <c r="B331" s="18"/>
      <c r="H331" s="101" t="s">
        <v>3274</v>
      </c>
      <c r="I331" s="101" t="s">
        <v>3492</v>
      </c>
      <c r="J331" s="106" t="s">
        <v>3908</v>
      </c>
      <c r="K331" s="18" t="str">
        <f t="shared" si="5"/>
        <v>0801Majua</v>
      </c>
      <c r="L331" s="112" t="s">
        <v>4783</v>
      </c>
      <c r="N331" s="18" t="s">
        <v>598</v>
      </c>
      <c r="O331" s="8" t="s">
        <v>2077</v>
      </c>
    </row>
    <row r="332" spans="1:15" ht="15.75">
      <c r="A332" s="18"/>
      <c r="B332" s="18"/>
      <c r="H332" s="101" t="s">
        <v>3274</v>
      </c>
      <c r="I332" s="101" t="s">
        <v>3492</v>
      </c>
      <c r="J332" s="106" t="s">
        <v>3909</v>
      </c>
      <c r="K332" s="18" t="str">
        <f t="shared" si="5"/>
        <v>0801San Mateo</v>
      </c>
      <c r="L332" s="112" t="s">
        <v>4784</v>
      </c>
      <c r="N332" s="18" t="s">
        <v>598</v>
      </c>
      <c r="O332" s="8" t="s">
        <v>2077</v>
      </c>
    </row>
    <row r="333" spans="1:15" ht="15.75">
      <c r="A333" s="18"/>
      <c r="B333" s="18"/>
      <c r="H333" s="101" t="s">
        <v>3274</v>
      </c>
      <c r="I333" s="101" t="s">
        <v>3492</v>
      </c>
      <c r="J333" s="106" t="s">
        <v>3910</v>
      </c>
      <c r="K333" s="18" t="str">
        <f t="shared" si="5"/>
        <v>0801Tabiazo</v>
      </c>
      <c r="L333" s="112" t="s">
        <v>4785</v>
      </c>
      <c r="N333" s="18" t="s">
        <v>598</v>
      </c>
      <c r="O333" s="8" t="s">
        <v>2077</v>
      </c>
    </row>
    <row r="334" spans="1:15" ht="15.75">
      <c r="A334" s="18"/>
      <c r="B334" s="18"/>
      <c r="H334" s="101" t="s">
        <v>3274</v>
      </c>
      <c r="I334" s="101" t="s">
        <v>3492</v>
      </c>
      <c r="J334" s="106" t="s">
        <v>3911</v>
      </c>
      <c r="K334" s="18" t="str">
        <f t="shared" si="5"/>
        <v>0801Tachina</v>
      </c>
      <c r="L334" s="112" t="s">
        <v>4786</v>
      </c>
      <c r="N334" s="18" t="s">
        <v>598</v>
      </c>
      <c r="O334" s="8" t="s">
        <v>2077</v>
      </c>
    </row>
    <row r="335" spans="1:15" ht="15.75">
      <c r="A335" s="18"/>
      <c r="B335" s="18"/>
      <c r="H335" s="101" t="s">
        <v>3274</v>
      </c>
      <c r="I335" s="101" t="s">
        <v>3492</v>
      </c>
      <c r="J335" s="106" t="s">
        <v>3912</v>
      </c>
      <c r="K335" s="18" t="str">
        <f t="shared" si="5"/>
        <v>0801Vuelta Larga</v>
      </c>
      <c r="L335" s="112" t="s">
        <v>4787</v>
      </c>
      <c r="N335" s="18" t="s">
        <v>598</v>
      </c>
      <c r="O335" s="8" t="s">
        <v>2077</v>
      </c>
    </row>
    <row r="336" spans="1:15" ht="15.75">
      <c r="A336" s="18"/>
      <c r="B336" s="18"/>
      <c r="H336" s="101" t="s">
        <v>3275</v>
      </c>
      <c r="I336" s="101" t="s">
        <v>3493</v>
      </c>
      <c r="J336" s="106" t="s">
        <v>3913</v>
      </c>
      <c r="K336" s="18" t="str">
        <f t="shared" si="5"/>
        <v>0802Valdéz (Limones)</v>
      </c>
      <c r="L336" s="112" t="s">
        <v>4788</v>
      </c>
      <c r="N336" s="18" t="s">
        <v>598</v>
      </c>
      <c r="O336" s="8" t="s">
        <v>2077</v>
      </c>
    </row>
    <row r="337" spans="1:15" ht="15.75">
      <c r="A337" s="18"/>
      <c r="B337" s="18"/>
      <c r="H337" s="101" t="s">
        <v>3275</v>
      </c>
      <c r="I337" s="101" t="s">
        <v>3493</v>
      </c>
      <c r="J337" s="106" t="s">
        <v>3914</v>
      </c>
      <c r="K337" s="18" t="str">
        <f t="shared" si="5"/>
        <v>0802Anchayacu</v>
      </c>
      <c r="L337" s="112" t="s">
        <v>4789</v>
      </c>
      <c r="N337" s="18" t="s">
        <v>598</v>
      </c>
      <c r="O337" s="8" t="s">
        <v>2077</v>
      </c>
    </row>
    <row r="338" spans="1:15" ht="15.75">
      <c r="A338" s="18"/>
      <c r="B338" s="18"/>
      <c r="H338" s="101" t="s">
        <v>3275</v>
      </c>
      <c r="I338" s="101" t="s">
        <v>3493</v>
      </c>
      <c r="J338" s="106" t="s">
        <v>3915</v>
      </c>
      <c r="K338" s="18" t="str">
        <f t="shared" si="5"/>
        <v>0802Atahualpa (Cab. en Camarones)</v>
      </c>
      <c r="L338" s="112" t="s">
        <v>4790</v>
      </c>
      <c r="N338" s="18" t="s">
        <v>598</v>
      </c>
      <c r="O338" s="8" t="s">
        <v>2077</v>
      </c>
    </row>
    <row r="339" spans="1:15" ht="15.75">
      <c r="A339" s="18"/>
      <c r="B339" s="18"/>
      <c r="H339" s="101" t="s">
        <v>3275</v>
      </c>
      <c r="I339" s="101" t="s">
        <v>3493</v>
      </c>
      <c r="J339" s="106" t="s">
        <v>3916</v>
      </c>
      <c r="K339" s="18" t="str">
        <f t="shared" si="5"/>
        <v>0802Borbón</v>
      </c>
      <c r="L339" s="112" t="s">
        <v>4791</v>
      </c>
      <c r="N339" s="18" t="s">
        <v>598</v>
      </c>
      <c r="O339" s="8" t="s">
        <v>2077</v>
      </c>
    </row>
    <row r="340" spans="1:15" ht="15.75">
      <c r="A340" s="18"/>
      <c r="B340" s="18"/>
      <c r="H340" s="101" t="s">
        <v>3275</v>
      </c>
      <c r="I340" s="101" t="s">
        <v>3493</v>
      </c>
      <c r="J340" s="106" t="s">
        <v>3917</v>
      </c>
      <c r="K340" s="18" t="str">
        <f t="shared" si="5"/>
        <v>0802La Tola</v>
      </c>
      <c r="L340" s="112" t="s">
        <v>4792</v>
      </c>
      <c r="N340" s="18" t="s">
        <v>598</v>
      </c>
      <c r="O340" s="8" t="s">
        <v>2077</v>
      </c>
    </row>
    <row r="341" spans="1:15" ht="15.75">
      <c r="A341" s="18"/>
      <c r="B341" s="18"/>
      <c r="H341" s="101" t="s">
        <v>3275</v>
      </c>
      <c r="I341" s="101" t="s">
        <v>3493</v>
      </c>
      <c r="J341" s="106" t="s">
        <v>3918</v>
      </c>
      <c r="K341" s="18" t="str">
        <f t="shared" si="5"/>
        <v>0802Luis Vargas Torres (Cab. en Playa de Oro)*</v>
      </c>
      <c r="L341" s="112" t="s">
        <v>4793</v>
      </c>
      <c r="N341" s="18" t="s">
        <v>598</v>
      </c>
      <c r="O341" s="8" t="s">
        <v>2077</v>
      </c>
    </row>
    <row r="342" spans="1:15" ht="15.75">
      <c r="A342" s="18"/>
      <c r="B342" s="18"/>
      <c r="H342" s="101" t="s">
        <v>3275</v>
      </c>
      <c r="I342" s="101" t="s">
        <v>3493</v>
      </c>
      <c r="J342" s="106" t="s">
        <v>3751</v>
      </c>
      <c r="K342" s="18" t="str">
        <f t="shared" si="5"/>
        <v>0802Maldonado</v>
      </c>
      <c r="L342" s="112" t="s">
        <v>4794</v>
      </c>
      <c r="N342" s="18" t="s">
        <v>598</v>
      </c>
      <c r="O342" s="8" t="s">
        <v>2077</v>
      </c>
    </row>
    <row r="343" spans="1:15" ht="15.75">
      <c r="A343" s="18"/>
      <c r="B343" s="18"/>
      <c r="H343" s="101" t="s">
        <v>3275</v>
      </c>
      <c r="I343" s="101" t="s">
        <v>3493</v>
      </c>
      <c r="J343" s="106" t="s">
        <v>3919</v>
      </c>
      <c r="K343" s="18" t="str">
        <f t="shared" si="5"/>
        <v>0802Pampanal de bolívar</v>
      </c>
      <c r="L343" s="112" t="s">
        <v>4795</v>
      </c>
      <c r="N343" s="18" t="s">
        <v>598</v>
      </c>
      <c r="O343" s="8" t="s">
        <v>2077</v>
      </c>
    </row>
    <row r="344" spans="1:15" ht="15.75">
      <c r="A344" s="18"/>
      <c r="B344" s="18"/>
      <c r="H344" s="101" t="s">
        <v>3275</v>
      </c>
      <c r="I344" s="101" t="s">
        <v>3493</v>
      </c>
      <c r="J344" s="106" t="s">
        <v>3920</v>
      </c>
      <c r="K344" s="18" t="str">
        <f t="shared" si="5"/>
        <v>0802San Francisco de Onzole</v>
      </c>
      <c r="L344" s="112" t="s">
        <v>4796</v>
      </c>
      <c r="N344" s="18" t="s">
        <v>599</v>
      </c>
      <c r="O344" s="8" t="s">
        <v>2078</v>
      </c>
    </row>
    <row r="345" spans="1:15" ht="15.75">
      <c r="A345" s="18"/>
      <c r="B345" s="18"/>
      <c r="H345" s="101" t="s">
        <v>3275</v>
      </c>
      <c r="I345" s="101" t="s">
        <v>3493</v>
      </c>
      <c r="J345" s="106" t="s">
        <v>3921</v>
      </c>
      <c r="K345" s="18" t="str">
        <f t="shared" si="5"/>
        <v>0802Santo Domingo de Onzole</v>
      </c>
      <c r="L345" s="112" t="s">
        <v>4797</v>
      </c>
      <c r="N345" s="18" t="s">
        <v>599</v>
      </c>
      <c r="O345" s="8" t="s">
        <v>2078</v>
      </c>
    </row>
    <row r="346" spans="1:15" ht="15.75">
      <c r="A346" s="18"/>
      <c r="B346" s="18"/>
      <c r="H346" s="101" t="s">
        <v>3275</v>
      </c>
      <c r="I346" s="101" t="s">
        <v>3493</v>
      </c>
      <c r="J346" s="106" t="s">
        <v>3922</v>
      </c>
      <c r="K346" s="18" t="str">
        <f t="shared" si="5"/>
        <v>0802Selva Alegre*</v>
      </c>
      <c r="L346" s="112" t="s">
        <v>4798</v>
      </c>
      <c r="N346" s="18" t="s">
        <v>599</v>
      </c>
      <c r="O346" s="8" t="s">
        <v>2078</v>
      </c>
    </row>
    <row r="347" spans="1:15" ht="15.75">
      <c r="A347" s="18"/>
      <c r="B347" s="18"/>
      <c r="H347" s="101" t="s">
        <v>3275</v>
      </c>
      <c r="I347" s="101" t="s">
        <v>3493</v>
      </c>
      <c r="J347" s="106" t="s">
        <v>3923</v>
      </c>
      <c r="K347" s="18" t="str">
        <f t="shared" si="5"/>
        <v>0802Telembi</v>
      </c>
      <c r="L347" s="112" t="s">
        <v>4799</v>
      </c>
      <c r="N347" s="18" t="s">
        <v>599</v>
      </c>
      <c r="O347" s="8" t="s">
        <v>2078</v>
      </c>
    </row>
    <row r="348" spans="1:15" ht="15.75">
      <c r="A348" s="18"/>
      <c r="B348" s="18"/>
      <c r="H348" s="101" t="s">
        <v>3275</v>
      </c>
      <c r="I348" s="101" t="s">
        <v>3493</v>
      </c>
      <c r="J348" s="106" t="s">
        <v>3924</v>
      </c>
      <c r="K348" s="18" t="str">
        <f t="shared" si="5"/>
        <v>0802Colón Eloy del Maria</v>
      </c>
      <c r="L348" s="112" t="s">
        <v>4800</v>
      </c>
      <c r="N348" s="18" t="s">
        <v>599</v>
      </c>
      <c r="O348" s="8" t="s">
        <v>2078</v>
      </c>
    </row>
    <row r="349" spans="1:15" ht="15.75">
      <c r="A349" s="18"/>
      <c r="B349" s="18"/>
      <c r="H349" s="101" t="s">
        <v>3275</v>
      </c>
      <c r="I349" s="101" t="s">
        <v>3493</v>
      </c>
      <c r="J349" s="106" t="s">
        <v>3925</v>
      </c>
      <c r="K349" s="18" t="str">
        <f t="shared" si="5"/>
        <v>0802San josé de Cayapas</v>
      </c>
      <c r="L349" s="112" t="s">
        <v>4801</v>
      </c>
      <c r="N349" s="18" t="s">
        <v>599</v>
      </c>
      <c r="O349" s="8" t="s">
        <v>2078</v>
      </c>
    </row>
    <row r="350" spans="1:15" ht="15.75">
      <c r="A350" s="18"/>
      <c r="B350" s="18"/>
      <c r="H350" s="101" t="s">
        <v>3275</v>
      </c>
      <c r="I350" s="101" t="s">
        <v>3493</v>
      </c>
      <c r="J350" s="106" t="s">
        <v>3926</v>
      </c>
      <c r="K350" s="18" t="str">
        <f t="shared" si="5"/>
        <v>0802Timbire</v>
      </c>
      <c r="L350" s="112" t="s">
        <v>4802</v>
      </c>
      <c r="N350" s="18" t="s">
        <v>599</v>
      </c>
      <c r="O350" s="8" t="s">
        <v>2078</v>
      </c>
    </row>
    <row r="351" spans="1:15" ht="15.75">
      <c r="A351" s="18"/>
      <c r="B351" s="18"/>
      <c r="H351" s="101" t="s">
        <v>3275</v>
      </c>
      <c r="I351" s="101" t="s">
        <v>3493</v>
      </c>
      <c r="J351" s="106" t="s">
        <v>3927</v>
      </c>
      <c r="K351" s="18" t="str">
        <f t="shared" si="5"/>
        <v>0802Santa Lucía de la Peñas</v>
      </c>
      <c r="L351" s="112" t="s">
        <v>4803</v>
      </c>
      <c r="N351" s="18" t="s">
        <v>599</v>
      </c>
      <c r="O351" s="8" t="s">
        <v>2078</v>
      </c>
    </row>
    <row r="352" spans="1:15" ht="15.75">
      <c r="A352" s="18"/>
      <c r="B352" s="18"/>
      <c r="H352" s="101" t="s">
        <v>3276</v>
      </c>
      <c r="I352" s="101" t="s">
        <v>3494</v>
      </c>
      <c r="J352" s="106" t="s">
        <v>3276</v>
      </c>
      <c r="K352" s="18" t="str">
        <f t="shared" si="5"/>
        <v>0803Muisne</v>
      </c>
      <c r="L352" s="112" t="s">
        <v>4804</v>
      </c>
      <c r="N352" s="18" t="s">
        <v>599</v>
      </c>
      <c r="O352" s="8" t="s">
        <v>2078</v>
      </c>
    </row>
    <row r="353" spans="1:15" ht="15.75">
      <c r="A353" s="18"/>
      <c r="B353" s="18"/>
      <c r="H353" s="101" t="s">
        <v>3276</v>
      </c>
      <c r="I353" s="101" t="s">
        <v>3494</v>
      </c>
      <c r="J353" s="106" t="s">
        <v>3758</v>
      </c>
      <c r="K353" s="18" t="str">
        <f t="shared" si="5"/>
        <v>0803Bolívar</v>
      </c>
      <c r="L353" s="112" t="s">
        <v>4805</v>
      </c>
      <c r="N353" s="18" t="s">
        <v>599</v>
      </c>
      <c r="O353" s="8" t="s">
        <v>2078</v>
      </c>
    </row>
    <row r="354" spans="1:15" ht="15.75">
      <c r="A354" s="18"/>
      <c r="B354" s="18"/>
      <c r="H354" s="101" t="s">
        <v>3276</v>
      </c>
      <c r="I354" s="101" t="s">
        <v>3494</v>
      </c>
      <c r="J354" s="106" t="s">
        <v>3928</v>
      </c>
      <c r="K354" s="18" t="str">
        <f t="shared" si="5"/>
        <v>0803Daule (de Muisne)</v>
      </c>
      <c r="L354" s="112" t="s">
        <v>4806</v>
      </c>
      <c r="N354" s="18" t="s">
        <v>599</v>
      </c>
      <c r="O354" s="8" t="s">
        <v>2078</v>
      </c>
    </row>
    <row r="355" spans="1:15" ht="15.75">
      <c r="A355" s="18"/>
      <c r="B355" s="18"/>
      <c r="H355" s="101" t="s">
        <v>3276</v>
      </c>
      <c r="I355" s="101" t="s">
        <v>3494</v>
      </c>
      <c r="J355" s="106" t="s">
        <v>3929</v>
      </c>
      <c r="K355" s="18" t="str">
        <f t="shared" si="5"/>
        <v>0803Galera</v>
      </c>
      <c r="L355" s="112" t="s">
        <v>4807</v>
      </c>
      <c r="N355" s="18" t="s">
        <v>599</v>
      </c>
      <c r="O355" s="8" t="s">
        <v>2078</v>
      </c>
    </row>
    <row r="356" spans="1:15" ht="15.75">
      <c r="A356" s="18"/>
      <c r="B356" s="18"/>
      <c r="H356" s="101" t="s">
        <v>3276</v>
      </c>
      <c r="I356" s="101" t="s">
        <v>3494</v>
      </c>
      <c r="J356" s="106" t="s">
        <v>3930</v>
      </c>
      <c r="K356" s="18" t="str">
        <f t="shared" si="5"/>
        <v>0803Quingue (Olmedo Perdomo Franco)</v>
      </c>
      <c r="L356" s="112" t="s">
        <v>4808</v>
      </c>
      <c r="N356" s="18" t="s">
        <v>599</v>
      </c>
      <c r="O356" s="8" t="s">
        <v>2078</v>
      </c>
    </row>
    <row r="357" spans="1:15" ht="15.75">
      <c r="A357" s="18"/>
      <c r="B357" s="18"/>
      <c r="H357" s="101" t="s">
        <v>3276</v>
      </c>
      <c r="I357" s="101" t="s">
        <v>3494</v>
      </c>
      <c r="J357" s="106" t="s">
        <v>3931</v>
      </c>
      <c r="K357" s="18" t="str">
        <f t="shared" si="5"/>
        <v>0803Salima</v>
      </c>
      <c r="L357" s="112" t="s">
        <v>4809</v>
      </c>
      <c r="N357" s="18" t="s">
        <v>599</v>
      </c>
      <c r="O357" s="8" t="s">
        <v>2078</v>
      </c>
    </row>
    <row r="358" spans="1:15" ht="15.75">
      <c r="A358" s="18"/>
      <c r="B358" s="18"/>
      <c r="H358" s="101" t="s">
        <v>3276</v>
      </c>
      <c r="I358" s="101" t="s">
        <v>3494</v>
      </c>
      <c r="J358" s="106" t="s">
        <v>3932</v>
      </c>
      <c r="K358" s="18" t="str">
        <f t="shared" si="5"/>
        <v>0803San Francisco</v>
      </c>
      <c r="L358" s="112" t="s">
        <v>4810</v>
      </c>
      <c r="N358" s="18" t="s">
        <v>599</v>
      </c>
      <c r="O358" s="8" t="s">
        <v>2078</v>
      </c>
    </row>
    <row r="359" spans="1:15" ht="15.75">
      <c r="A359" s="18"/>
      <c r="B359" s="18"/>
      <c r="H359" s="101" t="s">
        <v>3276</v>
      </c>
      <c r="I359" s="101" t="s">
        <v>3494</v>
      </c>
      <c r="J359" s="106" t="s">
        <v>3933</v>
      </c>
      <c r="K359" s="18" t="str">
        <f t="shared" si="5"/>
        <v>0803San Gregorio</v>
      </c>
      <c r="L359" s="112" t="s">
        <v>4811</v>
      </c>
      <c r="N359" s="18" t="s">
        <v>599</v>
      </c>
      <c r="O359" s="8" t="s">
        <v>2078</v>
      </c>
    </row>
    <row r="360" spans="1:15" ht="15.75">
      <c r="A360" s="18"/>
      <c r="B360" s="18"/>
      <c r="H360" s="101" t="s">
        <v>3276</v>
      </c>
      <c r="I360" s="101" t="s">
        <v>3494</v>
      </c>
      <c r="J360" s="106" t="s">
        <v>3934</v>
      </c>
      <c r="K360" s="18" t="str">
        <f t="shared" si="5"/>
        <v>0803San José De Chamanga (Cab. en Chamanga)</v>
      </c>
      <c r="L360" s="112" t="s">
        <v>4812</v>
      </c>
      <c r="N360" s="18" t="s">
        <v>599</v>
      </c>
      <c r="O360" s="8" t="s">
        <v>2078</v>
      </c>
    </row>
    <row r="361" spans="1:15" ht="15.75">
      <c r="A361" s="18"/>
      <c r="B361" s="18"/>
      <c r="H361" s="101" t="s">
        <v>3277</v>
      </c>
      <c r="I361" s="101" t="s">
        <v>3495</v>
      </c>
      <c r="J361" s="106" t="s">
        <v>3935</v>
      </c>
      <c r="K361" s="18" t="str">
        <f t="shared" si="5"/>
        <v>0804Rosa Zárate (Quinindé)</v>
      </c>
      <c r="L361" s="112" t="s">
        <v>4813</v>
      </c>
      <c r="N361" s="18" t="s">
        <v>599</v>
      </c>
      <c r="O361" s="8" t="s">
        <v>2078</v>
      </c>
    </row>
    <row r="362" spans="1:15" ht="15.75">
      <c r="A362" s="18"/>
      <c r="B362" s="18"/>
      <c r="H362" s="101" t="s">
        <v>3277</v>
      </c>
      <c r="I362" s="101" t="s">
        <v>3495</v>
      </c>
      <c r="J362" s="106" t="s">
        <v>3936</v>
      </c>
      <c r="K362" s="18" t="str">
        <f t="shared" si="5"/>
        <v>0804Cube</v>
      </c>
      <c r="L362" s="112" t="s">
        <v>4814</v>
      </c>
      <c r="N362" s="18" t="s">
        <v>599</v>
      </c>
      <c r="O362" s="8" t="s">
        <v>2078</v>
      </c>
    </row>
    <row r="363" spans="1:15" ht="15.75">
      <c r="A363" s="18"/>
      <c r="B363" s="18"/>
      <c r="H363" s="101" t="s">
        <v>3277</v>
      </c>
      <c r="I363" s="101" t="s">
        <v>3495</v>
      </c>
      <c r="J363" s="106" t="s">
        <v>3937</v>
      </c>
      <c r="K363" s="18" t="str">
        <f t="shared" si="5"/>
        <v>0804Chura (Chancama) (Cab. En El Yerbero)</v>
      </c>
      <c r="L363" s="112" t="s">
        <v>4815</v>
      </c>
      <c r="N363" s="18" t="s">
        <v>599</v>
      </c>
      <c r="O363" s="8" t="s">
        <v>2078</v>
      </c>
    </row>
    <row r="364" spans="1:15" ht="15.75">
      <c r="A364" s="18"/>
      <c r="B364" s="18"/>
      <c r="H364" s="101" t="s">
        <v>3277</v>
      </c>
      <c r="I364" s="101" t="s">
        <v>3495</v>
      </c>
      <c r="J364" s="106" t="s">
        <v>3938</v>
      </c>
      <c r="K364" s="18" t="str">
        <f t="shared" si="5"/>
        <v>0804Malimpia</v>
      </c>
      <c r="L364" s="112" t="s">
        <v>4816</v>
      </c>
      <c r="N364" s="18" t="s">
        <v>599</v>
      </c>
      <c r="O364" s="8" t="s">
        <v>2078</v>
      </c>
    </row>
    <row r="365" spans="1:15" ht="15.75">
      <c r="A365" s="18"/>
      <c r="B365" s="18"/>
      <c r="H365" s="101" t="s">
        <v>3277</v>
      </c>
      <c r="I365" s="101" t="s">
        <v>3495</v>
      </c>
      <c r="J365" s="106" t="s">
        <v>3939</v>
      </c>
      <c r="K365" s="18" t="str">
        <f t="shared" si="5"/>
        <v>0804Viche</v>
      </c>
      <c r="L365" s="112" t="s">
        <v>4817</v>
      </c>
      <c r="N365" s="18" t="s">
        <v>599</v>
      </c>
      <c r="O365" s="8" t="s">
        <v>2078</v>
      </c>
    </row>
    <row r="366" spans="1:15" ht="15.75">
      <c r="A366" s="18"/>
      <c r="B366" s="18"/>
      <c r="H366" s="101" t="s">
        <v>3277</v>
      </c>
      <c r="I366" s="101" t="s">
        <v>3495</v>
      </c>
      <c r="J366" s="106" t="s">
        <v>3940</v>
      </c>
      <c r="K366" s="18" t="str">
        <f t="shared" si="5"/>
        <v>0804La Unión (De Quinindé)</v>
      </c>
      <c r="L366" s="112" t="s">
        <v>4818</v>
      </c>
      <c r="N366" s="18" t="s">
        <v>599</v>
      </c>
      <c r="O366" s="8" t="s">
        <v>2078</v>
      </c>
    </row>
    <row r="367" spans="1:15" ht="15.75">
      <c r="A367" s="18"/>
      <c r="B367" s="18"/>
      <c r="H367" s="101" t="s">
        <v>3278</v>
      </c>
      <c r="I367" s="101" t="s">
        <v>3496</v>
      </c>
      <c r="J367" s="106" t="s">
        <v>3278</v>
      </c>
      <c r="K367" s="18" t="str">
        <f t="shared" si="5"/>
        <v>0805San Lorenzo</v>
      </c>
      <c r="L367" s="112" t="s">
        <v>4819</v>
      </c>
      <c r="N367" s="18" t="s">
        <v>599</v>
      </c>
      <c r="O367" s="8" t="s">
        <v>2078</v>
      </c>
    </row>
    <row r="368" spans="1:15" ht="15.75">
      <c r="A368" s="18"/>
      <c r="B368" s="18"/>
      <c r="H368" s="101" t="s">
        <v>3278</v>
      </c>
      <c r="I368" s="101" t="s">
        <v>3496</v>
      </c>
      <c r="J368" s="106" t="s">
        <v>3941</v>
      </c>
      <c r="K368" s="18" t="str">
        <f t="shared" si="5"/>
        <v>0805Alto Tambo (Cab. en Guadual)</v>
      </c>
      <c r="L368" s="112" t="s">
        <v>4820</v>
      </c>
      <c r="N368" s="18" t="s">
        <v>599</v>
      </c>
      <c r="O368" s="8" t="s">
        <v>2078</v>
      </c>
    </row>
    <row r="369" spans="1:15" ht="16.5" thickBot="1">
      <c r="A369" s="18"/>
      <c r="B369" s="18"/>
      <c r="H369" s="101" t="s">
        <v>3278</v>
      </c>
      <c r="I369" s="101" t="s">
        <v>3496</v>
      </c>
      <c r="J369" s="107" t="s">
        <v>3942</v>
      </c>
      <c r="K369" s="18" t="str">
        <f t="shared" si="5"/>
        <v>0805Ancón (Pichangal) (Cab. en Palma Real)</v>
      </c>
      <c r="L369" s="113" t="s">
        <v>4821</v>
      </c>
      <c r="N369" s="18" t="s">
        <v>599</v>
      </c>
      <c r="O369" s="8" t="s">
        <v>2078</v>
      </c>
    </row>
    <row r="370" spans="1:15" ht="15.75">
      <c r="A370" s="18"/>
      <c r="B370" s="18"/>
      <c r="H370" s="101" t="s">
        <v>3278</v>
      </c>
      <c r="I370" s="101" t="s">
        <v>3496</v>
      </c>
      <c r="J370" s="108" t="s">
        <v>3943</v>
      </c>
      <c r="K370" s="18" t="str">
        <f t="shared" si="5"/>
        <v>0805Calderón</v>
      </c>
      <c r="L370" s="112" t="s">
        <v>4822</v>
      </c>
      <c r="N370" s="18" t="s">
        <v>599</v>
      </c>
      <c r="O370" s="8" t="s">
        <v>2078</v>
      </c>
    </row>
    <row r="371" spans="1:15" ht="15.75">
      <c r="A371" s="18"/>
      <c r="B371" s="18"/>
      <c r="H371" s="101" t="s">
        <v>3278</v>
      </c>
      <c r="I371" s="101" t="s">
        <v>3496</v>
      </c>
      <c r="J371" s="106" t="s">
        <v>3944</v>
      </c>
      <c r="K371" s="18" t="str">
        <f t="shared" si="5"/>
        <v>0805Carondelet</v>
      </c>
      <c r="L371" s="112" t="s">
        <v>4823</v>
      </c>
      <c r="N371" s="18" t="s">
        <v>599</v>
      </c>
      <c r="O371" s="8" t="s">
        <v>2078</v>
      </c>
    </row>
    <row r="372" spans="1:15" ht="15.75">
      <c r="A372" s="18"/>
      <c r="B372" s="18"/>
      <c r="H372" s="101" t="s">
        <v>3278</v>
      </c>
      <c r="I372" s="101" t="s">
        <v>3496</v>
      </c>
      <c r="J372" s="106" t="s">
        <v>3945</v>
      </c>
      <c r="K372" s="18" t="str">
        <f t="shared" si="5"/>
        <v>08055 de Junio (Cab. en Uimbi)*</v>
      </c>
      <c r="L372" s="112" t="s">
        <v>4824</v>
      </c>
      <c r="N372" s="18" t="s">
        <v>599</v>
      </c>
      <c r="O372" s="8" t="s">
        <v>2078</v>
      </c>
    </row>
    <row r="373" spans="1:15" ht="15.75">
      <c r="A373" s="18"/>
      <c r="B373" s="18"/>
      <c r="H373" s="101" t="s">
        <v>3278</v>
      </c>
      <c r="I373" s="101" t="s">
        <v>3496</v>
      </c>
      <c r="J373" s="106" t="s">
        <v>3769</v>
      </c>
      <c r="K373" s="18" t="str">
        <f t="shared" si="5"/>
        <v>0805Concepción</v>
      </c>
      <c r="L373" s="112" t="s">
        <v>4825</v>
      </c>
      <c r="N373" s="18" t="s">
        <v>599</v>
      </c>
      <c r="O373" s="8" t="s">
        <v>2078</v>
      </c>
    </row>
    <row r="374" spans="1:15" ht="15.75">
      <c r="A374" s="18"/>
      <c r="B374" s="18"/>
      <c r="H374" s="101" t="s">
        <v>3278</v>
      </c>
      <c r="I374" s="101" t="s">
        <v>3496</v>
      </c>
      <c r="J374" s="106" t="s">
        <v>3946</v>
      </c>
      <c r="K374" s="18" t="str">
        <f t="shared" si="5"/>
        <v>0805Mataje (Cab. en Santander)</v>
      </c>
      <c r="L374" s="112" t="s">
        <v>4826</v>
      </c>
      <c r="N374" s="18" t="s">
        <v>599</v>
      </c>
      <c r="O374" s="8" t="s">
        <v>2078</v>
      </c>
    </row>
    <row r="375" spans="1:15" ht="15.75">
      <c r="A375" s="18"/>
      <c r="B375" s="18"/>
      <c r="H375" s="101" t="s">
        <v>3278</v>
      </c>
      <c r="I375" s="101" t="s">
        <v>3496</v>
      </c>
      <c r="J375" s="106" t="s">
        <v>3947</v>
      </c>
      <c r="K375" s="18" t="str">
        <f t="shared" si="5"/>
        <v>0805San Javier de Cachavi (Cab. en San Javier)</v>
      </c>
      <c r="L375" s="112" t="s">
        <v>4827</v>
      </c>
      <c r="N375" s="18" t="s">
        <v>600</v>
      </c>
      <c r="O375" s="8" t="s">
        <v>2079</v>
      </c>
    </row>
    <row r="376" spans="1:15" ht="15.75">
      <c r="A376" s="18"/>
      <c r="B376" s="18"/>
      <c r="H376" s="101" t="s">
        <v>3278</v>
      </c>
      <c r="I376" s="101" t="s">
        <v>3496</v>
      </c>
      <c r="J376" s="106" t="s">
        <v>3948</v>
      </c>
      <c r="K376" s="18" t="str">
        <f t="shared" si="5"/>
        <v>0805Santa Rita</v>
      </c>
      <c r="L376" s="112" t="s">
        <v>4828</v>
      </c>
      <c r="N376" s="18" t="s">
        <v>600</v>
      </c>
      <c r="O376" s="8" t="s">
        <v>2079</v>
      </c>
    </row>
    <row r="377" spans="1:15" ht="15.75">
      <c r="A377" s="18"/>
      <c r="B377" s="18"/>
      <c r="H377" s="101" t="s">
        <v>3278</v>
      </c>
      <c r="I377" s="101" t="s">
        <v>3496</v>
      </c>
      <c r="J377" s="106" t="s">
        <v>3949</v>
      </c>
      <c r="K377" s="18" t="str">
        <f t="shared" si="5"/>
        <v>0805Tambillo</v>
      </c>
      <c r="L377" s="112" t="s">
        <v>4829</v>
      </c>
      <c r="N377" s="18" t="s">
        <v>600</v>
      </c>
      <c r="O377" s="8" t="s">
        <v>2079</v>
      </c>
    </row>
    <row r="378" spans="1:15" ht="15.75">
      <c r="A378" s="18"/>
      <c r="B378" s="18"/>
      <c r="H378" s="101" t="s">
        <v>3278</v>
      </c>
      <c r="I378" s="101" t="s">
        <v>3496</v>
      </c>
      <c r="J378" s="106" t="s">
        <v>3950</v>
      </c>
      <c r="K378" s="18" t="str">
        <f t="shared" si="5"/>
        <v>0805Tululbi (Cab. en Ricaurte)</v>
      </c>
      <c r="L378" s="112" t="s">
        <v>4830</v>
      </c>
      <c r="N378" s="18" t="s">
        <v>600</v>
      </c>
      <c r="O378" s="8" t="s">
        <v>2079</v>
      </c>
    </row>
    <row r="379" spans="1:15" ht="15.75">
      <c r="A379" s="18"/>
      <c r="B379" s="18"/>
      <c r="H379" s="101" t="s">
        <v>3278</v>
      </c>
      <c r="I379" s="101" t="s">
        <v>3496</v>
      </c>
      <c r="J379" s="106" t="s">
        <v>3951</v>
      </c>
      <c r="K379" s="18" t="str">
        <f t="shared" si="5"/>
        <v>0805Urbina</v>
      </c>
      <c r="L379" s="112" t="s">
        <v>4831</v>
      </c>
      <c r="N379" s="18" t="s">
        <v>600</v>
      </c>
      <c r="O379" s="8" t="s">
        <v>2079</v>
      </c>
    </row>
    <row r="380" spans="1:15" ht="15.75">
      <c r="A380" s="18"/>
      <c r="B380" s="18"/>
      <c r="H380" s="101" t="s">
        <v>3279</v>
      </c>
      <c r="I380" s="101" t="s">
        <v>3497</v>
      </c>
      <c r="J380" s="106" t="s">
        <v>3279</v>
      </c>
      <c r="K380" s="18" t="str">
        <f t="shared" si="5"/>
        <v>0806Atacames</v>
      </c>
      <c r="L380" s="112" t="s">
        <v>4832</v>
      </c>
      <c r="N380" s="18" t="s">
        <v>600</v>
      </c>
      <c r="O380" s="8" t="s">
        <v>2079</v>
      </c>
    </row>
    <row r="381" spans="1:15" ht="15.75">
      <c r="A381" s="18"/>
      <c r="B381" s="18"/>
      <c r="H381" s="101" t="s">
        <v>3279</v>
      </c>
      <c r="I381" s="101" t="s">
        <v>3497</v>
      </c>
      <c r="J381" s="106" t="s">
        <v>3952</v>
      </c>
      <c r="K381" s="18" t="str">
        <f t="shared" si="5"/>
        <v>0806La Unión (de Atacames)</v>
      </c>
      <c r="L381" s="112" t="s">
        <v>4833</v>
      </c>
      <c r="N381" s="18" t="s">
        <v>600</v>
      </c>
      <c r="O381" s="8" t="s">
        <v>2079</v>
      </c>
    </row>
    <row r="382" spans="1:15" ht="15.75">
      <c r="A382" s="18"/>
      <c r="B382" s="18"/>
      <c r="H382" s="101" t="s">
        <v>3279</v>
      </c>
      <c r="I382" s="101" t="s">
        <v>3497</v>
      </c>
      <c r="J382" s="106" t="s">
        <v>3953</v>
      </c>
      <c r="K382" s="18" t="str">
        <f t="shared" si="5"/>
        <v>0806Súa (Cab. en la Bocana)</v>
      </c>
      <c r="L382" s="112" t="s">
        <v>4834</v>
      </c>
      <c r="N382" s="18" t="s">
        <v>600</v>
      </c>
      <c r="O382" s="8" t="s">
        <v>2079</v>
      </c>
    </row>
    <row r="383" spans="1:15" ht="15.75">
      <c r="A383" s="18"/>
      <c r="B383" s="18"/>
      <c r="H383" s="101" t="s">
        <v>3279</v>
      </c>
      <c r="I383" s="101" t="s">
        <v>3497</v>
      </c>
      <c r="J383" s="106" t="s">
        <v>3954</v>
      </c>
      <c r="K383" s="18" t="str">
        <f t="shared" si="5"/>
        <v>0806Tonchigue</v>
      </c>
      <c r="L383" s="112" t="s">
        <v>4835</v>
      </c>
      <c r="N383" s="18" t="s">
        <v>600</v>
      </c>
      <c r="O383" s="8" t="s">
        <v>2079</v>
      </c>
    </row>
    <row r="384" spans="1:15" ht="15.75">
      <c r="A384" s="18"/>
      <c r="B384" s="18"/>
      <c r="H384" s="101" t="s">
        <v>3279</v>
      </c>
      <c r="I384" s="101" t="s">
        <v>3497</v>
      </c>
      <c r="J384" s="106" t="s">
        <v>3955</v>
      </c>
      <c r="K384" s="18" t="str">
        <f t="shared" si="5"/>
        <v>0806Tonsupa</v>
      </c>
      <c r="L384" s="112" t="s">
        <v>4836</v>
      </c>
      <c r="N384" s="18" t="s">
        <v>600</v>
      </c>
      <c r="O384" s="8" t="s">
        <v>2079</v>
      </c>
    </row>
    <row r="385" spans="1:15" ht="15.75">
      <c r="A385" s="18"/>
      <c r="B385" s="18"/>
      <c r="H385" s="101" t="s">
        <v>3280</v>
      </c>
      <c r="I385" s="101" t="s">
        <v>3498</v>
      </c>
      <c r="J385" s="106" t="s">
        <v>3956</v>
      </c>
      <c r="K385" s="18" t="str">
        <f t="shared" si="5"/>
        <v>0807Río Verde</v>
      </c>
      <c r="L385" s="112" t="s">
        <v>4837</v>
      </c>
      <c r="N385" s="18" t="s">
        <v>600</v>
      </c>
      <c r="O385" s="8" t="s">
        <v>2079</v>
      </c>
    </row>
    <row r="386" spans="1:15" ht="15.75">
      <c r="A386" s="18"/>
      <c r="B386" s="18"/>
      <c r="H386" s="101" t="s">
        <v>3280</v>
      </c>
      <c r="I386" s="101" t="s">
        <v>3498</v>
      </c>
      <c r="J386" s="106" t="s">
        <v>3957</v>
      </c>
      <c r="K386" s="18" t="str">
        <f t="shared" ref="K386:K449" si="6">CONCATENATE(I386,J386)</f>
        <v>0807Chontaduro</v>
      </c>
      <c r="L386" s="112" t="s">
        <v>4838</v>
      </c>
      <c r="N386" s="18" t="s">
        <v>600</v>
      </c>
      <c r="O386" s="8" t="s">
        <v>2079</v>
      </c>
    </row>
    <row r="387" spans="1:15" ht="15.75">
      <c r="A387" s="18"/>
      <c r="B387" s="18"/>
      <c r="H387" s="101" t="s">
        <v>3280</v>
      </c>
      <c r="I387" s="101" t="s">
        <v>3498</v>
      </c>
      <c r="J387" s="106" t="s">
        <v>3958</v>
      </c>
      <c r="K387" s="18" t="str">
        <f t="shared" si="6"/>
        <v>0807Chumunde</v>
      </c>
      <c r="L387" s="112" t="s">
        <v>4839</v>
      </c>
      <c r="N387" s="18" t="s">
        <v>600</v>
      </c>
      <c r="O387" s="8" t="s">
        <v>2079</v>
      </c>
    </row>
    <row r="388" spans="1:15" ht="15.75">
      <c r="A388" s="18"/>
      <c r="B388" s="18"/>
      <c r="H388" s="101" t="s">
        <v>3280</v>
      </c>
      <c r="I388" s="101" t="s">
        <v>3498</v>
      </c>
      <c r="J388" s="106" t="s">
        <v>3959</v>
      </c>
      <c r="K388" s="18" t="str">
        <f t="shared" si="6"/>
        <v>0807Lagarto</v>
      </c>
      <c r="L388" s="112" t="s">
        <v>4840</v>
      </c>
      <c r="N388" s="18" t="s">
        <v>600</v>
      </c>
      <c r="O388" s="8" t="s">
        <v>2079</v>
      </c>
    </row>
    <row r="389" spans="1:15" ht="15.75">
      <c r="A389" s="18"/>
      <c r="B389" s="18"/>
      <c r="H389" s="101" t="s">
        <v>3280</v>
      </c>
      <c r="I389" s="101" t="s">
        <v>3498</v>
      </c>
      <c r="J389" s="106" t="s">
        <v>3960</v>
      </c>
      <c r="K389" s="18" t="str">
        <f t="shared" si="6"/>
        <v>0807Montalvo (Cab. en Horqueta)</v>
      </c>
      <c r="L389" s="112" t="s">
        <v>4841</v>
      </c>
      <c r="N389" s="18" t="s">
        <v>600</v>
      </c>
      <c r="O389" s="8" t="s">
        <v>2079</v>
      </c>
    </row>
    <row r="390" spans="1:15" ht="15.75">
      <c r="A390" s="18"/>
      <c r="B390" s="18"/>
      <c r="H390" s="101" t="s">
        <v>3280</v>
      </c>
      <c r="I390" s="101" t="s">
        <v>3498</v>
      </c>
      <c r="J390" s="106" t="s">
        <v>3351</v>
      </c>
      <c r="K390" s="18" t="str">
        <f t="shared" si="6"/>
        <v>0807Rocafuerte</v>
      </c>
      <c r="L390" s="112" t="s">
        <v>4842</v>
      </c>
      <c r="N390" s="18" t="s">
        <v>600</v>
      </c>
      <c r="O390" s="8" t="s">
        <v>2079</v>
      </c>
    </row>
    <row r="391" spans="1:15" ht="15.75">
      <c r="A391" s="18"/>
      <c r="B391" s="18"/>
      <c r="H391" s="101" t="s">
        <v>3281</v>
      </c>
      <c r="I391" s="101" t="s">
        <v>3499</v>
      </c>
      <c r="J391" s="106" t="s">
        <v>3281</v>
      </c>
      <c r="K391" s="18" t="str">
        <f t="shared" si="6"/>
        <v>0901Guayaquil</v>
      </c>
      <c r="L391" s="112" t="s">
        <v>4843</v>
      </c>
      <c r="N391" s="18" t="s">
        <v>600</v>
      </c>
      <c r="O391" s="8" t="s">
        <v>2079</v>
      </c>
    </row>
    <row r="392" spans="1:15" ht="15.75">
      <c r="A392" s="18"/>
      <c r="B392" s="18"/>
      <c r="H392" s="101" t="s">
        <v>3281</v>
      </c>
      <c r="I392" s="101" t="s">
        <v>3499</v>
      </c>
      <c r="J392" s="106" t="s">
        <v>3961</v>
      </c>
      <c r="K392" s="18" t="str">
        <f t="shared" si="6"/>
        <v>0901Juan Gómez Rendón (Progreso)</v>
      </c>
      <c r="L392" s="112" t="s">
        <v>4844</v>
      </c>
      <c r="N392" s="18" t="s">
        <v>600</v>
      </c>
      <c r="O392" s="8" t="s">
        <v>2079</v>
      </c>
    </row>
    <row r="393" spans="1:15" ht="15.75">
      <c r="A393" s="18"/>
      <c r="B393" s="18"/>
      <c r="H393" s="101" t="s">
        <v>3281</v>
      </c>
      <c r="I393" s="101" t="s">
        <v>3499</v>
      </c>
      <c r="J393" s="106" t="s">
        <v>3962</v>
      </c>
      <c r="K393" s="18" t="str">
        <f t="shared" si="6"/>
        <v>0901Morro</v>
      </c>
      <c r="L393" s="112" t="s">
        <v>4845</v>
      </c>
      <c r="N393" s="18" t="s">
        <v>600</v>
      </c>
      <c r="O393" s="8" t="s">
        <v>2079</v>
      </c>
    </row>
    <row r="394" spans="1:15" ht="15.75">
      <c r="A394" s="18"/>
      <c r="B394" s="18"/>
      <c r="H394" s="101" t="s">
        <v>3281</v>
      </c>
      <c r="I394" s="101" t="s">
        <v>3499</v>
      </c>
      <c r="J394" s="106" t="s">
        <v>3963</v>
      </c>
      <c r="K394" s="18" t="str">
        <f t="shared" si="6"/>
        <v>0901Posorja</v>
      </c>
      <c r="L394" s="112" t="s">
        <v>4846</v>
      </c>
      <c r="N394" s="18" t="s">
        <v>600</v>
      </c>
      <c r="O394" s="8" t="s">
        <v>2079</v>
      </c>
    </row>
    <row r="395" spans="1:15" ht="15.75">
      <c r="A395" s="18"/>
      <c r="B395" s="18"/>
      <c r="H395" s="101" t="s">
        <v>3281</v>
      </c>
      <c r="I395" s="101" t="s">
        <v>3499</v>
      </c>
      <c r="J395" s="106" t="s">
        <v>3964</v>
      </c>
      <c r="K395" s="18" t="str">
        <f t="shared" si="6"/>
        <v>0901Puná</v>
      </c>
      <c r="L395" s="112" t="s">
        <v>4847</v>
      </c>
      <c r="N395" s="18" t="s">
        <v>600</v>
      </c>
      <c r="O395" s="8" t="s">
        <v>2079</v>
      </c>
    </row>
    <row r="396" spans="1:15" ht="15.75">
      <c r="A396" s="18"/>
      <c r="B396" s="18"/>
      <c r="H396" s="101" t="s">
        <v>3281</v>
      </c>
      <c r="I396" s="101" t="s">
        <v>3499</v>
      </c>
      <c r="J396" s="106" t="s">
        <v>3965</v>
      </c>
      <c r="K396" s="18" t="str">
        <f t="shared" si="6"/>
        <v>0901Tenguel</v>
      </c>
      <c r="L396" s="112" t="s">
        <v>4848</v>
      </c>
      <c r="N396" s="18" t="s">
        <v>600</v>
      </c>
      <c r="O396" s="8" t="s">
        <v>2079</v>
      </c>
    </row>
    <row r="397" spans="1:15" ht="15.75">
      <c r="A397" s="18"/>
      <c r="B397" s="18"/>
      <c r="H397" s="101" t="s">
        <v>3282</v>
      </c>
      <c r="I397" s="101" t="s">
        <v>3500</v>
      </c>
      <c r="J397" s="106" t="s">
        <v>3966</v>
      </c>
      <c r="K397" s="18" t="str">
        <f t="shared" si="6"/>
        <v>0902Alfredo Baquerizo Moreno (Jujan)</v>
      </c>
      <c r="L397" s="112" t="s">
        <v>4849</v>
      </c>
      <c r="N397" s="18" t="s">
        <v>600</v>
      </c>
      <c r="O397" s="8" t="s">
        <v>2079</v>
      </c>
    </row>
    <row r="398" spans="1:15" ht="15.75">
      <c r="A398" s="18"/>
      <c r="B398" s="18"/>
      <c r="H398" s="101" t="s">
        <v>3283</v>
      </c>
      <c r="I398" s="101" t="s">
        <v>3501</v>
      </c>
      <c r="J398" s="106" t="s">
        <v>3283</v>
      </c>
      <c r="K398" s="18" t="str">
        <f t="shared" si="6"/>
        <v>0903Balao</v>
      </c>
      <c r="L398" s="112" t="s">
        <v>4850</v>
      </c>
      <c r="N398" s="18" t="s">
        <v>600</v>
      </c>
      <c r="O398" s="8" t="s">
        <v>2079</v>
      </c>
    </row>
    <row r="399" spans="1:15" ht="15.75">
      <c r="A399" s="18"/>
      <c r="B399" s="18"/>
      <c r="H399" s="101" t="s">
        <v>3284</v>
      </c>
      <c r="I399" s="101" t="s">
        <v>3502</v>
      </c>
      <c r="J399" s="106" t="s">
        <v>3284</v>
      </c>
      <c r="K399" s="18" t="str">
        <f t="shared" si="6"/>
        <v>0904Balzar</v>
      </c>
      <c r="L399" s="112" t="s">
        <v>4851</v>
      </c>
      <c r="N399" s="18" t="s">
        <v>600</v>
      </c>
      <c r="O399" s="8" t="s">
        <v>2079</v>
      </c>
    </row>
    <row r="400" spans="1:15" ht="15.75">
      <c r="A400" s="18"/>
      <c r="B400" s="18"/>
      <c r="H400" s="101" t="s">
        <v>3285</v>
      </c>
      <c r="I400" s="101" t="s">
        <v>3503</v>
      </c>
      <c r="J400" s="106" t="s">
        <v>3285</v>
      </c>
      <c r="K400" s="18" t="str">
        <f t="shared" si="6"/>
        <v>0905Colimes</v>
      </c>
      <c r="L400" s="112" t="s">
        <v>4852</v>
      </c>
      <c r="N400" s="18" t="s">
        <v>600</v>
      </c>
      <c r="O400" s="8" t="s">
        <v>2079</v>
      </c>
    </row>
    <row r="401" spans="1:15" ht="15.75">
      <c r="A401" s="18"/>
      <c r="B401" s="18"/>
      <c r="H401" s="101" t="s">
        <v>3285</v>
      </c>
      <c r="I401" s="101" t="s">
        <v>3503</v>
      </c>
      <c r="J401" s="106" t="s">
        <v>3967</v>
      </c>
      <c r="K401" s="18" t="str">
        <f t="shared" si="6"/>
        <v>0905San Jacinto</v>
      </c>
      <c r="L401" s="112" t="s">
        <v>4853</v>
      </c>
      <c r="N401" s="18" t="s">
        <v>600</v>
      </c>
      <c r="O401" s="8" t="s">
        <v>2079</v>
      </c>
    </row>
    <row r="402" spans="1:15" ht="15.75">
      <c r="A402" s="18"/>
      <c r="B402" s="18"/>
      <c r="H402" s="101" t="s">
        <v>3286</v>
      </c>
      <c r="I402" s="101" t="s">
        <v>3504</v>
      </c>
      <c r="J402" s="106" t="s">
        <v>3286</v>
      </c>
      <c r="K402" s="18" t="str">
        <f t="shared" si="6"/>
        <v>0906Daule</v>
      </c>
      <c r="L402" s="112" t="s">
        <v>4854</v>
      </c>
      <c r="N402" s="18" t="s">
        <v>600</v>
      </c>
      <c r="O402" s="8" t="s">
        <v>2079</v>
      </c>
    </row>
    <row r="403" spans="1:15" ht="15.75">
      <c r="A403" s="18"/>
      <c r="B403" s="18"/>
      <c r="H403" s="101" t="s">
        <v>3286</v>
      </c>
      <c r="I403" s="101" t="s">
        <v>3504</v>
      </c>
      <c r="J403" s="106" t="s">
        <v>3968</v>
      </c>
      <c r="K403" s="18" t="str">
        <f t="shared" si="6"/>
        <v>0906Juan Bautista Aguirre (Los Tintos)</v>
      </c>
      <c r="L403" s="112" t="s">
        <v>4855</v>
      </c>
      <c r="N403" s="18" t="s">
        <v>600</v>
      </c>
      <c r="O403" s="8" t="s">
        <v>2079</v>
      </c>
    </row>
    <row r="404" spans="1:15" ht="15.75">
      <c r="A404" s="18"/>
      <c r="B404" s="18"/>
      <c r="H404" s="101" t="s">
        <v>3286</v>
      </c>
      <c r="I404" s="101" t="s">
        <v>3504</v>
      </c>
      <c r="J404" s="106" t="s">
        <v>3969</v>
      </c>
      <c r="K404" s="18" t="str">
        <f t="shared" si="6"/>
        <v>0906Laurel</v>
      </c>
      <c r="L404" s="112" t="s">
        <v>4856</v>
      </c>
      <c r="N404" s="18" t="s">
        <v>600</v>
      </c>
      <c r="O404" s="8" t="s">
        <v>2079</v>
      </c>
    </row>
    <row r="405" spans="1:15" ht="15.75">
      <c r="A405" s="18"/>
      <c r="B405" s="18"/>
      <c r="H405" s="101" t="s">
        <v>3286</v>
      </c>
      <c r="I405" s="101" t="s">
        <v>3504</v>
      </c>
      <c r="J405" s="106" t="s">
        <v>3970</v>
      </c>
      <c r="K405" s="18" t="str">
        <f t="shared" si="6"/>
        <v>0906Limonal</v>
      </c>
      <c r="L405" s="112" t="s">
        <v>4857</v>
      </c>
      <c r="N405" s="18" t="s">
        <v>600</v>
      </c>
      <c r="O405" s="8" t="s">
        <v>2079</v>
      </c>
    </row>
    <row r="406" spans="1:15" ht="15.75">
      <c r="A406" s="18"/>
      <c r="B406" s="18"/>
      <c r="H406" s="101" t="s">
        <v>3286</v>
      </c>
      <c r="I406" s="101" t="s">
        <v>3504</v>
      </c>
      <c r="J406" s="106" t="s">
        <v>3971</v>
      </c>
      <c r="K406" s="18" t="str">
        <f t="shared" si="6"/>
        <v>0906Los Lojas (Enrique Baquerizo Moreno)</v>
      </c>
      <c r="L406" s="112" t="s">
        <v>4858</v>
      </c>
      <c r="N406" s="18" t="s">
        <v>600</v>
      </c>
      <c r="O406" s="8" t="s">
        <v>2079</v>
      </c>
    </row>
    <row r="407" spans="1:15" ht="15.75">
      <c r="A407" s="18"/>
      <c r="B407" s="18"/>
      <c r="H407" s="101" t="s">
        <v>3287</v>
      </c>
      <c r="I407" s="101" t="s">
        <v>3505</v>
      </c>
      <c r="J407" s="106" t="s">
        <v>3972</v>
      </c>
      <c r="K407" s="18" t="str">
        <f t="shared" si="6"/>
        <v>0907Eloy Alfaro (Duran)</v>
      </c>
      <c r="L407" s="112" t="s">
        <v>4859</v>
      </c>
      <c r="N407" s="18" t="s">
        <v>600</v>
      </c>
      <c r="O407" s="8" t="s">
        <v>2079</v>
      </c>
    </row>
    <row r="408" spans="1:15" ht="15.75">
      <c r="A408" s="18"/>
      <c r="B408" s="18"/>
      <c r="H408" s="101" t="s">
        <v>3288</v>
      </c>
      <c r="I408" s="101" t="s">
        <v>3506</v>
      </c>
      <c r="J408" s="106" t="s">
        <v>3973</v>
      </c>
      <c r="K408" s="18" t="str">
        <f t="shared" si="6"/>
        <v>0908Velasco Ibarra (El Empalme)</v>
      </c>
      <c r="L408" s="112" t="s">
        <v>4860</v>
      </c>
      <c r="N408" s="18" t="s">
        <v>601</v>
      </c>
      <c r="O408" s="8" t="s">
        <v>2080</v>
      </c>
    </row>
    <row r="409" spans="1:15" ht="15.75">
      <c r="A409" s="18"/>
      <c r="B409" s="18"/>
      <c r="H409" s="101" t="s">
        <v>3288</v>
      </c>
      <c r="I409" s="101" t="s">
        <v>3506</v>
      </c>
      <c r="J409" s="106" t="s">
        <v>3974</v>
      </c>
      <c r="K409" s="18" t="str">
        <f t="shared" si="6"/>
        <v>0908Guayas (Pueblo Nuevo)</v>
      </c>
      <c r="L409" s="112" t="s">
        <v>4861</v>
      </c>
      <c r="N409" s="18" t="s">
        <v>601</v>
      </c>
      <c r="O409" s="8" t="s">
        <v>2080</v>
      </c>
    </row>
    <row r="410" spans="1:15" ht="15.75">
      <c r="A410" s="18"/>
      <c r="B410" s="18"/>
      <c r="H410" s="101" t="s">
        <v>3288</v>
      </c>
      <c r="I410" s="101" t="s">
        <v>3506</v>
      </c>
      <c r="J410" s="106" t="s">
        <v>3975</v>
      </c>
      <c r="K410" s="18" t="str">
        <f t="shared" si="6"/>
        <v>0908El Rosario</v>
      </c>
      <c r="L410" s="112" t="s">
        <v>4862</v>
      </c>
      <c r="N410" s="18" t="s">
        <v>601</v>
      </c>
      <c r="O410" s="8" t="s">
        <v>2080</v>
      </c>
    </row>
    <row r="411" spans="1:15" ht="15.75">
      <c r="A411" s="18"/>
      <c r="B411" s="18"/>
      <c r="H411" s="101" t="s">
        <v>3645</v>
      </c>
      <c r="I411" s="101" t="s">
        <v>3646</v>
      </c>
      <c r="J411" s="106" t="s">
        <v>3645</v>
      </c>
      <c r="K411" s="18" t="str">
        <f t="shared" si="6"/>
        <v>0909El Triunfo</v>
      </c>
      <c r="L411" s="112" t="s">
        <v>4863</v>
      </c>
      <c r="N411" s="18" t="s">
        <v>601</v>
      </c>
      <c r="O411" s="8" t="s">
        <v>2080</v>
      </c>
    </row>
    <row r="412" spans="1:15" ht="15.75">
      <c r="A412" s="18"/>
      <c r="B412" s="18"/>
      <c r="H412" s="101" t="s">
        <v>3289</v>
      </c>
      <c r="I412" s="101" t="s">
        <v>3507</v>
      </c>
      <c r="J412" s="106" t="s">
        <v>3289</v>
      </c>
      <c r="K412" s="18" t="str">
        <f t="shared" si="6"/>
        <v>0910Milagro</v>
      </c>
      <c r="L412" s="112" t="s">
        <v>4864</v>
      </c>
      <c r="N412" s="18" t="s">
        <v>601</v>
      </c>
      <c r="O412" s="8" t="s">
        <v>2080</v>
      </c>
    </row>
    <row r="413" spans="1:15" ht="15.75">
      <c r="A413" s="18"/>
      <c r="B413" s="18"/>
      <c r="H413" s="101" t="s">
        <v>3289</v>
      </c>
      <c r="I413" s="101" t="s">
        <v>3507</v>
      </c>
      <c r="J413" s="106" t="s">
        <v>3976</v>
      </c>
      <c r="K413" s="18" t="str">
        <f t="shared" si="6"/>
        <v>0910Chobo</v>
      </c>
      <c r="L413" s="112" t="s">
        <v>4865</v>
      </c>
      <c r="N413" s="18" t="s">
        <v>601</v>
      </c>
      <c r="O413" s="8" t="s">
        <v>2080</v>
      </c>
    </row>
    <row r="414" spans="1:15" ht="15.75">
      <c r="A414" s="18"/>
      <c r="B414" s="18"/>
      <c r="H414" s="101" t="s">
        <v>3289</v>
      </c>
      <c r="I414" s="101" t="s">
        <v>3507</v>
      </c>
      <c r="J414" s="106" t="s">
        <v>3977</v>
      </c>
      <c r="K414" s="18" t="str">
        <f t="shared" si="6"/>
        <v>0910Mariscal Sucre (Huaques)</v>
      </c>
      <c r="L414" s="112" t="s">
        <v>4866</v>
      </c>
      <c r="N414" s="18" t="s">
        <v>601</v>
      </c>
      <c r="O414" s="8" t="s">
        <v>2080</v>
      </c>
    </row>
    <row r="415" spans="1:15" ht="15.75">
      <c r="A415" s="18"/>
      <c r="B415" s="18"/>
      <c r="H415" s="101" t="s">
        <v>3289</v>
      </c>
      <c r="I415" s="101" t="s">
        <v>3507</v>
      </c>
      <c r="J415" s="106" t="s">
        <v>3978</v>
      </c>
      <c r="K415" s="18" t="str">
        <f t="shared" si="6"/>
        <v>0910Roberto Astudillo (Cab. en Cruce de Venecia)</v>
      </c>
      <c r="L415" s="112" t="s">
        <v>4867</v>
      </c>
      <c r="N415" s="18" t="s">
        <v>601</v>
      </c>
      <c r="O415" s="8" t="s">
        <v>2080</v>
      </c>
    </row>
    <row r="416" spans="1:15" ht="15.75">
      <c r="A416" s="18"/>
      <c r="B416" s="18"/>
      <c r="H416" s="101" t="s">
        <v>3290</v>
      </c>
      <c r="I416" s="101" t="s">
        <v>3508</v>
      </c>
      <c r="J416" s="106" t="s">
        <v>3290</v>
      </c>
      <c r="K416" s="18" t="str">
        <f t="shared" si="6"/>
        <v>0911Naranjal</v>
      </c>
      <c r="L416" s="112" t="s">
        <v>4868</v>
      </c>
      <c r="N416" s="18" t="s">
        <v>601</v>
      </c>
      <c r="O416" s="8" t="s">
        <v>2080</v>
      </c>
    </row>
    <row r="417" spans="1:15" ht="15.75">
      <c r="A417" s="18"/>
      <c r="B417" s="18"/>
      <c r="H417" s="101" t="s">
        <v>3290</v>
      </c>
      <c r="I417" s="101" t="s">
        <v>3508</v>
      </c>
      <c r="J417" s="106" t="s">
        <v>3979</v>
      </c>
      <c r="K417" s="18" t="str">
        <f t="shared" si="6"/>
        <v>0911Jesús María</v>
      </c>
      <c r="L417" s="112" t="s">
        <v>4869</v>
      </c>
      <c r="N417" s="18" t="s">
        <v>601</v>
      </c>
      <c r="O417" s="8" t="s">
        <v>2080</v>
      </c>
    </row>
    <row r="418" spans="1:15" ht="15.75">
      <c r="A418" s="18"/>
      <c r="B418" s="18"/>
      <c r="H418" s="101" t="s">
        <v>3290</v>
      </c>
      <c r="I418" s="101" t="s">
        <v>3508</v>
      </c>
      <c r="J418" s="106" t="s">
        <v>3980</v>
      </c>
      <c r="K418" s="18" t="str">
        <f t="shared" si="6"/>
        <v>0911San Carlos</v>
      </c>
      <c r="L418" s="112" t="s">
        <v>4870</v>
      </c>
      <c r="N418" s="18" t="s">
        <v>601</v>
      </c>
      <c r="O418" s="8" t="s">
        <v>2080</v>
      </c>
    </row>
    <row r="419" spans="1:15" ht="15.75">
      <c r="A419" s="18"/>
      <c r="B419" s="18"/>
      <c r="H419" s="101" t="s">
        <v>3290</v>
      </c>
      <c r="I419" s="101" t="s">
        <v>3508</v>
      </c>
      <c r="J419" s="106" t="s">
        <v>3981</v>
      </c>
      <c r="K419" s="18" t="str">
        <f t="shared" si="6"/>
        <v>0911Santa Rosa de Flandes</v>
      </c>
      <c r="L419" s="112" t="s">
        <v>4871</v>
      </c>
      <c r="N419" s="18" t="s">
        <v>601</v>
      </c>
      <c r="O419" s="8" t="s">
        <v>2080</v>
      </c>
    </row>
    <row r="420" spans="1:15" ht="15.75">
      <c r="A420" s="18"/>
      <c r="B420" s="18"/>
      <c r="H420" s="101" t="s">
        <v>3290</v>
      </c>
      <c r="I420" s="101" t="s">
        <v>3508</v>
      </c>
      <c r="J420" s="106" t="s">
        <v>3982</v>
      </c>
      <c r="K420" s="18" t="str">
        <f t="shared" si="6"/>
        <v>0911Taura</v>
      </c>
      <c r="L420" s="112" t="s">
        <v>4872</v>
      </c>
      <c r="N420" s="18" t="s">
        <v>601</v>
      </c>
      <c r="O420" s="8" t="s">
        <v>2080</v>
      </c>
    </row>
    <row r="421" spans="1:15" ht="15.75">
      <c r="A421" s="18"/>
      <c r="B421" s="18"/>
      <c r="H421" s="101" t="s">
        <v>3291</v>
      </c>
      <c r="I421" s="101" t="s">
        <v>3509</v>
      </c>
      <c r="J421" s="106" t="s">
        <v>3291</v>
      </c>
      <c r="K421" s="18" t="str">
        <f t="shared" si="6"/>
        <v>0912Naranjito</v>
      </c>
      <c r="L421" s="112" t="s">
        <v>4873</v>
      </c>
      <c r="N421" s="18" t="s">
        <v>601</v>
      </c>
      <c r="O421" s="8" t="s">
        <v>2080</v>
      </c>
    </row>
    <row r="422" spans="1:15" ht="15.75">
      <c r="A422" s="18"/>
      <c r="B422" s="18"/>
      <c r="H422" s="101" t="s">
        <v>3292</v>
      </c>
      <c r="I422" s="101" t="s">
        <v>3510</v>
      </c>
      <c r="J422" s="106" t="s">
        <v>3292</v>
      </c>
      <c r="K422" s="18" t="str">
        <f t="shared" si="6"/>
        <v>0913Palestina</v>
      </c>
      <c r="L422" s="112" t="s">
        <v>4874</v>
      </c>
      <c r="N422" s="18" t="s">
        <v>601</v>
      </c>
      <c r="O422" s="8" t="s">
        <v>2080</v>
      </c>
    </row>
    <row r="423" spans="1:15" ht="15.75">
      <c r="A423" s="18"/>
      <c r="B423" s="18"/>
      <c r="H423" s="101" t="s">
        <v>3293</v>
      </c>
      <c r="I423" s="101" t="s">
        <v>3511</v>
      </c>
      <c r="J423" s="106" t="s">
        <v>3293</v>
      </c>
      <c r="K423" s="18" t="str">
        <f t="shared" si="6"/>
        <v>0914Pedro Carbo</v>
      </c>
      <c r="L423" s="112" t="s">
        <v>4875</v>
      </c>
      <c r="N423" s="18" t="s">
        <v>601</v>
      </c>
      <c r="O423" s="8" t="s">
        <v>2080</v>
      </c>
    </row>
    <row r="424" spans="1:15" ht="15.75">
      <c r="A424" s="18"/>
      <c r="B424" s="18"/>
      <c r="H424" s="101" t="s">
        <v>3293</v>
      </c>
      <c r="I424" s="101" t="s">
        <v>3511</v>
      </c>
      <c r="J424" s="106" t="s">
        <v>3983</v>
      </c>
      <c r="K424" s="18" t="str">
        <f t="shared" si="6"/>
        <v>0914Valle de la Virgen</v>
      </c>
      <c r="L424" s="112" t="s">
        <v>4876</v>
      </c>
      <c r="N424" s="18" t="s">
        <v>601</v>
      </c>
      <c r="O424" s="8" t="s">
        <v>2080</v>
      </c>
    </row>
    <row r="425" spans="1:15" ht="15.75">
      <c r="A425" s="18"/>
      <c r="B425" s="18"/>
      <c r="H425" s="101" t="s">
        <v>3293</v>
      </c>
      <c r="I425" s="101" t="s">
        <v>3511</v>
      </c>
      <c r="J425" s="106" t="s">
        <v>3984</v>
      </c>
      <c r="K425" s="18" t="str">
        <f t="shared" si="6"/>
        <v>0914Sabanilla</v>
      </c>
      <c r="L425" s="112" t="s">
        <v>4877</v>
      </c>
      <c r="N425" s="18" t="s">
        <v>601</v>
      </c>
      <c r="O425" s="8" t="s">
        <v>2080</v>
      </c>
    </row>
    <row r="426" spans="1:15" ht="15.75">
      <c r="A426" s="18"/>
      <c r="B426" s="18"/>
      <c r="H426" s="101" t="s">
        <v>3294</v>
      </c>
      <c r="I426" s="101" t="s">
        <v>3512</v>
      </c>
      <c r="J426" s="106" t="s">
        <v>3294</v>
      </c>
      <c r="K426" s="18" t="str">
        <f t="shared" si="6"/>
        <v>0916Samborondón</v>
      </c>
      <c r="L426" s="112" t="s">
        <v>4878</v>
      </c>
      <c r="N426" s="18" t="s">
        <v>601</v>
      </c>
      <c r="O426" s="8" t="s">
        <v>2080</v>
      </c>
    </row>
    <row r="427" spans="1:15" ht="15.75">
      <c r="A427" s="18"/>
      <c r="B427" s="18"/>
      <c r="H427" s="101" t="s">
        <v>3294</v>
      </c>
      <c r="I427" s="101" t="s">
        <v>3512</v>
      </c>
      <c r="J427" s="106" t="s">
        <v>3985</v>
      </c>
      <c r="K427" s="18" t="str">
        <f t="shared" si="6"/>
        <v>0916Tarifa</v>
      </c>
      <c r="L427" s="112" t="s">
        <v>4879</v>
      </c>
      <c r="N427" s="18" t="s">
        <v>601</v>
      </c>
      <c r="O427" s="8" t="s">
        <v>2080</v>
      </c>
    </row>
    <row r="428" spans="1:15" ht="15.75">
      <c r="A428" s="18"/>
      <c r="B428" s="18"/>
      <c r="H428" s="101" t="s">
        <v>3295</v>
      </c>
      <c r="I428" s="101" t="s">
        <v>3513</v>
      </c>
      <c r="J428" s="106" t="s">
        <v>3986</v>
      </c>
      <c r="K428" s="18" t="str">
        <f t="shared" si="6"/>
        <v>0918Santa Lucía</v>
      </c>
      <c r="L428" s="112" t="s">
        <v>4880</v>
      </c>
      <c r="N428" s="18" t="s">
        <v>601</v>
      </c>
      <c r="O428" s="8" t="s">
        <v>2080</v>
      </c>
    </row>
    <row r="429" spans="1:15" ht="15.75">
      <c r="A429" s="18"/>
      <c r="B429" s="18"/>
      <c r="H429" s="101" t="s">
        <v>3296</v>
      </c>
      <c r="I429" s="101" t="s">
        <v>3514</v>
      </c>
      <c r="J429" s="106" t="s">
        <v>3987</v>
      </c>
      <c r="K429" s="18" t="str">
        <f t="shared" si="6"/>
        <v>0919El Salitre (Las Ramas)</v>
      </c>
      <c r="L429" s="112" t="s">
        <v>4881</v>
      </c>
      <c r="N429" s="18" t="s">
        <v>601</v>
      </c>
      <c r="O429" s="8" t="s">
        <v>2080</v>
      </c>
    </row>
    <row r="430" spans="1:15" ht="15.75">
      <c r="A430" s="18"/>
      <c r="B430" s="18"/>
      <c r="H430" s="101" t="s">
        <v>3296</v>
      </c>
      <c r="I430" s="101" t="s">
        <v>3514</v>
      </c>
      <c r="J430" s="106" t="s">
        <v>3988</v>
      </c>
      <c r="K430" s="18" t="str">
        <f t="shared" si="6"/>
        <v>0919General Vernaza (Dos Esteros)</v>
      </c>
      <c r="L430" s="112" t="s">
        <v>4882</v>
      </c>
      <c r="N430" s="18" t="s">
        <v>601</v>
      </c>
      <c r="O430" s="8" t="s">
        <v>2080</v>
      </c>
    </row>
    <row r="431" spans="1:15" ht="15.75">
      <c r="A431" s="18"/>
      <c r="B431" s="18"/>
      <c r="H431" s="101" t="s">
        <v>3296</v>
      </c>
      <c r="I431" s="101" t="s">
        <v>3514</v>
      </c>
      <c r="J431" s="106" t="s">
        <v>3989</v>
      </c>
      <c r="K431" s="18" t="str">
        <f t="shared" si="6"/>
        <v>0919La Victoria (Nanza)</v>
      </c>
      <c r="L431" s="112" t="s">
        <v>4883</v>
      </c>
      <c r="N431" s="18" t="s">
        <v>602</v>
      </c>
      <c r="O431" s="8" t="s">
        <v>2081</v>
      </c>
    </row>
    <row r="432" spans="1:15" ht="15.75">
      <c r="A432" s="18"/>
      <c r="B432" s="18"/>
      <c r="H432" s="101" t="s">
        <v>3296</v>
      </c>
      <c r="I432" s="101" t="s">
        <v>3514</v>
      </c>
      <c r="J432" s="106" t="s">
        <v>3990</v>
      </c>
      <c r="K432" s="18" t="str">
        <f t="shared" si="6"/>
        <v>0919Junquillal</v>
      </c>
      <c r="L432" s="112" t="s">
        <v>4884</v>
      </c>
      <c r="N432" s="18" t="s">
        <v>602</v>
      </c>
      <c r="O432" s="8" t="s">
        <v>2081</v>
      </c>
    </row>
    <row r="433" spans="1:15" ht="15.75">
      <c r="A433" s="18"/>
      <c r="B433" s="18"/>
      <c r="H433" s="101" t="s">
        <v>3297</v>
      </c>
      <c r="I433" s="101" t="s">
        <v>3515</v>
      </c>
      <c r="J433" s="106" t="s">
        <v>3991</v>
      </c>
      <c r="K433" s="18" t="str">
        <f t="shared" si="6"/>
        <v>0920Yaguachi Nuevo (San Jacinto de Yaguachi)</v>
      </c>
      <c r="L433" s="112" t="s">
        <v>4885</v>
      </c>
      <c r="N433" s="18" t="s">
        <v>602</v>
      </c>
      <c r="O433" s="8" t="s">
        <v>2081</v>
      </c>
    </row>
    <row r="434" spans="1:15" ht="15.75">
      <c r="A434" s="18"/>
      <c r="B434" s="18"/>
      <c r="H434" s="101" t="s">
        <v>3297</v>
      </c>
      <c r="I434" s="101" t="s">
        <v>3515</v>
      </c>
      <c r="J434" s="106" t="s">
        <v>3992</v>
      </c>
      <c r="K434" s="18" t="str">
        <f t="shared" si="6"/>
        <v>0920Gral. Pedro J. Montero (Boliche)</v>
      </c>
      <c r="L434" s="112" t="s">
        <v>4886</v>
      </c>
      <c r="N434" s="18" t="s">
        <v>602</v>
      </c>
      <c r="O434" s="8" t="s">
        <v>2081</v>
      </c>
    </row>
    <row r="435" spans="1:15" ht="15.75">
      <c r="A435" s="18"/>
      <c r="B435" s="18"/>
      <c r="H435" s="101" t="s">
        <v>3297</v>
      </c>
      <c r="I435" s="101" t="s">
        <v>3515</v>
      </c>
      <c r="J435" s="106" t="s">
        <v>3993</v>
      </c>
      <c r="K435" s="18" t="str">
        <f t="shared" si="6"/>
        <v>0920Yaguachi Viejo (Cone)</v>
      </c>
      <c r="L435" s="112" t="s">
        <v>4887</v>
      </c>
      <c r="N435" s="18" t="s">
        <v>602</v>
      </c>
      <c r="O435" s="8" t="s">
        <v>2081</v>
      </c>
    </row>
    <row r="436" spans="1:15" ht="15.75">
      <c r="A436" s="18"/>
      <c r="B436" s="18"/>
      <c r="H436" s="101" t="s">
        <v>3297</v>
      </c>
      <c r="I436" s="101" t="s">
        <v>3515</v>
      </c>
      <c r="J436" s="106" t="s">
        <v>3994</v>
      </c>
      <c r="K436" s="18" t="str">
        <f t="shared" si="6"/>
        <v>0920Virgen de Fátima</v>
      </c>
      <c r="L436" s="112" t="s">
        <v>4888</v>
      </c>
      <c r="N436" s="18" t="s">
        <v>602</v>
      </c>
      <c r="O436" s="8" t="s">
        <v>2081</v>
      </c>
    </row>
    <row r="437" spans="1:15" ht="15.75">
      <c r="A437" s="18"/>
      <c r="B437" s="18"/>
      <c r="H437" s="101" t="s">
        <v>3298</v>
      </c>
      <c r="I437" s="101" t="s">
        <v>3516</v>
      </c>
      <c r="J437" s="106" t="s">
        <v>3995</v>
      </c>
      <c r="K437" s="18" t="str">
        <f t="shared" si="6"/>
        <v>0921General Villamil (Playas)</v>
      </c>
      <c r="L437" s="112" t="s">
        <v>4889</v>
      </c>
      <c r="N437" s="18" t="s">
        <v>602</v>
      </c>
      <c r="O437" s="8" t="s">
        <v>2081</v>
      </c>
    </row>
    <row r="438" spans="1:15" ht="15.75">
      <c r="A438" s="18"/>
      <c r="B438" s="18"/>
      <c r="H438" s="101" t="s">
        <v>3299</v>
      </c>
      <c r="I438" s="101" t="s">
        <v>3517</v>
      </c>
      <c r="J438" s="106" t="s">
        <v>3299</v>
      </c>
      <c r="K438" s="18" t="str">
        <f t="shared" si="6"/>
        <v>0922Simón Bolívar</v>
      </c>
      <c r="L438" s="112" t="s">
        <v>4890</v>
      </c>
      <c r="N438" s="18" t="s">
        <v>602</v>
      </c>
      <c r="O438" s="8" t="s">
        <v>2081</v>
      </c>
    </row>
    <row r="439" spans="1:15" ht="15.75">
      <c r="A439" s="18"/>
      <c r="B439" s="18"/>
      <c r="H439" s="101" t="s">
        <v>3299</v>
      </c>
      <c r="I439" s="101" t="s">
        <v>3517</v>
      </c>
      <c r="J439" s="106" t="s">
        <v>3996</v>
      </c>
      <c r="K439" s="18" t="str">
        <f t="shared" si="6"/>
        <v>0922Crnel. Lorenzo de Garaicoa (Pedregal)</v>
      </c>
      <c r="L439" s="112" t="s">
        <v>4891</v>
      </c>
      <c r="N439" s="18" t="s">
        <v>602</v>
      </c>
      <c r="O439" s="8" t="s">
        <v>2081</v>
      </c>
    </row>
    <row r="440" spans="1:15" ht="15.75">
      <c r="A440" s="18"/>
      <c r="B440" s="18"/>
      <c r="H440" s="101" t="s">
        <v>3300</v>
      </c>
      <c r="I440" s="101" t="s">
        <v>3518</v>
      </c>
      <c r="J440" s="106" t="s">
        <v>3997</v>
      </c>
      <c r="K440" s="18" t="str">
        <f t="shared" si="6"/>
        <v>0923Crnel. Marcelino Mariduena</v>
      </c>
      <c r="L440" s="112" t="s">
        <v>4892</v>
      </c>
      <c r="N440" s="18" t="s">
        <v>602</v>
      </c>
      <c r="O440" s="8" t="s">
        <v>2081</v>
      </c>
    </row>
    <row r="441" spans="1:15" ht="15.75">
      <c r="A441" s="18"/>
      <c r="B441" s="18"/>
      <c r="H441" s="101" t="s">
        <v>3301</v>
      </c>
      <c r="I441" s="101" t="s">
        <v>3519</v>
      </c>
      <c r="J441" s="106" t="s">
        <v>3301</v>
      </c>
      <c r="K441" s="18" t="str">
        <f t="shared" si="6"/>
        <v>0924Lomas de Sargentillo</v>
      </c>
      <c r="L441" s="112" t="s">
        <v>4893</v>
      </c>
      <c r="N441" s="18" t="s">
        <v>602</v>
      </c>
      <c r="O441" s="8" t="s">
        <v>2081</v>
      </c>
    </row>
    <row r="442" spans="1:15" ht="15.75">
      <c r="A442" s="18"/>
      <c r="B442" s="18"/>
      <c r="H442" s="101" t="s">
        <v>3302</v>
      </c>
      <c r="I442" s="101" t="s">
        <v>3520</v>
      </c>
      <c r="J442" s="106" t="s">
        <v>3998</v>
      </c>
      <c r="K442" s="18" t="str">
        <f t="shared" si="6"/>
        <v>0925Narcisa de Jesús</v>
      </c>
      <c r="L442" s="112" t="s">
        <v>4894</v>
      </c>
      <c r="N442" s="18" t="s">
        <v>602</v>
      </c>
      <c r="O442" s="8" t="s">
        <v>2081</v>
      </c>
    </row>
    <row r="443" spans="1:15" ht="15.75">
      <c r="A443" s="18"/>
      <c r="B443" s="18"/>
      <c r="H443" s="101" t="s">
        <v>3303</v>
      </c>
      <c r="I443" s="101" t="s">
        <v>3521</v>
      </c>
      <c r="J443" s="106" t="s">
        <v>3303</v>
      </c>
      <c r="K443" s="18" t="str">
        <f t="shared" si="6"/>
        <v>0927General Antonio Elizalde (Bucay)</v>
      </c>
      <c r="L443" s="112" t="s">
        <v>4895</v>
      </c>
      <c r="N443" s="18" t="s">
        <v>602</v>
      </c>
      <c r="O443" s="8" t="s">
        <v>2081</v>
      </c>
    </row>
    <row r="444" spans="1:15" ht="15.75">
      <c r="A444" s="18"/>
      <c r="B444" s="18"/>
      <c r="H444" s="101" t="s">
        <v>3304</v>
      </c>
      <c r="I444" s="101" t="s">
        <v>3522</v>
      </c>
      <c r="J444" s="106" t="s">
        <v>3999</v>
      </c>
      <c r="K444" s="18" t="str">
        <f t="shared" si="6"/>
        <v>0928Isidro Ayora (Soledad)</v>
      </c>
      <c r="L444" s="112" t="s">
        <v>4896</v>
      </c>
      <c r="N444" s="18" t="s">
        <v>602</v>
      </c>
      <c r="O444" s="8" t="s">
        <v>2081</v>
      </c>
    </row>
    <row r="445" spans="1:15" ht="15.75">
      <c r="A445" s="18"/>
      <c r="B445" s="18"/>
      <c r="H445" s="101" t="s">
        <v>3305</v>
      </c>
      <c r="I445" s="101" t="s">
        <v>3523</v>
      </c>
      <c r="J445" s="106" t="s">
        <v>3305</v>
      </c>
      <c r="K445" s="18" t="str">
        <f t="shared" si="6"/>
        <v>1001Ibarra</v>
      </c>
      <c r="L445" s="112" t="s">
        <v>4897</v>
      </c>
      <c r="N445" s="18" t="s">
        <v>602</v>
      </c>
      <c r="O445" s="8" t="s">
        <v>2081</v>
      </c>
    </row>
    <row r="446" spans="1:15" ht="15.75">
      <c r="A446" s="18"/>
      <c r="B446" s="18"/>
      <c r="H446" s="101" t="s">
        <v>3305</v>
      </c>
      <c r="I446" s="101" t="s">
        <v>3523</v>
      </c>
      <c r="J446" s="106" t="s">
        <v>4000</v>
      </c>
      <c r="K446" s="18" t="str">
        <f t="shared" si="6"/>
        <v>1001Ambuquí</v>
      </c>
      <c r="L446" s="112" t="s">
        <v>4898</v>
      </c>
      <c r="N446" s="18" t="s">
        <v>602</v>
      </c>
      <c r="O446" s="8" t="s">
        <v>2081</v>
      </c>
    </row>
    <row r="447" spans="1:15" ht="15.75">
      <c r="A447" s="18"/>
      <c r="B447" s="18"/>
      <c r="H447" s="101" t="s">
        <v>3305</v>
      </c>
      <c r="I447" s="101" t="s">
        <v>3523</v>
      </c>
      <c r="J447" s="106" t="s">
        <v>4001</v>
      </c>
      <c r="K447" s="18" t="str">
        <f t="shared" si="6"/>
        <v>1001Angochagua</v>
      </c>
      <c r="L447" s="112" t="s">
        <v>4899</v>
      </c>
      <c r="N447" s="18" t="s">
        <v>602</v>
      </c>
      <c r="O447" s="8" t="s">
        <v>2081</v>
      </c>
    </row>
    <row r="448" spans="1:15" ht="15.75">
      <c r="A448" s="18"/>
      <c r="B448" s="18"/>
      <c r="H448" s="101" t="s">
        <v>3305</v>
      </c>
      <c r="I448" s="101" t="s">
        <v>3523</v>
      </c>
      <c r="J448" s="106" t="s">
        <v>4002</v>
      </c>
      <c r="K448" s="18" t="str">
        <f t="shared" si="6"/>
        <v>1001Carolina</v>
      </c>
      <c r="L448" s="112" t="s">
        <v>4900</v>
      </c>
      <c r="N448" s="18" t="s">
        <v>602</v>
      </c>
      <c r="O448" s="8" t="s">
        <v>2081</v>
      </c>
    </row>
    <row r="449" spans="1:15" ht="15.75">
      <c r="A449" s="18"/>
      <c r="B449" s="18"/>
      <c r="H449" s="101" t="s">
        <v>3305</v>
      </c>
      <c r="I449" s="101" t="s">
        <v>3523</v>
      </c>
      <c r="J449" s="106" t="s">
        <v>4003</v>
      </c>
      <c r="K449" s="18" t="str">
        <f t="shared" si="6"/>
        <v>1001La Esperanza</v>
      </c>
      <c r="L449" s="112" t="s">
        <v>4901</v>
      </c>
      <c r="N449" s="18" t="s">
        <v>602</v>
      </c>
      <c r="O449" s="8" t="s">
        <v>2081</v>
      </c>
    </row>
    <row r="450" spans="1:15" ht="15.75">
      <c r="A450" s="18"/>
      <c r="B450" s="18"/>
      <c r="H450" s="101" t="s">
        <v>3305</v>
      </c>
      <c r="I450" s="101" t="s">
        <v>3523</v>
      </c>
      <c r="J450" s="106" t="s">
        <v>4004</v>
      </c>
      <c r="K450" s="18" t="str">
        <f t="shared" ref="K450:K513" si="7">CONCATENATE(I450,J450)</f>
        <v>1001Lita</v>
      </c>
      <c r="L450" s="112" t="s">
        <v>4902</v>
      </c>
      <c r="N450" s="18" t="s">
        <v>602</v>
      </c>
      <c r="O450" s="8" t="s">
        <v>2081</v>
      </c>
    </row>
    <row r="451" spans="1:15" ht="15.75">
      <c r="A451" s="18"/>
      <c r="B451" s="18"/>
      <c r="H451" s="101" t="s">
        <v>3305</v>
      </c>
      <c r="I451" s="101" t="s">
        <v>3523</v>
      </c>
      <c r="J451" s="106" t="s">
        <v>3425</v>
      </c>
      <c r="K451" s="18" t="str">
        <f t="shared" si="7"/>
        <v>1001Salinas</v>
      </c>
      <c r="L451" s="112" t="s">
        <v>4903</v>
      </c>
      <c r="N451" s="18" t="s">
        <v>602</v>
      </c>
      <c r="O451" s="8" t="s">
        <v>2081</v>
      </c>
    </row>
    <row r="452" spans="1:15" ht="15.75">
      <c r="A452" s="18"/>
      <c r="B452" s="18"/>
      <c r="H452" s="101" t="s">
        <v>3305</v>
      </c>
      <c r="I452" s="101" t="s">
        <v>3523</v>
      </c>
      <c r="J452" s="106" t="s">
        <v>3741</v>
      </c>
      <c r="K452" s="18" t="str">
        <f t="shared" si="7"/>
        <v>1001San Antonio</v>
      </c>
      <c r="L452" s="112" t="s">
        <v>4904</v>
      </c>
      <c r="N452" s="18" t="s">
        <v>602</v>
      </c>
      <c r="O452" s="8" t="s">
        <v>2081</v>
      </c>
    </row>
    <row r="453" spans="1:15" ht="15.75">
      <c r="A453" s="18"/>
      <c r="B453" s="18"/>
      <c r="H453" s="101" t="s">
        <v>3306</v>
      </c>
      <c r="I453" s="101" t="s">
        <v>3524</v>
      </c>
      <c r="J453" s="106" t="s">
        <v>4005</v>
      </c>
      <c r="K453" s="18" t="str">
        <f t="shared" si="7"/>
        <v>1002Atuntaqui</v>
      </c>
      <c r="L453" s="112" t="s">
        <v>4905</v>
      </c>
      <c r="N453" s="18" t="s">
        <v>602</v>
      </c>
      <c r="O453" s="8" t="s">
        <v>2081</v>
      </c>
    </row>
    <row r="454" spans="1:15" ht="15.75">
      <c r="A454" s="18"/>
      <c r="B454" s="18"/>
      <c r="H454" s="101" t="s">
        <v>3306</v>
      </c>
      <c r="I454" s="101" t="s">
        <v>3524</v>
      </c>
      <c r="J454" s="106" t="s">
        <v>4006</v>
      </c>
      <c r="K454" s="18" t="str">
        <f t="shared" si="7"/>
        <v>1002Imbaya (San Luis de Cobuendo)</v>
      </c>
      <c r="L454" s="112" t="s">
        <v>4906</v>
      </c>
      <c r="N454" s="18" t="s">
        <v>602</v>
      </c>
      <c r="O454" s="8" t="s">
        <v>2081</v>
      </c>
    </row>
    <row r="455" spans="1:15" ht="15.75">
      <c r="A455" s="18"/>
      <c r="B455" s="18"/>
      <c r="H455" s="101" t="s">
        <v>3306</v>
      </c>
      <c r="I455" s="101" t="s">
        <v>3524</v>
      </c>
      <c r="J455" s="106" t="s">
        <v>4007</v>
      </c>
      <c r="K455" s="18" t="str">
        <f t="shared" si="7"/>
        <v>1002San Francisco de Natabuela</v>
      </c>
      <c r="L455" s="112" t="s">
        <v>4907</v>
      </c>
      <c r="N455" s="18" t="s">
        <v>602</v>
      </c>
      <c r="O455" s="8" t="s">
        <v>2081</v>
      </c>
    </row>
    <row r="456" spans="1:15" ht="15.75">
      <c r="A456" s="18"/>
      <c r="B456" s="18"/>
      <c r="H456" s="101" t="s">
        <v>3306</v>
      </c>
      <c r="I456" s="101" t="s">
        <v>3524</v>
      </c>
      <c r="J456" s="106" t="s">
        <v>4008</v>
      </c>
      <c r="K456" s="18" t="str">
        <f t="shared" si="7"/>
        <v>1002San José de Chaltura</v>
      </c>
      <c r="L456" s="112" t="s">
        <v>4908</v>
      </c>
      <c r="N456" s="18" t="s">
        <v>181</v>
      </c>
      <c r="O456" s="8" t="s">
        <v>2082</v>
      </c>
    </row>
    <row r="457" spans="1:15" ht="15.75">
      <c r="A457" s="18"/>
      <c r="B457" s="18"/>
      <c r="H457" s="101" t="s">
        <v>3306</v>
      </c>
      <c r="I457" s="101" t="s">
        <v>3524</v>
      </c>
      <c r="J457" s="106" t="s">
        <v>4009</v>
      </c>
      <c r="K457" s="18" t="str">
        <f t="shared" si="7"/>
        <v>1002San Roque</v>
      </c>
      <c r="L457" s="112" t="s">
        <v>4909</v>
      </c>
      <c r="N457" s="18" t="s">
        <v>181</v>
      </c>
      <c r="O457" s="8" t="s">
        <v>2082</v>
      </c>
    </row>
    <row r="458" spans="1:15" ht="15.75">
      <c r="A458" s="18"/>
      <c r="B458" s="18"/>
      <c r="H458" s="101" t="s">
        <v>3307</v>
      </c>
      <c r="I458" s="101" t="s">
        <v>3525</v>
      </c>
      <c r="J458" s="106" t="s">
        <v>3307</v>
      </c>
      <c r="K458" s="18" t="str">
        <f t="shared" si="7"/>
        <v>1003Cotacachi</v>
      </c>
      <c r="L458" s="112" t="s">
        <v>4910</v>
      </c>
      <c r="N458" s="18" t="s">
        <v>181</v>
      </c>
      <c r="O458" s="8" t="s">
        <v>2082</v>
      </c>
    </row>
    <row r="459" spans="1:15" ht="15.75">
      <c r="A459" s="18"/>
      <c r="B459" s="18"/>
      <c r="H459" s="101" t="s">
        <v>3307</v>
      </c>
      <c r="I459" s="101" t="s">
        <v>3525</v>
      </c>
      <c r="J459" s="106" t="s">
        <v>4010</v>
      </c>
      <c r="K459" s="18" t="str">
        <f t="shared" si="7"/>
        <v>1003Apuela</v>
      </c>
      <c r="L459" s="112" t="s">
        <v>4911</v>
      </c>
      <c r="N459" s="18" t="s">
        <v>181</v>
      </c>
      <c r="O459" s="8" t="s">
        <v>2082</v>
      </c>
    </row>
    <row r="460" spans="1:15" ht="15.75">
      <c r="A460" s="18"/>
      <c r="B460" s="18"/>
      <c r="H460" s="101" t="s">
        <v>3307</v>
      </c>
      <c r="I460" s="101" t="s">
        <v>3525</v>
      </c>
      <c r="J460" s="106" t="s">
        <v>4011</v>
      </c>
      <c r="K460" s="18" t="str">
        <f t="shared" si="7"/>
        <v>1003Garcia Moreno (Llurimagua)</v>
      </c>
      <c r="L460" s="112" t="s">
        <v>4912</v>
      </c>
      <c r="N460" s="18" t="s">
        <v>181</v>
      </c>
      <c r="O460" s="8" t="s">
        <v>2082</v>
      </c>
    </row>
    <row r="461" spans="1:15" ht="15.75">
      <c r="A461" s="18"/>
      <c r="B461" s="18"/>
      <c r="H461" s="101" t="s">
        <v>3307</v>
      </c>
      <c r="I461" s="101" t="s">
        <v>3525</v>
      </c>
      <c r="J461" s="106" t="s">
        <v>4012</v>
      </c>
      <c r="K461" s="18" t="str">
        <f t="shared" si="7"/>
        <v>1003Imantag</v>
      </c>
      <c r="L461" s="112" t="s">
        <v>4913</v>
      </c>
      <c r="N461" s="18" t="s">
        <v>181</v>
      </c>
      <c r="O461" s="8" t="s">
        <v>2082</v>
      </c>
    </row>
    <row r="462" spans="1:15" ht="15.75">
      <c r="A462" s="18"/>
      <c r="B462" s="18"/>
      <c r="H462" s="101" t="s">
        <v>3307</v>
      </c>
      <c r="I462" s="101" t="s">
        <v>3525</v>
      </c>
      <c r="J462" s="106" t="s">
        <v>4013</v>
      </c>
      <c r="K462" s="18" t="str">
        <f t="shared" si="7"/>
        <v>1003Peñaherrera</v>
      </c>
      <c r="L462" s="112" t="s">
        <v>4914</v>
      </c>
      <c r="N462" s="18" t="s">
        <v>181</v>
      </c>
      <c r="O462" s="8" t="s">
        <v>2082</v>
      </c>
    </row>
    <row r="463" spans="1:15" ht="15.75">
      <c r="A463" s="18"/>
      <c r="B463" s="18"/>
      <c r="H463" s="101" t="s">
        <v>3307</v>
      </c>
      <c r="I463" s="101" t="s">
        <v>3525</v>
      </c>
      <c r="J463" s="106" t="s">
        <v>4014</v>
      </c>
      <c r="K463" s="18" t="str">
        <f t="shared" si="7"/>
        <v>1003Plaza Gutiérrez (Calvario)</v>
      </c>
      <c r="L463" s="112" t="s">
        <v>4915</v>
      </c>
      <c r="N463" s="18" t="s">
        <v>181</v>
      </c>
      <c r="O463" s="8" t="s">
        <v>2082</v>
      </c>
    </row>
    <row r="464" spans="1:15" ht="15.75">
      <c r="A464" s="18"/>
      <c r="B464" s="18"/>
      <c r="H464" s="101" t="s">
        <v>3307</v>
      </c>
      <c r="I464" s="101" t="s">
        <v>3525</v>
      </c>
      <c r="J464" s="106" t="s">
        <v>4015</v>
      </c>
      <c r="K464" s="18" t="str">
        <f t="shared" si="7"/>
        <v>1003Quiroga</v>
      </c>
      <c r="L464" s="112" t="s">
        <v>4916</v>
      </c>
      <c r="N464" s="18" t="s">
        <v>181</v>
      </c>
      <c r="O464" s="8" t="s">
        <v>2082</v>
      </c>
    </row>
    <row r="465" spans="1:15" ht="15.75">
      <c r="A465" s="18"/>
      <c r="B465" s="18"/>
      <c r="H465" s="101" t="s">
        <v>3307</v>
      </c>
      <c r="I465" s="101" t="s">
        <v>3525</v>
      </c>
      <c r="J465" s="106" t="s">
        <v>4016</v>
      </c>
      <c r="K465" s="18" t="str">
        <f t="shared" si="7"/>
        <v>10036 de Julio de Cuellaje (Cab. en Cuellaje)</v>
      </c>
      <c r="L465" s="112" t="s">
        <v>4917</v>
      </c>
      <c r="N465" s="18" t="s">
        <v>181</v>
      </c>
      <c r="O465" s="8" t="s">
        <v>2082</v>
      </c>
    </row>
    <row r="466" spans="1:15" ht="15.75">
      <c r="A466" s="18"/>
      <c r="B466" s="18"/>
      <c r="H466" s="101" t="s">
        <v>3307</v>
      </c>
      <c r="I466" s="101" t="s">
        <v>3525</v>
      </c>
      <c r="J466" s="106" t="s">
        <v>4017</v>
      </c>
      <c r="K466" s="18" t="str">
        <f t="shared" si="7"/>
        <v>1003Vacas Galindo (El Churo) (Cab. en San Miguel Alto)</v>
      </c>
      <c r="L466" s="112" t="s">
        <v>4918</v>
      </c>
      <c r="N466" s="18" t="s">
        <v>181</v>
      </c>
      <c r="O466" s="8" t="s">
        <v>2082</v>
      </c>
    </row>
    <row r="467" spans="1:15" ht="15.75">
      <c r="A467" s="18"/>
      <c r="B467" s="18"/>
      <c r="H467" s="101" t="s">
        <v>3308</v>
      </c>
      <c r="I467" s="101" t="s">
        <v>3526</v>
      </c>
      <c r="J467" s="106" t="s">
        <v>3308</v>
      </c>
      <c r="K467" s="18" t="str">
        <f t="shared" si="7"/>
        <v>1004Otavalo</v>
      </c>
      <c r="L467" s="112" t="s">
        <v>4919</v>
      </c>
      <c r="N467" s="18" t="s">
        <v>181</v>
      </c>
      <c r="O467" s="8" t="s">
        <v>2082</v>
      </c>
    </row>
    <row r="468" spans="1:15" ht="15.75">
      <c r="A468" s="18"/>
      <c r="B468" s="18"/>
      <c r="H468" s="101" t="s">
        <v>3308</v>
      </c>
      <c r="I468" s="101" t="s">
        <v>3526</v>
      </c>
      <c r="J468" s="106" t="s">
        <v>4018</v>
      </c>
      <c r="K468" s="18" t="str">
        <f t="shared" si="7"/>
        <v>1004Dr. Miguel Egas Cabezas (Peguche)</v>
      </c>
      <c r="L468" s="112" t="s">
        <v>4920</v>
      </c>
      <c r="N468" s="18" t="s">
        <v>181</v>
      </c>
      <c r="O468" s="8" t="s">
        <v>2082</v>
      </c>
    </row>
    <row r="469" spans="1:15" ht="15.75">
      <c r="A469" s="18"/>
      <c r="B469" s="18"/>
      <c r="H469" s="101" t="s">
        <v>3308</v>
      </c>
      <c r="I469" s="101" t="s">
        <v>3526</v>
      </c>
      <c r="J469" s="106" t="s">
        <v>4019</v>
      </c>
      <c r="K469" s="18" t="str">
        <f t="shared" si="7"/>
        <v>1004Eugenio Espejo (Calpaqui)</v>
      </c>
      <c r="L469" s="112" t="s">
        <v>4921</v>
      </c>
      <c r="N469" s="18" t="s">
        <v>181</v>
      </c>
      <c r="O469" s="8" t="s">
        <v>2082</v>
      </c>
    </row>
    <row r="470" spans="1:15" ht="15.75">
      <c r="A470" s="18"/>
      <c r="B470" s="18"/>
      <c r="H470" s="101" t="s">
        <v>3308</v>
      </c>
      <c r="I470" s="101" t="s">
        <v>3526</v>
      </c>
      <c r="J470" s="106" t="s">
        <v>4020</v>
      </c>
      <c r="K470" s="18" t="str">
        <f t="shared" si="7"/>
        <v>1004González Suárez</v>
      </c>
      <c r="L470" s="112" t="s">
        <v>4922</v>
      </c>
      <c r="N470" s="18" t="s">
        <v>181</v>
      </c>
      <c r="O470" s="8" t="s">
        <v>2082</v>
      </c>
    </row>
    <row r="471" spans="1:15" ht="15.75">
      <c r="A471" s="18"/>
      <c r="B471" s="18"/>
      <c r="H471" s="101" t="s">
        <v>3308</v>
      </c>
      <c r="I471" s="101" t="s">
        <v>3526</v>
      </c>
      <c r="J471" s="106" t="s">
        <v>4021</v>
      </c>
      <c r="K471" s="18" t="str">
        <f t="shared" si="7"/>
        <v>1004Pataqui</v>
      </c>
      <c r="L471" s="112" t="s">
        <v>4923</v>
      </c>
      <c r="N471" s="18" t="s">
        <v>181</v>
      </c>
      <c r="O471" s="8" t="s">
        <v>2082</v>
      </c>
    </row>
    <row r="472" spans="1:15" ht="15.75">
      <c r="A472" s="18"/>
      <c r="B472" s="18"/>
      <c r="H472" s="101" t="s">
        <v>3308</v>
      </c>
      <c r="I472" s="101" t="s">
        <v>3526</v>
      </c>
      <c r="J472" s="106" t="s">
        <v>4022</v>
      </c>
      <c r="K472" s="18" t="str">
        <f t="shared" si="7"/>
        <v>1004San José de Quichinche</v>
      </c>
      <c r="L472" s="112" t="s">
        <v>4924</v>
      </c>
      <c r="N472" s="18" t="s">
        <v>181</v>
      </c>
      <c r="O472" s="8" t="s">
        <v>2082</v>
      </c>
    </row>
    <row r="473" spans="1:15" ht="15.75">
      <c r="A473" s="18"/>
      <c r="B473" s="18"/>
      <c r="H473" s="101" t="s">
        <v>3308</v>
      </c>
      <c r="I473" s="101" t="s">
        <v>3526</v>
      </c>
      <c r="J473" s="106" t="s">
        <v>4023</v>
      </c>
      <c r="K473" s="18" t="str">
        <f t="shared" si="7"/>
        <v>1004San Juan de Ilumán</v>
      </c>
      <c r="L473" s="112" t="s">
        <v>4925</v>
      </c>
      <c r="N473" s="18" t="s">
        <v>181</v>
      </c>
      <c r="O473" s="8" t="s">
        <v>2082</v>
      </c>
    </row>
    <row r="474" spans="1:15" ht="15.75">
      <c r="A474" s="18"/>
      <c r="B474" s="18"/>
      <c r="H474" s="101" t="s">
        <v>3308</v>
      </c>
      <c r="I474" s="101" t="s">
        <v>3526</v>
      </c>
      <c r="J474" s="106" t="s">
        <v>4024</v>
      </c>
      <c r="K474" s="18" t="str">
        <f t="shared" si="7"/>
        <v>1004San Pablo</v>
      </c>
      <c r="L474" s="112" t="s">
        <v>4926</v>
      </c>
      <c r="N474" s="18" t="s">
        <v>181</v>
      </c>
      <c r="O474" s="8" t="s">
        <v>2082</v>
      </c>
    </row>
    <row r="475" spans="1:15" ht="15.75">
      <c r="A475" s="18"/>
      <c r="B475" s="18"/>
      <c r="H475" s="101" t="s">
        <v>3308</v>
      </c>
      <c r="I475" s="101" t="s">
        <v>3526</v>
      </c>
      <c r="J475" s="106" t="s">
        <v>3763</v>
      </c>
      <c r="K475" s="18" t="str">
        <f t="shared" si="7"/>
        <v>1004San Rafael</v>
      </c>
      <c r="L475" s="112" t="s">
        <v>4927</v>
      </c>
      <c r="N475" s="18" t="s">
        <v>181</v>
      </c>
      <c r="O475" s="8" t="s">
        <v>2082</v>
      </c>
    </row>
    <row r="476" spans="1:15" ht="15.75">
      <c r="A476" s="18"/>
      <c r="B476" s="18"/>
      <c r="H476" s="101" t="s">
        <v>3308</v>
      </c>
      <c r="I476" s="101" t="s">
        <v>3526</v>
      </c>
      <c r="J476" s="106" t="s">
        <v>4025</v>
      </c>
      <c r="K476" s="18" t="str">
        <f t="shared" si="7"/>
        <v>1004Selva Alegre (Cab. en San Miguel de Pamplona)</v>
      </c>
      <c r="L476" s="112" t="s">
        <v>4928</v>
      </c>
      <c r="N476" s="18" t="s">
        <v>181</v>
      </c>
      <c r="O476" s="8" t="s">
        <v>2082</v>
      </c>
    </row>
    <row r="477" spans="1:15" ht="15.75">
      <c r="A477" s="18"/>
      <c r="B477" s="18"/>
      <c r="H477" s="101" t="s">
        <v>3309</v>
      </c>
      <c r="I477" s="101" t="s">
        <v>3527</v>
      </c>
      <c r="J477" s="106" t="s">
        <v>3309</v>
      </c>
      <c r="K477" s="18" t="str">
        <f t="shared" si="7"/>
        <v>1005Pimampiro</v>
      </c>
      <c r="L477" s="112" t="s">
        <v>4929</v>
      </c>
      <c r="N477" s="18" t="s">
        <v>181</v>
      </c>
      <c r="O477" s="8" t="s">
        <v>2082</v>
      </c>
    </row>
    <row r="478" spans="1:15" ht="15.75">
      <c r="A478" s="18"/>
      <c r="B478" s="18"/>
      <c r="H478" s="101" t="s">
        <v>3309</v>
      </c>
      <c r="I478" s="101" t="s">
        <v>3527</v>
      </c>
      <c r="J478" s="106" t="s">
        <v>4026</v>
      </c>
      <c r="K478" s="18" t="str">
        <f t="shared" si="7"/>
        <v>1005Chuga</v>
      </c>
      <c r="L478" s="112" t="s">
        <v>4930</v>
      </c>
      <c r="N478" s="18" t="s">
        <v>181</v>
      </c>
      <c r="O478" s="8" t="s">
        <v>2082</v>
      </c>
    </row>
    <row r="479" spans="1:15" ht="16.5" thickBot="1">
      <c r="A479" s="18"/>
      <c r="B479" s="18"/>
      <c r="H479" s="101" t="s">
        <v>3309</v>
      </c>
      <c r="I479" s="101" t="s">
        <v>3527</v>
      </c>
      <c r="J479" s="107" t="s">
        <v>4027</v>
      </c>
      <c r="K479" s="18" t="str">
        <f t="shared" si="7"/>
        <v>1005Mariano Acosta</v>
      </c>
      <c r="L479" s="113" t="s">
        <v>4931</v>
      </c>
      <c r="N479" s="18" t="s">
        <v>181</v>
      </c>
      <c r="O479" s="8" t="s">
        <v>2082</v>
      </c>
    </row>
    <row r="480" spans="1:15" ht="15.75">
      <c r="A480" s="18"/>
      <c r="B480" s="18"/>
      <c r="H480" s="101" t="s">
        <v>3309</v>
      </c>
      <c r="I480" s="101" t="s">
        <v>3527</v>
      </c>
      <c r="J480" s="108" t="s">
        <v>4028</v>
      </c>
      <c r="K480" s="18" t="str">
        <f t="shared" si="7"/>
        <v>1005San Francisco de Sigsipamba</v>
      </c>
      <c r="L480" s="112" t="s">
        <v>4932</v>
      </c>
      <c r="N480" s="18" t="s">
        <v>603</v>
      </c>
      <c r="O480" s="8" t="s">
        <v>2083</v>
      </c>
    </row>
    <row r="481" spans="1:15" ht="15.75">
      <c r="A481" s="18"/>
      <c r="B481" s="18"/>
      <c r="H481" s="101" t="s">
        <v>3310</v>
      </c>
      <c r="I481" s="101" t="s">
        <v>3528</v>
      </c>
      <c r="J481" s="106" t="s">
        <v>4029</v>
      </c>
      <c r="K481" s="18" t="str">
        <f t="shared" si="7"/>
        <v>1006Urcuquí</v>
      </c>
      <c r="L481" s="112" t="s">
        <v>4933</v>
      </c>
      <c r="N481" s="18" t="s">
        <v>603</v>
      </c>
      <c r="O481" s="8" t="s">
        <v>2083</v>
      </c>
    </row>
    <row r="482" spans="1:15" ht="15.75">
      <c r="A482" s="18"/>
      <c r="B482" s="18"/>
      <c r="H482" s="101" t="s">
        <v>3310</v>
      </c>
      <c r="I482" s="101" t="s">
        <v>3528</v>
      </c>
      <c r="J482" s="106" t="s">
        <v>4030</v>
      </c>
      <c r="K482" s="18" t="str">
        <f t="shared" si="7"/>
        <v>1006Cahuasquí</v>
      </c>
      <c r="L482" s="112" t="s">
        <v>4934</v>
      </c>
      <c r="N482" s="18" t="s">
        <v>603</v>
      </c>
      <c r="O482" s="8" t="s">
        <v>2083</v>
      </c>
    </row>
    <row r="483" spans="1:15" ht="15.75">
      <c r="A483" s="18"/>
      <c r="B483" s="18"/>
      <c r="H483" s="101" t="s">
        <v>3310</v>
      </c>
      <c r="I483" s="101" t="s">
        <v>3528</v>
      </c>
      <c r="J483" s="106" t="s">
        <v>4031</v>
      </c>
      <c r="K483" s="18" t="str">
        <f t="shared" si="7"/>
        <v>1006La Merced de Buenos Aires</v>
      </c>
      <c r="L483" s="112" t="s">
        <v>4935</v>
      </c>
      <c r="N483" s="18" t="s">
        <v>603</v>
      </c>
      <c r="O483" s="8" t="s">
        <v>2083</v>
      </c>
    </row>
    <row r="484" spans="1:15" ht="15.75">
      <c r="A484" s="18"/>
      <c r="B484" s="18"/>
      <c r="H484" s="101" t="s">
        <v>3310</v>
      </c>
      <c r="I484" s="101" t="s">
        <v>3528</v>
      </c>
      <c r="J484" s="106" t="s">
        <v>4032</v>
      </c>
      <c r="K484" s="18" t="str">
        <f t="shared" si="7"/>
        <v>1006Pablo Arenas</v>
      </c>
      <c r="L484" s="112" t="s">
        <v>4936</v>
      </c>
      <c r="N484" s="18" t="s">
        <v>603</v>
      </c>
      <c r="O484" s="8" t="s">
        <v>2083</v>
      </c>
    </row>
    <row r="485" spans="1:15" ht="15.75">
      <c r="A485" s="18"/>
      <c r="B485" s="18"/>
      <c r="H485" s="101" t="s">
        <v>3310</v>
      </c>
      <c r="I485" s="101" t="s">
        <v>3528</v>
      </c>
      <c r="J485" s="106" t="s">
        <v>4033</v>
      </c>
      <c r="K485" s="18" t="str">
        <f t="shared" si="7"/>
        <v>1006San Blas</v>
      </c>
      <c r="L485" s="112" t="s">
        <v>4937</v>
      </c>
      <c r="N485" s="18" t="s">
        <v>603</v>
      </c>
      <c r="O485" s="8" t="s">
        <v>2083</v>
      </c>
    </row>
    <row r="486" spans="1:15" ht="15.75">
      <c r="A486" s="18"/>
      <c r="B486" s="18"/>
      <c r="H486" s="101" t="s">
        <v>3310</v>
      </c>
      <c r="I486" s="101" t="s">
        <v>3528</v>
      </c>
      <c r="J486" s="106" t="s">
        <v>4034</v>
      </c>
      <c r="K486" s="18" t="str">
        <f t="shared" si="7"/>
        <v>1006Tumbabiro</v>
      </c>
      <c r="L486" s="112" t="s">
        <v>4938</v>
      </c>
      <c r="N486" s="18" t="s">
        <v>603</v>
      </c>
      <c r="O486" s="8" t="s">
        <v>2083</v>
      </c>
    </row>
    <row r="487" spans="1:15" ht="15.75">
      <c r="A487" s="18"/>
      <c r="B487" s="18"/>
      <c r="H487" s="101" t="s">
        <v>3311</v>
      </c>
      <c r="I487" s="101" t="s">
        <v>3529</v>
      </c>
      <c r="J487" s="106" t="s">
        <v>3311</v>
      </c>
      <c r="K487" s="18" t="str">
        <f t="shared" si="7"/>
        <v>1101Loja</v>
      </c>
      <c r="L487" s="112" t="s">
        <v>4939</v>
      </c>
      <c r="N487" s="18" t="s">
        <v>603</v>
      </c>
      <c r="O487" s="8" t="s">
        <v>2083</v>
      </c>
    </row>
    <row r="488" spans="1:15" ht="15.75">
      <c r="A488" s="18"/>
      <c r="B488" s="18"/>
      <c r="H488" s="101" t="s">
        <v>3311</v>
      </c>
      <c r="I488" s="101" t="s">
        <v>3529</v>
      </c>
      <c r="J488" s="106" t="s">
        <v>4035</v>
      </c>
      <c r="K488" s="18" t="str">
        <f t="shared" si="7"/>
        <v>1101Chantaco</v>
      </c>
      <c r="L488" s="112" t="s">
        <v>4940</v>
      </c>
      <c r="N488" s="18" t="s">
        <v>603</v>
      </c>
      <c r="O488" s="8" t="s">
        <v>2083</v>
      </c>
    </row>
    <row r="489" spans="1:15" ht="15.75">
      <c r="A489" s="18"/>
      <c r="B489" s="18"/>
      <c r="H489" s="101" t="s">
        <v>3311</v>
      </c>
      <c r="I489" s="101" t="s">
        <v>3529</v>
      </c>
      <c r="J489" s="106" t="s">
        <v>4036</v>
      </c>
      <c r="K489" s="18" t="str">
        <f t="shared" si="7"/>
        <v>1101Chuquiribamba</v>
      </c>
      <c r="L489" s="112" t="s">
        <v>4941</v>
      </c>
      <c r="N489" s="18" t="s">
        <v>603</v>
      </c>
      <c r="O489" s="8" t="s">
        <v>2083</v>
      </c>
    </row>
    <row r="490" spans="1:15" ht="15.75">
      <c r="A490" s="18"/>
      <c r="B490" s="18"/>
      <c r="H490" s="101" t="s">
        <v>3311</v>
      </c>
      <c r="I490" s="101" t="s">
        <v>3529</v>
      </c>
      <c r="J490" s="106" t="s">
        <v>4037</v>
      </c>
      <c r="K490" s="18" t="str">
        <f t="shared" si="7"/>
        <v>1101El Cisne</v>
      </c>
      <c r="L490" s="112" t="s">
        <v>4942</v>
      </c>
      <c r="N490" s="18" t="s">
        <v>603</v>
      </c>
      <c r="O490" s="8" t="s">
        <v>2083</v>
      </c>
    </row>
    <row r="491" spans="1:15" ht="15.75">
      <c r="A491" s="18"/>
      <c r="B491" s="18"/>
      <c r="H491" s="101" t="s">
        <v>3311</v>
      </c>
      <c r="I491" s="101" t="s">
        <v>3529</v>
      </c>
      <c r="J491" s="106" t="s">
        <v>4038</v>
      </c>
      <c r="K491" s="18" t="str">
        <f t="shared" si="7"/>
        <v>1101Gualel</v>
      </c>
      <c r="L491" s="112" t="s">
        <v>4943</v>
      </c>
      <c r="N491" s="18" t="s">
        <v>603</v>
      </c>
      <c r="O491" s="8" t="s">
        <v>2083</v>
      </c>
    </row>
    <row r="492" spans="1:15" ht="15.75">
      <c r="A492" s="18"/>
      <c r="B492" s="18"/>
      <c r="H492" s="101" t="s">
        <v>3311</v>
      </c>
      <c r="I492" s="101" t="s">
        <v>3529</v>
      </c>
      <c r="J492" s="106" t="s">
        <v>4039</v>
      </c>
      <c r="K492" s="18" t="str">
        <f t="shared" si="7"/>
        <v>1101Jimbilla</v>
      </c>
      <c r="L492" s="112" t="s">
        <v>4944</v>
      </c>
      <c r="N492" s="18" t="s">
        <v>603</v>
      </c>
      <c r="O492" s="8" t="s">
        <v>2083</v>
      </c>
    </row>
    <row r="493" spans="1:15" ht="15.75">
      <c r="A493" s="18"/>
      <c r="B493" s="18"/>
      <c r="H493" s="101" t="s">
        <v>3311</v>
      </c>
      <c r="I493" s="101" t="s">
        <v>3529</v>
      </c>
      <c r="J493" s="106" t="s">
        <v>4040</v>
      </c>
      <c r="K493" s="18" t="str">
        <f t="shared" si="7"/>
        <v>1101Malacatos (Valladolid)</v>
      </c>
      <c r="L493" s="112" t="s">
        <v>4945</v>
      </c>
      <c r="N493" s="18" t="s">
        <v>603</v>
      </c>
      <c r="O493" s="8" t="s">
        <v>2083</v>
      </c>
    </row>
    <row r="494" spans="1:15" ht="15.75">
      <c r="A494" s="18"/>
      <c r="B494" s="18"/>
      <c r="H494" s="101" t="s">
        <v>3311</v>
      </c>
      <c r="I494" s="101" t="s">
        <v>3529</v>
      </c>
      <c r="J494" s="106" t="s">
        <v>4041</v>
      </c>
      <c r="K494" s="18" t="str">
        <f t="shared" si="7"/>
        <v>1101San Lucas</v>
      </c>
      <c r="L494" s="112" t="s">
        <v>4946</v>
      </c>
      <c r="N494" s="18" t="s">
        <v>603</v>
      </c>
      <c r="O494" s="8" t="s">
        <v>2083</v>
      </c>
    </row>
    <row r="495" spans="1:15" ht="15.75">
      <c r="A495" s="18"/>
      <c r="B495" s="18"/>
      <c r="H495" s="101" t="s">
        <v>3311</v>
      </c>
      <c r="I495" s="101" t="s">
        <v>3529</v>
      </c>
      <c r="J495" s="106" t="s">
        <v>4042</v>
      </c>
      <c r="K495" s="18" t="str">
        <f t="shared" si="7"/>
        <v>1101San Pedro de Vilcabamba</v>
      </c>
      <c r="L495" s="112" t="s">
        <v>4947</v>
      </c>
      <c r="N495" s="18" t="s">
        <v>603</v>
      </c>
      <c r="O495" s="8" t="s">
        <v>2083</v>
      </c>
    </row>
    <row r="496" spans="1:15" ht="15.75">
      <c r="A496" s="18"/>
      <c r="B496" s="18"/>
      <c r="H496" s="101" t="s">
        <v>3311</v>
      </c>
      <c r="I496" s="101" t="s">
        <v>3529</v>
      </c>
      <c r="J496" s="106" t="s">
        <v>3365</v>
      </c>
      <c r="K496" s="18" t="str">
        <f t="shared" si="7"/>
        <v>1101Santiago</v>
      </c>
      <c r="L496" s="112" t="s">
        <v>4948</v>
      </c>
      <c r="N496" s="18" t="s">
        <v>603</v>
      </c>
      <c r="O496" s="8" t="s">
        <v>2083</v>
      </c>
    </row>
    <row r="497" spans="1:15" ht="15.75">
      <c r="A497" s="18"/>
      <c r="B497" s="18"/>
      <c r="H497" s="101" t="s">
        <v>3311</v>
      </c>
      <c r="I497" s="101" t="s">
        <v>3529</v>
      </c>
      <c r="J497" s="106" t="s">
        <v>4043</v>
      </c>
      <c r="K497" s="18" t="str">
        <f t="shared" si="7"/>
        <v>1101Taquil (Miguel Riofrio)</v>
      </c>
      <c r="L497" s="112" t="s">
        <v>4949</v>
      </c>
      <c r="N497" s="18" t="s">
        <v>603</v>
      </c>
      <c r="O497" s="8" t="s">
        <v>2083</v>
      </c>
    </row>
    <row r="498" spans="1:15" ht="15.75">
      <c r="A498" s="18"/>
      <c r="B498" s="18"/>
      <c r="H498" s="101" t="s">
        <v>3311</v>
      </c>
      <c r="I498" s="101" t="s">
        <v>3529</v>
      </c>
      <c r="J498" s="106" t="s">
        <v>4044</v>
      </c>
      <c r="K498" s="18" t="str">
        <f t="shared" si="7"/>
        <v>1101Vilcabamba (Victoria)</v>
      </c>
      <c r="L498" s="112" t="s">
        <v>4950</v>
      </c>
      <c r="N498" s="18" t="s">
        <v>603</v>
      </c>
      <c r="O498" s="8" t="s">
        <v>2083</v>
      </c>
    </row>
    <row r="499" spans="1:15" ht="15.75">
      <c r="A499" s="18"/>
      <c r="B499" s="18"/>
      <c r="H499" s="101" t="s">
        <v>3311</v>
      </c>
      <c r="I499" s="101" t="s">
        <v>3529</v>
      </c>
      <c r="J499" s="106" t="s">
        <v>4045</v>
      </c>
      <c r="K499" s="18" t="str">
        <f t="shared" si="7"/>
        <v>1101Yangana (Arsenio Castillo)</v>
      </c>
      <c r="L499" s="112" t="s">
        <v>4951</v>
      </c>
      <c r="N499" s="18" t="s">
        <v>603</v>
      </c>
      <c r="O499" s="8" t="s">
        <v>2083</v>
      </c>
    </row>
    <row r="500" spans="1:15" ht="15.75">
      <c r="A500" s="18"/>
      <c r="B500" s="18"/>
      <c r="H500" s="101" t="s">
        <v>3311</v>
      </c>
      <c r="I500" s="101" t="s">
        <v>3529</v>
      </c>
      <c r="J500" s="106" t="s">
        <v>4046</v>
      </c>
      <c r="K500" s="18" t="str">
        <f t="shared" si="7"/>
        <v>1101Quinara</v>
      </c>
      <c r="L500" s="112" t="s">
        <v>4952</v>
      </c>
      <c r="N500" s="18" t="s">
        <v>603</v>
      </c>
      <c r="O500" s="8" t="s">
        <v>2083</v>
      </c>
    </row>
    <row r="501" spans="1:15" ht="15.75">
      <c r="A501" s="18"/>
      <c r="B501" s="18"/>
      <c r="H501" s="101" t="s">
        <v>3312</v>
      </c>
      <c r="I501" s="101" t="s">
        <v>3530</v>
      </c>
      <c r="J501" s="106" t="s">
        <v>4047</v>
      </c>
      <c r="K501" s="18" t="str">
        <f t="shared" si="7"/>
        <v>1102Cariamanga</v>
      </c>
      <c r="L501" s="112" t="s">
        <v>4953</v>
      </c>
      <c r="N501" s="18" t="s">
        <v>603</v>
      </c>
      <c r="O501" s="8" t="s">
        <v>2083</v>
      </c>
    </row>
    <row r="502" spans="1:15" ht="15.75">
      <c r="A502" s="18"/>
      <c r="B502" s="18"/>
      <c r="H502" s="101" t="s">
        <v>3312</v>
      </c>
      <c r="I502" s="101" t="s">
        <v>3530</v>
      </c>
      <c r="J502" s="106" t="s">
        <v>4048</v>
      </c>
      <c r="K502" s="18" t="str">
        <f t="shared" si="7"/>
        <v>1102Colaisaca</v>
      </c>
      <c r="L502" s="112" t="s">
        <v>4954</v>
      </c>
      <c r="N502" s="18" t="s">
        <v>603</v>
      </c>
      <c r="O502" s="8" t="s">
        <v>2083</v>
      </c>
    </row>
    <row r="503" spans="1:15" ht="15.75">
      <c r="A503" s="18"/>
      <c r="B503" s="18"/>
      <c r="H503" s="101" t="s">
        <v>3312</v>
      </c>
      <c r="I503" s="101" t="s">
        <v>3530</v>
      </c>
      <c r="J503" s="106" t="s">
        <v>4049</v>
      </c>
      <c r="K503" s="18" t="str">
        <f t="shared" si="7"/>
        <v>1102El Lucero</v>
      </c>
      <c r="L503" s="112" t="s">
        <v>4955</v>
      </c>
      <c r="N503" s="18" t="s">
        <v>603</v>
      </c>
      <c r="O503" s="8" t="s">
        <v>2083</v>
      </c>
    </row>
    <row r="504" spans="1:15" ht="15.75">
      <c r="A504" s="18"/>
      <c r="B504" s="18"/>
      <c r="H504" s="101" t="s">
        <v>3312</v>
      </c>
      <c r="I504" s="101" t="s">
        <v>3530</v>
      </c>
      <c r="J504" s="106" t="s">
        <v>4050</v>
      </c>
      <c r="K504" s="18" t="str">
        <f t="shared" si="7"/>
        <v>1102Utuana</v>
      </c>
      <c r="L504" s="112" t="s">
        <v>4956</v>
      </c>
      <c r="N504" s="18" t="s">
        <v>604</v>
      </c>
      <c r="O504" s="8" t="s">
        <v>2084</v>
      </c>
    </row>
    <row r="505" spans="1:15" ht="15.75">
      <c r="A505" s="18"/>
      <c r="B505" s="18"/>
      <c r="H505" s="101" t="s">
        <v>3312</v>
      </c>
      <c r="I505" s="101" t="s">
        <v>3530</v>
      </c>
      <c r="J505" s="106" t="s">
        <v>4051</v>
      </c>
      <c r="K505" s="18" t="str">
        <f t="shared" si="7"/>
        <v>1102Sanguillín</v>
      </c>
      <c r="L505" s="112" t="s">
        <v>4957</v>
      </c>
      <c r="N505" s="18" t="s">
        <v>604</v>
      </c>
      <c r="O505" s="8" t="s">
        <v>2084</v>
      </c>
    </row>
    <row r="506" spans="1:15" ht="15.75">
      <c r="A506" s="18"/>
      <c r="B506" s="18"/>
      <c r="H506" s="101" t="s">
        <v>3313</v>
      </c>
      <c r="I506" s="101" t="s">
        <v>3531</v>
      </c>
      <c r="J506" s="106" t="s">
        <v>4052</v>
      </c>
      <c r="K506" s="18" t="str">
        <f t="shared" si="7"/>
        <v>1103Catamayo (La Toma)</v>
      </c>
      <c r="L506" s="112" t="s">
        <v>4958</v>
      </c>
      <c r="N506" s="18" t="s">
        <v>604</v>
      </c>
      <c r="O506" s="8" t="s">
        <v>2084</v>
      </c>
    </row>
    <row r="507" spans="1:15" ht="15.75">
      <c r="A507" s="18"/>
      <c r="B507" s="18"/>
      <c r="H507" s="101" t="s">
        <v>3313</v>
      </c>
      <c r="I507" s="101" t="s">
        <v>3531</v>
      </c>
      <c r="J507" s="106" t="s">
        <v>3234</v>
      </c>
      <c r="K507" s="18" t="str">
        <f t="shared" si="7"/>
        <v>1103El Tambo</v>
      </c>
      <c r="L507" s="112" t="s">
        <v>4959</v>
      </c>
      <c r="N507" s="18" t="s">
        <v>604</v>
      </c>
      <c r="O507" s="8" t="s">
        <v>2084</v>
      </c>
    </row>
    <row r="508" spans="1:15" ht="15.75">
      <c r="A508" s="18"/>
      <c r="B508" s="18"/>
      <c r="H508" s="101" t="s">
        <v>3313</v>
      </c>
      <c r="I508" s="101" t="s">
        <v>3531</v>
      </c>
      <c r="J508" s="106" t="s">
        <v>4053</v>
      </c>
      <c r="K508" s="18" t="str">
        <f t="shared" si="7"/>
        <v>1103Guayquichuma</v>
      </c>
      <c r="L508" s="112" t="s">
        <v>4960</v>
      </c>
      <c r="N508" s="18" t="s">
        <v>604</v>
      </c>
      <c r="O508" s="8" t="s">
        <v>2084</v>
      </c>
    </row>
    <row r="509" spans="1:15" ht="15.75">
      <c r="A509" s="18"/>
      <c r="B509" s="18"/>
      <c r="H509" s="101" t="s">
        <v>3313</v>
      </c>
      <c r="I509" s="101" t="s">
        <v>3531</v>
      </c>
      <c r="J509" s="106" t="s">
        <v>4054</v>
      </c>
      <c r="K509" s="18" t="str">
        <f t="shared" si="7"/>
        <v>1103San Pedro de la Bendita*</v>
      </c>
      <c r="L509" s="112" t="s">
        <v>4961</v>
      </c>
      <c r="N509" s="18" t="s">
        <v>604</v>
      </c>
      <c r="O509" s="8" t="s">
        <v>2084</v>
      </c>
    </row>
    <row r="510" spans="1:15" ht="15.75">
      <c r="A510" s="18"/>
      <c r="B510" s="18"/>
      <c r="H510" s="101" t="s">
        <v>3313</v>
      </c>
      <c r="I510" s="101" t="s">
        <v>3531</v>
      </c>
      <c r="J510" s="106" t="s">
        <v>4055</v>
      </c>
      <c r="K510" s="18" t="str">
        <f t="shared" si="7"/>
        <v>1103Zambi</v>
      </c>
      <c r="L510" s="112" t="s">
        <v>4962</v>
      </c>
      <c r="N510" s="18" t="s">
        <v>604</v>
      </c>
      <c r="O510" s="8" t="s">
        <v>2084</v>
      </c>
    </row>
    <row r="511" spans="1:15" ht="15.75">
      <c r="A511" s="18"/>
      <c r="B511" s="18"/>
      <c r="H511" s="101" t="s">
        <v>3314</v>
      </c>
      <c r="I511" s="101" t="s">
        <v>3532</v>
      </c>
      <c r="J511" s="106" t="s">
        <v>3314</v>
      </c>
      <c r="K511" s="18" t="str">
        <f t="shared" si="7"/>
        <v>1104Celica</v>
      </c>
      <c r="L511" s="112" t="s">
        <v>4963</v>
      </c>
      <c r="N511" s="18" t="s">
        <v>604</v>
      </c>
      <c r="O511" s="8" t="s">
        <v>2084</v>
      </c>
    </row>
    <row r="512" spans="1:15" ht="15.75">
      <c r="A512" s="18"/>
      <c r="B512" s="18"/>
      <c r="H512" s="101" t="s">
        <v>3314</v>
      </c>
      <c r="I512" s="101" t="s">
        <v>3532</v>
      </c>
      <c r="J512" s="106" t="s">
        <v>4056</v>
      </c>
      <c r="K512" s="18" t="str">
        <f t="shared" si="7"/>
        <v>1104Cruzpamba (Cab. en Carlos Bustamante)</v>
      </c>
      <c r="L512" s="112" t="s">
        <v>4964</v>
      </c>
      <c r="N512" s="18" t="s">
        <v>604</v>
      </c>
      <c r="O512" s="8" t="s">
        <v>2084</v>
      </c>
    </row>
    <row r="513" spans="1:15" ht="15.75">
      <c r="A513" s="18"/>
      <c r="B513" s="18"/>
      <c r="H513" s="101" t="s">
        <v>3314</v>
      </c>
      <c r="I513" s="101" t="s">
        <v>3532</v>
      </c>
      <c r="J513" s="106" t="s">
        <v>4057</v>
      </c>
      <c r="K513" s="18" t="str">
        <f t="shared" si="7"/>
        <v>1104Pozul (San Juan de Pozul)</v>
      </c>
      <c r="L513" s="112" t="s">
        <v>4965</v>
      </c>
      <c r="N513" s="18" t="s">
        <v>604</v>
      </c>
      <c r="O513" s="8" t="s">
        <v>2084</v>
      </c>
    </row>
    <row r="514" spans="1:15" ht="15.75">
      <c r="A514" s="18"/>
      <c r="B514" s="18"/>
      <c r="H514" s="101" t="s">
        <v>3314</v>
      </c>
      <c r="I514" s="101" t="s">
        <v>3532</v>
      </c>
      <c r="J514" s="106" t="s">
        <v>3984</v>
      </c>
      <c r="K514" s="18" t="str">
        <f t="shared" ref="K514:K577" si="8">CONCATENATE(I514,J514)</f>
        <v>1104Sabanilla</v>
      </c>
      <c r="L514" s="112" t="s">
        <v>4966</v>
      </c>
      <c r="N514" s="18" t="s">
        <v>604</v>
      </c>
      <c r="O514" s="8" t="s">
        <v>2084</v>
      </c>
    </row>
    <row r="515" spans="1:15" ht="15.75">
      <c r="A515" s="18"/>
      <c r="B515" s="18"/>
      <c r="H515" s="101" t="s">
        <v>3314</v>
      </c>
      <c r="I515" s="101" t="s">
        <v>3532</v>
      </c>
      <c r="J515" s="106" t="s">
        <v>4058</v>
      </c>
      <c r="K515" s="18" t="str">
        <f t="shared" si="8"/>
        <v>1104Tnte. Maximiliano Rodríguez Loaiza</v>
      </c>
      <c r="L515" s="112" t="s">
        <v>4967</v>
      </c>
      <c r="N515" s="18" t="s">
        <v>604</v>
      </c>
      <c r="O515" s="8" t="s">
        <v>2084</v>
      </c>
    </row>
    <row r="516" spans="1:15" ht="15.75">
      <c r="A516" s="18"/>
      <c r="B516" s="18"/>
      <c r="H516" s="101" t="s">
        <v>3315</v>
      </c>
      <c r="I516" s="101" t="s">
        <v>3533</v>
      </c>
      <c r="J516" s="106" t="s">
        <v>3315</v>
      </c>
      <c r="K516" s="18" t="str">
        <f t="shared" si="8"/>
        <v>1105Chaguarpamba</v>
      </c>
      <c r="L516" s="112" t="s">
        <v>4968</v>
      </c>
      <c r="N516" s="18" t="s">
        <v>604</v>
      </c>
      <c r="O516" s="8" t="s">
        <v>2084</v>
      </c>
    </row>
    <row r="517" spans="1:15" ht="15.75">
      <c r="A517" s="18"/>
      <c r="B517" s="18"/>
      <c r="H517" s="101" t="s">
        <v>3315</v>
      </c>
      <c r="I517" s="101" t="s">
        <v>3533</v>
      </c>
      <c r="J517" s="106" t="s">
        <v>3873</v>
      </c>
      <c r="K517" s="18" t="str">
        <f t="shared" si="8"/>
        <v>1105Buenavista</v>
      </c>
      <c r="L517" s="112" t="s">
        <v>4969</v>
      </c>
      <c r="N517" s="18" t="s">
        <v>604</v>
      </c>
      <c r="O517" s="8" t="s">
        <v>2084</v>
      </c>
    </row>
    <row r="518" spans="1:15" ht="15.75">
      <c r="A518" s="18"/>
      <c r="B518" s="18"/>
      <c r="H518" s="101" t="s">
        <v>3315</v>
      </c>
      <c r="I518" s="101" t="s">
        <v>3533</v>
      </c>
      <c r="J518" s="106" t="s">
        <v>3975</v>
      </c>
      <c r="K518" s="18" t="str">
        <f t="shared" si="8"/>
        <v>1105El Rosario</v>
      </c>
      <c r="L518" s="112" t="s">
        <v>4970</v>
      </c>
      <c r="N518" s="18" t="s">
        <v>604</v>
      </c>
      <c r="O518" s="8" t="s">
        <v>2084</v>
      </c>
    </row>
    <row r="519" spans="1:15" ht="15.75">
      <c r="A519" s="18"/>
      <c r="B519" s="18"/>
      <c r="H519" s="101" t="s">
        <v>3315</v>
      </c>
      <c r="I519" s="101" t="s">
        <v>3533</v>
      </c>
      <c r="J519" s="106" t="s">
        <v>4059</v>
      </c>
      <c r="K519" s="18" t="str">
        <f t="shared" si="8"/>
        <v>1105Santa Rufina</v>
      </c>
      <c r="L519" s="112" t="s">
        <v>4971</v>
      </c>
      <c r="N519" s="18" t="s">
        <v>604</v>
      </c>
      <c r="O519" s="8" t="s">
        <v>2084</v>
      </c>
    </row>
    <row r="520" spans="1:15" ht="15.75">
      <c r="A520" s="18"/>
      <c r="B520" s="18"/>
      <c r="H520" s="101" t="s">
        <v>3315</v>
      </c>
      <c r="I520" s="101" t="s">
        <v>3533</v>
      </c>
      <c r="J520" s="106" t="s">
        <v>4060</v>
      </c>
      <c r="K520" s="18" t="str">
        <f t="shared" si="8"/>
        <v>1105Amarillos</v>
      </c>
      <c r="L520" s="112" t="s">
        <v>4972</v>
      </c>
      <c r="N520" s="18" t="s">
        <v>604</v>
      </c>
      <c r="O520" s="8" t="s">
        <v>2084</v>
      </c>
    </row>
    <row r="521" spans="1:15" ht="15.75">
      <c r="A521" s="18"/>
      <c r="B521" s="18"/>
      <c r="H521" s="101" t="s">
        <v>3316</v>
      </c>
      <c r="I521" s="101" t="s">
        <v>3534</v>
      </c>
      <c r="J521" s="106" t="s">
        <v>3703</v>
      </c>
      <c r="K521" s="18" t="str">
        <f t="shared" si="8"/>
        <v>1106Amaluza</v>
      </c>
      <c r="L521" s="112" t="s">
        <v>4973</v>
      </c>
      <c r="N521" s="18" t="s">
        <v>604</v>
      </c>
      <c r="O521" s="8" t="s">
        <v>2084</v>
      </c>
    </row>
    <row r="522" spans="1:15" ht="16.5" thickBot="1">
      <c r="A522" s="18"/>
      <c r="B522" s="18"/>
      <c r="H522" s="101" t="s">
        <v>3316</v>
      </c>
      <c r="I522" s="101" t="s">
        <v>3534</v>
      </c>
      <c r="J522" s="107" t="s">
        <v>3888</v>
      </c>
      <c r="K522" s="18" t="str">
        <f t="shared" si="8"/>
        <v>1106Bellavista</v>
      </c>
      <c r="L522" s="113" t="s">
        <v>4974</v>
      </c>
      <c r="N522" s="18" t="s">
        <v>604</v>
      </c>
      <c r="O522" s="8" t="s">
        <v>2084</v>
      </c>
    </row>
    <row r="523" spans="1:15" ht="15.75">
      <c r="A523" s="18"/>
      <c r="B523" s="18"/>
      <c r="H523" s="101" t="s">
        <v>3316</v>
      </c>
      <c r="I523" s="101" t="s">
        <v>3534</v>
      </c>
      <c r="J523" s="108" t="s">
        <v>4061</v>
      </c>
      <c r="K523" s="18" t="str">
        <f t="shared" si="8"/>
        <v>1106Jimbura</v>
      </c>
      <c r="L523" s="112" t="s">
        <v>4975</v>
      </c>
      <c r="N523" s="18" t="s">
        <v>604</v>
      </c>
      <c r="O523" s="8" t="s">
        <v>2084</v>
      </c>
    </row>
    <row r="524" spans="1:15" ht="15.75">
      <c r="A524" s="18"/>
      <c r="B524" s="18"/>
      <c r="H524" s="101" t="s">
        <v>3316</v>
      </c>
      <c r="I524" s="101" t="s">
        <v>3534</v>
      </c>
      <c r="J524" s="106" t="s">
        <v>4062</v>
      </c>
      <c r="K524" s="18" t="str">
        <f t="shared" si="8"/>
        <v>1106Santa Teresita</v>
      </c>
      <c r="L524" s="112" t="s">
        <v>4976</v>
      </c>
      <c r="N524" s="18" t="s">
        <v>604</v>
      </c>
      <c r="O524" s="8" t="s">
        <v>2084</v>
      </c>
    </row>
    <row r="525" spans="1:15" ht="15.75">
      <c r="A525" s="18"/>
      <c r="B525" s="18"/>
      <c r="H525" s="101" t="s">
        <v>3316</v>
      </c>
      <c r="I525" s="101" t="s">
        <v>3534</v>
      </c>
      <c r="J525" s="106" t="s">
        <v>4063</v>
      </c>
      <c r="K525" s="18" t="str">
        <f t="shared" si="8"/>
        <v>110627 de Abril (Cab. en la Naranja)</v>
      </c>
      <c r="L525" s="112" t="s">
        <v>4977</v>
      </c>
      <c r="N525" s="18" t="s">
        <v>604</v>
      </c>
      <c r="O525" s="8" t="s">
        <v>2084</v>
      </c>
    </row>
    <row r="526" spans="1:15" ht="15.75">
      <c r="A526" s="18"/>
      <c r="B526" s="18"/>
      <c r="H526" s="101" t="s">
        <v>3316</v>
      </c>
      <c r="I526" s="101" t="s">
        <v>3534</v>
      </c>
      <c r="J526" s="106" t="s">
        <v>3872</v>
      </c>
      <c r="K526" s="18" t="str">
        <f t="shared" si="8"/>
        <v>1106El Ingenio</v>
      </c>
      <c r="L526" s="112" t="s">
        <v>4978</v>
      </c>
      <c r="N526" s="18" t="s">
        <v>605</v>
      </c>
      <c r="O526" s="8" t="s">
        <v>2085</v>
      </c>
    </row>
    <row r="527" spans="1:15" ht="15.75">
      <c r="A527" s="18"/>
      <c r="B527" s="18"/>
      <c r="H527" s="101" t="s">
        <v>3316</v>
      </c>
      <c r="I527" s="101" t="s">
        <v>3534</v>
      </c>
      <c r="J527" s="106" t="s">
        <v>4064</v>
      </c>
      <c r="K527" s="18" t="str">
        <f t="shared" si="8"/>
        <v>1106El Airo</v>
      </c>
      <c r="L527" s="112" t="s">
        <v>4979</v>
      </c>
      <c r="N527" s="18" t="s">
        <v>605</v>
      </c>
      <c r="O527" s="8" t="s">
        <v>2085</v>
      </c>
    </row>
    <row r="528" spans="1:15" ht="15.75">
      <c r="A528" s="18"/>
      <c r="B528" s="18"/>
      <c r="H528" s="101" t="s">
        <v>3317</v>
      </c>
      <c r="I528" s="101" t="s">
        <v>3535</v>
      </c>
      <c r="J528" s="106" t="s">
        <v>4065</v>
      </c>
      <c r="K528" s="18" t="str">
        <f t="shared" si="8"/>
        <v>1107Gonzanamá</v>
      </c>
      <c r="L528" s="112" t="s">
        <v>4980</v>
      </c>
      <c r="N528" s="18" t="s">
        <v>605</v>
      </c>
      <c r="O528" s="8" t="s">
        <v>2085</v>
      </c>
    </row>
    <row r="529" spans="1:15" ht="15.75">
      <c r="A529" s="18"/>
      <c r="B529" s="18"/>
      <c r="H529" s="101" t="s">
        <v>3317</v>
      </c>
      <c r="I529" s="101" t="s">
        <v>3535</v>
      </c>
      <c r="J529" s="106" t="s">
        <v>4066</v>
      </c>
      <c r="K529" s="18" t="str">
        <f t="shared" si="8"/>
        <v>1107Changaimina (La Libertad)</v>
      </c>
      <c r="L529" s="112" t="s">
        <v>4981</v>
      </c>
      <c r="N529" s="18" t="s">
        <v>605</v>
      </c>
      <c r="O529" s="8" t="s">
        <v>2085</v>
      </c>
    </row>
    <row r="530" spans="1:15" ht="15.75">
      <c r="A530" s="18"/>
      <c r="B530" s="18"/>
      <c r="H530" s="101" t="s">
        <v>3317</v>
      </c>
      <c r="I530" s="101" t="s">
        <v>3535</v>
      </c>
      <c r="J530" s="106" t="s">
        <v>4067</v>
      </c>
      <c r="K530" s="18" t="str">
        <f t="shared" si="8"/>
        <v>1107Nambacola</v>
      </c>
      <c r="L530" s="112" t="s">
        <v>4982</v>
      </c>
      <c r="N530" s="18" t="s">
        <v>605</v>
      </c>
      <c r="O530" s="8" t="s">
        <v>2085</v>
      </c>
    </row>
    <row r="531" spans="1:15" ht="15.75">
      <c r="A531" s="18"/>
      <c r="B531" s="18"/>
      <c r="H531" s="101" t="s">
        <v>3317</v>
      </c>
      <c r="I531" s="101" t="s">
        <v>3535</v>
      </c>
      <c r="J531" s="106" t="s">
        <v>4068</v>
      </c>
      <c r="K531" s="18" t="str">
        <f t="shared" si="8"/>
        <v>1107Purunuma (Eguiguren)</v>
      </c>
      <c r="L531" s="112" t="s">
        <v>4983</v>
      </c>
      <c r="N531" s="18" t="s">
        <v>605</v>
      </c>
      <c r="O531" s="8" t="s">
        <v>2085</v>
      </c>
    </row>
    <row r="532" spans="1:15" ht="15.75">
      <c r="A532" s="18"/>
      <c r="B532" s="18"/>
      <c r="H532" s="101" t="s">
        <v>3317</v>
      </c>
      <c r="I532" s="101" t="s">
        <v>3535</v>
      </c>
      <c r="J532" s="106" t="s">
        <v>4069</v>
      </c>
      <c r="K532" s="18" t="str">
        <f t="shared" si="8"/>
        <v>1107Sacapalca</v>
      </c>
      <c r="L532" s="112" t="s">
        <v>4984</v>
      </c>
      <c r="N532" s="18" t="s">
        <v>605</v>
      </c>
      <c r="O532" s="8" t="s">
        <v>2085</v>
      </c>
    </row>
    <row r="533" spans="1:15" ht="15.75">
      <c r="A533" s="18"/>
      <c r="B533" s="18"/>
      <c r="H533" s="101" t="s">
        <v>3318</v>
      </c>
      <c r="I533" s="101" t="s">
        <v>3536</v>
      </c>
      <c r="J533" s="106" t="s">
        <v>3318</v>
      </c>
      <c r="K533" s="18" t="str">
        <f t="shared" si="8"/>
        <v>1108Macará</v>
      </c>
      <c r="L533" s="112" t="s">
        <v>4985</v>
      </c>
      <c r="N533" s="18" t="s">
        <v>605</v>
      </c>
      <c r="O533" s="8" t="s">
        <v>2085</v>
      </c>
    </row>
    <row r="534" spans="1:15" ht="15.75">
      <c r="A534" s="18"/>
      <c r="B534" s="18"/>
      <c r="H534" s="101" t="s">
        <v>3318</v>
      </c>
      <c r="I534" s="101" t="s">
        <v>3536</v>
      </c>
      <c r="J534" s="106" t="s">
        <v>4070</v>
      </c>
      <c r="K534" s="18" t="str">
        <f t="shared" si="8"/>
        <v>1108Larama</v>
      </c>
      <c r="L534" s="112" t="s">
        <v>4986</v>
      </c>
      <c r="N534" s="18" t="s">
        <v>605</v>
      </c>
      <c r="O534" s="8" t="s">
        <v>2085</v>
      </c>
    </row>
    <row r="535" spans="1:15" ht="15.75">
      <c r="A535" s="18"/>
      <c r="B535" s="18"/>
      <c r="H535" s="101" t="s">
        <v>3318</v>
      </c>
      <c r="I535" s="101" t="s">
        <v>3536</v>
      </c>
      <c r="J535" s="106" t="s">
        <v>3798</v>
      </c>
      <c r="K535" s="18" t="str">
        <f t="shared" si="8"/>
        <v>1108La Victoria</v>
      </c>
      <c r="L535" s="112" t="s">
        <v>4987</v>
      </c>
      <c r="N535" s="18" t="s">
        <v>605</v>
      </c>
      <c r="O535" s="8" t="s">
        <v>2085</v>
      </c>
    </row>
    <row r="536" spans="1:15" ht="15.75">
      <c r="A536" s="18"/>
      <c r="B536" s="18"/>
      <c r="H536" s="101" t="s">
        <v>3318</v>
      </c>
      <c r="I536" s="101" t="s">
        <v>3536</v>
      </c>
      <c r="J536" s="106" t="s">
        <v>4071</v>
      </c>
      <c r="K536" s="18" t="str">
        <f t="shared" si="8"/>
        <v>1108Sabiango (La Capilla)</v>
      </c>
      <c r="L536" s="112" t="s">
        <v>4988</v>
      </c>
      <c r="N536" s="18" t="s">
        <v>605</v>
      </c>
      <c r="O536" s="8" t="s">
        <v>2085</v>
      </c>
    </row>
    <row r="537" spans="1:15" ht="15.75">
      <c r="A537" s="18"/>
      <c r="B537" s="18"/>
      <c r="H537" s="101" t="s">
        <v>3319</v>
      </c>
      <c r="I537" s="101" t="s">
        <v>3537</v>
      </c>
      <c r="J537" s="106" t="s">
        <v>4072</v>
      </c>
      <c r="K537" s="18" t="str">
        <f t="shared" si="8"/>
        <v>1109Catacocha</v>
      </c>
      <c r="L537" s="112" t="s">
        <v>4989</v>
      </c>
      <c r="N537" s="18" t="s">
        <v>605</v>
      </c>
      <c r="O537" s="8" t="s">
        <v>2085</v>
      </c>
    </row>
    <row r="538" spans="1:15" ht="15.75">
      <c r="A538" s="18"/>
      <c r="B538" s="18"/>
      <c r="H538" s="101" t="s">
        <v>3319</v>
      </c>
      <c r="I538" s="101" t="s">
        <v>3537</v>
      </c>
      <c r="J538" s="106" t="s">
        <v>4073</v>
      </c>
      <c r="K538" s="18" t="str">
        <f t="shared" si="8"/>
        <v>1109Cangonamá</v>
      </c>
      <c r="L538" s="112" t="s">
        <v>4990</v>
      </c>
      <c r="N538" s="18" t="s">
        <v>605</v>
      </c>
      <c r="O538" s="8" t="s">
        <v>2085</v>
      </c>
    </row>
    <row r="539" spans="1:15" ht="15.75">
      <c r="A539" s="18"/>
      <c r="B539" s="18"/>
      <c r="H539" s="101" t="s">
        <v>3319</v>
      </c>
      <c r="I539" s="101" t="s">
        <v>3537</v>
      </c>
      <c r="J539" s="106" t="s">
        <v>4074</v>
      </c>
      <c r="K539" s="18" t="str">
        <f t="shared" si="8"/>
        <v>1109Guachanamá</v>
      </c>
      <c r="L539" s="112" t="s">
        <v>4991</v>
      </c>
      <c r="N539" s="18" t="s">
        <v>605</v>
      </c>
      <c r="O539" s="8" t="s">
        <v>2085</v>
      </c>
    </row>
    <row r="540" spans="1:15" ht="15.75">
      <c r="A540" s="18"/>
      <c r="B540" s="18"/>
      <c r="H540" s="101" t="s">
        <v>3319</v>
      </c>
      <c r="I540" s="101" t="s">
        <v>3537</v>
      </c>
      <c r="J540" s="106" t="s">
        <v>4075</v>
      </c>
      <c r="K540" s="18" t="str">
        <f t="shared" si="8"/>
        <v>1109Lauro Guerrero</v>
      </c>
      <c r="L540" s="112" t="s">
        <v>4992</v>
      </c>
      <c r="N540" s="18" t="s">
        <v>605</v>
      </c>
      <c r="O540" s="8" t="s">
        <v>2085</v>
      </c>
    </row>
    <row r="541" spans="1:15" ht="15.75">
      <c r="A541" s="18"/>
      <c r="B541" s="18"/>
      <c r="H541" s="101" t="s">
        <v>3319</v>
      </c>
      <c r="I541" s="101" t="s">
        <v>3537</v>
      </c>
      <c r="J541" s="106" t="s">
        <v>4076</v>
      </c>
      <c r="K541" s="18" t="str">
        <f t="shared" si="8"/>
        <v>1109Orianga</v>
      </c>
      <c r="L541" s="112" t="s">
        <v>4993</v>
      </c>
      <c r="N541" s="18" t="s">
        <v>605</v>
      </c>
      <c r="O541" s="8" t="s">
        <v>2085</v>
      </c>
    </row>
    <row r="542" spans="1:15" ht="15.75">
      <c r="A542" s="18"/>
      <c r="B542" s="18"/>
      <c r="H542" s="101" t="s">
        <v>3319</v>
      </c>
      <c r="I542" s="101" t="s">
        <v>3537</v>
      </c>
      <c r="J542" s="106" t="s">
        <v>3741</v>
      </c>
      <c r="K542" s="18" t="str">
        <f t="shared" si="8"/>
        <v>1109San Antonio</v>
      </c>
      <c r="L542" s="112" t="s">
        <v>4994</v>
      </c>
      <c r="N542" s="18" t="s">
        <v>605</v>
      </c>
      <c r="O542" s="8" t="s">
        <v>2085</v>
      </c>
    </row>
    <row r="543" spans="1:15" ht="15.75">
      <c r="A543" s="18"/>
      <c r="B543" s="18"/>
      <c r="H543" s="101" t="s">
        <v>3319</v>
      </c>
      <c r="I543" s="101" t="s">
        <v>3537</v>
      </c>
      <c r="J543" s="106" t="s">
        <v>4077</v>
      </c>
      <c r="K543" s="18" t="str">
        <f t="shared" si="8"/>
        <v>1109Casanga</v>
      </c>
      <c r="L543" s="112" t="s">
        <v>4995</v>
      </c>
      <c r="N543" s="18" t="s">
        <v>605</v>
      </c>
      <c r="O543" s="8" t="s">
        <v>2085</v>
      </c>
    </row>
    <row r="544" spans="1:15" ht="15.75">
      <c r="A544" s="18"/>
      <c r="B544" s="18"/>
      <c r="H544" s="101" t="s">
        <v>3319</v>
      </c>
      <c r="I544" s="101" t="s">
        <v>3537</v>
      </c>
      <c r="J544" s="106" t="s">
        <v>4078</v>
      </c>
      <c r="K544" s="18" t="str">
        <f t="shared" si="8"/>
        <v>1109Yamana</v>
      </c>
      <c r="L544" s="112" t="s">
        <v>4996</v>
      </c>
      <c r="N544" s="18" t="s">
        <v>605</v>
      </c>
      <c r="O544" s="8" t="s">
        <v>2085</v>
      </c>
    </row>
    <row r="545" spans="1:15" ht="15.75">
      <c r="A545" s="18"/>
      <c r="B545" s="18"/>
      <c r="H545" s="101" t="s">
        <v>3320</v>
      </c>
      <c r="I545" s="101" t="s">
        <v>3538</v>
      </c>
      <c r="J545" s="106" t="s">
        <v>4079</v>
      </c>
      <c r="K545" s="18" t="str">
        <f t="shared" si="8"/>
        <v>1110Alamor</v>
      </c>
      <c r="L545" s="112" t="s">
        <v>4997</v>
      </c>
      <c r="N545" s="18" t="s">
        <v>605</v>
      </c>
      <c r="O545" s="8" t="s">
        <v>2085</v>
      </c>
    </row>
    <row r="546" spans="1:15" ht="15.75">
      <c r="A546" s="18"/>
      <c r="B546" s="18"/>
      <c r="H546" s="101" t="s">
        <v>3320</v>
      </c>
      <c r="I546" s="101" t="s">
        <v>3538</v>
      </c>
      <c r="J546" s="106" t="s">
        <v>4080</v>
      </c>
      <c r="K546" s="18" t="str">
        <f t="shared" si="8"/>
        <v>1110Ciano</v>
      </c>
      <c r="L546" s="112" t="s">
        <v>4998</v>
      </c>
      <c r="N546" s="18" t="s">
        <v>605</v>
      </c>
      <c r="O546" s="8" t="s">
        <v>2085</v>
      </c>
    </row>
    <row r="547" spans="1:15" ht="15.75">
      <c r="A547" s="18"/>
      <c r="B547" s="18"/>
      <c r="H547" s="101" t="s">
        <v>3320</v>
      </c>
      <c r="I547" s="101" t="s">
        <v>3538</v>
      </c>
      <c r="J547" s="106" t="s">
        <v>4081</v>
      </c>
      <c r="K547" s="18" t="str">
        <f t="shared" si="8"/>
        <v>1110El Arenal</v>
      </c>
      <c r="L547" s="112" t="s">
        <v>4999</v>
      </c>
      <c r="N547" s="18" t="s">
        <v>605</v>
      </c>
      <c r="O547" s="8" t="s">
        <v>2085</v>
      </c>
    </row>
    <row r="548" spans="1:15" ht="15.75">
      <c r="A548" s="18"/>
      <c r="B548" s="18"/>
      <c r="H548" s="101" t="s">
        <v>3320</v>
      </c>
      <c r="I548" s="101" t="s">
        <v>3538</v>
      </c>
      <c r="J548" s="106" t="s">
        <v>4082</v>
      </c>
      <c r="K548" s="18" t="str">
        <f t="shared" si="8"/>
        <v>1110El Limo (Mariana de Jesús)</v>
      </c>
      <c r="L548" s="112" t="s">
        <v>5000</v>
      </c>
      <c r="N548" s="18" t="s">
        <v>605</v>
      </c>
      <c r="O548" s="8" t="s">
        <v>2085</v>
      </c>
    </row>
    <row r="549" spans="1:15" ht="15.75">
      <c r="A549" s="18"/>
      <c r="B549" s="18"/>
      <c r="H549" s="101" t="s">
        <v>3320</v>
      </c>
      <c r="I549" s="101" t="s">
        <v>3538</v>
      </c>
      <c r="J549" s="106" t="s">
        <v>4083</v>
      </c>
      <c r="K549" s="18" t="str">
        <f t="shared" si="8"/>
        <v>1110Mercadillo</v>
      </c>
      <c r="L549" s="112" t="s">
        <v>5001</v>
      </c>
      <c r="N549" s="18" t="s">
        <v>605</v>
      </c>
      <c r="O549" s="8" t="s">
        <v>2085</v>
      </c>
    </row>
    <row r="550" spans="1:15" ht="15.75">
      <c r="A550" s="18"/>
      <c r="B550" s="18"/>
      <c r="H550" s="101" t="s">
        <v>3320</v>
      </c>
      <c r="I550" s="101" t="s">
        <v>3538</v>
      </c>
      <c r="J550" s="106" t="s">
        <v>4084</v>
      </c>
      <c r="K550" s="18" t="str">
        <f t="shared" si="8"/>
        <v>1110Vicentino</v>
      </c>
      <c r="L550" s="112" t="s">
        <v>5002</v>
      </c>
      <c r="N550" s="18" t="s">
        <v>605</v>
      </c>
      <c r="O550" s="8" t="s">
        <v>2085</v>
      </c>
    </row>
    <row r="551" spans="1:15" ht="15.75">
      <c r="A551" s="18"/>
      <c r="B551" s="18"/>
      <c r="H551" s="101" t="s">
        <v>3321</v>
      </c>
      <c r="I551" s="101" t="s">
        <v>3539</v>
      </c>
      <c r="J551" s="106" t="s">
        <v>3321</v>
      </c>
      <c r="K551" s="18" t="str">
        <f t="shared" si="8"/>
        <v>1111Saraguro</v>
      </c>
      <c r="L551" s="112" t="s">
        <v>5003</v>
      </c>
      <c r="N551" s="18" t="s">
        <v>605</v>
      </c>
      <c r="O551" s="8" t="s">
        <v>2085</v>
      </c>
    </row>
    <row r="552" spans="1:15" ht="15.75">
      <c r="A552" s="18"/>
      <c r="B552" s="18"/>
      <c r="H552" s="101" t="s">
        <v>3321</v>
      </c>
      <c r="I552" s="101" t="s">
        <v>3539</v>
      </c>
      <c r="J552" s="106" t="s">
        <v>4085</v>
      </c>
      <c r="K552" s="18" t="str">
        <f t="shared" si="8"/>
        <v>1111El Paraíso de Celén</v>
      </c>
      <c r="L552" s="112" t="s">
        <v>5004</v>
      </c>
      <c r="N552" s="18" t="s">
        <v>605</v>
      </c>
      <c r="O552" s="8" t="s">
        <v>2085</v>
      </c>
    </row>
    <row r="553" spans="1:15" ht="15.75">
      <c r="A553" s="18"/>
      <c r="B553" s="18"/>
      <c r="H553" s="101" t="s">
        <v>3321</v>
      </c>
      <c r="I553" s="101" t="s">
        <v>3539</v>
      </c>
      <c r="J553" s="106" t="s">
        <v>4086</v>
      </c>
      <c r="K553" s="18" t="str">
        <f t="shared" si="8"/>
        <v>1111El Tablón</v>
      </c>
      <c r="L553" s="112" t="s">
        <v>5005</v>
      </c>
      <c r="N553" s="18" t="s">
        <v>605</v>
      </c>
      <c r="O553" s="8" t="s">
        <v>2085</v>
      </c>
    </row>
    <row r="554" spans="1:15" ht="15.75">
      <c r="A554" s="18"/>
      <c r="B554" s="18"/>
      <c r="H554" s="101" t="s">
        <v>3321</v>
      </c>
      <c r="I554" s="101" t="s">
        <v>3539</v>
      </c>
      <c r="J554" s="106" t="s">
        <v>4087</v>
      </c>
      <c r="K554" s="18" t="str">
        <f t="shared" si="8"/>
        <v>1111Lluzhapa</v>
      </c>
      <c r="L554" s="112" t="s">
        <v>5006</v>
      </c>
      <c r="N554" s="18" t="s">
        <v>605</v>
      </c>
      <c r="O554" s="8" t="s">
        <v>2085</v>
      </c>
    </row>
    <row r="555" spans="1:15" ht="15.75">
      <c r="A555" s="18"/>
      <c r="B555" s="18"/>
      <c r="H555" s="101" t="s">
        <v>3321</v>
      </c>
      <c r="I555" s="101" t="s">
        <v>3539</v>
      </c>
      <c r="J555" s="106" t="s">
        <v>4088</v>
      </c>
      <c r="K555" s="18" t="str">
        <f t="shared" si="8"/>
        <v>1111Manu</v>
      </c>
      <c r="L555" s="112" t="s">
        <v>5007</v>
      </c>
      <c r="N555" s="18" t="s">
        <v>605</v>
      </c>
      <c r="O555" s="8" t="s">
        <v>2085</v>
      </c>
    </row>
    <row r="556" spans="1:15" ht="15.75">
      <c r="A556" s="18"/>
      <c r="B556" s="18"/>
      <c r="H556" s="101" t="s">
        <v>3321</v>
      </c>
      <c r="I556" s="101" t="s">
        <v>3539</v>
      </c>
      <c r="J556" s="106" t="s">
        <v>4089</v>
      </c>
      <c r="K556" s="18" t="str">
        <f t="shared" si="8"/>
        <v>1111San Antonio de Qumbe (Cumbe)</v>
      </c>
      <c r="L556" s="112" t="s">
        <v>5008</v>
      </c>
      <c r="N556" s="18" t="s">
        <v>605</v>
      </c>
      <c r="O556" s="8" t="s">
        <v>2085</v>
      </c>
    </row>
    <row r="557" spans="1:15" ht="15.75">
      <c r="A557" s="18"/>
      <c r="B557" s="18"/>
      <c r="H557" s="101" t="s">
        <v>3321</v>
      </c>
      <c r="I557" s="101" t="s">
        <v>3539</v>
      </c>
      <c r="J557" s="106" t="s">
        <v>4090</v>
      </c>
      <c r="K557" s="18" t="str">
        <f t="shared" si="8"/>
        <v>1111San Pablo de Tenta</v>
      </c>
      <c r="L557" s="112" t="s">
        <v>5009</v>
      </c>
      <c r="N557" s="18" t="s">
        <v>605</v>
      </c>
      <c r="O557" s="8" t="s">
        <v>2085</v>
      </c>
    </row>
    <row r="558" spans="1:15" ht="15.75">
      <c r="A558" s="18"/>
      <c r="B558" s="18"/>
      <c r="H558" s="101" t="s">
        <v>3321</v>
      </c>
      <c r="I558" s="101" t="s">
        <v>3539</v>
      </c>
      <c r="J558" s="106" t="s">
        <v>4091</v>
      </c>
      <c r="K558" s="18" t="str">
        <f t="shared" si="8"/>
        <v>1111San Sebastián de Yulug</v>
      </c>
      <c r="L558" s="112" t="s">
        <v>5010</v>
      </c>
      <c r="N558" s="18" t="s">
        <v>605</v>
      </c>
      <c r="O558" s="8" t="s">
        <v>2085</v>
      </c>
    </row>
    <row r="559" spans="1:15" ht="15.75">
      <c r="A559" s="18"/>
      <c r="B559" s="18"/>
      <c r="H559" s="101" t="s">
        <v>3321</v>
      </c>
      <c r="I559" s="101" t="s">
        <v>3539</v>
      </c>
      <c r="J559" s="106" t="s">
        <v>4092</v>
      </c>
      <c r="K559" s="18" t="str">
        <f t="shared" si="8"/>
        <v>1111Selva Alegre</v>
      </c>
      <c r="L559" s="112" t="s">
        <v>5011</v>
      </c>
      <c r="N559" s="18" t="s">
        <v>606</v>
      </c>
      <c r="O559" s="8" t="s">
        <v>2086</v>
      </c>
    </row>
    <row r="560" spans="1:15" ht="15.75">
      <c r="A560" s="18"/>
      <c r="B560" s="18"/>
      <c r="H560" s="101" t="s">
        <v>3321</v>
      </c>
      <c r="I560" s="101" t="s">
        <v>3539</v>
      </c>
      <c r="J560" s="106" t="s">
        <v>4093</v>
      </c>
      <c r="K560" s="18" t="str">
        <f t="shared" si="8"/>
        <v>1111Urdaneta (Paquishapa)</v>
      </c>
      <c r="L560" s="112" t="s">
        <v>5012</v>
      </c>
      <c r="N560" s="18" t="s">
        <v>606</v>
      </c>
      <c r="O560" s="8" t="s">
        <v>2086</v>
      </c>
    </row>
    <row r="561" spans="1:15" ht="15.75">
      <c r="A561" s="18"/>
      <c r="B561" s="18"/>
      <c r="H561" s="101" t="s">
        <v>3321</v>
      </c>
      <c r="I561" s="101" t="s">
        <v>3539</v>
      </c>
      <c r="J561" s="106" t="s">
        <v>4094</v>
      </c>
      <c r="K561" s="18" t="str">
        <f t="shared" si="8"/>
        <v>1111Sumaypamba</v>
      </c>
      <c r="L561" s="112" t="s">
        <v>5013</v>
      </c>
      <c r="N561" s="18" t="s">
        <v>606</v>
      </c>
      <c r="O561" s="8" t="s">
        <v>2086</v>
      </c>
    </row>
    <row r="562" spans="1:15" ht="15.75">
      <c r="A562" s="18"/>
      <c r="B562" s="18"/>
      <c r="H562" s="101" t="s">
        <v>3322</v>
      </c>
      <c r="I562" s="101" t="s">
        <v>3540</v>
      </c>
      <c r="J562" s="106" t="s">
        <v>3322</v>
      </c>
      <c r="K562" s="18" t="str">
        <f t="shared" si="8"/>
        <v>1112Sozoranga</v>
      </c>
      <c r="L562" s="112" t="s">
        <v>5014</v>
      </c>
      <c r="N562" s="18" t="s">
        <v>606</v>
      </c>
      <c r="O562" s="8" t="s">
        <v>2086</v>
      </c>
    </row>
    <row r="563" spans="1:15" ht="15.75">
      <c r="A563" s="18"/>
      <c r="B563" s="18"/>
      <c r="H563" s="101" t="s">
        <v>3322</v>
      </c>
      <c r="I563" s="101" t="s">
        <v>3540</v>
      </c>
      <c r="J563" s="106" t="s">
        <v>4095</v>
      </c>
      <c r="K563" s="18" t="str">
        <f t="shared" si="8"/>
        <v>1112Nueva Fátima</v>
      </c>
      <c r="L563" s="112" t="s">
        <v>5015</v>
      </c>
      <c r="N563" s="18" t="s">
        <v>606</v>
      </c>
      <c r="O563" s="8" t="s">
        <v>2086</v>
      </c>
    </row>
    <row r="564" spans="1:15" ht="15.75">
      <c r="A564" s="18"/>
      <c r="B564" s="18"/>
      <c r="H564" s="101" t="s">
        <v>3322</v>
      </c>
      <c r="I564" s="101" t="s">
        <v>3540</v>
      </c>
      <c r="J564" s="106" t="s">
        <v>4096</v>
      </c>
      <c r="K564" s="18" t="str">
        <f t="shared" si="8"/>
        <v>1112Tacamoros</v>
      </c>
      <c r="L564" s="112" t="s">
        <v>5016</v>
      </c>
      <c r="N564" s="18" t="s">
        <v>606</v>
      </c>
      <c r="O564" s="8" t="s">
        <v>2086</v>
      </c>
    </row>
    <row r="565" spans="1:15" ht="15.75">
      <c r="A565" s="18"/>
      <c r="B565" s="18"/>
      <c r="H565" s="101" t="s">
        <v>3323</v>
      </c>
      <c r="I565" s="101" t="s">
        <v>3541</v>
      </c>
      <c r="J565" s="106" t="s">
        <v>3323</v>
      </c>
      <c r="K565" s="18" t="str">
        <f t="shared" si="8"/>
        <v>1113Zapotillo</v>
      </c>
      <c r="L565" s="112" t="s">
        <v>5017</v>
      </c>
      <c r="N565" s="18" t="s">
        <v>606</v>
      </c>
      <c r="O565" s="8" t="s">
        <v>2086</v>
      </c>
    </row>
    <row r="566" spans="1:15" ht="15.75">
      <c r="A566" s="18"/>
      <c r="B566" s="18"/>
      <c r="H566" s="101" t="s">
        <v>3323</v>
      </c>
      <c r="I566" s="101" t="s">
        <v>3541</v>
      </c>
      <c r="J566" s="106" t="s">
        <v>4097</v>
      </c>
      <c r="K566" s="18" t="str">
        <f t="shared" si="8"/>
        <v>1113Cazaderos (Cab. en Mangaurco)</v>
      </c>
      <c r="L566" s="112" t="s">
        <v>5018</v>
      </c>
      <c r="N566" s="18" t="s">
        <v>606</v>
      </c>
      <c r="O566" s="8" t="s">
        <v>2086</v>
      </c>
    </row>
    <row r="567" spans="1:15" ht="15.75">
      <c r="A567" s="18"/>
      <c r="B567" s="18"/>
      <c r="H567" s="101" t="s">
        <v>3323</v>
      </c>
      <c r="I567" s="101" t="s">
        <v>3541</v>
      </c>
      <c r="J567" s="106" t="s">
        <v>4098</v>
      </c>
      <c r="K567" s="18" t="str">
        <f t="shared" si="8"/>
        <v>1113Garzareal</v>
      </c>
      <c r="L567" s="112" t="s">
        <v>5019</v>
      </c>
      <c r="N567" s="18" t="s">
        <v>606</v>
      </c>
      <c r="O567" s="8" t="s">
        <v>2086</v>
      </c>
    </row>
    <row r="568" spans="1:15" ht="15.75">
      <c r="A568" s="18"/>
      <c r="B568" s="18"/>
      <c r="H568" s="101" t="s">
        <v>3323</v>
      </c>
      <c r="I568" s="101" t="s">
        <v>3541</v>
      </c>
      <c r="J568" s="106" t="s">
        <v>4099</v>
      </c>
      <c r="K568" s="18" t="str">
        <f t="shared" si="8"/>
        <v>1113Limones</v>
      </c>
      <c r="L568" s="112" t="s">
        <v>5020</v>
      </c>
      <c r="N568" s="18" t="s">
        <v>607</v>
      </c>
      <c r="O568" s="8" t="s">
        <v>2087</v>
      </c>
    </row>
    <row r="569" spans="1:15" ht="15.75">
      <c r="A569" s="18"/>
      <c r="B569" s="18"/>
      <c r="H569" s="101" t="s">
        <v>3323</v>
      </c>
      <c r="I569" s="101" t="s">
        <v>3541</v>
      </c>
      <c r="J569" s="106" t="s">
        <v>4100</v>
      </c>
      <c r="K569" s="18" t="str">
        <f t="shared" si="8"/>
        <v>1113Paletillas</v>
      </c>
      <c r="L569" s="112" t="s">
        <v>5021</v>
      </c>
      <c r="N569" s="18" t="s">
        <v>607</v>
      </c>
      <c r="O569" s="8" t="s">
        <v>2087</v>
      </c>
    </row>
    <row r="570" spans="1:15" ht="15.75">
      <c r="A570" s="18"/>
      <c r="B570" s="18"/>
      <c r="H570" s="101" t="s">
        <v>3323</v>
      </c>
      <c r="I570" s="101" t="s">
        <v>3541</v>
      </c>
      <c r="J570" s="106" t="s">
        <v>4101</v>
      </c>
      <c r="K570" s="18" t="str">
        <f t="shared" si="8"/>
        <v>1113Bolaspamba</v>
      </c>
      <c r="L570" s="112" t="s">
        <v>5022</v>
      </c>
      <c r="N570" s="18" t="s">
        <v>607</v>
      </c>
      <c r="O570" s="8" t="s">
        <v>2087</v>
      </c>
    </row>
    <row r="571" spans="1:15" ht="15.75">
      <c r="A571" s="18"/>
      <c r="B571" s="18"/>
      <c r="H571" s="101" t="s">
        <v>3323</v>
      </c>
      <c r="I571" s="101" t="s">
        <v>3541</v>
      </c>
      <c r="J571" s="106" t="s">
        <v>4102</v>
      </c>
      <c r="K571" s="18" t="str">
        <f t="shared" si="8"/>
        <v>1113Cazaderos</v>
      </c>
      <c r="L571" s="112" t="s">
        <v>5023</v>
      </c>
      <c r="N571" s="18" t="s">
        <v>607</v>
      </c>
      <c r="O571" s="8" t="s">
        <v>2087</v>
      </c>
    </row>
    <row r="572" spans="1:15" ht="15.75">
      <c r="A572" s="18"/>
      <c r="B572" s="18"/>
      <c r="H572" s="101" t="s">
        <v>3324</v>
      </c>
      <c r="I572" s="101" t="s">
        <v>3542</v>
      </c>
      <c r="J572" s="106" t="s">
        <v>3324</v>
      </c>
      <c r="K572" s="18" t="str">
        <f t="shared" si="8"/>
        <v>1114Pindal</v>
      </c>
      <c r="L572" s="112" t="s">
        <v>5024</v>
      </c>
      <c r="N572" s="18" t="s">
        <v>607</v>
      </c>
      <c r="O572" s="8" t="s">
        <v>2087</v>
      </c>
    </row>
    <row r="573" spans="1:15" ht="15.75">
      <c r="A573" s="18"/>
      <c r="B573" s="18"/>
      <c r="H573" s="101" t="s">
        <v>3324</v>
      </c>
      <c r="I573" s="101" t="s">
        <v>3542</v>
      </c>
      <c r="J573" s="106" t="s">
        <v>4103</v>
      </c>
      <c r="K573" s="18" t="str">
        <f t="shared" si="8"/>
        <v>1114Chaquinal</v>
      </c>
      <c r="L573" s="112" t="s">
        <v>5025</v>
      </c>
      <c r="N573" s="18" t="s">
        <v>607</v>
      </c>
      <c r="O573" s="8" t="s">
        <v>2087</v>
      </c>
    </row>
    <row r="574" spans="1:15" ht="15.75">
      <c r="A574" s="18"/>
      <c r="B574" s="18"/>
      <c r="H574" s="101" t="s">
        <v>3324</v>
      </c>
      <c r="I574" s="101" t="s">
        <v>3542</v>
      </c>
      <c r="J574" s="106" t="s">
        <v>4104</v>
      </c>
      <c r="K574" s="18" t="str">
        <f t="shared" si="8"/>
        <v>111412 de Diciembre  (Cab. en Achiotes)</v>
      </c>
      <c r="L574" s="112" t="s">
        <v>5026</v>
      </c>
      <c r="N574" s="18" t="s">
        <v>607</v>
      </c>
      <c r="O574" s="8" t="s">
        <v>2087</v>
      </c>
    </row>
    <row r="575" spans="1:15" ht="15.75">
      <c r="A575" s="18"/>
      <c r="B575" s="18"/>
      <c r="H575" s="101" t="s">
        <v>3324</v>
      </c>
      <c r="I575" s="101" t="s">
        <v>3542</v>
      </c>
      <c r="J575" s="106" t="s">
        <v>4105</v>
      </c>
      <c r="K575" s="18" t="str">
        <f t="shared" si="8"/>
        <v>1114Milagros</v>
      </c>
      <c r="L575" s="112" t="s">
        <v>5027</v>
      </c>
      <c r="N575" s="18" t="s">
        <v>607</v>
      </c>
      <c r="O575" s="8" t="s">
        <v>2087</v>
      </c>
    </row>
    <row r="576" spans="1:15" ht="15.75">
      <c r="A576" s="18"/>
      <c r="B576" s="18"/>
      <c r="H576" s="101" t="s">
        <v>3325</v>
      </c>
      <c r="I576" s="101" t="s">
        <v>3543</v>
      </c>
      <c r="J576" s="106" t="s">
        <v>3325</v>
      </c>
      <c r="K576" s="18" t="str">
        <f t="shared" si="8"/>
        <v>1115Quilanga</v>
      </c>
      <c r="L576" s="112" t="s">
        <v>5028</v>
      </c>
      <c r="N576" s="18" t="s">
        <v>607</v>
      </c>
      <c r="O576" s="8" t="s">
        <v>2087</v>
      </c>
    </row>
    <row r="577" spans="1:15" ht="15.75">
      <c r="A577" s="18"/>
      <c r="B577" s="18"/>
      <c r="H577" s="101" t="s">
        <v>3325</v>
      </c>
      <c r="I577" s="101" t="s">
        <v>3543</v>
      </c>
      <c r="J577" s="106" t="s">
        <v>4106</v>
      </c>
      <c r="K577" s="18" t="str">
        <f t="shared" si="8"/>
        <v>1115Fundochamba*</v>
      </c>
      <c r="L577" s="112" t="s">
        <v>5029</v>
      </c>
      <c r="N577" s="18" t="s">
        <v>607</v>
      </c>
      <c r="O577" s="8" t="s">
        <v>2087</v>
      </c>
    </row>
    <row r="578" spans="1:15" ht="15.75">
      <c r="A578" s="18"/>
      <c r="B578" s="18"/>
      <c r="H578" s="101" t="s">
        <v>3325</v>
      </c>
      <c r="I578" s="101" t="s">
        <v>3543</v>
      </c>
      <c r="J578" s="106" t="s">
        <v>4107</v>
      </c>
      <c r="K578" s="18" t="str">
        <f t="shared" ref="K578:K641" si="9">CONCATENATE(I578,J578)</f>
        <v>1115San Antonio de las Aradas (Cab en las Aradas)</v>
      </c>
      <c r="L578" s="112" t="s">
        <v>5030</v>
      </c>
      <c r="N578" s="18" t="s">
        <v>607</v>
      </c>
      <c r="O578" s="8" t="s">
        <v>2087</v>
      </c>
    </row>
    <row r="579" spans="1:15" ht="15.75">
      <c r="A579" s="18"/>
      <c r="B579" s="18"/>
      <c r="H579" s="101" t="s">
        <v>3326</v>
      </c>
      <c r="I579" s="101" t="s">
        <v>3544</v>
      </c>
      <c r="J579" s="106" t="s">
        <v>4108</v>
      </c>
      <c r="K579" s="18" t="str">
        <f t="shared" si="9"/>
        <v>1116Olmedo (Santa Barbara)</v>
      </c>
      <c r="L579" s="112" t="s">
        <v>5031</v>
      </c>
      <c r="N579" s="18" t="s">
        <v>607</v>
      </c>
      <c r="O579" s="8" t="s">
        <v>2087</v>
      </c>
    </row>
    <row r="580" spans="1:15" ht="15.75">
      <c r="A580" s="18"/>
      <c r="B580" s="18"/>
      <c r="H580" s="101" t="s">
        <v>3326</v>
      </c>
      <c r="I580" s="101" t="s">
        <v>3544</v>
      </c>
      <c r="J580" s="106" t="s">
        <v>4109</v>
      </c>
      <c r="K580" s="18" t="str">
        <f t="shared" si="9"/>
        <v>1116La Tingue</v>
      </c>
      <c r="L580" s="112" t="s">
        <v>5032</v>
      </c>
      <c r="N580" s="18" t="s">
        <v>607</v>
      </c>
      <c r="O580" s="8" t="s">
        <v>2087</v>
      </c>
    </row>
    <row r="581" spans="1:15" ht="15.75">
      <c r="A581" s="18"/>
      <c r="B581" s="18"/>
      <c r="H581" s="101" t="s">
        <v>3327</v>
      </c>
      <c r="I581" s="101" t="s">
        <v>3545</v>
      </c>
      <c r="J581" s="106" t="s">
        <v>3327</v>
      </c>
      <c r="K581" s="18" t="str">
        <f t="shared" si="9"/>
        <v>1201Babahoyo</v>
      </c>
      <c r="L581" s="112" t="s">
        <v>5033</v>
      </c>
      <c r="N581" s="18" t="s">
        <v>607</v>
      </c>
      <c r="O581" s="8" t="s">
        <v>2087</v>
      </c>
    </row>
    <row r="582" spans="1:15" ht="15.75">
      <c r="A582" s="18"/>
      <c r="B582" s="18"/>
      <c r="H582" s="101" t="s">
        <v>3327</v>
      </c>
      <c r="I582" s="101" t="s">
        <v>3545</v>
      </c>
      <c r="J582" s="106" t="s">
        <v>4110</v>
      </c>
      <c r="K582" s="18" t="str">
        <f t="shared" si="9"/>
        <v>1201Caracol</v>
      </c>
      <c r="L582" s="112" t="s">
        <v>5034</v>
      </c>
      <c r="N582" s="18" t="s">
        <v>608</v>
      </c>
      <c r="O582" s="8" t="s">
        <v>2088</v>
      </c>
    </row>
    <row r="583" spans="1:15" ht="15.75">
      <c r="A583" s="18"/>
      <c r="B583" s="18"/>
      <c r="H583" s="101" t="s">
        <v>3327</v>
      </c>
      <c r="I583" s="101" t="s">
        <v>3545</v>
      </c>
      <c r="J583" s="106" t="s">
        <v>4111</v>
      </c>
      <c r="K583" s="18" t="str">
        <f t="shared" si="9"/>
        <v>1201Febres Cordero (Las Juntas) (Cab en Mata de Cacao)</v>
      </c>
      <c r="L583" s="112" t="s">
        <v>5035</v>
      </c>
      <c r="N583" s="18" t="s">
        <v>608</v>
      </c>
      <c r="O583" s="8" t="s">
        <v>2088</v>
      </c>
    </row>
    <row r="584" spans="1:15" ht="15.75">
      <c r="A584" s="18"/>
      <c r="B584" s="18"/>
      <c r="H584" s="101" t="s">
        <v>3327</v>
      </c>
      <c r="I584" s="101" t="s">
        <v>3545</v>
      </c>
      <c r="J584" s="106" t="s">
        <v>4112</v>
      </c>
      <c r="K584" s="18" t="str">
        <f t="shared" si="9"/>
        <v>1201Pimocha</v>
      </c>
      <c r="L584" s="112" t="s">
        <v>5036</v>
      </c>
      <c r="N584" s="18" t="s">
        <v>608</v>
      </c>
      <c r="O584" s="8" t="s">
        <v>2088</v>
      </c>
    </row>
    <row r="585" spans="1:15" ht="15.75">
      <c r="A585" s="18"/>
      <c r="B585" s="18"/>
      <c r="H585" s="101" t="s">
        <v>3327</v>
      </c>
      <c r="I585" s="101" t="s">
        <v>3545</v>
      </c>
      <c r="J585" s="106" t="s">
        <v>4113</v>
      </c>
      <c r="K585" s="18" t="str">
        <f t="shared" si="9"/>
        <v>1201La Unión (de Babahoyo)</v>
      </c>
      <c r="L585" s="112" t="s">
        <v>5037</v>
      </c>
      <c r="N585" s="18" t="s">
        <v>608</v>
      </c>
      <c r="O585" s="8" t="s">
        <v>2088</v>
      </c>
    </row>
    <row r="586" spans="1:15" ht="15.75">
      <c r="A586" s="18"/>
      <c r="B586" s="18"/>
      <c r="H586" s="101" t="s">
        <v>3328</v>
      </c>
      <c r="I586" s="101" t="s">
        <v>3546</v>
      </c>
      <c r="J586" s="106" t="s">
        <v>3328</v>
      </c>
      <c r="K586" s="18" t="str">
        <f t="shared" si="9"/>
        <v>1202Baba</v>
      </c>
      <c r="L586" s="112" t="s">
        <v>5038</v>
      </c>
      <c r="N586" s="18" t="s">
        <v>608</v>
      </c>
      <c r="O586" s="8" t="s">
        <v>2088</v>
      </c>
    </row>
    <row r="587" spans="1:15" ht="15.75">
      <c r="A587" s="18"/>
      <c r="B587" s="18"/>
      <c r="H587" s="101" t="s">
        <v>3328</v>
      </c>
      <c r="I587" s="101" t="s">
        <v>3546</v>
      </c>
      <c r="J587" s="106" t="s">
        <v>4114</v>
      </c>
      <c r="K587" s="18" t="str">
        <f t="shared" si="9"/>
        <v>1202Guare</v>
      </c>
      <c r="L587" s="112" t="s">
        <v>5039</v>
      </c>
      <c r="N587" s="18" t="s">
        <v>608</v>
      </c>
      <c r="O587" s="8" t="s">
        <v>2088</v>
      </c>
    </row>
    <row r="588" spans="1:15" ht="15.75">
      <c r="A588" s="18"/>
      <c r="B588" s="18"/>
      <c r="H588" s="101" t="s">
        <v>3328</v>
      </c>
      <c r="I588" s="101" t="s">
        <v>3546</v>
      </c>
      <c r="J588" s="106" t="s">
        <v>4115</v>
      </c>
      <c r="K588" s="18" t="str">
        <f t="shared" si="9"/>
        <v>1202Isla de Bejucal</v>
      </c>
      <c r="L588" s="112" t="s">
        <v>5040</v>
      </c>
      <c r="N588" s="18" t="s">
        <v>608</v>
      </c>
      <c r="O588" s="8" t="s">
        <v>2088</v>
      </c>
    </row>
    <row r="589" spans="1:15" ht="15.75">
      <c r="A589" s="18"/>
      <c r="B589" s="18"/>
      <c r="H589" s="101" t="s">
        <v>3329</v>
      </c>
      <c r="I589" s="101" t="s">
        <v>3547</v>
      </c>
      <c r="J589" s="106" t="s">
        <v>3329</v>
      </c>
      <c r="K589" s="18" t="str">
        <f t="shared" si="9"/>
        <v>1203Montalvo</v>
      </c>
      <c r="L589" s="112" t="s">
        <v>5041</v>
      </c>
      <c r="N589" s="18" t="s">
        <v>608</v>
      </c>
      <c r="O589" s="8" t="s">
        <v>2088</v>
      </c>
    </row>
    <row r="590" spans="1:15" ht="15.75">
      <c r="A590" s="18"/>
      <c r="B590" s="18"/>
      <c r="H590" s="101" t="s">
        <v>3329</v>
      </c>
      <c r="I590" s="101" t="s">
        <v>3547</v>
      </c>
      <c r="J590" s="106" t="s">
        <v>4116</v>
      </c>
      <c r="K590" s="18" t="str">
        <f t="shared" si="9"/>
        <v>1203La Esmeralda</v>
      </c>
      <c r="L590" s="112" t="s">
        <v>5042</v>
      </c>
      <c r="N590" s="18" t="s">
        <v>608</v>
      </c>
      <c r="O590" s="8" t="s">
        <v>2088</v>
      </c>
    </row>
    <row r="591" spans="1:15" ht="15.75">
      <c r="A591" s="18"/>
      <c r="B591" s="18"/>
      <c r="H591" s="101" t="s">
        <v>3330</v>
      </c>
      <c r="I591" s="101" t="s">
        <v>3548</v>
      </c>
      <c r="J591" s="106" t="s">
        <v>3330</v>
      </c>
      <c r="K591" s="18" t="str">
        <f t="shared" si="9"/>
        <v>1204Puebloviejo</v>
      </c>
      <c r="L591" s="112" t="s">
        <v>5043</v>
      </c>
      <c r="N591" s="18" t="s">
        <v>608</v>
      </c>
      <c r="O591" s="8" t="s">
        <v>2088</v>
      </c>
    </row>
    <row r="592" spans="1:15" ht="15.75">
      <c r="A592" s="18"/>
      <c r="B592" s="18"/>
      <c r="H592" s="101" t="s">
        <v>3330</v>
      </c>
      <c r="I592" s="101" t="s">
        <v>3548</v>
      </c>
      <c r="J592" s="106" t="s">
        <v>4117</v>
      </c>
      <c r="K592" s="18" t="str">
        <f t="shared" si="9"/>
        <v>1204Puerto Pechiche</v>
      </c>
      <c r="L592" s="112" t="s">
        <v>5044</v>
      </c>
      <c r="N592" s="18" t="s">
        <v>608</v>
      </c>
      <c r="O592" s="8" t="s">
        <v>2088</v>
      </c>
    </row>
    <row r="593" spans="1:15" ht="15.75">
      <c r="A593" s="18"/>
      <c r="B593" s="18"/>
      <c r="H593" s="101" t="s">
        <v>3330</v>
      </c>
      <c r="I593" s="101" t="s">
        <v>3548</v>
      </c>
      <c r="J593" s="106" t="s">
        <v>3674</v>
      </c>
      <c r="K593" s="18" t="str">
        <f t="shared" si="9"/>
        <v>1204San Juan</v>
      </c>
      <c r="L593" s="112" t="s">
        <v>5045</v>
      </c>
      <c r="N593" s="18" t="s">
        <v>608</v>
      </c>
      <c r="O593" s="8" t="s">
        <v>2088</v>
      </c>
    </row>
    <row r="594" spans="1:15" ht="15.75">
      <c r="A594" s="18"/>
      <c r="B594" s="18"/>
      <c r="H594" s="101" t="s">
        <v>3331</v>
      </c>
      <c r="I594" s="101" t="s">
        <v>3549</v>
      </c>
      <c r="J594" s="106" t="s">
        <v>3331</v>
      </c>
      <c r="K594" s="18" t="str">
        <f t="shared" si="9"/>
        <v>1205Quevedo</v>
      </c>
      <c r="L594" s="112" t="s">
        <v>5046</v>
      </c>
      <c r="N594" s="18" t="s">
        <v>608</v>
      </c>
      <c r="O594" s="8" t="s">
        <v>2088</v>
      </c>
    </row>
    <row r="595" spans="1:15" ht="15.75">
      <c r="A595" s="18"/>
      <c r="B595" s="18"/>
      <c r="H595" s="101" t="s">
        <v>3331</v>
      </c>
      <c r="I595" s="101" t="s">
        <v>3549</v>
      </c>
      <c r="J595" s="106" t="s">
        <v>3980</v>
      </c>
      <c r="K595" s="18" t="str">
        <f t="shared" si="9"/>
        <v>1205San Carlos</v>
      </c>
      <c r="L595" s="112" t="s">
        <v>5047</v>
      </c>
      <c r="N595" s="18" t="s">
        <v>608</v>
      </c>
      <c r="O595" s="8" t="s">
        <v>2088</v>
      </c>
    </row>
    <row r="596" spans="1:15" ht="15.75">
      <c r="A596" s="18"/>
      <c r="B596" s="18"/>
      <c r="H596" s="101" t="s">
        <v>3331</v>
      </c>
      <c r="I596" s="101" t="s">
        <v>3549</v>
      </c>
      <c r="J596" s="106" t="s">
        <v>4003</v>
      </c>
      <c r="K596" s="18" t="str">
        <f t="shared" si="9"/>
        <v>1205La Esperanza</v>
      </c>
      <c r="L596" s="112" t="s">
        <v>5048</v>
      </c>
      <c r="N596" s="18" t="s">
        <v>608</v>
      </c>
      <c r="O596" s="8" t="s">
        <v>2088</v>
      </c>
    </row>
    <row r="597" spans="1:15" ht="15.75">
      <c r="A597" s="18"/>
      <c r="B597" s="18"/>
      <c r="H597" s="101" t="s">
        <v>3332</v>
      </c>
      <c r="I597" s="101" t="s">
        <v>3550</v>
      </c>
      <c r="J597" s="106" t="s">
        <v>4118</v>
      </c>
      <c r="K597" s="18" t="str">
        <f t="shared" si="9"/>
        <v>1206Catarama</v>
      </c>
      <c r="L597" s="112" t="s">
        <v>5049</v>
      </c>
      <c r="N597" s="18" t="s">
        <v>608</v>
      </c>
      <c r="O597" s="8" t="s">
        <v>2088</v>
      </c>
    </row>
    <row r="598" spans="1:15" ht="15.75">
      <c r="A598" s="18"/>
      <c r="B598" s="18"/>
      <c r="H598" s="101" t="s">
        <v>3332</v>
      </c>
      <c r="I598" s="101" t="s">
        <v>3550</v>
      </c>
      <c r="J598" s="106" t="s">
        <v>3659</v>
      </c>
      <c r="K598" s="18" t="str">
        <f t="shared" si="9"/>
        <v>1206Ricaurte</v>
      </c>
      <c r="L598" s="112" t="s">
        <v>5050</v>
      </c>
      <c r="N598" s="18" t="s">
        <v>608</v>
      </c>
      <c r="O598" s="8" t="s">
        <v>2088</v>
      </c>
    </row>
    <row r="599" spans="1:15" ht="15.75">
      <c r="A599" s="18"/>
      <c r="B599" s="18"/>
      <c r="H599" s="101" t="s">
        <v>3333</v>
      </c>
      <c r="I599" s="101" t="s">
        <v>3551</v>
      </c>
      <c r="J599" s="106" t="s">
        <v>3333</v>
      </c>
      <c r="K599" s="18" t="str">
        <f t="shared" si="9"/>
        <v>1207Ventanas</v>
      </c>
      <c r="L599" s="112" t="s">
        <v>5051</v>
      </c>
      <c r="N599" s="18" t="s">
        <v>608</v>
      </c>
      <c r="O599" s="8" t="s">
        <v>2088</v>
      </c>
    </row>
    <row r="600" spans="1:15" ht="15.75">
      <c r="A600" s="18"/>
      <c r="B600" s="18"/>
      <c r="H600" s="101" t="s">
        <v>3333</v>
      </c>
      <c r="I600" s="101" t="s">
        <v>3551</v>
      </c>
      <c r="J600" s="106" t="s">
        <v>4119</v>
      </c>
      <c r="K600" s="18" t="str">
        <f t="shared" si="9"/>
        <v>1207Zapotal</v>
      </c>
      <c r="L600" s="112" t="s">
        <v>5052</v>
      </c>
      <c r="N600" s="18" t="s">
        <v>608</v>
      </c>
      <c r="O600" s="8" t="s">
        <v>2088</v>
      </c>
    </row>
    <row r="601" spans="1:15" ht="15.75">
      <c r="A601" s="18"/>
      <c r="B601" s="18"/>
      <c r="H601" s="101" t="s">
        <v>3333</v>
      </c>
      <c r="I601" s="101" t="s">
        <v>3551</v>
      </c>
      <c r="J601" s="106" t="s">
        <v>4120</v>
      </c>
      <c r="K601" s="18" t="str">
        <f t="shared" si="9"/>
        <v>1207Chacarita</v>
      </c>
      <c r="L601" s="112" t="s">
        <v>5053</v>
      </c>
      <c r="N601" s="18" t="s">
        <v>608</v>
      </c>
      <c r="O601" s="8" t="s">
        <v>2088</v>
      </c>
    </row>
    <row r="602" spans="1:15" ht="15.75">
      <c r="A602" s="18"/>
      <c r="B602" s="18"/>
      <c r="H602" s="101" t="s">
        <v>3333</v>
      </c>
      <c r="I602" s="101" t="s">
        <v>3551</v>
      </c>
      <c r="J602" s="106" t="s">
        <v>4121</v>
      </c>
      <c r="K602" s="18" t="str">
        <f t="shared" si="9"/>
        <v>1207Los Ángeles</v>
      </c>
      <c r="L602" s="112" t="s">
        <v>5054</v>
      </c>
      <c r="N602" s="18" t="s">
        <v>608</v>
      </c>
      <c r="O602" s="8" t="s">
        <v>2088</v>
      </c>
    </row>
    <row r="603" spans="1:15" ht="15.75">
      <c r="A603" s="18"/>
      <c r="B603" s="18"/>
      <c r="H603" s="101" t="s">
        <v>3334</v>
      </c>
      <c r="I603" s="101" t="s">
        <v>3552</v>
      </c>
      <c r="J603" s="106" t="s">
        <v>3334</v>
      </c>
      <c r="K603" s="18" t="str">
        <f t="shared" si="9"/>
        <v>1208Vinces</v>
      </c>
      <c r="L603" s="112" t="s">
        <v>5055</v>
      </c>
      <c r="N603" s="18" t="s">
        <v>608</v>
      </c>
      <c r="O603" s="8" t="s">
        <v>2088</v>
      </c>
    </row>
    <row r="604" spans="1:15" ht="15.75">
      <c r="A604" s="18"/>
      <c r="B604" s="18"/>
      <c r="H604" s="101" t="s">
        <v>3334</v>
      </c>
      <c r="I604" s="101" t="s">
        <v>3552</v>
      </c>
      <c r="J604" s="106" t="s">
        <v>4122</v>
      </c>
      <c r="K604" s="18" t="str">
        <f t="shared" si="9"/>
        <v>1208Antonio Sotomayor (Cab. en Playas de Vinces)</v>
      </c>
      <c r="L604" s="112" t="s">
        <v>5056</v>
      </c>
      <c r="N604" s="18" t="s">
        <v>608</v>
      </c>
      <c r="O604" s="8" t="s">
        <v>2088</v>
      </c>
    </row>
    <row r="605" spans="1:15" ht="15.75">
      <c r="A605" s="18"/>
      <c r="B605" s="18"/>
      <c r="H605" s="101" t="s">
        <v>3335</v>
      </c>
      <c r="I605" s="101" t="s">
        <v>3553</v>
      </c>
      <c r="J605" s="106" t="s">
        <v>3335</v>
      </c>
      <c r="K605" s="18" t="str">
        <f t="shared" si="9"/>
        <v>1209Palenque</v>
      </c>
      <c r="L605" s="112" t="s">
        <v>5057</v>
      </c>
      <c r="N605" s="18" t="s">
        <v>608</v>
      </c>
      <c r="O605" s="8" t="s">
        <v>2088</v>
      </c>
    </row>
    <row r="606" spans="1:15" ht="15.75">
      <c r="A606" s="18"/>
      <c r="B606" s="18"/>
      <c r="H606" s="101" t="s">
        <v>3336</v>
      </c>
      <c r="I606" s="101" t="s">
        <v>3554</v>
      </c>
      <c r="J606" s="106" t="s">
        <v>4123</v>
      </c>
      <c r="K606" s="18" t="str">
        <f t="shared" si="9"/>
        <v>1210San Jacinto de Buena Fé</v>
      </c>
      <c r="L606" s="112" t="s">
        <v>5058</v>
      </c>
      <c r="N606" s="18" t="s">
        <v>608</v>
      </c>
      <c r="O606" s="8" t="s">
        <v>2088</v>
      </c>
    </row>
    <row r="607" spans="1:15" ht="15.75">
      <c r="A607" s="18"/>
      <c r="B607" s="18"/>
      <c r="H607" s="101" t="s">
        <v>3336</v>
      </c>
      <c r="I607" s="101" t="s">
        <v>3554</v>
      </c>
      <c r="J607" s="106" t="s">
        <v>4124</v>
      </c>
      <c r="K607" s="18" t="str">
        <f t="shared" si="9"/>
        <v>1210Patricia Pilar</v>
      </c>
      <c r="L607" s="112" t="s">
        <v>5059</v>
      </c>
      <c r="N607" s="18" t="s">
        <v>608</v>
      </c>
      <c r="O607" s="8" t="s">
        <v>2088</v>
      </c>
    </row>
    <row r="608" spans="1:15" ht="15.75">
      <c r="A608" s="18"/>
      <c r="B608" s="18"/>
      <c r="H608" s="101" t="s">
        <v>3337</v>
      </c>
      <c r="I608" s="101" t="s">
        <v>3555</v>
      </c>
      <c r="J608" s="106" t="s">
        <v>3337</v>
      </c>
      <c r="K608" s="18" t="str">
        <f t="shared" si="9"/>
        <v>1211Valencia</v>
      </c>
      <c r="L608" s="112" t="s">
        <v>5060</v>
      </c>
      <c r="N608" s="18" t="s">
        <v>608</v>
      </c>
      <c r="O608" s="8" t="s">
        <v>2088</v>
      </c>
    </row>
    <row r="609" spans="1:15" ht="15.75">
      <c r="A609" s="18"/>
      <c r="B609" s="18"/>
      <c r="H609" s="101" t="s">
        <v>3338</v>
      </c>
      <c r="I609" s="101" t="s">
        <v>3556</v>
      </c>
      <c r="J609" s="106" t="s">
        <v>3338</v>
      </c>
      <c r="K609" s="18" t="str">
        <f t="shared" si="9"/>
        <v>1212Mocache</v>
      </c>
      <c r="L609" s="112" t="s">
        <v>5061</v>
      </c>
      <c r="N609" s="18" t="s">
        <v>608</v>
      </c>
      <c r="O609" s="8" t="s">
        <v>2088</v>
      </c>
    </row>
    <row r="610" spans="1:15" ht="15.75">
      <c r="A610" s="18"/>
      <c r="B610" s="18"/>
      <c r="H610" s="101" t="s">
        <v>3339</v>
      </c>
      <c r="I610" s="101" t="s">
        <v>3557</v>
      </c>
      <c r="J610" s="106" t="s">
        <v>3339</v>
      </c>
      <c r="K610" s="18" t="str">
        <f t="shared" si="9"/>
        <v>1213Quinsaloma</v>
      </c>
      <c r="L610" s="112" t="s">
        <v>5062</v>
      </c>
      <c r="N610" s="18" t="s">
        <v>608</v>
      </c>
      <c r="O610" s="8" t="s">
        <v>2088</v>
      </c>
    </row>
    <row r="611" spans="1:15" ht="15.75">
      <c r="A611" s="18"/>
      <c r="B611" s="18"/>
      <c r="H611" s="101" t="s">
        <v>3340</v>
      </c>
      <c r="I611" s="101" t="s">
        <v>3558</v>
      </c>
      <c r="J611" s="106" t="s">
        <v>3340</v>
      </c>
      <c r="K611" s="18" t="str">
        <f t="shared" si="9"/>
        <v>1301Portoviejo</v>
      </c>
      <c r="L611" s="112" t="s">
        <v>5063</v>
      </c>
      <c r="N611" s="18" t="s">
        <v>608</v>
      </c>
      <c r="O611" s="8" t="s">
        <v>2088</v>
      </c>
    </row>
    <row r="612" spans="1:15" ht="15.75">
      <c r="A612" s="18"/>
      <c r="B612" s="18"/>
      <c r="H612" s="101" t="s">
        <v>3340</v>
      </c>
      <c r="I612" s="101" t="s">
        <v>3558</v>
      </c>
      <c r="J612" s="106" t="s">
        <v>4125</v>
      </c>
      <c r="K612" s="18" t="str">
        <f t="shared" si="9"/>
        <v>1301Abdón Calderón (San Francisco)</v>
      </c>
      <c r="L612" s="112" t="s">
        <v>5064</v>
      </c>
      <c r="N612" s="18" t="s">
        <v>608</v>
      </c>
      <c r="O612" s="8" t="s">
        <v>2088</v>
      </c>
    </row>
    <row r="613" spans="1:15" ht="15.75">
      <c r="A613" s="18"/>
      <c r="B613" s="18"/>
      <c r="H613" s="101" t="s">
        <v>3340</v>
      </c>
      <c r="I613" s="101" t="s">
        <v>3558</v>
      </c>
      <c r="J613" s="106" t="s">
        <v>4126</v>
      </c>
      <c r="K613" s="18" t="str">
        <f t="shared" si="9"/>
        <v>1301Alhajuela (Bajo Grande)</v>
      </c>
      <c r="L613" s="112" t="s">
        <v>5065</v>
      </c>
      <c r="N613" s="18" t="s">
        <v>608</v>
      </c>
      <c r="O613" s="8" t="s">
        <v>2088</v>
      </c>
    </row>
    <row r="614" spans="1:15" ht="15.75">
      <c r="A614" s="18"/>
      <c r="B614" s="18"/>
      <c r="H614" s="101" t="s">
        <v>3340</v>
      </c>
      <c r="I614" s="101" t="s">
        <v>3558</v>
      </c>
      <c r="J614" s="106" t="s">
        <v>4127</v>
      </c>
      <c r="K614" s="18" t="str">
        <f t="shared" si="9"/>
        <v>1301Crucita</v>
      </c>
      <c r="L614" s="112" t="s">
        <v>5066</v>
      </c>
      <c r="N614" s="18" t="s">
        <v>608</v>
      </c>
      <c r="O614" s="8" t="s">
        <v>2088</v>
      </c>
    </row>
    <row r="615" spans="1:15" ht="15.75">
      <c r="A615" s="18"/>
      <c r="B615" s="18"/>
      <c r="H615" s="101" t="s">
        <v>3340</v>
      </c>
      <c r="I615" s="101" t="s">
        <v>3558</v>
      </c>
      <c r="J615" s="106" t="s">
        <v>4128</v>
      </c>
      <c r="K615" s="18" t="str">
        <f t="shared" si="9"/>
        <v>1301Pueblo Nuevo</v>
      </c>
      <c r="L615" s="112" t="s">
        <v>5067</v>
      </c>
      <c r="N615" s="18" t="s">
        <v>608</v>
      </c>
      <c r="O615" s="8" t="s">
        <v>2088</v>
      </c>
    </row>
    <row r="616" spans="1:15" ht="15.75">
      <c r="A616" s="18"/>
      <c r="B616" s="18"/>
      <c r="H616" s="101" t="s">
        <v>3340</v>
      </c>
      <c r="I616" s="101" t="s">
        <v>3558</v>
      </c>
      <c r="J616" s="106" t="s">
        <v>4129</v>
      </c>
      <c r="K616" s="18" t="str">
        <f t="shared" si="9"/>
        <v>1301Riochico (Rio Chico)</v>
      </c>
      <c r="L616" s="112" t="s">
        <v>5068</v>
      </c>
      <c r="N616" s="18" t="s">
        <v>589</v>
      </c>
      <c r="O616" s="8" t="s">
        <v>2089</v>
      </c>
    </row>
    <row r="617" spans="1:15" ht="15.75">
      <c r="A617" s="18"/>
      <c r="B617" s="18"/>
      <c r="H617" s="101" t="s">
        <v>3340</v>
      </c>
      <c r="I617" s="101" t="s">
        <v>3558</v>
      </c>
      <c r="J617" s="106" t="s">
        <v>4130</v>
      </c>
      <c r="K617" s="18" t="str">
        <f t="shared" si="9"/>
        <v>1301San Plácido</v>
      </c>
      <c r="L617" s="112" t="s">
        <v>5069</v>
      </c>
      <c r="N617" s="18" t="s">
        <v>589</v>
      </c>
      <c r="O617" s="8" t="s">
        <v>2089</v>
      </c>
    </row>
    <row r="618" spans="1:15" ht="15.75">
      <c r="A618" s="18"/>
      <c r="B618" s="18"/>
      <c r="H618" s="101" t="s">
        <v>3340</v>
      </c>
      <c r="I618" s="101" t="s">
        <v>3558</v>
      </c>
      <c r="J618" s="106" t="s">
        <v>4131</v>
      </c>
      <c r="K618" s="18" t="str">
        <f t="shared" si="9"/>
        <v>1301Chirijos</v>
      </c>
      <c r="L618" s="112" t="s">
        <v>5070</v>
      </c>
      <c r="N618" s="18" t="s">
        <v>589</v>
      </c>
      <c r="O618" s="8" t="s">
        <v>2089</v>
      </c>
    </row>
    <row r="619" spans="1:15" ht="16.5" thickBot="1">
      <c r="A619" s="18"/>
      <c r="B619" s="18"/>
      <c r="H619" s="101" t="s">
        <v>3341</v>
      </c>
      <c r="I619" s="101" t="s">
        <v>3559</v>
      </c>
      <c r="J619" s="107" t="s">
        <v>4132</v>
      </c>
      <c r="K619" s="18" t="str">
        <f t="shared" si="9"/>
        <v>1302Calceta</v>
      </c>
      <c r="L619" s="113" t="s">
        <v>5071</v>
      </c>
      <c r="N619" s="18" t="s">
        <v>589</v>
      </c>
      <c r="O619" s="8" t="s">
        <v>2089</v>
      </c>
    </row>
    <row r="620" spans="1:15" ht="15.75">
      <c r="A620" s="18"/>
      <c r="B620" s="18"/>
      <c r="H620" s="101" t="s">
        <v>3341</v>
      </c>
      <c r="I620" s="101" t="s">
        <v>3559</v>
      </c>
      <c r="J620" s="106" t="s">
        <v>4133</v>
      </c>
      <c r="K620" s="18" t="str">
        <f t="shared" si="9"/>
        <v>1302Membrillo</v>
      </c>
      <c r="L620" s="112" t="s">
        <v>5072</v>
      </c>
      <c r="N620" s="18" t="s">
        <v>589</v>
      </c>
      <c r="O620" s="8" t="s">
        <v>2089</v>
      </c>
    </row>
    <row r="621" spans="1:15" ht="15.75">
      <c r="A621" s="18"/>
      <c r="B621" s="18"/>
      <c r="H621" s="101" t="s">
        <v>3341</v>
      </c>
      <c r="I621" s="101" t="s">
        <v>3559</v>
      </c>
      <c r="J621" s="106" t="s">
        <v>4015</v>
      </c>
      <c r="K621" s="18" t="str">
        <f t="shared" si="9"/>
        <v>1302Quiroga</v>
      </c>
      <c r="L621" s="112" t="s">
        <v>5073</v>
      </c>
      <c r="N621" s="18" t="s">
        <v>589</v>
      </c>
      <c r="O621" s="8" t="s">
        <v>2089</v>
      </c>
    </row>
    <row r="622" spans="1:15" ht="15.75">
      <c r="A622" s="18"/>
      <c r="B622" s="18"/>
      <c r="H622" s="101" t="s">
        <v>3342</v>
      </c>
      <c r="I622" s="101" t="s">
        <v>3560</v>
      </c>
      <c r="J622" s="106" t="s">
        <v>3342</v>
      </c>
      <c r="K622" s="18" t="str">
        <f t="shared" si="9"/>
        <v>1303Chone</v>
      </c>
      <c r="L622" s="112" t="s">
        <v>5074</v>
      </c>
      <c r="N622" s="18" t="s">
        <v>589</v>
      </c>
      <c r="O622" s="8" t="s">
        <v>2089</v>
      </c>
    </row>
    <row r="623" spans="1:15" ht="15.75">
      <c r="A623" s="18"/>
      <c r="B623" s="18"/>
      <c r="H623" s="101" t="s">
        <v>3342</v>
      </c>
      <c r="I623" s="101" t="s">
        <v>3560</v>
      </c>
      <c r="J623" s="106" t="s">
        <v>4134</v>
      </c>
      <c r="K623" s="18" t="str">
        <f t="shared" si="9"/>
        <v>1303Boyacá</v>
      </c>
      <c r="L623" s="112" t="s">
        <v>5075</v>
      </c>
      <c r="N623" s="18" t="s">
        <v>589</v>
      </c>
      <c r="O623" s="8" t="s">
        <v>2089</v>
      </c>
    </row>
    <row r="624" spans="1:15" ht="15.75">
      <c r="A624" s="18"/>
      <c r="B624" s="18"/>
      <c r="H624" s="101" t="s">
        <v>3342</v>
      </c>
      <c r="I624" s="101" t="s">
        <v>3560</v>
      </c>
      <c r="J624" s="106" t="s">
        <v>4135</v>
      </c>
      <c r="K624" s="18" t="str">
        <f t="shared" si="9"/>
        <v>1303Canuto</v>
      </c>
      <c r="L624" s="112" t="s">
        <v>5076</v>
      </c>
      <c r="N624" s="18" t="s">
        <v>589</v>
      </c>
      <c r="O624" s="8" t="s">
        <v>2089</v>
      </c>
    </row>
    <row r="625" spans="1:15" ht="15.75">
      <c r="A625" s="18"/>
      <c r="B625" s="18"/>
      <c r="H625" s="101" t="s">
        <v>3342</v>
      </c>
      <c r="I625" s="101" t="s">
        <v>3560</v>
      </c>
      <c r="J625" s="106" t="s">
        <v>4136</v>
      </c>
      <c r="K625" s="18" t="str">
        <f t="shared" si="9"/>
        <v>1303Convento</v>
      </c>
      <c r="L625" s="112" t="s">
        <v>5077</v>
      </c>
      <c r="N625" s="18" t="s">
        <v>589</v>
      </c>
      <c r="O625" s="8" t="s">
        <v>2089</v>
      </c>
    </row>
    <row r="626" spans="1:15" ht="15.75">
      <c r="A626" s="18"/>
      <c r="B626" s="18"/>
      <c r="H626" s="101" t="s">
        <v>3342</v>
      </c>
      <c r="I626" s="101" t="s">
        <v>3560</v>
      </c>
      <c r="J626" s="106" t="s">
        <v>4137</v>
      </c>
      <c r="K626" s="18" t="str">
        <f t="shared" si="9"/>
        <v>1303Chibunga</v>
      </c>
      <c r="L626" s="112" t="s">
        <v>5078</v>
      </c>
      <c r="N626" s="18" t="s">
        <v>589</v>
      </c>
      <c r="O626" s="8" t="s">
        <v>2089</v>
      </c>
    </row>
    <row r="627" spans="1:15" ht="15.75">
      <c r="A627" s="18"/>
      <c r="B627" s="18"/>
      <c r="H627" s="101" t="s">
        <v>3342</v>
      </c>
      <c r="I627" s="101" t="s">
        <v>3560</v>
      </c>
      <c r="J627" s="106" t="s">
        <v>3275</v>
      </c>
      <c r="K627" s="18" t="str">
        <f t="shared" si="9"/>
        <v>1303Eloy Alfaro</v>
      </c>
      <c r="L627" s="112" t="s">
        <v>5079</v>
      </c>
      <c r="N627" s="18" t="s">
        <v>589</v>
      </c>
      <c r="O627" s="8" t="s">
        <v>2089</v>
      </c>
    </row>
    <row r="628" spans="1:15" ht="15.75">
      <c r="A628" s="18"/>
      <c r="B628" s="18"/>
      <c r="H628" s="101" t="s">
        <v>3342</v>
      </c>
      <c r="I628" s="101" t="s">
        <v>3560</v>
      </c>
      <c r="J628" s="106" t="s">
        <v>3659</v>
      </c>
      <c r="K628" s="18" t="str">
        <f t="shared" si="9"/>
        <v>1303Ricaurte</v>
      </c>
      <c r="L628" s="112" t="s">
        <v>5080</v>
      </c>
      <c r="N628" s="18" t="s">
        <v>589</v>
      </c>
      <c r="O628" s="8" t="s">
        <v>2089</v>
      </c>
    </row>
    <row r="629" spans="1:15" ht="15.75">
      <c r="A629" s="18"/>
      <c r="B629" s="18"/>
      <c r="H629" s="101" t="s">
        <v>3342</v>
      </c>
      <c r="I629" s="101" t="s">
        <v>3560</v>
      </c>
      <c r="J629" s="106" t="s">
        <v>3741</v>
      </c>
      <c r="K629" s="18" t="str">
        <f t="shared" si="9"/>
        <v>1303San Antonio</v>
      </c>
      <c r="L629" s="112" t="s">
        <v>5081</v>
      </c>
      <c r="N629" s="18" t="s">
        <v>589</v>
      </c>
      <c r="O629" s="8" t="s">
        <v>2089</v>
      </c>
    </row>
    <row r="630" spans="1:15" ht="15.75">
      <c r="A630" s="18"/>
      <c r="B630" s="18"/>
      <c r="H630" s="101" t="s">
        <v>3343</v>
      </c>
      <c r="I630" s="101" t="s">
        <v>3561</v>
      </c>
      <c r="J630" s="106" t="s">
        <v>3343</v>
      </c>
      <c r="K630" s="18" t="str">
        <f t="shared" si="9"/>
        <v>1304El Carmen</v>
      </c>
      <c r="L630" s="112" t="s">
        <v>5082</v>
      </c>
      <c r="N630" s="18" t="s">
        <v>589</v>
      </c>
      <c r="O630" s="8" t="s">
        <v>2089</v>
      </c>
    </row>
    <row r="631" spans="1:15" ht="15.75">
      <c r="A631" s="18"/>
      <c r="B631" s="18"/>
      <c r="H631" s="101" t="s">
        <v>3343</v>
      </c>
      <c r="I631" s="101" t="s">
        <v>3561</v>
      </c>
      <c r="J631" s="106" t="s">
        <v>4138</v>
      </c>
      <c r="K631" s="18" t="str">
        <f t="shared" si="9"/>
        <v>1304Wilfrido Loor Moreira (Maicito)</v>
      </c>
      <c r="L631" s="112" t="s">
        <v>5083</v>
      </c>
      <c r="N631" s="18" t="s">
        <v>589</v>
      </c>
      <c r="O631" s="8" t="s">
        <v>2089</v>
      </c>
    </row>
    <row r="632" spans="1:15" ht="15.75">
      <c r="A632" s="18"/>
      <c r="B632" s="18"/>
      <c r="H632" s="101" t="s">
        <v>3343</v>
      </c>
      <c r="I632" s="101" t="s">
        <v>3561</v>
      </c>
      <c r="J632" s="106" t="s">
        <v>4139</v>
      </c>
      <c r="K632" s="18" t="str">
        <f t="shared" si="9"/>
        <v>1304San Pedro de Suma</v>
      </c>
      <c r="L632" s="112" t="s">
        <v>5084</v>
      </c>
      <c r="N632" s="18" t="s">
        <v>589</v>
      </c>
      <c r="O632" s="8" t="s">
        <v>2089</v>
      </c>
    </row>
    <row r="633" spans="1:15" ht="15.75">
      <c r="A633" s="18"/>
      <c r="B633" s="18"/>
      <c r="H633" s="101" t="s">
        <v>3344</v>
      </c>
      <c r="I633" s="101" t="s">
        <v>3562</v>
      </c>
      <c r="J633" s="106" t="s">
        <v>3344</v>
      </c>
      <c r="K633" s="18" t="str">
        <f t="shared" si="9"/>
        <v>1305Flavio Alfaro</v>
      </c>
      <c r="L633" s="112" t="s">
        <v>5085</v>
      </c>
      <c r="N633" s="18" t="s">
        <v>589</v>
      </c>
      <c r="O633" s="8" t="s">
        <v>2089</v>
      </c>
    </row>
    <row r="634" spans="1:15" ht="15.75">
      <c r="A634" s="18"/>
      <c r="B634" s="18"/>
      <c r="H634" s="101" t="s">
        <v>3344</v>
      </c>
      <c r="I634" s="101" t="s">
        <v>3562</v>
      </c>
      <c r="J634" s="106" t="s">
        <v>4140</v>
      </c>
      <c r="K634" s="18" t="str">
        <f t="shared" si="9"/>
        <v>1305San Francisco de Novillo (Cab en Novillo)</v>
      </c>
      <c r="L634" s="112" t="s">
        <v>5086</v>
      </c>
      <c r="N634" s="18" t="s">
        <v>589</v>
      </c>
      <c r="O634" s="8" t="s">
        <v>2089</v>
      </c>
    </row>
    <row r="635" spans="1:15" ht="15.75">
      <c r="A635" s="18"/>
      <c r="B635" s="18"/>
      <c r="H635" s="101" t="s">
        <v>3344</v>
      </c>
      <c r="I635" s="101" t="s">
        <v>3562</v>
      </c>
      <c r="J635" s="106" t="s">
        <v>4141</v>
      </c>
      <c r="K635" s="18" t="str">
        <f t="shared" si="9"/>
        <v>1305Zapallo</v>
      </c>
      <c r="L635" s="112" t="s">
        <v>5087</v>
      </c>
      <c r="N635" s="18" t="s">
        <v>589</v>
      </c>
      <c r="O635" s="8" t="s">
        <v>2089</v>
      </c>
    </row>
    <row r="636" spans="1:15" ht="15.75">
      <c r="A636" s="18"/>
      <c r="B636" s="18"/>
      <c r="H636" s="101" t="s">
        <v>3345</v>
      </c>
      <c r="I636" s="101" t="s">
        <v>3563</v>
      </c>
      <c r="J636" s="106" t="s">
        <v>3345</v>
      </c>
      <c r="K636" s="18" t="str">
        <f t="shared" si="9"/>
        <v>1306Jipijapa</v>
      </c>
      <c r="L636" s="112" t="s">
        <v>5088</v>
      </c>
      <c r="N636" s="18" t="s">
        <v>589</v>
      </c>
      <c r="O636" s="8" t="s">
        <v>2089</v>
      </c>
    </row>
    <row r="637" spans="1:15" ht="15.75">
      <c r="A637" s="18"/>
      <c r="B637" s="18"/>
      <c r="H637" s="101" t="s">
        <v>3345</v>
      </c>
      <c r="I637" s="101" t="s">
        <v>3563</v>
      </c>
      <c r="J637" s="106" t="s">
        <v>4142</v>
      </c>
      <c r="K637" s="18" t="str">
        <f t="shared" si="9"/>
        <v>1306América</v>
      </c>
      <c r="L637" s="112" t="s">
        <v>5089</v>
      </c>
      <c r="N637" s="18" t="s">
        <v>589</v>
      </c>
      <c r="O637" s="8" t="s">
        <v>2089</v>
      </c>
    </row>
    <row r="638" spans="1:15" ht="15.75">
      <c r="A638" s="18"/>
      <c r="B638" s="18"/>
      <c r="H638" s="101" t="s">
        <v>3345</v>
      </c>
      <c r="I638" s="101" t="s">
        <v>3563</v>
      </c>
      <c r="J638" s="106" t="s">
        <v>4143</v>
      </c>
      <c r="K638" s="18" t="str">
        <f t="shared" si="9"/>
        <v>1306El Anegado (Cab. en Eloy Alfaro)</v>
      </c>
      <c r="L638" s="112" t="s">
        <v>5090</v>
      </c>
      <c r="N638" s="18" t="s">
        <v>589</v>
      </c>
      <c r="O638" s="8" t="s">
        <v>2089</v>
      </c>
    </row>
    <row r="639" spans="1:15" ht="15.75">
      <c r="A639" s="18"/>
      <c r="B639" s="18"/>
      <c r="H639" s="101" t="s">
        <v>3345</v>
      </c>
      <c r="I639" s="101" t="s">
        <v>3563</v>
      </c>
      <c r="J639" s="106" t="s">
        <v>4144</v>
      </c>
      <c r="K639" s="18" t="str">
        <f t="shared" si="9"/>
        <v>1306Julcuy</v>
      </c>
      <c r="L639" s="112" t="s">
        <v>5091</v>
      </c>
      <c r="N639" s="18" t="s">
        <v>589</v>
      </c>
      <c r="O639" s="8" t="s">
        <v>2089</v>
      </c>
    </row>
    <row r="640" spans="1:15" ht="15.75">
      <c r="A640" s="18"/>
      <c r="B640" s="18"/>
      <c r="H640" s="101" t="s">
        <v>3345</v>
      </c>
      <c r="I640" s="101" t="s">
        <v>3563</v>
      </c>
      <c r="J640" s="106" t="s">
        <v>4145</v>
      </c>
      <c r="K640" s="18" t="str">
        <f t="shared" si="9"/>
        <v>1306La Unión (De Jipijapa)</v>
      </c>
      <c r="L640" s="112" t="s">
        <v>5092</v>
      </c>
      <c r="N640" s="18" t="s">
        <v>589</v>
      </c>
      <c r="O640" s="8" t="s">
        <v>2089</v>
      </c>
    </row>
    <row r="641" spans="1:15" ht="15.75">
      <c r="A641" s="18"/>
      <c r="B641" s="18"/>
      <c r="H641" s="101" t="s">
        <v>3345</v>
      </c>
      <c r="I641" s="101" t="s">
        <v>3563</v>
      </c>
      <c r="J641" s="106" t="s">
        <v>4146</v>
      </c>
      <c r="K641" s="18" t="str">
        <f t="shared" si="9"/>
        <v>1306Membrillal</v>
      </c>
      <c r="L641" s="112" t="s">
        <v>5093</v>
      </c>
      <c r="N641" s="18" t="s">
        <v>589</v>
      </c>
      <c r="O641" s="8" t="s">
        <v>2089</v>
      </c>
    </row>
    <row r="642" spans="1:15" ht="15.75">
      <c r="A642" s="18"/>
      <c r="B642" s="18"/>
      <c r="H642" s="101" t="s">
        <v>3345</v>
      </c>
      <c r="I642" s="101" t="s">
        <v>3563</v>
      </c>
      <c r="J642" s="106" t="s">
        <v>4147</v>
      </c>
      <c r="K642" s="18" t="str">
        <f t="shared" ref="K642:K705" si="10">CONCATENATE(I642,J642)</f>
        <v>1306Pedro Pablo Gómez</v>
      </c>
      <c r="L642" s="112" t="s">
        <v>5094</v>
      </c>
      <c r="N642" s="18" t="s">
        <v>609</v>
      </c>
      <c r="O642" s="8" t="s">
        <v>2090</v>
      </c>
    </row>
    <row r="643" spans="1:15" ht="15.75">
      <c r="A643" s="18"/>
      <c r="B643" s="18"/>
      <c r="H643" s="101" t="s">
        <v>3345</v>
      </c>
      <c r="I643" s="101" t="s">
        <v>3563</v>
      </c>
      <c r="J643" s="106" t="s">
        <v>4148</v>
      </c>
      <c r="K643" s="18" t="str">
        <f t="shared" si="10"/>
        <v>1306Puerto de Cayo</v>
      </c>
      <c r="L643" s="112" t="s">
        <v>5095</v>
      </c>
      <c r="N643" s="18" t="s">
        <v>609</v>
      </c>
      <c r="O643" s="8" t="s">
        <v>2090</v>
      </c>
    </row>
    <row r="644" spans="1:15" ht="15.75">
      <c r="A644" s="18"/>
      <c r="B644" s="18"/>
      <c r="H644" s="101" t="s">
        <v>3346</v>
      </c>
      <c r="I644" s="101" t="s">
        <v>3564</v>
      </c>
      <c r="J644" s="106" t="s">
        <v>3346</v>
      </c>
      <c r="K644" s="18" t="str">
        <f t="shared" si="10"/>
        <v>1307Junín</v>
      </c>
      <c r="L644" s="112" t="s">
        <v>5096</v>
      </c>
      <c r="N644" s="18" t="s">
        <v>609</v>
      </c>
      <c r="O644" s="8" t="s">
        <v>2090</v>
      </c>
    </row>
    <row r="645" spans="1:15" ht="15.75">
      <c r="A645" s="18"/>
      <c r="B645" s="18"/>
      <c r="H645" s="101" t="s">
        <v>3347</v>
      </c>
      <c r="I645" s="101" t="s">
        <v>3565</v>
      </c>
      <c r="J645" s="106" t="s">
        <v>3347</v>
      </c>
      <c r="K645" s="18" t="str">
        <f t="shared" si="10"/>
        <v>1308Manta</v>
      </c>
      <c r="L645" s="112" t="s">
        <v>5097</v>
      </c>
      <c r="N645" s="18" t="s">
        <v>609</v>
      </c>
      <c r="O645" s="8" t="s">
        <v>2090</v>
      </c>
    </row>
    <row r="646" spans="1:15" ht="15.75">
      <c r="A646" s="18"/>
      <c r="B646" s="18"/>
      <c r="H646" s="101" t="s">
        <v>3347</v>
      </c>
      <c r="I646" s="101" t="s">
        <v>3565</v>
      </c>
      <c r="J646" s="106" t="s">
        <v>3278</v>
      </c>
      <c r="K646" s="18" t="str">
        <f t="shared" si="10"/>
        <v>1308San Lorenzo</v>
      </c>
      <c r="L646" s="112" t="s">
        <v>5098</v>
      </c>
      <c r="N646" s="18" t="s">
        <v>609</v>
      </c>
      <c r="O646" s="8" t="s">
        <v>2090</v>
      </c>
    </row>
    <row r="647" spans="1:15" ht="15.75">
      <c r="A647" s="18"/>
      <c r="B647" s="18"/>
      <c r="H647" s="101" t="s">
        <v>3347</v>
      </c>
      <c r="I647" s="101" t="s">
        <v>3565</v>
      </c>
      <c r="J647" s="106" t="s">
        <v>4149</v>
      </c>
      <c r="K647" s="18" t="str">
        <f t="shared" si="10"/>
        <v>1308Santa Marianita (Boca de Pacoche)</v>
      </c>
      <c r="L647" s="112" t="s">
        <v>5099</v>
      </c>
      <c r="N647" s="18" t="s">
        <v>609</v>
      </c>
      <c r="O647" s="8" t="s">
        <v>2090</v>
      </c>
    </row>
    <row r="648" spans="1:15" ht="15.75">
      <c r="A648" s="18"/>
      <c r="B648" s="18"/>
      <c r="H648" s="101" t="s">
        <v>3348</v>
      </c>
      <c r="I648" s="101" t="s">
        <v>3566</v>
      </c>
      <c r="J648" s="106" t="s">
        <v>3348</v>
      </c>
      <c r="K648" s="18" t="str">
        <f t="shared" si="10"/>
        <v>1309Montecristi</v>
      </c>
      <c r="L648" s="112" t="s">
        <v>5100</v>
      </c>
      <c r="N648" s="18" t="s">
        <v>609</v>
      </c>
      <c r="O648" s="8" t="s">
        <v>2090</v>
      </c>
    </row>
    <row r="649" spans="1:15" ht="15.75">
      <c r="A649" s="18"/>
      <c r="B649" s="18"/>
      <c r="H649" s="101" t="s">
        <v>3348</v>
      </c>
      <c r="I649" s="101" t="s">
        <v>3566</v>
      </c>
      <c r="J649" s="106" t="s">
        <v>4150</v>
      </c>
      <c r="K649" s="18" t="str">
        <f t="shared" si="10"/>
        <v>1309La Pila</v>
      </c>
      <c r="L649" s="112" t="s">
        <v>5101</v>
      </c>
      <c r="N649" s="18" t="s">
        <v>609</v>
      </c>
      <c r="O649" s="8" t="s">
        <v>2090</v>
      </c>
    </row>
    <row r="650" spans="1:15" ht="15.75">
      <c r="A650" s="18"/>
      <c r="B650" s="18"/>
      <c r="H650" s="101" t="s">
        <v>3349</v>
      </c>
      <c r="I650" s="101" t="s">
        <v>3567</v>
      </c>
      <c r="J650" s="106" t="s">
        <v>3349</v>
      </c>
      <c r="K650" s="18" t="str">
        <f t="shared" si="10"/>
        <v>1310Paján</v>
      </c>
      <c r="L650" s="112" t="s">
        <v>5102</v>
      </c>
      <c r="N650" s="18" t="s">
        <v>609</v>
      </c>
      <c r="O650" s="8" t="s">
        <v>2090</v>
      </c>
    </row>
    <row r="651" spans="1:15" ht="15.75">
      <c r="A651" s="18"/>
      <c r="B651" s="18"/>
      <c r="H651" s="101" t="s">
        <v>3349</v>
      </c>
      <c r="I651" s="101" t="s">
        <v>3567</v>
      </c>
      <c r="J651" s="106" t="s">
        <v>4151</v>
      </c>
      <c r="K651" s="18" t="str">
        <f t="shared" si="10"/>
        <v>1310Campozano (La Palma de Paján)</v>
      </c>
      <c r="L651" s="112" t="s">
        <v>5103</v>
      </c>
      <c r="N651" s="18" t="s">
        <v>609</v>
      </c>
      <c r="O651" s="8" t="s">
        <v>2090</v>
      </c>
    </row>
    <row r="652" spans="1:15" ht="15.75">
      <c r="A652" s="18"/>
      <c r="B652" s="18"/>
      <c r="H652" s="101" t="s">
        <v>3349</v>
      </c>
      <c r="I652" s="101" t="s">
        <v>3567</v>
      </c>
      <c r="J652" s="106" t="s">
        <v>4152</v>
      </c>
      <c r="K652" s="18" t="str">
        <f t="shared" si="10"/>
        <v>1310Cascol</v>
      </c>
      <c r="L652" s="112" t="s">
        <v>5104</v>
      </c>
      <c r="N652" s="18" t="s">
        <v>609</v>
      </c>
      <c r="O652" s="8" t="s">
        <v>2090</v>
      </c>
    </row>
    <row r="653" spans="1:15" ht="15.75">
      <c r="A653" s="18"/>
      <c r="B653" s="18"/>
      <c r="H653" s="101" t="s">
        <v>3349</v>
      </c>
      <c r="I653" s="101" t="s">
        <v>3567</v>
      </c>
      <c r="J653" s="106" t="s">
        <v>4153</v>
      </c>
      <c r="K653" s="18" t="str">
        <f t="shared" si="10"/>
        <v>1310Guale</v>
      </c>
      <c r="L653" s="112" t="s">
        <v>5105</v>
      </c>
      <c r="N653" s="18" t="s">
        <v>609</v>
      </c>
      <c r="O653" s="8" t="s">
        <v>2090</v>
      </c>
    </row>
    <row r="654" spans="1:15" ht="15.75">
      <c r="A654" s="18"/>
      <c r="B654" s="18"/>
      <c r="H654" s="101" t="s">
        <v>3349</v>
      </c>
      <c r="I654" s="101" t="s">
        <v>3567</v>
      </c>
      <c r="J654" s="106" t="s">
        <v>4154</v>
      </c>
      <c r="K654" s="18" t="str">
        <f t="shared" si="10"/>
        <v>1310Lascano</v>
      </c>
      <c r="L654" s="112" t="s">
        <v>5106</v>
      </c>
      <c r="N654" s="18" t="s">
        <v>609</v>
      </c>
      <c r="O654" s="8" t="s">
        <v>2090</v>
      </c>
    </row>
    <row r="655" spans="1:15" ht="15.75">
      <c r="A655" s="18"/>
      <c r="B655" s="18"/>
      <c r="H655" s="101" t="s">
        <v>3350</v>
      </c>
      <c r="I655" s="101" t="s">
        <v>3568</v>
      </c>
      <c r="J655" s="106" t="s">
        <v>3350</v>
      </c>
      <c r="K655" s="18" t="str">
        <f t="shared" si="10"/>
        <v>1311Pichincha</v>
      </c>
      <c r="L655" s="112" t="s">
        <v>5107</v>
      </c>
      <c r="N655" s="18" t="s">
        <v>609</v>
      </c>
      <c r="O655" s="8" t="s">
        <v>2090</v>
      </c>
    </row>
    <row r="656" spans="1:15" ht="15.75">
      <c r="A656" s="18"/>
      <c r="B656" s="18"/>
      <c r="H656" s="101" t="s">
        <v>3350</v>
      </c>
      <c r="I656" s="101" t="s">
        <v>3568</v>
      </c>
      <c r="J656" s="106" t="s">
        <v>4155</v>
      </c>
      <c r="K656" s="18" t="str">
        <f t="shared" si="10"/>
        <v>1311Barraganete</v>
      </c>
      <c r="L656" s="112" t="s">
        <v>5108</v>
      </c>
      <c r="N656" s="18" t="s">
        <v>609</v>
      </c>
      <c r="O656" s="8" t="s">
        <v>2090</v>
      </c>
    </row>
    <row r="657" spans="1:15" ht="15.75">
      <c r="A657" s="18"/>
      <c r="B657" s="18"/>
      <c r="H657" s="101" t="s">
        <v>3350</v>
      </c>
      <c r="I657" s="101" t="s">
        <v>3568</v>
      </c>
      <c r="J657" s="106" t="s">
        <v>3716</v>
      </c>
      <c r="K657" s="18" t="str">
        <f t="shared" si="10"/>
        <v>1311San Sebastián</v>
      </c>
      <c r="L657" s="112" t="s">
        <v>5109</v>
      </c>
      <c r="N657" s="18" t="s">
        <v>609</v>
      </c>
      <c r="O657" s="8" t="s">
        <v>2090</v>
      </c>
    </row>
    <row r="658" spans="1:15" ht="15.75">
      <c r="A658" s="18"/>
      <c r="B658" s="18"/>
      <c r="H658" s="101" t="s">
        <v>3351</v>
      </c>
      <c r="I658" s="101" t="s">
        <v>3569</v>
      </c>
      <c r="J658" s="106" t="s">
        <v>3351</v>
      </c>
      <c r="K658" s="18" t="str">
        <f t="shared" si="10"/>
        <v>1312Rocafuerte</v>
      </c>
      <c r="L658" s="112" t="s">
        <v>5110</v>
      </c>
      <c r="N658" s="18" t="s">
        <v>609</v>
      </c>
      <c r="O658" s="8" t="s">
        <v>2090</v>
      </c>
    </row>
    <row r="659" spans="1:15" ht="15.75">
      <c r="A659" s="18"/>
      <c r="B659" s="18"/>
      <c r="H659" s="101" t="s">
        <v>3352</v>
      </c>
      <c r="I659" s="101" t="s">
        <v>3570</v>
      </c>
      <c r="J659" s="106" t="s">
        <v>4156</v>
      </c>
      <c r="K659" s="18" t="str">
        <f t="shared" si="10"/>
        <v>1313Santa Ana de Vuelta Larga</v>
      </c>
      <c r="L659" s="112" t="s">
        <v>5111</v>
      </c>
      <c r="N659" s="18" t="s">
        <v>609</v>
      </c>
      <c r="O659" s="8" t="s">
        <v>2090</v>
      </c>
    </row>
    <row r="660" spans="1:15" ht="15.75">
      <c r="A660" s="18"/>
      <c r="B660" s="18"/>
      <c r="H660" s="101" t="s">
        <v>3352</v>
      </c>
      <c r="I660" s="101" t="s">
        <v>3570</v>
      </c>
      <c r="J660" s="106" t="s">
        <v>4157</v>
      </c>
      <c r="K660" s="18" t="str">
        <f t="shared" si="10"/>
        <v>1313Ayacucho</v>
      </c>
      <c r="L660" s="112" t="s">
        <v>5112</v>
      </c>
      <c r="N660" s="18" t="s">
        <v>609</v>
      </c>
      <c r="O660" s="8" t="s">
        <v>2090</v>
      </c>
    </row>
    <row r="661" spans="1:15" ht="15.75">
      <c r="A661" s="18"/>
      <c r="B661" s="18"/>
      <c r="H661" s="101" t="s">
        <v>3352</v>
      </c>
      <c r="I661" s="101" t="s">
        <v>3570</v>
      </c>
      <c r="J661" s="106" t="s">
        <v>4158</v>
      </c>
      <c r="K661" s="18" t="str">
        <f t="shared" si="10"/>
        <v>1313Honorato Vásquez (Cab. en Vásquez)</v>
      </c>
      <c r="L661" s="112" t="s">
        <v>5113</v>
      </c>
      <c r="N661" s="18" t="s">
        <v>609</v>
      </c>
      <c r="O661" s="8" t="s">
        <v>2090</v>
      </c>
    </row>
    <row r="662" spans="1:15" ht="15.75">
      <c r="A662" s="18"/>
      <c r="B662" s="18"/>
      <c r="H662" s="101" t="s">
        <v>3352</v>
      </c>
      <c r="I662" s="101" t="s">
        <v>3570</v>
      </c>
      <c r="J662" s="106" t="s">
        <v>4159</v>
      </c>
      <c r="K662" s="18" t="str">
        <f t="shared" si="10"/>
        <v>1313La Unión (De Santa Ana)</v>
      </c>
      <c r="L662" s="112" t="s">
        <v>5114</v>
      </c>
      <c r="N662" s="18" t="s">
        <v>609</v>
      </c>
      <c r="O662" s="8" t="s">
        <v>2090</v>
      </c>
    </row>
    <row r="663" spans="1:15" ht="15.75">
      <c r="A663" s="18"/>
      <c r="B663" s="18"/>
      <c r="H663" s="101" t="s">
        <v>3352</v>
      </c>
      <c r="I663" s="101" t="s">
        <v>3570</v>
      </c>
      <c r="J663" s="106" t="s">
        <v>4160</v>
      </c>
      <c r="K663" s="18" t="str">
        <f t="shared" si="10"/>
        <v>1313San Pablo (Cab en Pueblo Nuevo)</v>
      </c>
      <c r="L663" s="112" t="s">
        <v>5115</v>
      </c>
      <c r="N663" s="18" t="s">
        <v>609</v>
      </c>
      <c r="O663" s="8" t="s">
        <v>2090</v>
      </c>
    </row>
    <row r="664" spans="1:15" ht="15.75">
      <c r="A664" s="18"/>
      <c r="B664" s="18"/>
      <c r="H664" s="101" t="s">
        <v>3353</v>
      </c>
      <c r="I664" s="101" t="s">
        <v>3571</v>
      </c>
      <c r="J664" s="106" t="s">
        <v>4161</v>
      </c>
      <c r="K664" s="18" t="str">
        <f t="shared" si="10"/>
        <v>1314Bahía de Caráquez</v>
      </c>
      <c r="L664" s="112" t="s">
        <v>5116</v>
      </c>
      <c r="N664" s="18" t="s">
        <v>609</v>
      </c>
      <c r="O664" s="8" t="s">
        <v>2090</v>
      </c>
    </row>
    <row r="665" spans="1:15" ht="15.75">
      <c r="A665" s="18"/>
      <c r="B665" s="18"/>
      <c r="H665" s="101" t="s">
        <v>3353</v>
      </c>
      <c r="I665" s="101" t="s">
        <v>3571</v>
      </c>
      <c r="J665" s="106" t="s">
        <v>4162</v>
      </c>
      <c r="K665" s="18" t="str">
        <f t="shared" si="10"/>
        <v>1314Charapoto</v>
      </c>
      <c r="L665" s="112" t="s">
        <v>5117</v>
      </c>
      <c r="N665" s="18" t="s">
        <v>609</v>
      </c>
      <c r="O665" s="8" t="s">
        <v>2090</v>
      </c>
    </row>
    <row r="666" spans="1:15" ht="15.75">
      <c r="A666" s="18"/>
      <c r="B666" s="18"/>
      <c r="H666" s="101" t="s">
        <v>3353</v>
      </c>
      <c r="I666" s="101" t="s">
        <v>3571</v>
      </c>
      <c r="J666" s="106" t="s">
        <v>3767</v>
      </c>
      <c r="K666" s="18" t="str">
        <f t="shared" si="10"/>
        <v>1314San Isidro</v>
      </c>
      <c r="L666" s="112" t="s">
        <v>5118</v>
      </c>
      <c r="N666" s="18" t="s">
        <v>609</v>
      </c>
      <c r="O666" s="8" t="s">
        <v>2090</v>
      </c>
    </row>
    <row r="667" spans="1:15" ht="15.75">
      <c r="A667" s="18"/>
      <c r="B667" s="18"/>
      <c r="H667" s="101" t="s">
        <v>3354</v>
      </c>
      <c r="I667" s="101" t="s">
        <v>3572</v>
      </c>
      <c r="J667" s="106" t="s">
        <v>3354</v>
      </c>
      <c r="K667" s="18" t="str">
        <f t="shared" si="10"/>
        <v>1315Tosagua</v>
      </c>
      <c r="L667" s="112" t="s">
        <v>5119</v>
      </c>
      <c r="N667" s="18" t="s">
        <v>609</v>
      </c>
      <c r="O667" s="8" t="s">
        <v>2090</v>
      </c>
    </row>
    <row r="668" spans="1:15" ht="15.75">
      <c r="A668" s="18"/>
      <c r="B668" s="18"/>
      <c r="H668" s="101" t="s">
        <v>3354</v>
      </c>
      <c r="I668" s="101" t="s">
        <v>3572</v>
      </c>
      <c r="J668" s="106" t="s">
        <v>4163</v>
      </c>
      <c r="K668" s="18" t="str">
        <f t="shared" si="10"/>
        <v>1315Bachillero</v>
      </c>
      <c r="L668" s="112" t="s">
        <v>5120</v>
      </c>
      <c r="N668" s="18" t="s">
        <v>609</v>
      </c>
      <c r="O668" s="8" t="s">
        <v>2090</v>
      </c>
    </row>
    <row r="669" spans="1:15" ht="15.75">
      <c r="A669" s="18"/>
      <c r="B669" s="18"/>
      <c r="H669" s="101" t="s">
        <v>3354</v>
      </c>
      <c r="I669" s="101" t="s">
        <v>3572</v>
      </c>
      <c r="J669" s="106" t="s">
        <v>4164</v>
      </c>
      <c r="K669" s="18" t="str">
        <f t="shared" si="10"/>
        <v>1315Angel Pedro Giler (La Estancilla)</v>
      </c>
      <c r="L669" s="112" t="s">
        <v>5121</v>
      </c>
      <c r="N669" s="18" t="s">
        <v>609</v>
      </c>
      <c r="O669" s="8" t="s">
        <v>2090</v>
      </c>
    </row>
    <row r="670" spans="1:15" ht="15.75">
      <c r="A670" s="18"/>
      <c r="B670" s="18"/>
      <c r="H670" s="101" t="s">
        <v>3355</v>
      </c>
      <c r="I670" s="101" t="s">
        <v>3573</v>
      </c>
      <c r="J670" s="106" t="s">
        <v>3353</v>
      </c>
      <c r="K670" s="18" t="str">
        <f t="shared" si="10"/>
        <v>1316Sucre</v>
      </c>
      <c r="L670" s="112" t="s">
        <v>5122</v>
      </c>
      <c r="N670" s="18" t="s">
        <v>609</v>
      </c>
      <c r="O670" s="8" t="s">
        <v>2090</v>
      </c>
    </row>
    <row r="671" spans="1:15" ht="15.75">
      <c r="A671" s="18"/>
      <c r="B671" s="18"/>
      <c r="H671" s="101" t="s">
        <v>3355</v>
      </c>
      <c r="I671" s="101" t="s">
        <v>3573</v>
      </c>
      <c r="J671" s="106" t="s">
        <v>3888</v>
      </c>
      <c r="K671" s="18" t="str">
        <f t="shared" si="10"/>
        <v>1316Bellavista</v>
      </c>
      <c r="L671" s="112" t="s">
        <v>5123</v>
      </c>
      <c r="N671" s="18" t="s">
        <v>609</v>
      </c>
      <c r="O671" s="8" t="s">
        <v>2090</v>
      </c>
    </row>
    <row r="672" spans="1:15" ht="15.75">
      <c r="A672" s="18"/>
      <c r="B672" s="18"/>
      <c r="H672" s="101" t="s">
        <v>3355</v>
      </c>
      <c r="I672" s="101" t="s">
        <v>3573</v>
      </c>
      <c r="J672" s="106" t="s">
        <v>4165</v>
      </c>
      <c r="K672" s="18" t="str">
        <f t="shared" si="10"/>
        <v>1316Noboa</v>
      </c>
      <c r="L672" s="112" t="s">
        <v>5124</v>
      </c>
      <c r="N672" s="18" t="s">
        <v>609</v>
      </c>
      <c r="O672" s="8" t="s">
        <v>2090</v>
      </c>
    </row>
    <row r="673" spans="1:15" ht="15.75">
      <c r="A673" s="18"/>
      <c r="B673" s="18"/>
      <c r="H673" s="101" t="s">
        <v>3355</v>
      </c>
      <c r="I673" s="101" t="s">
        <v>3573</v>
      </c>
      <c r="J673" s="106" t="s">
        <v>4166</v>
      </c>
      <c r="K673" s="18" t="str">
        <f t="shared" si="10"/>
        <v>1316Arq. Sixto Durán Ballen</v>
      </c>
      <c r="L673" s="112" t="s">
        <v>5125</v>
      </c>
      <c r="N673" s="18" t="s">
        <v>609</v>
      </c>
      <c r="O673" s="8" t="s">
        <v>2090</v>
      </c>
    </row>
    <row r="674" spans="1:15" ht="15.75">
      <c r="A674" s="18"/>
      <c r="B674" s="18"/>
      <c r="H674" s="101" t="s">
        <v>3356</v>
      </c>
      <c r="I674" s="101" t="s">
        <v>3574</v>
      </c>
      <c r="J674" s="106" t="s">
        <v>3356</v>
      </c>
      <c r="K674" s="18" t="str">
        <f t="shared" si="10"/>
        <v>1317Pedernales</v>
      </c>
      <c r="L674" s="112" t="s">
        <v>5126</v>
      </c>
      <c r="N674" s="18" t="s">
        <v>609</v>
      </c>
      <c r="O674" s="8" t="s">
        <v>2090</v>
      </c>
    </row>
    <row r="675" spans="1:15" ht="15.75">
      <c r="A675" s="18"/>
      <c r="B675" s="18"/>
      <c r="H675" s="101" t="s">
        <v>3356</v>
      </c>
      <c r="I675" s="101" t="s">
        <v>3574</v>
      </c>
      <c r="J675" s="106" t="s">
        <v>4167</v>
      </c>
      <c r="K675" s="18" t="str">
        <f t="shared" si="10"/>
        <v>1317Cojimíes</v>
      </c>
      <c r="L675" s="112" t="s">
        <v>5127</v>
      </c>
      <c r="N675" s="18" t="s">
        <v>610</v>
      </c>
      <c r="O675" s="8" t="s">
        <v>2091</v>
      </c>
    </row>
    <row r="676" spans="1:15" ht="15.75">
      <c r="A676" s="18"/>
      <c r="B676" s="18"/>
      <c r="H676" s="101" t="s">
        <v>3356</v>
      </c>
      <c r="I676" s="101" t="s">
        <v>3574</v>
      </c>
      <c r="J676" s="106" t="s">
        <v>4168</v>
      </c>
      <c r="K676" s="18" t="str">
        <f t="shared" si="10"/>
        <v>131710 de Agosto</v>
      </c>
      <c r="L676" s="112" t="s">
        <v>5128</v>
      </c>
      <c r="N676" s="18" t="s">
        <v>610</v>
      </c>
      <c r="O676" s="8" t="s">
        <v>2091</v>
      </c>
    </row>
    <row r="677" spans="1:15" ht="15.75">
      <c r="A677" s="18"/>
      <c r="B677" s="18"/>
      <c r="H677" s="101" t="s">
        <v>3356</v>
      </c>
      <c r="I677" s="101" t="s">
        <v>3574</v>
      </c>
      <c r="J677" s="106" t="s">
        <v>3262</v>
      </c>
      <c r="K677" s="18" t="str">
        <f t="shared" si="10"/>
        <v>1317Atahualpa</v>
      </c>
      <c r="L677" s="112" t="s">
        <v>5129</v>
      </c>
      <c r="N677" s="18" t="s">
        <v>610</v>
      </c>
      <c r="O677" s="8" t="s">
        <v>2091</v>
      </c>
    </row>
    <row r="678" spans="1:15" ht="15.75">
      <c r="A678" s="18"/>
      <c r="B678" s="18"/>
      <c r="H678" s="101" t="s">
        <v>3326</v>
      </c>
      <c r="I678" s="101" t="s">
        <v>3575</v>
      </c>
      <c r="J678" s="106" t="s">
        <v>3326</v>
      </c>
      <c r="K678" s="18" t="str">
        <f t="shared" si="10"/>
        <v>1318Olmedo</v>
      </c>
      <c r="L678" s="112" t="s">
        <v>5130</v>
      </c>
      <c r="N678" s="18" t="s">
        <v>610</v>
      </c>
      <c r="O678" s="8" t="s">
        <v>2091</v>
      </c>
    </row>
    <row r="679" spans="1:15" ht="15.75">
      <c r="A679" s="18"/>
      <c r="B679" s="18"/>
      <c r="H679" s="101" t="s">
        <v>3357</v>
      </c>
      <c r="I679" s="101" t="s">
        <v>3576</v>
      </c>
      <c r="J679" s="106" t="s">
        <v>3357</v>
      </c>
      <c r="K679" s="18" t="str">
        <f t="shared" si="10"/>
        <v>1319Puerto López</v>
      </c>
      <c r="L679" s="112" t="s">
        <v>5131</v>
      </c>
      <c r="N679" s="18" t="s">
        <v>610</v>
      </c>
      <c r="O679" s="8" t="s">
        <v>2091</v>
      </c>
    </row>
    <row r="680" spans="1:15" ht="15.75">
      <c r="A680" s="18"/>
      <c r="B680" s="18"/>
      <c r="H680" s="101" t="s">
        <v>3357</v>
      </c>
      <c r="I680" s="101" t="s">
        <v>3576</v>
      </c>
      <c r="J680" s="106" t="s">
        <v>4169</v>
      </c>
      <c r="K680" s="18" t="str">
        <f t="shared" si="10"/>
        <v>1319Machalilla</v>
      </c>
      <c r="L680" s="112" t="s">
        <v>5132</v>
      </c>
      <c r="N680" s="18" t="s">
        <v>610</v>
      </c>
      <c r="O680" s="8" t="s">
        <v>2091</v>
      </c>
    </row>
    <row r="681" spans="1:15" ht="15.75">
      <c r="A681" s="18"/>
      <c r="B681" s="18"/>
      <c r="H681" s="101" t="s">
        <v>3357</v>
      </c>
      <c r="I681" s="101" t="s">
        <v>3576</v>
      </c>
      <c r="J681" s="106" t="s">
        <v>4170</v>
      </c>
      <c r="K681" s="18" t="str">
        <f t="shared" si="10"/>
        <v>1319Salango</v>
      </c>
      <c r="L681" s="112" t="s">
        <v>5133</v>
      </c>
      <c r="N681" s="18" t="s">
        <v>610</v>
      </c>
      <c r="O681" s="8" t="s">
        <v>2091</v>
      </c>
    </row>
    <row r="682" spans="1:15" ht="15.75">
      <c r="A682" s="18"/>
      <c r="B682" s="18"/>
      <c r="H682" s="101" t="s">
        <v>3358</v>
      </c>
      <c r="I682" s="101" t="s">
        <v>3577</v>
      </c>
      <c r="J682" s="106" t="s">
        <v>3358</v>
      </c>
      <c r="K682" s="18" t="str">
        <f t="shared" si="10"/>
        <v>1320Jama</v>
      </c>
      <c r="L682" s="112" t="s">
        <v>5134</v>
      </c>
      <c r="N682" s="18" t="s">
        <v>610</v>
      </c>
      <c r="O682" s="8" t="s">
        <v>2091</v>
      </c>
    </row>
    <row r="683" spans="1:15" ht="15.75">
      <c r="A683" s="18"/>
      <c r="B683" s="18"/>
      <c r="H683" s="101" t="s">
        <v>3359</v>
      </c>
      <c r="I683" s="101" t="s">
        <v>3578</v>
      </c>
      <c r="J683" s="106" t="s">
        <v>4171</v>
      </c>
      <c r="K683" s="18" t="str">
        <f t="shared" si="10"/>
        <v>1321Jaramijó</v>
      </c>
      <c r="L683" s="112" t="s">
        <v>5135</v>
      </c>
      <c r="N683" s="18" t="s">
        <v>610</v>
      </c>
      <c r="O683" s="8" t="s">
        <v>2091</v>
      </c>
    </row>
    <row r="684" spans="1:15" ht="15.75">
      <c r="A684" s="18"/>
      <c r="B684" s="18"/>
      <c r="H684" s="101" t="s">
        <v>3360</v>
      </c>
      <c r="I684" s="101" t="s">
        <v>3579</v>
      </c>
      <c r="J684" s="106" t="s">
        <v>3360</v>
      </c>
      <c r="K684" s="18" t="str">
        <f t="shared" si="10"/>
        <v>1322San Vicente</v>
      </c>
      <c r="L684" s="112" t="s">
        <v>5136</v>
      </c>
      <c r="N684" s="18" t="s">
        <v>610</v>
      </c>
      <c r="O684" s="8" t="s">
        <v>2091</v>
      </c>
    </row>
    <row r="685" spans="1:15" ht="15.75">
      <c r="A685" s="18"/>
      <c r="B685" s="18"/>
      <c r="H685" s="101" t="s">
        <v>3360</v>
      </c>
      <c r="I685" s="101" t="s">
        <v>3579</v>
      </c>
      <c r="J685" s="106" t="s">
        <v>4172</v>
      </c>
      <c r="K685" s="18" t="str">
        <f t="shared" si="10"/>
        <v>1322Canoa</v>
      </c>
      <c r="L685" s="112" t="s">
        <v>5137</v>
      </c>
      <c r="N685" s="18" t="s">
        <v>610</v>
      </c>
      <c r="O685" s="8" t="s">
        <v>2091</v>
      </c>
    </row>
    <row r="686" spans="1:15" ht="15.75">
      <c r="A686" s="18"/>
      <c r="B686" s="18"/>
      <c r="H686" s="101" t="s">
        <v>3361</v>
      </c>
      <c r="I686" s="101" t="s">
        <v>3580</v>
      </c>
      <c r="J686" s="106" t="s">
        <v>4173</v>
      </c>
      <c r="K686" s="18" t="str">
        <f t="shared" si="10"/>
        <v>1401Macas</v>
      </c>
      <c r="L686" s="112" t="s">
        <v>5138</v>
      </c>
      <c r="N686" s="18" t="s">
        <v>610</v>
      </c>
      <c r="O686" s="8" t="s">
        <v>2091</v>
      </c>
    </row>
    <row r="687" spans="1:15" ht="15.75">
      <c r="A687" s="18"/>
      <c r="B687" s="18"/>
      <c r="H687" s="101" t="s">
        <v>3361</v>
      </c>
      <c r="I687" s="101" t="s">
        <v>3580</v>
      </c>
      <c r="J687" s="106" t="s">
        <v>4174</v>
      </c>
      <c r="K687" s="18" t="str">
        <f t="shared" si="10"/>
        <v>1401Alshi (Cab. en 9 de Octubre)*</v>
      </c>
      <c r="L687" s="112" t="s">
        <v>5139</v>
      </c>
      <c r="N687" s="18" t="s">
        <v>610</v>
      </c>
      <c r="O687" s="8" t="s">
        <v>2091</v>
      </c>
    </row>
    <row r="688" spans="1:15" ht="15.75">
      <c r="A688" s="18"/>
      <c r="B688" s="18"/>
      <c r="H688" s="101" t="s">
        <v>3361</v>
      </c>
      <c r="I688" s="101" t="s">
        <v>3580</v>
      </c>
      <c r="J688" s="106" t="s">
        <v>4175</v>
      </c>
      <c r="K688" s="18" t="str">
        <f t="shared" si="10"/>
        <v>1401General Proaño</v>
      </c>
      <c r="L688" s="112" t="s">
        <v>5140</v>
      </c>
      <c r="N688" s="18" t="s">
        <v>610</v>
      </c>
      <c r="O688" s="8" t="s">
        <v>2091</v>
      </c>
    </row>
    <row r="689" spans="1:15" ht="16.5" thickBot="1">
      <c r="A689" s="18"/>
      <c r="B689" s="18"/>
      <c r="H689" s="101" t="s">
        <v>3361</v>
      </c>
      <c r="I689" s="101" t="s">
        <v>3580</v>
      </c>
      <c r="J689" s="107" t="s">
        <v>3767</v>
      </c>
      <c r="K689" s="18" t="str">
        <f t="shared" si="10"/>
        <v>1401San Isidro</v>
      </c>
      <c r="L689" s="113" t="s">
        <v>5141</v>
      </c>
      <c r="N689" s="18" t="s">
        <v>610</v>
      </c>
      <c r="O689" s="8" t="s">
        <v>2091</v>
      </c>
    </row>
    <row r="690" spans="1:15" ht="15.75">
      <c r="A690" s="18"/>
      <c r="B690" s="18"/>
      <c r="H690" s="101" t="s">
        <v>3361</v>
      </c>
      <c r="I690" s="101" t="s">
        <v>3580</v>
      </c>
      <c r="J690" s="108" t="s">
        <v>4176</v>
      </c>
      <c r="K690" s="18" t="str">
        <f t="shared" si="10"/>
        <v>1401Sevilla Don Bosco</v>
      </c>
      <c r="L690" s="112" t="s">
        <v>5142</v>
      </c>
      <c r="N690" s="18" t="s">
        <v>610</v>
      </c>
      <c r="O690" s="8" t="s">
        <v>2091</v>
      </c>
    </row>
    <row r="691" spans="1:15" ht="15.75">
      <c r="A691" s="18"/>
      <c r="B691" s="18"/>
      <c r="H691" s="101" t="s">
        <v>3361</v>
      </c>
      <c r="I691" s="101" t="s">
        <v>3580</v>
      </c>
      <c r="J691" s="106" t="s">
        <v>4177</v>
      </c>
      <c r="K691" s="18" t="str">
        <f t="shared" si="10"/>
        <v>1401Sinaí</v>
      </c>
      <c r="L691" s="112" t="s">
        <v>5143</v>
      </c>
      <c r="N691" s="18" t="s">
        <v>610</v>
      </c>
      <c r="O691" s="8" t="s">
        <v>2091</v>
      </c>
    </row>
    <row r="692" spans="1:15" ht="15.75">
      <c r="A692" s="18"/>
      <c r="B692" s="18"/>
      <c r="H692" s="101" t="s">
        <v>3361</v>
      </c>
      <c r="I692" s="101" t="s">
        <v>3580</v>
      </c>
      <c r="J692" s="106" t="s">
        <v>4178</v>
      </c>
      <c r="K692" s="18" t="str">
        <f t="shared" si="10"/>
        <v>1401Zuña (Zuñac)</v>
      </c>
      <c r="L692" s="112" t="s">
        <v>5144</v>
      </c>
      <c r="N692" s="18" t="s">
        <v>610</v>
      </c>
      <c r="O692" s="8" t="s">
        <v>2091</v>
      </c>
    </row>
    <row r="693" spans="1:15" ht="15.75">
      <c r="A693" s="18"/>
      <c r="B693" s="18"/>
      <c r="H693" s="101" t="s">
        <v>3361</v>
      </c>
      <c r="I693" s="101" t="s">
        <v>3580</v>
      </c>
      <c r="J693" s="106" t="s">
        <v>4179</v>
      </c>
      <c r="K693" s="18" t="str">
        <f t="shared" si="10"/>
        <v>1401Cuchaentza</v>
      </c>
      <c r="L693" s="112" t="s">
        <v>5145</v>
      </c>
      <c r="N693" s="18" t="s">
        <v>610</v>
      </c>
      <c r="O693" s="8" t="s">
        <v>2091</v>
      </c>
    </row>
    <row r="694" spans="1:15" ht="15.75">
      <c r="A694" s="18"/>
      <c r="B694" s="18"/>
      <c r="H694" s="101" t="s">
        <v>3361</v>
      </c>
      <c r="I694" s="101" t="s">
        <v>3580</v>
      </c>
      <c r="J694" s="106" t="s">
        <v>4180</v>
      </c>
      <c r="K694" s="18" t="str">
        <f t="shared" si="10"/>
        <v>1401Rio Blanco</v>
      </c>
      <c r="L694" s="112" t="s">
        <v>5146</v>
      </c>
      <c r="N694" s="18" t="s">
        <v>610</v>
      </c>
      <c r="O694" s="8" t="s">
        <v>2091</v>
      </c>
    </row>
    <row r="695" spans="1:15" ht="15.75">
      <c r="A695" s="18"/>
      <c r="B695" s="18"/>
      <c r="H695" s="101" t="s">
        <v>3362</v>
      </c>
      <c r="I695" s="101" t="s">
        <v>3581</v>
      </c>
      <c r="J695" s="106" t="s">
        <v>3362</v>
      </c>
      <c r="K695" s="18" t="str">
        <f t="shared" si="10"/>
        <v>1402Gualaquiza</v>
      </c>
      <c r="L695" s="112" t="s">
        <v>5147</v>
      </c>
      <c r="N695" s="18" t="s">
        <v>610</v>
      </c>
      <c r="O695" s="8" t="s">
        <v>2091</v>
      </c>
    </row>
    <row r="696" spans="1:15" ht="15.75">
      <c r="A696" s="18"/>
      <c r="B696" s="18"/>
      <c r="H696" s="101" t="s">
        <v>3362</v>
      </c>
      <c r="I696" s="101" t="s">
        <v>3581</v>
      </c>
      <c r="J696" s="106" t="s">
        <v>4181</v>
      </c>
      <c r="K696" s="18" t="str">
        <f t="shared" si="10"/>
        <v>1402Amazonas (Rosario de Cuyes)</v>
      </c>
      <c r="L696" s="112" t="s">
        <v>5148</v>
      </c>
      <c r="N696" s="18" t="s">
        <v>610</v>
      </c>
      <c r="O696" s="8" t="s">
        <v>2091</v>
      </c>
    </row>
    <row r="697" spans="1:15" ht="15.75">
      <c r="A697" s="18"/>
      <c r="B697" s="18"/>
      <c r="H697" s="101" t="s">
        <v>3362</v>
      </c>
      <c r="I697" s="101" t="s">
        <v>3581</v>
      </c>
      <c r="J697" s="106" t="s">
        <v>4182</v>
      </c>
      <c r="K697" s="18" t="str">
        <f t="shared" si="10"/>
        <v>1402Bermejos</v>
      </c>
      <c r="L697" s="112" t="s">
        <v>5149</v>
      </c>
      <c r="N697" s="18" t="s">
        <v>610</v>
      </c>
      <c r="O697" s="8" t="s">
        <v>2091</v>
      </c>
    </row>
    <row r="698" spans="1:15" ht="15.75">
      <c r="A698" s="18"/>
      <c r="B698" s="18"/>
      <c r="H698" s="101" t="s">
        <v>3362</v>
      </c>
      <c r="I698" s="101" t="s">
        <v>3581</v>
      </c>
      <c r="J698" s="106" t="s">
        <v>4183</v>
      </c>
      <c r="K698" s="18" t="str">
        <f t="shared" si="10"/>
        <v>1402Bomboiza</v>
      </c>
      <c r="L698" s="112" t="s">
        <v>5150</v>
      </c>
      <c r="N698" s="18" t="s">
        <v>610</v>
      </c>
      <c r="O698" s="8" t="s">
        <v>2091</v>
      </c>
    </row>
    <row r="699" spans="1:15" ht="15.75">
      <c r="A699" s="18"/>
      <c r="B699" s="18"/>
      <c r="H699" s="101" t="s">
        <v>3362</v>
      </c>
      <c r="I699" s="101" t="s">
        <v>3581</v>
      </c>
      <c r="J699" s="106" t="s">
        <v>4184</v>
      </c>
      <c r="K699" s="18" t="str">
        <f t="shared" si="10"/>
        <v>1402Chiguinda</v>
      </c>
      <c r="L699" s="112" t="s">
        <v>5151</v>
      </c>
      <c r="N699" s="18" t="s">
        <v>610</v>
      </c>
      <c r="O699" s="8" t="s">
        <v>2091</v>
      </c>
    </row>
    <row r="700" spans="1:15" ht="15.75">
      <c r="A700" s="18"/>
      <c r="B700" s="18"/>
      <c r="H700" s="101" t="s">
        <v>3362</v>
      </c>
      <c r="I700" s="101" t="s">
        <v>3581</v>
      </c>
      <c r="J700" s="106" t="s">
        <v>3975</v>
      </c>
      <c r="K700" s="18" t="str">
        <f t="shared" si="10"/>
        <v>1402El Rosario</v>
      </c>
      <c r="L700" s="112" t="s">
        <v>5152</v>
      </c>
      <c r="N700" s="18" t="s">
        <v>610</v>
      </c>
      <c r="O700" s="8" t="s">
        <v>2091</v>
      </c>
    </row>
    <row r="701" spans="1:15" ht="15.75">
      <c r="A701" s="18"/>
      <c r="B701" s="18"/>
      <c r="H701" s="101" t="s">
        <v>3362</v>
      </c>
      <c r="I701" s="101" t="s">
        <v>3581</v>
      </c>
      <c r="J701" s="106" t="s">
        <v>4185</v>
      </c>
      <c r="K701" s="18" t="str">
        <f t="shared" si="10"/>
        <v>1402Nueva Tarqui</v>
      </c>
      <c r="L701" s="112" t="s">
        <v>5153</v>
      </c>
      <c r="N701" s="18" t="s">
        <v>610</v>
      </c>
      <c r="O701" s="8" t="s">
        <v>2091</v>
      </c>
    </row>
    <row r="702" spans="1:15" ht="15.75">
      <c r="A702" s="18"/>
      <c r="B702" s="18"/>
      <c r="H702" s="101" t="s">
        <v>3362</v>
      </c>
      <c r="I702" s="101" t="s">
        <v>3581</v>
      </c>
      <c r="J702" s="106" t="s">
        <v>4186</v>
      </c>
      <c r="K702" s="18" t="str">
        <f t="shared" si="10"/>
        <v>1402San Miguel de Cuyes</v>
      </c>
      <c r="L702" s="112" t="s">
        <v>5154</v>
      </c>
      <c r="N702" s="18" t="s">
        <v>610</v>
      </c>
      <c r="O702" s="8" t="s">
        <v>2091</v>
      </c>
    </row>
    <row r="703" spans="1:15" ht="15.75">
      <c r="A703" s="18"/>
      <c r="B703" s="18"/>
      <c r="H703" s="101" t="s">
        <v>3362</v>
      </c>
      <c r="I703" s="101" t="s">
        <v>3581</v>
      </c>
      <c r="J703" s="106" t="s">
        <v>4187</v>
      </c>
      <c r="K703" s="18" t="str">
        <f t="shared" si="10"/>
        <v>1402El Ideal</v>
      </c>
      <c r="L703" s="112" t="s">
        <v>5155</v>
      </c>
      <c r="N703" s="18" t="s">
        <v>610</v>
      </c>
      <c r="O703" s="8" t="s">
        <v>2091</v>
      </c>
    </row>
    <row r="704" spans="1:15" ht="15.75">
      <c r="A704" s="18"/>
      <c r="B704" s="18"/>
      <c r="H704" s="101" t="s">
        <v>3363</v>
      </c>
      <c r="I704" s="101" t="s">
        <v>3582</v>
      </c>
      <c r="J704" s="106" t="s">
        <v>4188</v>
      </c>
      <c r="K704" s="18" t="str">
        <f t="shared" si="10"/>
        <v>1403General Leonidas Plaza G. (Limón)</v>
      </c>
      <c r="L704" s="112" t="s">
        <v>5156</v>
      </c>
      <c r="N704" s="18" t="s">
        <v>610</v>
      </c>
      <c r="O704" s="8" t="s">
        <v>2091</v>
      </c>
    </row>
    <row r="705" spans="1:15" ht="15.75">
      <c r="A705" s="18"/>
      <c r="B705" s="18"/>
      <c r="H705" s="101" t="s">
        <v>3363</v>
      </c>
      <c r="I705" s="101" t="s">
        <v>3582</v>
      </c>
      <c r="J705" s="106" t="s">
        <v>4189</v>
      </c>
      <c r="K705" s="18" t="str">
        <f t="shared" si="10"/>
        <v>1403Indanza</v>
      </c>
      <c r="L705" s="112" t="s">
        <v>5157</v>
      </c>
      <c r="N705" s="18" t="s">
        <v>610</v>
      </c>
      <c r="O705" s="8" t="s">
        <v>2091</v>
      </c>
    </row>
    <row r="706" spans="1:15" ht="15.75">
      <c r="A706" s="18"/>
      <c r="B706" s="18"/>
      <c r="H706" s="101" t="s">
        <v>3363</v>
      </c>
      <c r="I706" s="101" t="s">
        <v>3582</v>
      </c>
      <c r="J706" s="106" t="s">
        <v>4190</v>
      </c>
      <c r="K706" s="18" t="str">
        <f t="shared" ref="K706:K769" si="11">CONCATENATE(I706,J706)</f>
        <v>1403San Antonio (Cab. en San Antonio Centro)</v>
      </c>
      <c r="L706" s="112" t="s">
        <v>5158</v>
      </c>
      <c r="N706" s="18" t="s">
        <v>610</v>
      </c>
      <c r="O706" s="8" t="s">
        <v>2091</v>
      </c>
    </row>
    <row r="707" spans="1:15" ht="15.75">
      <c r="A707" s="18"/>
      <c r="B707" s="18"/>
      <c r="H707" s="101" t="s">
        <v>3363</v>
      </c>
      <c r="I707" s="101" t="s">
        <v>3582</v>
      </c>
      <c r="J707" s="106" t="s">
        <v>4191</v>
      </c>
      <c r="K707" s="18" t="str">
        <f t="shared" si="11"/>
        <v>1403San Miguel de Conchay</v>
      </c>
      <c r="L707" s="112" t="s">
        <v>5159</v>
      </c>
      <c r="N707" s="18" t="s">
        <v>610</v>
      </c>
      <c r="O707" s="8" t="s">
        <v>2091</v>
      </c>
    </row>
    <row r="708" spans="1:15" ht="15.75">
      <c r="A708" s="18"/>
      <c r="B708" s="18"/>
      <c r="H708" s="101" t="s">
        <v>3363</v>
      </c>
      <c r="I708" s="101" t="s">
        <v>3582</v>
      </c>
      <c r="J708" s="106" t="s">
        <v>4192</v>
      </c>
      <c r="K708" s="18" t="str">
        <f t="shared" si="11"/>
        <v>1403Santa Susana de Chiviaza (Cab. en Chiviaza)</v>
      </c>
      <c r="L708" s="112" t="s">
        <v>5160</v>
      </c>
      <c r="N708" s="18" t="s">
        <v>610</v>
      </c>
      <c r="O708" s="8" t="s">
        <v>2091</v>
      </c>
    </row>
    <row r="709" spans="1:15" ht="15.75">
      <c r="A709" s="18"/>
      <c r="B709" s="18"/>
      <c r="H709" s="101" t="s">
        <v>3363</v>
      </c>
      <c r="I709" s="101" t="s">
        <v>3582</v>
      </c>
      <c r="J709" s="106" t="s">
        <v>4193</v>
      </c>
      <c r="K709" s="18" t="str">
        <f t="shared" si="11"/>
        <v>1403Yunganza (Cab. en El Rosario)</v>
      </c>
      <c r="L709" s="112" t="s">
        <v>5161</v>
      </c>
      <c r="N709" s="18" t="s">
        <v>610</v>
      </c>
      <c r="O709" s="8" t="s">
        <v>2091</v>
      </c>
    </row>
    <row r="710" spans="1:15" ht="15.75">
      <c r="A710" s="18"/>
      <c r="B710" s="18"/>
      <c r="H710" s="101" t="s">
        <v>3364</v>
      </c>
      <c r="I710" s="101" t="s">
        <v>3583</v>
      </c>
      <c r="J710" s="106" t="s">
        <v>3364</v>
      </c>
      <c r="K710" s="18" t="str">
        <f t="shared" si="11"/>
        <v>1404Palora</v>
      </c>
      <c r="L710" s="112" t="s">
        <v>5162</v>
      </c>
      <c r="N710" s="18" t="s">
        <v>610</v>
      </c>
      <c r="O710" s="8" t="s">
        <v>2091</v>
      </c>
    </row>
    <row r="711" spans="1:15" ht="15.75">
      <c r="A711" s="18"/>
      <c r="B711" s="18"/>
      <c r="H711" s="101" t="s">
        <v>3364</v>
      </c>
      <c r="I711" s="101" t="s">
        <v>3583</v>
      </c>
      <c r="J711" s="106" t="s">
        <v>4194</v>
      </c>
      <c r="K711" s="18" t="str">
        <f t="shared" si="11"/>
        <v>1404Arapicos</v>
      </c>
      <c r="L711" s="112" t="s">
        <v>5163</v>
      </c>
      <c r="N711" s="18" t="s">
        <v>610</v>
      </c>
      <c r="O711" s="8" t="s">
        <v>2091</v>
      </c>
    </row>
    <row r="712" spans="1:15" ht="15.75">
      <c r="A712" s="18"/>
      <c r="B712" s="18"/>
      <c r="H712" s="101" t="s">
        <v>3364</v>
      </c>
      <c r="I712" s="101" t="s">
        <v>3583</v>
      </c>
      <c r="J712" s="106" t="s">
        <v>4195</v>
      </c>
      <c r="K712" s="18" t="str">
        <f t="shared" si="11"/>
        <v>1404Cumandá (Cab. en Colonia Agrícola Sevilla del Oro)</v>
      </c>
      <c r="L712" s="112" t="s">
        <v>5164</v>
      </c>
      <c r="N712" s="18" t="s">
        <v>610</v>
      </c>
      <c r="O712" s="8" t="s">
        <v>2091</v>
      </c>
    </row>
    <row r="713" spans="1:15" ht="15.75">
      <c r="A713" s="18"/>
      <c r="B713" s="18"/>
      <c r="H713" s="101" t="s">
        <v>3364</v>
      </c>
      <c r="I713" s="101" t="s">
        <v>3583</v>
      </c>
      <c r="J713" s="106" t="s">
        <v>4196</v>
      </c>
      <c r="K713" s="18" t="str">
        <f t="shared" si="11"/>
        <v>1404Sangay (Cab. en Nayamanaca)</v>
      </c>
      <c r="L713" s="112" t="s">
        <v>5165</v>
      </c>
      <c r="N713" s="18" t="s">
        <v>610</v>
      </c>
      <c r="O713" s="8" t="s">
        <v>2091</v>
      </c>
    </row>
    <row r="714" spans="1:15" ht="15.75">
      <c r="A714" s="18"/>
      <c r="B714" s="18"/>
      <c r="H714" s="101" t="s">
        <v>3364</v>
      </c>
      <c r="I714" s="101" t="s">
        <v>3583</v>
      </c>
      <c r="J714" s="106" t="s">
        <v>4197</v>
      </c>
      <c r="K714" s="18" t="str">
        <f t="shared" si="11"/>
        <v>140416 De Agosto</v>
      </c>
      <c r="L714" s="112" t="s">
        <v>5166</v>
      </c>
      <c r="N714" s="18" t="s">
        <v>610</v>
      </c>
      <c r="O714" s="8" t="s">
        <v>2091</v>
      </c>
    </row>
    <row r="715" spans="1:15" ht="15.75">
      <c r="A715" s="18"/>
      <c r="B715" s="18"/>
      <c r="H715" s="101" t="s">
        <v>3365</v>
      </c>
      <c r="I715" s="101" t="s">
        <v>3584</v>
      </c>
      <c r="J715" s="106" t="s">
        <v>4198</v>
      </c>
      <c r="K715" s="18" t="str">
        <f t="shared" si="11"/>
        <v>1405Santiago de Mendéz</v>
      </c>
      <c r="L715" s="112" t="s">
        <v>5167</v>
      </c>
      <c r="N715" s="18" t="s">
        <v>610</v>
      </c>
      <c r="O715" s="8" t="s">
        <v>2091</v>
      </c>
    </row>
    <row r="716" spans="1:15" ht="15.75">
      <c r="A716" s="18"/>
      <c r="B716" s="18"/>
      <c r="H716" s="101" t="s">
        <v>3365</v>
      </c>
      <c r="I716" s="101" t="s">
        <v>3584</v>
      </c>
      <c r="J716" s="106" t="s">
        <v>4199</v>
      </c>
      <c r="K716" s="18" t="str">
        <f t="shared" si="11"/>
        <v>1405Copal</v>
      </c>
      <c r="L716" s="112" t="s">
        <v>5168</v>
      </c>
      <c r="N716" s="18" t="s">
        <v>610</v>
      </c>
      <c r="O716" s="8" t="s">
        <v>2091</v>
      </c>
    </row>
    <row r="717" spans="1:15" ht="15.75">
      <c r="A717" s="18"/>
      <c r="B717" s="18"/>
      <c r="H717" s="101" t="s">
        <v>3365</v>
      </c>
      <c r="I717" s="101" t="s">
        <v>3584</v>
      </c>
      <c r="J717" s="106" t="s">
        <v>4200</v>
      </c>
      <c r="K717" s="18" t="str">
        <f t="shared" si="11"/>
        <v>1405Chupianza</v>
      </c>
      <c r="L717" s="112" t="s">
        <v>5169</v>
      </c>
      <c r="N717" s="18" t="s">
        <v>611</v>
      </c>
      <c r="O717" s="8" t="s">
        <v>2092</v>
      </c>
    </row>
    <row r="718" spans="1:15" ht="15.75">
      <c r="A718" s="18"/>
      <c r="B718" s="18"/>
      <c r="H718" s="101" t="s">
        <v>3365</v>
      </c>
      <c r="I718" s="101" t="s">
        <v>3584</v>
      </c>
      <c r="J718" s="106" t="s">
        <v>4201</v>
      </c>
      <c r="K718" s="18" t="str">
        <f t="shared" si="11"/>
        <v>1405Patuca</v>
      </c>
      <c r="L718" s="112" t="s">
        <v>5170</v>
      </c>
      <c r="N718" s="18" t="s">
        <v>611</v>
      </c>
      <c r="O718" s="8" t="s">
        <v>2092</v>
      </c>
    </row>
    <row r="719" spans="1:15" ht="16.5" thickBot="1">
      <c r="A719" s="18"/>
      <c r="B719" s="18"/>
      <c r="H719" s="101" t="s">
        <v>3365</v>
      </c>
      <c r="I719" s="101" t="s">
        <v>3584</v>
      </c>
      <c r="J719" s="107" t="s">
        <v>4202</v>
      </c>
      <c r="K719" s="18" t="str">
        <f t="shared" si="11"/>
        <v>1405San Luis de el Acho (Cab. en el Acho)</v>
      </c>
      <c r="L719" s="113" t="s">
        <v>5171</v>
      </c>
      <c r="N719" s="18" t="s">
        <v>611</v>
      </c>
      <c r="O719" s="8" t="s">
        <v>2092</v>
      </c>
    </row>
    <row r="720" spans="1:15" ht="15.75">
      <c r="A720" s="18"/>
      <c r="B720" s="18"/>
      <c r="H720" s="101" t="s">
        <v>3365</v>
      </c>
      <c r="I720" s="101" t="s">
        <v>3584</v>
      </c>
      <c r="J720" s="108" t="s">
        <v>4203</v>
      </c>
      <c r="K720" s="18" t="str">
        <f t="shared" si="11"/>
        <v>1405Tayuza</v>
      </c>
      <c r="L720" s="112" t="s">
        <v>5172</v>
      </c>
      <c r="N720" s="18" t="s">
        <v>611</v>
      </c>
      <c r="O720" s="8" t="s">
        <v>2092</v>
      </c>
    </row>
    <row r="721" spans="1:15" ht="15.75">
      <c r="A721" s="18"/>
      <c r="B721" s="18"/>
      <c r="H721" s="101" t="s">
        <v>3365</v>
      </c>
      <c r="I721" s="101" t="s">
        <v>3584</v>
      </c>
      <c r="J721" s="106" t="s">
        <v>4204</v>
      </c>
      <c r="K721" s="18" t="str">
        <f t="shared" si="11"/>
        <v>1405San Francisco de Chinimbimi</v>
      </c>
      <c r="L721" s="112" t="s">
        <v>5173</v>
      </c>
      <c r="N721" s="18" t="s">
        <v>611</v>
      </c>
      <c r="O721" s="8" t="s">
        <v>2092</v>
      </c>
    </row>
    <row r="722" spans="1:15" ht="15.75">
      <c r="A722" s="18"/>
      <c r="B722" s="18"/>
      <c r="H722" s="101" t="s">
        <v>3366</v>
      </c>
      <c r="I722" s="101" t="s">
        <v>3585</v>
      </c>
      <c r="J722" s="106" t="s">
        <v>3366</v>
      </c>
      <c r="K722" s="18" t="str">
        <f t="shared" si="11"/>
        <v>1406Sucúa</v>
      </c>
      <c r="L722" s="112" t="s">
        <v>5174</v>
      </c>
      <c r="N722" s="18" t="s">
        <v>611</v>
      </c>
      <c r="O722" s="8" t="s">
        <v>2092</v>
      </c>
    </row>
    <row r="723" spans="1:15" ht="15.75">
      <c r="A723" s="18"/>
      <c r="B723" s="18"/>
      <c r="H723" s="101" t="s">
        <v>3366</v>
      </c>
      <c r="I723" s="101" t="s">
        <v>3585</v>
      </c>
      <c r="J723" s="106" t="s">
        <v>3668</v>
      </c>
      <c r="K723" s="18" t="str">
        <f t="shared" si="11"/>
        <v>1406Asunción</v>
      </c>
      <c r="L723" s="112" t="s">
        <v>5175</v>
      </c>
      <c r="N723" s="18" t="s">
        <v>611</v>
      </c>
      <c r="O723" s="8" t="s">
        <v>2092</v>
      </c>
    </row>
    <row r="724" spans="1:15" ht="15.75">
      <c r="A724" s="18"/>
      <c r="B724" s="18"/>
      <c r="H724" s="101" t="s">
        <v>3366</v>
      </c>
      <c r="I724" s="101" t="s">
        <v>3585</v>
      </c>
      <c r="J724" s="106" t="s">
        <v>4205</v>
      </c>
      <c r="K724" s="18" t="str">
        <f t="shared" si="11"/>
        <v>1406Huambi</v>
      </c>
      <c r="L724" s="112" t="s">
        <v>5176</v>
      </c>
      <c r="N724" s="18" t="s">
        <v>611</v>
      </c>
      <c r="O724" s="8" t="s">
        <v>2092</v>
      </c>
    </row>
    <row r="725" spans="1:15" ht="15.75">
      <c r="A725" s="18"/>
      <c r="B725" s="18"/>
      <c r="H725" s="101" t="s">
        <v>3366</v>
      </c>
      <c r="I725" s="101" t="s">
        <v>3585</v>
      </c>
      <c r="J725" s="106" t="s">
        <v>4206</v>
      </c>
      <c r="K725" s="18" t="str">
        <f t="shared" si="11"/>
        <v>1406Santa Marianita de Jesús</v>
      </c>
      <c r="L725" s="112" t="s">
        <v>5177</v>
      </c>
      <c r="N725" s="18" t="s">
        <v>611</v>
      </c>
      <c r="O725" s="8" t="s">
        <v>2092</v>
      </c>
    </row>
    <row r="726" spans="1:15" ht="15.75">
      <c r="A726" s="18"/>
      <c r="B726" s="18"/>
      <c r="H726" s="101" t="s">
        <v>3367</v>
      </c>
      <c r="I726" s="101" t="s">
        <v>3586</v>
      </c>
      <c r="J726" s="106" t="s">
        <v>3367</v>
      </c>
      <c r="K726" s="18" t="str">
        <f t="shared" si="11"/>
        <v>1407Huamboya</v>
      </c>
      <c r="L726" s="112" t="s">
        <v>5178</v>
      </c>
      <c r="N726" s="18" t="s">
        <v>611</v>
      </c>
      <c r="O726" s="8" t="s">
        <v>2092</v>
      </c>
    </row>
    <row r="727" spans="1:15" ht="15.75">
      <c r="A727" s="18"/>
      <c r="B727" s="18"/>
      <c r="H727" s="101" t="s">
        <v>3367</v>
      </c>
      <c r="I727" s="101" t="s">
        <v>3586</v>
      </c>
      <c r="J727" s="106" t="s">
        <v>4207</v>
      </c>
      <c r="K727" s="18" t="str">
        <f t="shared" si="11"/>
        <v>1407Chiguaza</v>
      </c>
      <c r="L727" s="112" t="s">
        <v>5179</v>
      </c>
      <c r="N727" s="18" t="s">
        <v>611</v>
      </c>
      <c r="O727" s="8" t="s">
        <v>2092</v>
      </c>
    </row>
    <row r="728" spans="1:15" ht="15.75">
      <c r="A728" s="18"/>
      <c r="B728" s="18"/>
      <c r="H728" s="101" t="s">
        <v>3368</v>
      </c>
      <c r="I728" s="101" t="s">
        <v>3587</v>
      </c>
      <c r="J728" s="106" t="s">
        <v>3368</v>
      </c>
      <c r="K728" s="18" t="str">
        <f t="shared" si="11"/>
        <v>1408San Juan Bosco</v>
      </c>
      <c r="L728" s="112" t="s">
        <v>5180</v>
      </c>
      <c r="N728" s="18" t="s">
        <v>611</v>
      </c>
      <c r="O728" s="8" t="s">
        <v>2092</v>
      </c>
    </row>
    <row r="729" spans="1:15" ht="15.75">
      <c r="A729" s="18"/>
      <c r="B729" s="18"/>
      <c r="H729" s="101" t="s">
        <v>3368</v>
      </c>
      <c r="I729" s="101" t="s">
        <v>3587</v>
      </c>
      <c r="J729" s="106" t="s">
        <v>4208</v>
      </c>
      <c r="K729" s="18" t="str">
        <f t="shared" si="11"/>
        <v>1408Pan de Azúcar</v>
      </c>
      <c r="L729" s="112" t="s">
        <v>5181</v>
      </c>
      <c r="N729" s="18" t="s">
        <v>611</v>
      </c>
      <c r="O729" s="8" t="s">
        <v>2092</v>
      </c>
    </row>
    <row r="730" spans="1:15" ht="15.75">
      <c r="A730" s="18"/>
      <c r="B730" s="18"/>
      <c r="H730" s="101" t="s">
        <v>3368</v>
      </c>
      <c r="I730" s="101" t="s">
        <v>3587</v>
      </c>
      <c r="J730" s="106" t="s">
        <v>4209</v>
      </c>
      <c r="K730" s="18" t="str">
        <f t="shared" si="11"/>
        <v>1408San Carlos de Limón</v>
      </c>
      <c r="L730" s="112" t="s">
        <v>5182</v>
      </c>
      <c r="N730" s="18" t="s">
        <v>611</v>
      </c>
      <c r="O730" s="8" t="s">
        <v>2092</v>
      </c>
    </row>
    <row r="731" spans="1:15" ht="15.75">
      <c r="A731" s="18"/>
      <c r="B731" s="18"/>
      <c r="H731" s="101" t="s">
        <v>3368</v>
      </c>
      <c r="I731" s="101" t="s">
        <v>3587</v>
      </c>
      <c r="J731" s="106" t="s">
        <v>4210</v>
      </c>
      <c r="K731" s="18" t="str">
        <f t="shared" si="11"/>
        <v>1408San Jacinto de Wakambeis</v>
      </c>
      <c r="L731" s="112" t="s">
        <v>5183</v>
      </c>
      <c r="N731" s="18" t="s">
        <v>611</v>
      </c>
      <c r="O731" s="8" t="s">
        <v>2092</v>
      </c>
    </row>
    <row r="732" spans="1:15" ht="15.75">
      <c r="A732" s="18"/>
      <c r="B732" s="18"/>
      <c r="H732" s="101" t="s">
        <v>3368</v>
      </c>
      <c r="I732" s="101" t="s">
        <v>3587</v>
      </c>
      <c r="J732" s="106" t="s">
        <v>4211</v>
      </c>
      <c r="K732" s="18" t="str">
        <f t="shared" si="11"/>
        <v>1408Santiago de Pananza</v>
      </c>
      <c r="L732" s="112" t="s">
        <v>5184</v>
      </c>
      <c r="N732" s="18" t="s">
        <v>611</v>
      </c>
      <c r="O732" s="8" t="s">
        <v>2092</v>
      </c>
    </row>
    <row r="733" spans="1:15" ht="15.75">
      <c r="A733" s="18"/>
      <c r="B733" s="18"/>
      <c r="H733" s="101" t="s">
        <v>3369</v>
      </c>
      <c r="I733" s="101" t="s">
        <v>3588</v>
      </c>
      <c r="J733" s="106" t="s">
        <v>3369</v>
      </c>
      <c r="K733" s="18" t="str">
        <f t="shared" si="11"/>
        <v>1409Taisha</v>
      </c>
      <c r="L733" s="112" t="s">
        <v>5185</v>
      </c>
      <c r="N733" s="18" t="s">
        <v>611</v>
      </c>
      <c r="O733" s="8" t="s">
        <v>2092</v>
      </c>
    </row>
    <row r="734" spans="1:15" ht="15.75">
      <c r="A734" s="18"/>
      <c r="B734" s="18"/>
      <c r="H734" s="101" t="s">
        <v>3369</v>
      </c>
      <c r="I734" s="101" t="s">
        <v>3588</v>
      </c>
      <c r="J734" s="106" t="s">
        <v>4212</v>
      </c>
      <c r="K734" s="18" t="str">
        <f t="shared" si="11"/>
        <v>1409Huasaga (Cab en Wampuk)</v>
      </c>
      <c r="L734" s="112" t="s">
        <v>5186</v>
      </c>
      <c r="N734" s="18" t="s">
        <v>612</v>
      </c>
      <c r="O734" s="8" t="s">
        <v>2093</v>
      </c>
    </row>
    <row r="735" spans="1:15" ht="15.75">
      <c r="A735" s="18"/>
      <c r="B735" s="18"/>
      <c r="H735" s="101" t="s">
        <v>3369</v>
      </c>
      <c r="I735" s="101" t="s">
        <v>3588</v>
      </c>
      <c r="J735" s="106" t="s">
        <v>4213</v>
      </c>
      <c r="K735" s="18" t="str">
        <f t="shared" si="11"/>
        <v>1409Macuma</v>
      </c>
      <c r="L735" s="112" t="s">
        <v>5187</v>
      </c>
      <c r="N735" s="18" t="s">
        <v>612</v>
      </c>
      <c r="O735" s="8" t="s">
        <v>2093</v>
      </c>
    </row>
    <row r="736" spans="1:15" ht="15.75">
      <c r="A736" s="18"/>
      <c r="B736" s="18"/>
      <c r="H736" s="101" t="s">
        <v>3369</v>
      </c>
      <c r="I736" s="101" t="s">
        <v>3588</v>
      </c>
      <c r="J736" s="106" t="s">
        <v>4214</v>
      </c>
      <c r="K736" s="18" t="str">
        <f t="shared" si="11"/>
        <v>1409Tuutinentza</v>
      </c>
      <c r="L736" s="112" t="s">
        <v>5188</v>
      </c>
      <c r="N736" s="18" t="s">
        <v>612</v>
      </c>
      <c r="O736" s="8" t="s">
        <v>2093</v>
      </c>
    </row>
    <row r="737" spans="1:15" ht="15.75">
      <c r="A737" s="18"/>
      <c r="B737" s="18"/>
      <c r="H737" s="101" t="s">
        <v>3369</v>
      </c>
      <c r="I737" s="101" t="s">
        <v>3588</v>
      </c>
      <c r="J737" s="106" t="s">
        <v>4215</v>
      </c>
      <c r="K737" s="18" t="str">
        <f t="shared" si="11"/>
        <v>1409Pumpuentsa</v>
      </c>
      <c r="L737" s="112" t="s">
        <v>5189</v>
      </c>
      <c r="N737" s="18" t="s">
        <v>612</v>
      </c>
      <c r="O737" s="8" t="s">
        <v>2093</v>
      </c>
    </row>
    <row r="738" spans="1:15" ht="15.75">
      <c r="A738" s="18"/>
      <c r="B738" s="18"/>
      <c r="H738" s="101" t="s">
        <v>3370</v>
      </c>
      <c r="I738" s="101" t="s">
        <v>3589</v>
      </c>
      <c r="J738" s="106" t="s">
        <v>3370</v>
      </c>
      <c r="K738" s="18" t="str">
        <f t="shared" si="11"/>
        <v>1410Logroño</v>
      </c>
      <c r="L738" s="112" t="s">
        <v>5190</v>
      </c>
      <c r="N738" s="18" t="s">
        <v>612</v>
      </c>
      <c r="O738" s="8" t="s">
        <v>2093</v>
      </c>
    </row>
    <row r="739" spans="1:15" ht="15.75">
      <c r="A739" s="18"/>
      <c r="B739" s="18"/>
      <c r="H739" s="101" t="s">
        <v>3370</v>
      </c>
      <c r="I739" s="101" t="s">
        <v>3589</v>
      </c>
      <c r="J739" s="106" t="s">
        <v>4216</v>
      </c>
      <c r="K739" s="18" t="str">
        <f t="shared" si="11"/>
        <v>1410Yaupi</v>
      </c>
      <c r="L739" s="112" t="s">
        <v>5191</v>
      </c>
      <c r="N739" s="18" t="s">
        <v>612</v>
      </c>
      <c r="O739" s="8" t="s">
        <v>2093</v>
      </c>
    </row>
    <row r="740" spans="1:15" ht="15.75">
      <c r="A740" s="18"/>
      <c r="B740" s="18"/>
      <c r="H740" s="101" t="s">
        <v>3370</v>
      </c>
      <c r="I740" s="101" t="s">
        <v>3589</v>
      </c>
      <c r="J740" s="106" t="s">
        <v>4217</v>
      </c>
      <c r="K740" s="18" t="str">
        <f t="shared" si="11"/>
        <v>1410Shimpis</v>
      </c>
      <c r="L740" s="112" t="s">
        <v>5192</v>
      </c>
      <c r="N740" s="18" t="s">
        <v>612</v>
      </c>
      <c r="O740" s="8" t="s">
        <v>2093</v>
      </c>
    </row>
    <row r="741" spans="1:15" ht="15.75">
      <c r="A741" s="18"/>
      <c r="B741" s="18"/>
      <c r="H741" s="101" t="s">
        <v>3371</v>
      </c>
      <c r="I741" s="101" t="s">
        <v>3590</v>
      </c>
      <c r="J741" s="106" t="s">
        <v>3371</v>
      </c>
      <c r="K741" s="18" t="str">
        <f t="shared" si="11"/>
        <v>1411Pablo VI</v>
      </c>
      <c r="L741" s="112" t="s">
        <v>5193</v>
      </c>
      <c r="N741" s="18" t="s">
        <v>612</v>
      </c>
      <c r="O741" s="8" t="s">
        <v>2093</v>
      </c>
    </row>
    <row r="742" spans="1:15" ht="15.75">
      <c r="A742" s="18"/>
      <c r="B742" s="18"/>
      <c r="H742" s="101" t="s">
        <v>3372</v>
      </c>
      <c r="I742" s="101" t="s">
        <v>3591</v>
      </c>
      <c r="J742" s="106" t="s">
        <v>3365</v>
      </c>
      <c r="K742" s="18" t="str">
        <f t="shared" si="11"/>
        <v>1412Santiago</v>
      </c>
      <c r="L742" s="112" t="s">
        <v>5194</v>
      </c>
      <c r="N742" s="18" t="s">
        <v>612</v>
      </c>
      <c r="O742" s="8" t="s">
        <v>2093</v>
      </c>
    </row>
    <row r="743" spans="1:15" ht="15.75">
      <c r="A743" s="18"/>
      <c r="B743" s="18"/>
      <c r="H743" s="101" t="s">
        <v>3372</v>
      </c>
      <c r="I743" s="101" t="s">
        <v>3591</v>
      </c>
      <c r="J743" s="106" t="s">
        <v>4218</v>
      </c>
      <c r="K743" s="18" t="str">
        <f t="shared" si="11"/>
        <v>1412San José de Morona</v>
      </c>
      <c r="L743" s="112" t="s">
        <v>5195</v>
      </c>
      <c r="N743" s="18" t="s">
        <v>612</v>
      </c>
      <c r="O743" s="8" t="s">
        <v>2093</v>
      </c>
    </row>
    <row r="744" spans="1:15" ht="16.5" thickBot="1">
      <c r="A744" s="18"/>
      <c r="B744" s="18"/>
      <c r="H744" s="101" t="s">
        <v>3373</v>
      </c>
      <c r="I744" s="101" t="s">
        <v>3592</v>
      </c>
      <c r="J744" s="107" t="s">
        <v>3373</v>
      </c>
      <c r="K744" s="18" t="str">
        <f t="shared" si="11"/>
        <v>1501Tena</v>
      </c>
      <c r="L744" s="113" t="s">
        <v>5196</v>
      </c>
      <c r="N744" s="18" t="s">
        <v>612</v>
      </c>
      <c r="O744" s="8" t="s">
        <v>2093</v>
      </c>
    </row>
    <row r="745" spans="1:15" ht="15.75">
      <c r="A745" s="18"/>
      <c r="B745" s="18"/>
      <c r="H745" s="101" t="s">
        <v>3373</v>
      </c>
      <c r="I745" s="101" t="s">
        <v>3592</v>
      </c>
      <c r="J745" s="108" t="s">
        <v>4219</v>
      </c>
      <c r="K745" s="18" t="str">
        <f t="shared" si="11"/>
        <v>1501Ahuano</v>
      </c>
      <c r="L745" s="112" t="s">
        <v>5197</v>
      </c>
      <c r="N745" s="18" t="s">
        <v>612</v>
      </c>
      <c r="O745" s="8" t="s">
        <v>2093</v>
      </c>
    </row>
    <row r="746" spans="1:15" ht="15.75">
      <c r="A746" s="18"/>
      <c r="B746" s="18"/>
      <c r="H746" s="101" t="s">
        <v>3373</v>
      </c>
      <c r="I746" s="101" t="s">
        <v>3592</v>
      </c>
      <c r="J746" s="106" t="s">
        <v>4220</v>
      </c>
      <c r="K746" s="18" t="str">
        <f t="shared" si="11"/>
        <v>1501Chontapunta</v>
      </c>
      <c r="L746" s="112" t="s">
        <v>5198</v>
      </c>
      <c r="N746" s="18" t="s">
        <v>612</v>
      </c>
      <c r="O746" s="8" t="s">
        <v>2093</v>
      </c>
    </row>
    <row r="747" spans="1:15" ht="15.75">
      <c r="A747" s="18"/>
      <c r="B747" s="18"/>
      <c r="H747" s="101" t="s">
        <v>3373</v>
      </c>
      <c r="I747" s="101" t="s">
        <v>3592</v>
      </c>
      <c r="J747" s="106" t="s">
        <v>4221</v>
      </c>
      <c r="K747" s="18" t="str">
        <f t="shared" si="11"/>
        <v>1501Pano</v>
      </c>
      <c r="L747" s="112" t="s">
        <v>5199</v>
      </c>
      <c r="N747" s="18" t="s">
        <v>613</v>
      </c>
      <c r="O747" s="8" t="s">
        <v>2094</v>
      </c>
    </row>
    <row r="748" spans="1:15" ht="15.75">
      <c r="A748" s="18"/>
      <c r="B748" s="18"/>
      <c r="H748" s="101" t="s">
        <v>3373</v>
      </c>
      <c r="I748" s="101" t="s">
        <v>3592</v>
      </c>
      <c r="J748" s="106" t="s">
        <v>4222</v>
      </c>
      <c r="K748" s="18" t="str">
        <f t="shared" si="11"/>
        <v>1501Puerto Misahualli</v>
      </c>
      <c r="L748" s="112" t="s">
        <v>5200</v>
      </c>
      <c r="N748" s="18" t="s">
        <v>613</v>
      </c>
      <c r="O748" s="8" t="s">
        <v>2094</v>
      </c>
    </row>
    <row r="749" spans="1:15" ht="15.75">
      <c r="A749" s="18"/>
      <c r="B749" s="18"/>
      <c r="H749" s="101" t="s">
        <v>3373</v>
      </c>
      <c r="I749" s="101" t="s">
        <v>3592</v>
      </c>
      <c r="J749" s="106" t="s">
        <v>4223</v>
      </c>
      <c r="K749" s="18" t="str">
        <f t="shared" si="11"/>
        <v>1501Puerto Napo</v>
      </c>
      <c r="L749" s="112" t="s">
        <v>5201</v>
      </c>
      <c r="N749" s="18" t="s">
        <v>613</v>
      </c>
      <c r="O749" s="8" t="s">
        <v>2094</v>
      </c>
    </row>
    <row r="750" spans="1:15" ht="15.75">
      <c r="A750" s="18"/>
      <c r="B750" s="18"/>
      <c r="H750" s="101" t="s">
        <v>3373</v>
      </c>
      <c r="I750" s="101" t="s">
        <v>3592</v>
      </c>
      <c r="J750" s="106" t="s">
        <v>4224</v>
      </c>
      <c r="K750" s="18" t="str">
        <f t="shared" si="11"/>
        <v>1501Talag</v>
      </c>
      <c r="L750" s="112" t="s">
        <v>5202</v>
      </c>
      <c r="N750" s="18" t="s">
        <v>613</v>
      </c>
      <c r="O750" s="8" t="s">
        <v>2094</v>
      </c>
    </row>
    <row r="751" spans="1:15" ht="15.75">
      <c r="A751" s="18"/>
      <c r="B751" s="18"/>
      <c r="H751" s="101" t="s">
        <v>3373</v>
      </c>
      <c r="I751" s="101" t="s">
        <v>3592</v>
      </c>
      <c r="J751" s="106" t="s">
        <v>4225</v>
      </c>
      <c r="K751" s="18" t="str">
        <f t="shared" si="11"/>
        <v>1501San Juan de Muyuna</v>
      </c>
      <c r="L751" s="112" t="s">
        <v>5203</v>
      </c>
      <c r="N751" s="18" t="s">
        <v>613</v>
      </c>
      <c r="O751" s="8" t="s">
        <v>2094</v>
      </c>
    </row>
    <row r="752" spans="1:15" ht="15.75">
      <c r="A752" s="18"/>
      <c r="B752" s="18"/>
      <c r="H752" s="101" t="s">
        <v>3374</v>
      </c>
      <c r="I752" s="101" t="s">
        <v>3593</v>
      </c>
      <c r="J752" s="106" t="s">
        <v>3374</v>
      </c>
      <c r="K752" s="18" t="str">
        <f t="shared" si="11"/>
        <v>1503Archidona</v>
      </c>
      <c r="L752" s="112" t="s">
        <v>5204</v>
      </c>
      <c r="N752" s="18" t="s">
        <v>613</v>
      </c>
      <c r="O752" s="8" t="s">
        <v>2094</v>
      </c>
    </row>
    <row r="753" spans="1:15" ht="15.75">
      <c r="A753" s="18"/>
      <c r="B753" s="18"/>
      <c r="H753" s="101" t="s">
        <v>3374</v>
      </c>
      <c r="I753" s="101" t="s">
        <v>3593</v>
      </c>
      <c r="J753" s="106" t="s">
        <v>4226</v>
      </c>
      <c r="K753" s="18" t="str">
        <f t="shared" si="11"/>
        <v>1503Cotundo</v>
      </c>
      <c r="L753" s="112" t="s">
        <v>5205</v>
      </c>
      <c r="N753" s="18" t="s">
        <v>613</v>
      </c>
      <c r="O753" s="8" t="s">
        <v>2094</v>
      </c>
    </row>
    <row r="754" spans="1:15" ht="15.75">
      <c r="A754" s="18"/>
      <c r="B754" s="18"/>
      <c r="H754" s="101" t="s">
        <v>3374</v>
      </c>
      <c r="I754" s="101" t="s">
        <v>3593</v>
      </c>
      <c r="J754" s="106" t="s">
        <v>4227</v>
      </c>
      <c r="K754" s="18" t="str">
        <f t="shared" si="11"/>
        <v>1503San Pablo de Ushpayacu</v>
      </c>
      <c r="L754" s="112" t="s">
        <v>5206</v>
      </c>
      <c r="N754" s="18" t="s">
        <v>613</v>
      </c>
      <c r="O754" s="8" t="s">
        <v>2094</v>
      </c>
    </row>
    <row r="755" spans="1:15" ht="15.75">
      <c r="A755" s="18"/>
      <c r="B755" s="18"/>
      <c r="H755" s="101" t="s">
        <v>3374</v>
      </c>
      <c r="I755" s="101" t="s">
        <v>3593</v>
      </c>
      <c r="J755" s="106" t="s">
        <v>4228</v>
      </c>
      <c r="K755" s="18" t="str">
        <f t="shared" si="11"/>
        <v>1503Hatun Sumaku</v>
      </c>
      <c r="L755" s="112" t="s">
        <v>5207</v>
      </c>
      <c r="N755" s="18" t="s">
        <v>613</v>
      </c>
      <c r="O755" s="8" t="s">
        <v>2094</v>
      </c>
    </row>
    <row r="756" spans="1:15" ht="15.75">
      <c r="A756" s="18"/>
      <c r="B756" s="18"/>
      <c r="H756" s="101" t="s">
        <v>3375</v>
      </c>
      <c r="I756" s="101" t="s">
        <v>3594</v>
      </c>
      <c r="J756" s="106" t="s">
        <v>3375</v>
      </c>
      <c r="K756" s="18" t="str">
        <f t="shared" si="11"/>
        <v>1504El Chaco</v>
      </c>
      <c r="L756" s="112" t="s">
        <v>5208</v>
      </c>
      <c r="N756" s="18" t="s">
        <v>613</v>
      </c>
      <c r="O756" s="8" t="s">
        <v>2094</v>
      </c>
    </row>
    <row r="757" spans="1:15" ht="15.75">
      <c r="A757" s="18"/>
      <c r="B757" s="18"/>
      <c r="H757" s="101" t="s">
        <v>3375</v>
      </c>
      <c r="I757" s="101" t="s">
        <v>3594</v>
      </c>
      <c r="J757" s="106" t="s">
        <v>4229</v>
      </c>
      <c r="K757" s="18" t="str">
        <f t="shared" si="11"/>
        <v>1504Gonzalo Díaz de Pineda (El Bombón)</v>
      </c>
      <c r="L757" s="112" t="s">
        <v>5209</v>
      </c>
      <c r="N757" s="18" t="s">
        <v>613</v>
      </c>
      <c r="O757" s="8" t="s">
        <v>2094</v>
      </c>
    </row>
    <row r="758" spans="1:15" ht="15.75">
      <c r="A758" s="18"/>
      <c r="B758" s="18"/>
      <c r="H758" s="101" t="s">
        <v>3375</v>
      </c>
      <c r="I758" s="101" t="s">
        <v>3594</v>
      </c>
      <c r="J758" s="106" t="s">
        <v>4230</v>
      </c>
      <c r="K758" s="18" t="str">
        <f t="shared" si="11"/>
        <v>1504Linares</v>
      </c>
      <c r="L758" s="112" t="s">
        <v>5210</v>
      </c>
      <c r="N758" s="18" t="s">
        <v>613</v>
      </c>
      <c r="O758" s="8" t="s">
        <v>2094</v>
      </c>
    </row>
    <row r="759" spans="1:15" ht="15.75">
      <c r="A759" s="18"/>
      <c r="B759" s="18"/>
      <c r="H759" s="101" t="s">
        <v>3375</v>
      </c>
      <c r="I759" s="101" t="s">
        <v>3594</v>
      </c>
      <c r="J759" s="106" t="s">
        <v>4231</v>
      </c>
      <c r="K759" s="18" t="str">
        <f t="shared" si="11"/>
        <v>1504Oyacachi</v>
      </c>
      <c r="L759" s="112" t="s">
        <v>5211</v>
      </c>
      <c r="N759" s="18" t="s">
        <v>613</v>
      </c>
      <c r="O759" s="8" t="s">
        <v>2094</v>
      </c>
    </row>
    <row r="760" spans="1:15" ht="15.75">
      <c r="A760" s="18"/>
      <c r="B760" s="18"/>
      <c r="H760" s="101" t="s">
        <v>3375</v>
      </c>
      <c r="I760" s="101" t="s">
        <v>3594</v>
      </c>
      <c r="J760" s="106" t="s">
        <v>3271</v>
      </c>
      <c r="K760" s="18" t="str">
        <f t="shared" si="11"/>
        <v>1504Santa Rosa</v>
      </c>
      <c r="L760" s="112" t="s">
        <v>5212</v>
      </c>
      <c r="N760" s="18" t="s">
        <v>613</v>
      </c>
      <c r="O760" s="8" t="s">
        <v>2094</v>
      </c>
    </row>
    <row r="761" spans="1:15" ht="15.75">
      <c r="A761" s="18"/>
      <c r="B761" s="18"/>
      <c r="H761" s="101" t="s">
        <v>3375</v>
      </c>
      <c r="I761" s="101" t="s">
        <v>3594</v>
      </c>
      <c r="J761" s="106" t="s">
        <v>4232</v>
      </c>
      <c r="K761" s="18" t="str">
        <f t="shared" si="11"/>
        <v>1504Sardinas</v>
      </c>
      <c r="L761" s="112" t="s">
        <v>5213</v>
      </c>
      <c r="N761" s="18" t="s">
        <v>613</v>
      </c>
      <c r="O761" s="8" t="s">
        <v>2094</v>
      </c>
    </row>
    <row r="762" spans="1:15" ht="15.75">
      <c r="A762" s="18"/>
      <c r="B762" s="18"/>
      <c r="H762" s="101" t="s">
        <v>3376</v>
      </c>
      <c r="I762" s="101" t="s">
        <v>3595</v>
      </c>
      <c r="J762" s="106" t="s">
        <v>4233</v>
      </c>
      <c r="K762" s="18" t="str">
        <f t="shared" si="11"/>
        <v>1507Baeza</v>
      </c>
      <c r="L762" s="112" t="s">
        <v>5214</v>
      </c>
      <c r="N762" s="18" t="s">
        <v>613</v>
      </c>
      <c r="O762" s="8" t="s">
        <v>2094</v>
      </c>
    </row>
    <row r="763" spans="1:15" ht="15.75">
      <c r="A763" s="18"/>
      <c r="B763" s="18"/>
      <c r="H763" s="101" t="s">
        <v>3376</v>
      </c>
      <c r="I763" s="101" t="s">
        <v>3595</v>
      </c>
      <c r="J763" s="106" t="s">
        <v>4234</v>
      </c>
      <c r="K763" s="18" t="str">
        <f t="shared" si="11"/>
        <v>1507Cosanga</v>
      </c>
      <c r="L763" s="112" t="s">
        <v>5215</v>
      </c>
      <c r="N763" s="18" t="s">
        <v>613</v>
      </c>
      <c r="O763" s="8" t="s">
        <v>2094</v>
      </c>
    </row>
    <row r="764" spans="1:15" ht="15.75">
      <c r="A764" s="18"/>
      <c r="B764" s="18"/>
      <c r="H764" s="101" t="s">
        <v>3376</v>
      </c>
      <c r="I764" s="101" t="s">
        <v>3595</v>
      </c>
      <c r="J764" s="106" t="s">
        <v>4235</v>
      </c>
      <c r="K764" s="18" t="str">
        <f t="shared" si="11"/>
        <v>1507Cuyuja</v>
      </c>
      <c r="L764" s="112" t="s">
        <v>5216</v>
      </c>
      <c r="N764" s="18" t="s">
        <v>613</v>
      </c>
      <c r="O764" s="8" t="s">
        <v>2094</v>
      </c>
    </row>
    <row r="765" spans="1:15" ht="15.75">
      <c r="A765" s="18"/>
      <c r="B765" s="18"/>
      <c r="H765" s="101" t="s">
        <v>3376</v>
      </c>
      <c r="I765" s="101" t="s">
        <v>3595</v>
      </c>
      <c r="J765" s="106" t="s">
        <v>4236</v>
      </c>
      <c r="K765" s="18" t="str">
        <f t="shared" si="11"/>
        <v>1507Papallacta</v>
      </c>
      <c r="L765" s="112" t="s">
        <v>5217</v>
      </c>
      <c r="N765" s="18" t="s">
        <v>613</v>
      </c>
      <c r="O765" s="8" t="s">
        <v>2094</v>
      </c>
    </row>
    <row r="766" spans="1:15" ht="15.75">
      <c r="A766" s="18"/>
      <c r="B766" s="18"/>
      <c r="H766" s="101" t="s">
        <v>3376</v>
      </c>
      <c r="I766" s="101" t="s">
        <v>3595</v>
      </c>
      <c r="J766" s="106" t="s">
        <v>4237</v>
      </c>
      <c r="K766" s="18" t="str">
        <f t="shared" si="11"/>
        <v>1507San Francisco de Borja (Virgilio Dávila)</v>
      </c>
      <c r="L766" s="112" t="s">
        <v>5218</v>
      </c>
      <c r="N766" s="18" t="s">
        <v>613</v>
      </c>
      <c r="O766" s="8" t="s">
        <v>2094</v>
      </c>
    </row>
    <row r="767" spans="1:15" ht="15.75">
      <c r="A767" s="18"/>
      <c r="B767" s="18"/>
      <c r="H767" s="101" t="s">
        <v>3376</v>
      </c>
      <c r="I767" s="101" t="s">
        <v>3595</v>
      </c>
      <c r="J767" s="106" t="s">
        <v>4238</v>
      </c>
      <c r="K767" s="18" t="str">
        <f t="shared" si="11"/>
        <v>1507Sumaco</v>
      </c>
      <c r="L767" s="112" t="s">
        <v>5219</v>
      </c>
      <c r="N767" s="18" t="s">
        <v>613</v>
      </c>
      <c r="O767" s="8" t="s">
        <v>2094</v>
      </c>
    </row>
    <row r="768" spans="1:15" ht="15.75">
      <c r="A768" s="18"/>
      <c r="B768" s="18"/>
      <c r="H768" s="101" t="s">
        <v>3377</v>
      </c>
      <c r="I768" s="101" t="s">
        <v>3596</v>
      </c>
      <c r="J768" s="106" t="s">
        <v>4239</v>
      </c>
      <c r="K768" s="18" t="str">
        <f t="shared" si="11"/>
        <v>1509Carlos Julio Arosemena Tola (Zatza-Yacu)</v>
      </c>
      <c r="L768" s="112" t="s">
        <v>5220</v>
      </c>
      <c r="N768" s="18" t="s">
        <v>613</v>
      </c>
      <c r="O768" s="8" t="s">
        <v>2094</v>
      </c>
    </row>
    <row r="769" spans="1:15" ht="15.75">
      <c r="A769" s="18"/>
      <c r="B769" s="18"/>
      <c r="H769" s="101" t="s">
        <v>3378</v>
      </c>
      <c r="I769" s="101" t="s">
        <v>3597</v>
      </c>
      <c r="J769" s="106" t="s">
        <v>4240</v>
      </c>
      <c r="K769" s="18" t="str">
        <f t="shared" si="11"/>
        <v>1601Puyo</v>
      </c>
      <c r="L769" s="112" t="s">
        <v>5221</v>
      </c>
      <c r="N769" s="18" t="s">
        <v>613</v>
      </c>
      <c r="O769" s="8" t="s">
        <v>2094</v>
      </c>
    </row>
    <row r="770" spans="1:15" ht="15.75">
      <c r="A770" s="18"/>
      <c r="B770" s="18"/>
      <c r="H770" s="101" t="s">
        <v>3378</v>
      </c>
      <c r="I770" s="101" t="s">
        <v>3597</v>
      </c>
      <c r="J770" s="106" t="s">
        <v>4241</v>
      </c>
      <c r="K770" s="18" t="str">
        <f t="shared" ref="K770:K833" si="12">CONCATENATE(I770,J770)</f>
        <v>1601Canelos</v>
      </c>
      <c r="L770" s="112" t="s">
        <v>5222</v>
      </c>
      <c r="N770" s="18" t="s">
        <v>613</v>
      </c>
      <c r="O770" s="8" t="s">
        <v>2094</v>
      </c>
    </row>
    <row r="771" spans="1:15" ht="15.75">
      <c r="A771" s="18"/>
      <c r="B771" s="18"/>
      <c r="H771" s="101" t="s">
        <v>3378</v>
      </c>
      <c r="I771" s="101" t="s">
        <v>3597</v>
      </c>
      <c r="J771" s="106" t="s">
        <v>4168</v>
      </c>
      <c r="K771" s="18" t="str">
        <f t="shared" si="12"/>
        <v>160110 de Agosto</v>
      </c>
      <c r="L771" s="112" t="s">
        <v>5223</v>
      </c>
      <c r="N771" s="18" t="s">
        <v>614</v>
      </c>
      <c r="O771" s="8" t="s">
        <v>2095</v>
      </c>
    </row>
    <row r="772" spans="1:15" ht="15.75">
      <c r="A772" s="18"/>
      <c r="B772" s="18"/>
      <c r="H772" s="101" t="s">
        <v>3378</v>
      </c>
      <c r="I772" s="101" t="s">
        <v>3597</v>
      </c>
      <c r="J772" s="106" t="s">
        <v>4242</v>
      </c>
      <c r="K772" s="18" t="str">
        <f t="shared" si="12"/>
        <v>1601Fátima</v>
      </c>
      <c r="L772" s="112" t="s">
        <v>5224</v>
      </c>
      <c r="N772" s="18" t="s">
        <v>614</v>
      </c>
      <c r="O772" s="8" t="s">
        <v>2095</v>
      </c>
    </row>
    <row r="773" spans="1:15" ht="15.75">
      <c r="A773" s="18"/>
      <c r="B773" s="18"/>
      <c r="H773" s="101" t="s">
        <v>3378</v>
      </c>
      <c r="I773" s="101" t="s">
        <v>3597</v>
      </c>
      <c r="J773" s="106" t="s">
        <v>4243</v>
      </c>
      <c r="K773" s="18" t="str">
        <f t="shared" si="12"/>
        <v>1601Montalvo (Andoas)</v>
      </c>
      <c r="L773" s="112" t="s">
        <v>5225</v>
      </c>
      <c r="N773" s="18" t="s">
        <v>614</v>
      </c>
      <c r="O773" s="8" t="s">
        <v>2095</v>
      </c>
    </row>
    <row r="774" spans="1:15" ht="15.75">
      <c r="A774" s="18"/>
      <c r="B774" s="18"/>
      <c r="H774" s="101" t="s">
        <v>3378</v>
      </c>
      <c r="I774" s="101" t="s">
        <v>3597</v>
      </c>
      <c r="J774" s="106" t="s">
        <v>4244</v>
      </c>
      <c r="K774" s="18" t="str">
        <f t="shared" si="12"/>
        <v>1601Pomona</v>
      </c>
      <c r="L774" s="112" t="s">
        <v>5226</v>
      </c>
      <c r="N774" s="18" t="s">
        <v>614</v>
      </c>
      <c r="O774" s="8" t="s">
        <v>2095</v>
      </c>
    </row>
    <row r="775" spans="1:15" ht="15.75">
      <c r="A775" s="18"/>
      <c r="B775" s="18"/>
      <c r="H775" s="101" t="s">
        <v>3378</v>
      </c>
      <c r="I775" s="101" t="s">
        <v>3597</v>
      </c>
      <c r="J775" s="106" t="s">
        <v>4245</v>
      </c>
      <c r="K775" s="18" t="str">
        <f t="shared" si="12"/>
        <v>1601Río Corrientes</v>
      </c>
      <c r="L775" s="112" t="s">
        <v>5227</v>
      </c>
      <c r="N775" s="18" t="s">
        <v>614</v>
      </c>
      <c r="O775" s="8" t="s">
        <v>2095</v>
      </c>
    </row>
    <row r="776" spans="1:15" ht="15.75">
      <c r="A776" s="18"/>
      <c r="B776" s="18"/>
      <c r="H776" s="101" t="s">
        <v>3378</v>
      </c>
      <c r="I776" s="101" t="s">
        <v>3597</v>
      </c>
      <c r="J776" s="106" t="s">
        <v>4246</v>
      </c>
      <c r="K776" s="18" t="str">
        <f t="shared" si="12"/>
        <v>1601Río Tigre</v>
      </c>
      <c r="L776" s="112" t="s">
        <v>5228</v>
      </c>
      <c r="N776" s="18" t="s">
        <v>614</v>
      </c>
      <c r="O776" s="8" t="s">
        <v>2095</v>
      </c>
    </row>
    <row r="777" spans="1:15" ht="15.75">
      <c r="A777" s="18"/>
      <c r="B777" s="18"/>
      <c r="H777" s="101" t="s">
        <v>3378</v>
      </c>
      <c r="I777" s="101" t="s">
        <v>3597</v>
      </c>
      <c r="J777" s="106" t="s">
        <v>4247</v>
      </c>
      <c r="K777" s="18" t="str">
        <f t="shared" si="12"/>
        <v>1601Sarayacu</v>
      </c>
      <c r="L777" s="112" t="s">
        <v>5229</v>
      </c>
      <c r="N777" s="18" t="s">
        <v>614</v>
      </c>
      <c r="O777" s="8" t="s">
        <v>2095</v>
      </c>
    </row>
    <row r="778" spans="1:15" ht="15.75">
      <c r="A778" s="18"/>
      <c r="B778" s="18"/>
      <c r="H778" s="101" t="s">
        <v>3378</v>
      </c>
      <c r="I778" s="101" t="s">
        <v>3597</v>
      </c>
      <c r="J778" s="106" t="s">
        <v>4248</v>
      </c>
      <c r="K778" s="18" t="str">
        <f t="shared" si="12"/>
        <v>1601Simón Bolívar (Cab. en Mushullacta)</v>
      </c>
      <c r="L778" s="112" t="s">
        <v>5230</v>
      </c>
      <c r="N778" s="18" t="s">
        <v>615</v>
      </c>
      <c r="O778" s="8" t="s">
        <v>2096</v>
      </c>
    </row>
    <row r="779" spans="1:15" ht="15.75">
      <c r="A779" s="18"/>
      <c r="B779" s="18"/>
      <c r="H779" s="101" t="s">
        <v>3378</v>
      </c>
      <c r="I779" s="101" t="s">
        <v>3597</v>
      </c>
      <c r="J779" s="106" t="s">
        <v>3664</v>
      </c>
      <c r="K779" s="18" t="str">
        <f t="shared" si="12"/>
        <v>1601Tarqui</v>
      </c>
      <c r="L779" s="112" t="s">
        <v>5231</v>
      </c>
      <c r="N779" s="18" t="s">
        <v>615</v>
      </c>
      <c r="O779" s="8" t="s">
        <v>2096</v>
      </c>
    </row>
    <row r="780" spans="1:15" ht="15.75">
      <c r="A780" s="18"/>
      <c r="B780" s="18"/>
      <c r="H780" s="101" t="s">
        <v>3378</v>
      </c>
      <c r="I780" s="101" t="s">
        <v>3597</v>
      </c>
      <c r="J780" s="106" t="s">
        <v>4249</v>
      </c>
      <c r="K780" s="18" t="str">
        <f t="shared" si="12"/>
        <v>1601Teniente Hugo Ortiz</v>
      </c>
      <c r="L780" s="112" t="s">
        <v>5232</v>
      </c>
      <c r="N780" s="18" t="s">
        <v>615</v>
      </c>
      <c r="O780" s="8" t="s">
        <v>2096</v>
      </c>
    </row>
    <row r="781" spans="1:15" ht="15.75">
      <c r="A781" s="18"/>
      <c r="B781" s="18"/>
      <c r="H781" s="101" t="s">
        <v>3378</v>
      </c>
      <c r="I781" s="101" t="s">
        <v>3597</v>
      </c>
      <c r="J781" s="106" t="s">
        <v>4250</v>
      </c>
      <c r="K781" s="18" t="str">
        <f t="shared" si="12"/>
        <v>1601Veracruz (Indillama) (Cab. en Indillama)</v>
      </c>
      <c r="L781" s="112" t="s">
        <v>5233</v>
      </c>
      <c r="N781" s="18" t="s">
        <v>615</v>
      </c>
      <c r="O781" s="8" t="s">
        <v>2096</v>
      </c>
    </row>
    <row r="782" spans="1:15" ht="15.75">
      <c r="A782" s="18"/>
      <c r="B782" s="18"/>
      <c r="H782" s="101" t="s">
        <v>3378</v>
      </c>
      <c r="I782" s="101" t="s">
        <v>3597</v>
      </c>
      <c r="J782" s="106" t="s">
        <v>3645</v>
      </c>
      <c r="K782" s="18" t="str">
        <f t="shared" si="12"/>
        <v>1601El Triunfo</v>
      </c>
      <c r="L782" s="112" t="s">
        <v>5234</v>
      </c>
      <c r="N782" s="18" t="s">
        <v>615</v>
      </c>
      <c r="O782" s="8" t="s">
        <v>2096</v>
      </c>
    </row>
    <row r="783" spans="1:15" ht="15.75">
      <c r="A783" s="18"/>
      <c r="B783" s="18"/>
      <c r="H783" s="101" t="s">
        <v>3379</v>
      </c>
      <c r="I783" s="101" t="s">
        <v>3598</v>
      </c>
      <c r="J783" s="106" t="s">
        <v>3379</v>
      </c>
      <c r="K783" s="18" t="str">
        <f t="shared" si="12"/>
        <v>1602Mera</v>
      </c>
      <c r="L783" s="112" t="s">
        <v>5235</v>
      </c>
      <c r="N783" s="18" t="s">
        <v>615</v>
      </c>
      <c r="O783" s="8" t="s">
        <v>2096</v>
      </c>
    </row>
    <row r="784" spans="1:15" ht="15.75">
      <c r="A784" s="18"/>
      <c r="B784" s="18"/>
      <c r="H784" s="101" t="s">
        <v>3379</v>
      </c>
      <c r="I784" s="101" t="s">
        <v>3598</v>
      </c>
      <c r="J784" s="106" t="s">
        <v>4251</v>
      </c>
      <c r="K784" s="18" t="str">
        <f t="shared" si="12"/>
        <v>1602Madre Tierra</v>
      </c>
      <c r="L784" s="112" t="s">
        <v>5236</v>
      </c>
      <c r="N784" s="18" t="s">
        <v>615</v>
      </c>
      <c r="O784" s="8" t="s">
        <v>2096</v>
      </c>
    </row>
    <row r="785" spans="1:15" ht="15.75">
      <c r="A785" s="18"/>
      <c r="B785" s="18"/>
      <c r="H785" s="101" t="s">
        <v>3379</v>
      </c>
      <c r="I785" s="101" t="s">
        <v>3598</v>
      </c>
      <c r="J785" s="106" t="s">
        <v>4252</v>
      </c>
      <c r="K785" s="18" t="str">
        <f t="shared" si="12"/>
        <v>1602Shell</v>
      </c>
      <c r="L785" s="112" t="s">
        <v>5237</v>
      </c>
      <c r="N785" s="18" t="s">
        <v>615</v>
      </c>
      <c r="O785" s="8" t="s">
        <v>2096</v>
      </c>
    </row>
    <row r="786" spans="1:15" ht="15.75">
      <c r="A786" s="18"/>
      <c r="B786" s="18"/>
      <c r="H786" s="101" t="s">
        <v>3380</v>
      </c>
      <c r="I786" s="101" t="s">
        <v>3599</v>
      </c>
      <c r="J786" s="106" t="s">
        <v>3380</v>
      </c>
      <c r="K786" s="18" t="str">
        <f t="shared" si="12"/>
        <v>1603Santa Clara</v>
      </c>
      <c r="L786" s="112" t="s">
        <v>5238</v>
      </c>
      <c r="N786" s="18" t="s">
        <v>615</v>
      </c>
      <c r="O786" s="8" t="s">
        <v>2096</v>
      </c>
    </row>
    <row r="787" spans="1:15" ht="15.75">
      <c r="A787" s="18"/>
      <c r="B787" s="18"/>
      <c r="H787" s="101" t="s">
        <v>3380</v>
      </c>
      <c r="I787" s="101" t="s">
        <v>3599</v>
      </c>
      <c r="J787" s="106" t="s">
        <v>4253</v>
      </c>
      <c r="K787" s="18" t="str">
        <f t="shared" si="12"/>
        <v>1603San José</v>
      </c>
      <c r="L787" s="112" t="s">
        <v>5239</v>
      </c>
      <c r="N787" s="18" t="s">
        <v>615</v>
      </c>
      <c r="O787" s="8" t="s">
        <v>2096</v>
      </c>
    </row>
    <row r="788" spans="1:15" ht="15.75">
      <c r="A788" s="18"/>
      <c r="B788" s="18"/>
      <c r="H788" s="101" t="s">
        <v>3381</v>
      </c>
      <c r="I788" s="101" t="s">
        <v>3600</v>
      </c>
      <c r="J788" s="106" t="s">
        <v>3381</v>
      </c>
      <c r="K788" s="18" t="str">
        <f t="shared" si="12"/>
        <v>1604Arajuno</v>
      </c>
      <c r="L788" s="112" t="s">
        <v>5240</v>
      </c>
      <c r="N788" s="18" t="s">
        <v>615</v>
      </c>
      <c r="O788" s="8" t="s">
        <v>2096</v>
      </c>
    </row>
    <row r="789" spans="1:15" ht="15.75">
      <c r="A789" s="18"/>
      <c r="B789" s="18"/>
      <c r="H789" s="101" t="s">
        <v>3381</v>
      </c>
      <c r="I789" s="101" t="s">
        <v>3600</v>
      </c>
      <c r="J789" s="106" t="s">
        <v>4254</v>
      </c>
      <c r="K789" s="18" t="str">
        <f t="shared" si="12"/>
        <v>1604Curaray</v>
      </c>
      <c r="L789" s="112" t="s">
        <v>5241</v>
      </c>
      <c r="N789" s="18" t="s">
        <v>616</v>
      </c>
      <c r="O789" s="8" t="s">
        <v>2097</v>
      </c>
    </row>
    <row r="790" spans="1:15" ht="15.75">
      <c r="A790" s="18"/>
      <c r="B790" s="18"/>
      <c r="H790" s="101" t="s">
        <v>3382</v>
      </c>
      <c r="I790" s="101" t="s">
        <v>3601</v>
      </c>
      <c r="J790" s="106" t="s">
        <v>3382</v>
      </c>
      <c r="K790" s="18" t="str">
        <f t="shared" si="12"/>
        <v>1701Quito</v>
      </c>
      <c r="L790" s="112" t="s">
        <v>5242</v>
      </c>
      <c r="N790" s="18" t="s">
        <v>616</v>
      </c>
      <c r="O790" s="8" t="s">
        <v>2097</v>
      </c>
    </row>
    <row r="791" spans="1:15" ht="15.75">
      <c r="A791" s="18"/>
      <c r="B791" s="18"/>
      <c r="H791" s="101" t="s">
        <v>3382</v>
      </c>
      <c r="I791" s="101" t="s">
        <v>3601</v>
      </c>
      <c r="J791" s="106" t="s">
        <v>4255</v>
      </c>
      <c r="K791" s="18" t="str">
        <f t="shared" si="12"/>
        <v>1701Alangasí</v>
      </c>
      <c r="L791" s="112" t="s">
        <v>5243</v>
      </c>
      <c r="N791" s="18" t="s">
        <v>616</v>
      </c>
      <c r="O791" s="8" t="s">
        <v>2097</v>
      </c>
    </row>
    <row r="792" spans="1:15" ht="15.75">
      <c r="A792" s="18"/>
      <c r="B792" s="18"/>
      <c r="H792" s="101" t="s">
        <v>3382</v>
      </c>
      <c r="I792" s="101" t="s">
        <v>3601</v>
      </c>
      <c r="J792" s="106" t="s">
        <v>4256</v>
      </c>
      <c r="K792" s="18" t="str">
        <f t="shared" si="12"/>
        <v>1701Amaguaña</v>
      </c>
      <c r="L792" s="112" t="s">
        <v>5244</v>
      </c>
      <c r="N792" s="18" t="s">
        <v>616</v>
      </c>
      <c r="O792" s="8" t="s">
        <v>2097</v>
      </c>
    </row>
    <row r="793" spans="1:15" ht="15.75">
      <c r="A793" s="18"/>
      <c r="B793" s="18"/>
      <c r="H793" s="101" t="s">
        <v>3382</v>
      </c>
      <c r="I793" s="101" t="s">
        <v>3601</v>
      </c>
      <c r="J793" s="106" t="s">
        <v>4257</v>
      </c>
      <c r="K793" s="18" t="str">
        <f t="shared" si="12"/>
        <v>1701Atahualpa (Habaspamba)</v>
      </c>
      <c r="L793" s="112" t="s">
        <v>5245</v>
      </c>
      <c r="N793" s="18" t="s">
        <v>616</v>
      </c>
      <c r="O793" s="8" t="s">
        <v>2097</v>
      </c>
    </row>
    <row r="794" spans="1:15" ht="15.75">
      <c r="A794" s="18"/>
      <c r="B794" s="18"/>
      <c r="H794" s="101" t="s">
        <v>3382</v>
      </c>
      <c r="I794" s="101" t="s">
        <v>3601</v>
      </c>
      <c r="J794" s="106" t="s">
        <v>4258</v>
      </c>
      <c r="K794" s="18" t="str">
        <f t="shared" si="12"/>
        <v>1701Calacalí</v>
      </c>
      <c r="L794" s="112" t="s">
        <v>5246</v>
      </c>
      <c r="N794" s="18" t="s">
        <v>616</v>
      </c>
      <c r="O794" s="8" t="s">
        <v>2097</v>
      </c>
    </row>
    <row r="795" spans="1:15" ht="15.75">
      <c r="A795" s="18"/>
      <c r="B795" s="18"/>
      <c r="H795" s="101" t="s">
        <v>3382</v>
      </c>
      <c r="I795" s="101" t="s">
        <v>3601</v>
      </c>
      <c r="J795" s="106" t="s">
        <v>4259</v>
      </c>
      <c r="K795" s="18" t="str">
        <f t="shared" si="12"/>
        <v>1701Calderón (Carapungo)</v>
      </c>
      <c r="L795" s="112" t="s">
        <v>5247</v>
      </c>
      <c r="N795" s="18" t="s">
        <v>616</v>
      </c>
      <c r="O795" s="8" t="s">
        <v>2097</v>
      </c>
    </row>
    <row r="796" spans="1:15" ht="15.75">
      <c r="A796" s="18"/>
      <c r="B796" s="18"/>
      <c r="H796" s="101" t="s">
        <v>3382</v>
      </c>
      <c r="I796" s="101" t="s">
        <v>3601</v>
      </c>
      <c r="J796" s="106" t="s">
        <v>4260</v>
      </c>
      <c r="K796" s="18" t="str">
        <f t="shared" si="12"/>
        <v>1701Conocoto</v>
      </c>
      <c r="L796" s="112" t="s">
        <v>5248</v>
      </c>
      <c r="N796" s="18" t="s">
        <v>616</v>
      </c>
      <c r="O796" s="8" t="s">
        <v>2097</v>
      </c>
    </row>
    <row r="797" spans="1:15" ht="15.75">
      <c r="A797" s="18"/>
      <c r="B797" s="18"/>
      <c r="H797" s="101" t="s">
        <v>3382</v>
      </c>
      <c r="I797" s="101" t="s">
        <v>3601</v>
      </c>
      <c r="J797" s="106" t="s">
        <v>4261</v>
      </c>
      <c r="K797" s="18" t="str">
        <f t="shared" si="12"/>
        <v>1701Cumbayá</v>
      </c>
      <c r="L797" s="112" t="s">
        <v>5249</v>
      </c>
      <c r="N797" s="18" t="s">
        <v>616</v>
      </c>
      <c r="O797" s="8" t="s">
        <v>2097</v>
      </c>
    </row>
    <row r="798" spans="1:15" ht="15.75">
      <c r="A798" s="18"/>
      <c r="B798" s="18"/>
      <c r="H798" s="101" t="s">
        <v>3382</v>
      </c>
      <c r="I798" s="101" t="s">
        <v>3601</v>
      </c>
      <c r="J798" s="106" t="s">
        <v>4262</v>
      </c>
      <c r="K798" s="18" t="str">
        <f t="shared" si="12"/>
        <v>1701Chavezpamba</v>
      </c>
      <c r="L798" s="112" t="s">
        <v>5250</v>
      </c>
      <c r="N798" s="18" t="s">
        <v>616</v>
      </c>
      <c r="O798" s="8" t="s">
        <v>2097</v>
      </c>
    </row>
    <row r="799" spans="1:15" ht="15.75">
      <c r="A799" s="18"/>
      <c r="B799" s="18"/>
      <c r="H799" s="101" t="s">
        <v>3382</v>
      </c>
      <c r="I799" s="101" t="s">
        <v>3601</v>
      </c>
      <c r="J799" s="106" t="s">
        <v>4263</v>
      </c>
      <c r="K799" s="18" t="str">
        <f t="shared" si="12"/>
        <v>1701Checa (Chilpa)</v>
      </c>
      <c r="L799" s="112" t="s">
        <v>5251</v>
      </c>
      <c r="N799" s="18" t="s">
        <v>616</v>
      </c>
      <c r="O799" s="8" t="s">
        <v>2097</v>
      </c>
    </row>
    <row r="800" spans="1:15" ht="15.75">
      <c r="A800" s="18"/>
      <c r="B800" s="18"/>
      <c r="H800" s="101" t="s">
        <v>3382</v>
      </c>
      <c r="I800" s="101" t="s">
        <v>3601</v>
      </c>
      <c r="J800" s="106" t="s">
        <v>4264</v>
      </c>
      <c r="K800" s="18" t="str">
        <f t="shared" si="12"/>
        <v>1701El Quinche</v>
      </c>
      <c r="L800" s="112" t="s">
        <v>5252</v>
      </c>
      <c r="N800" s="18" t="s">
        <v>616</v>
      </c>
      <c r="O800" s="8" t="s">
        <v>2097</v>
      </c>
    </row>
    <row r="801" spans="1:15" ht="15.75">
      <c r="A801" s="18"/>
      <c r="B801" s="18"/>
      <c r="H801" s="101" t="s">
        <v>3382</v>
      </c>
      <c r="I801" s="101" t="s">
        <v>3601</v>
      </c>
      <c r="J801" s="106" t="s">
        <v>4265</v>
      </c>
      <c r="K801" s="18" t="str">
        <f t="shared" si="12"/>
        <v>1701Gualea</v>
      </c>
      <c r="L801" s="112" t="s">
        <v>5253</v>
      </c>
      <c r="N801" s="18" t="s">
        <v>616</v>
      </c>
      <c r="O801" s="8" t="s">
        <v>2097</v>
      </c>
    </row>
    <row r="802" spans="1:15" ht="15.75">
      <c r="A802" s="18"/>
      <c r="B802" s="18"/>
      <c r="H802" s="101" t="s">
        <v>3382</v>
      </c>
      <c r="I802" s="101" t="s">
        <v>3601</v>
      </c>
      <c r="J802" s="106" t="s">
        <v>4266</v>
      </c>
      <c r="K802" s="18" t="str">
        <f t="shared" si="12"/>
        <v>1701Guangopolo</v>
      </c>
      <c r="L802" s="112" t="s">
        <v>5254</v>
      </c>
      <c r="N802" s="18" t="s">
        <v>616</v>
      </c>
      <c r="O802" s="8" t="s">
        <v>2097</v>
      </c>
    </row>
    <row r="803" spans="1:15" ht="15.75">
      <c r="A803" s="18"/>
      <c r="B803" s="18"/>
      <c r="H803" s="101" t="s">
        <v>3382</v>
      </c>
      <c r="I803" s="101" t="s">
        <v>3601</v>
      </c>
      <c r="J803" s="106" t="s">
        <v>4267</v>
      </c>
      <c r="K803" s="18" t="str">
        <f t="shared" si="12"/>
        <v>1701Guayllabamba</v>
      </c>
      <c r="L803" s="112" t="s">
        <v>5255</v>
      </c>
      <c r="N803" s="18" t="s">
        <v>616</v>
      </c>
      <c r="O803" s="8" t="s">
        <v>2097</v>
      </c>
    </row>
    <row r="804" spans="1:15" ht="15.75">
      <c r="A804" s="18"/>
      <c r="B804" s="18"/>
      <c r="H804" s="101" t="s">
        <v>3382</v>
      </c>
      <c r="I804" s="101" t="s">
        <v>3601</v>
      </c>
      <c r="J804" s="106" t="s">
        <v>4268</v>
      </c>
      <c r="K804" s="18" t="str">
        <f t="shared" si="12"/>
        <v>1701La Merced</v>
      </c>
      <c r="L804" s="112" t="s">
        <v>5256</v>
      </c>
      <c r="N804" s="18" t="s">
        <v>616</v>
      </c>
      <c r="O804" s="8" t="s">
        <v>2097</v>
      </c>
    </row>
    <row r="805" spans="1:15" ht="15.75">
      <c r="A805" s="18"/>
      <c r="B805" s="18"/>
      <c r="H805" s="101" t="s">
        <v>3382</v>
      </c>
      <c r="I805" s="101" t="s">
        <v>3601</v>
      </c>
      <c r="J805" s="106" t="s">
        <v>4269</v>
      </c>
      <c r="K805" s="18" t="str">
        <f t="shared" si="12"/>
        <v>1701Llano Chico</v>
      </c>
      <c r="L805" s="112" t="s">
        <v>5257</v>
      </c>
      <c r="N805" s="18" t="s">
        <v>616</v>
      </c>
      <c r="O805" s="8" t="s">
        <v>2097</v>
      </c>
    </row>
    <row r="806" spans="1:15" ht="15.75">
      <c r="A806" s="18"/>
      <c r="B806" s="18"/>
      <c r="H806" s="101" t="s">
        <v>3382</v>
      </c>
      <c r="I806" s="101" t="s">
        <v>3601</v>
      </c>
      <c r="J806" s="106" t="s">
        <v>4270</v>
      </c>
      <c r="K806" s="18" t="str">
        <f t="shared" si="12"/>
        <v>1701Lloa</v>
      </c>
      <c r="L806" s="112" t="s">
        <v>5258</v>
      </c>
      <c r="N806" s="18" t="s">
        <v>616</v>
      </c>
      <c r="O806" s="8" t="s">
        <v>2097</v>
      </c>
    </row>
    <row r="807" spans="1:15" ht="15.75">
      <c r="A807" s="18"/>
      <c r="B807" s="18"/>
      <c r="H807" s="101" t="s">
        <v>3382</v>
      </c>
      <c r="I807" s="101" t="s">
        <v>3601</v>
      </c>
      <c r="J807" s="106" t="s">
        <v>4271</v>
      </c>
      <c r="K807" s="18" t="str">
        <f t="shared" si="12"/>
        <v>1701Nanegal</v>
      </c>
      <c r="L807" s="112" t="s">
        <v>5259</v>
      </c>
      <c r="N807" s="18" t="s">
        <v>616</v>
      </c>
      <c r="O807" s="8" t="s">
        <v>2097</v>
      </c>
    </row>
    <row r="808" spans="1:15" ht="15.75">
      <c r="A808" s="18"/>
      <c r="B808" s="18"/>
      <c r="H808" s="101" t="s">
        <v>3382</v>
      </c>
      <c r="I808" s="101" t="s">
        <v>3601</v>
      </c>
      <c r="J808" s="106" t="s">
        <v>4272</v>
      </c>
      <c r="K808" s="18" t="str">
        <f t="shared" si="12"/>
        <v>1701Nanegalito</v>
      </c>
      <c r="L808" s="112" t="s">
        <v>5260</v>
      </c>
      <c r="N808" s="18" t="s">
        <v>616</v>
      </c>
      <c r="O808" s="8" t="s">
        <v>2097</v>
      </c>
    </row>
    <row r="809" spans="1:15" ht="15.75">
      <c r="A809" s="18"/>
      <c r="B809" s="18"/>
      <c r="H809" s="101" t="s">
        <v>3382</v>
      </c>
      <c r="I809" s="101" t="s">
        <v>3601</v>
      </c>
      <c r="J809" s="106" t="s">
        <v>4273</v>
      </c>
      <c r="K809" s="18" t="str">
        <f t="shared" si="12"/>
        <v>1701Nayón</v>
      </c>
      <c r="L809" s="112" t="s">
        <v>5261</v>
      </c>
      <c r="N809" s="18" t="s">
        <v>616</v>
      </c>
      <c r="O809" s="8" t="s">
        <v>2097</v>
      </c>
    </row>
    <row r="810" spans="1:15" ht="15.75">
      <c r="A810" s="18"/>
      <c r="B810" s="18"/>
      <c r="H810" s="101" t="s">
        <v>3382</v>
      </c>
      <c r="I810" s="101" t="s">
        <v>3601</v>
      </c>
      <c r="J810" s="106" t="s">
        <v>4274</v>
      </c>
      <c r="K810" s="18" t="str">
        <f t="shared" si="12"/>
        <v>1701Nono</v>
      </c>
      <c r="L810" s="112" t="s">
        <v>5262</v>
      </c>
      <c r="N810" s="18" t="s">
        <v>616</v>
      </c>
      <c r="O810" s="8" t="s">
        <v>2097</v>
      </c>
    </row>
    <row r="811" spans="1:15" ht="15.75">
      <c r="A811" s="18"/>
      <c r="B811" s="18"/>
      <c r="H811" s="101" t="s">
        <v>3382</v>
      </c>
      <c r="I811" s="101" t="s">
        <v>3601</v>
      </c>
      <c r="J811" s="106" t="s">
        <v>4275</v>
      </c>
      <c r="K811" s="18" t="str">
        <f t="shared" si="12"/>
        <v>1701Pacto</v>
      </c>
      <c r="L811" s="112" t="s">
        <v>5263</v>
      </c>
      <c r="N811" s="18" t="s">
        <v>616</v>
      </c>
      <c r="O811" s="8" t="s">
        <v>2097</v>
      </c>
    </row>
    <row r="812" spans="1:15" ht="15.75">
      <c r="A812" s="18"/>
      <c r="B812" s="18"/>
      <c r="H812" s="101" t="s">
        <v>3382</v>
      </c>
      <c r="I812" s="101" t="s">
        <v>3601</v>
      </c>
      <c r="J812" s="106" t="s">
        <v>4276</v>
      </c>
      <c r="K812" s="18" t="str">
        <f t="shared" si="12"/>
        <v>1701Perucho</v>
      </c>
      <c r="L812" s="112" t="s">
        <v>5264</v>
      </c>
      <c r="N812" s="18" t="s">
        <v>616</v>
      </c>
      <c r="O812" s="8" t="s">
        <v>2097</v>
      </c>
    </row>
    <row r="813" spans="1:15" ht="16.5" thickBot="1">
      <c r="A813" s="18"/>
      <c r="B813" s="18"/>
      <c r="H813" s="101" t="s">
        <v>3382</v>
      </c>
      <c r="I813" s="101" t="s">
        <v>3601</v>
      </c>
      <c r="J813" s="107" t="s">
        <v>4277</v>
      </c>
      <c r="K813" s="18" t="str">
        <f t="shared" si="12"/>
        <v>1701Pifo</v>
      </c>
      <c r="L813" s="113" t="s">
        <v>5265</v>
      </c>
      <c r="N813" s="18" t="s">
        <v>616</v>
      </c>
      <c r="O813" s="8" t="s">
        <v>2097</v>
      </c>
    </row>
    <row r="814" spans="1:15" ht="15.75">
      <c r="A814" s="18"/>
      <c r="B814" s="18"/>
      <c r="H814" s="101" t="s">
        <v>3382</v>
      </c>
      <c r="I814" s="101" t="s">
        <v>3601</v>
      </c>
      <c r="J814" s="108" t="s">
        <v>4278</v>
      </c>
      <c r="K814" s="18" t="str">
        <f t="shared" si="12"/>
        <v>1701Pintag</v>
      </c>
      <c r="L814" s="112" t="s">
        <v>5266</v>
      </c>
      <c r="N814" s="18" t="s">
        <v>616</v>
      </c>
      <c r="O814" s="8" t="s">
        <v>2097</v>
      </c>
    </row>
    <row r="815" spans="1:15" ht="15.75">
      <c r="A815" s="18"/>
      <c r="B815" s="18"/>
      <c r="H815" s="101" t="s">
        <v>3382</v>
      </c>
      <c r="I815" s="101" t="s">
        <v>3601</v>
      </c>
      <c r="J815" s="106" t="s">
        <v>4279</v>
      </c>
      <c r="K815" s="18" t="str">
        <f t="shared" si="12"/>
        <v>1701Pomasqui</v>
      </c>
      <c r="L815" s="112" t="s">
        <v>5267</v>
      </c>
      <c r="N815" s="18" t="s">
        <v>616</v>
      </c>
      <c r="O815" s="8" t="s">
        <v>2097</v>
      </c>
    </row>
    <row r="816" spans="1:15" ht="15.75">
      <c r="A816" s="18"/>
      <c r="B816" s="18"/>
      <c r="H816" s="101" t="s">
        <v>3382</v>
      </c>
      <c r="I816" s="101" t="s">
        <v>3601</v>
      </c>
      <c r="J816" s="106" t="s">
        <v>4280</v>
      </c>
      <c r="K816" s="18" t="str">
        <f t="shared" si="12"/>
        <v>1701Puéllaro</v>
      </c>
      <c r="L816" s="112" t="s">
        <v>5268</v>
      </c>
      <c r="N816" s="18" t="s">
        <v>616</v>
      </c>
      <c r="O816" s="8" t="s">
        <v>2097</v>
      </c>
    </row>
    <row r="817" spans="1:15" ht="15.75">
      <c r="A817" s="18"/>
      <c r="B817" s="18"/>
      <c r="H817" s="101" t="s">
        <v>3382</v>
      </c>
      <c r="I817" s="101" t="s">
        <v>3601</v>
      </c>
      <c r="J817" s="106" t="s">
        <v>4281</v>
      </c>
      <c r="K817" s="18" t="str">
        <f t="shared" si="12"/>
        <v>1701Puembo</v>
      </c>
      <c r="L817" s="112" t="s">
        <v>5269</v>
      </c>
      <c r="N817" s="18" t="s">
        <v>616</v>
      </c>
      <c r="O817" s="8" t="s">
        <v>2097</v>
      </c>
    </row>
    <row r="818" spans="1:15" ht="15.75">
      <c r="A818" s="18"/>
      <c r="B818" s="18"/>
      <c r="H818" s="101" t="s">
        <v>3382</v>
      </c>
      <c r="I818" s="101" t="s">
        <v>3601</v>
      </c>
      <c r="J818" s="106" t="s">
        <v>3741</v>
      </c>
      <c r="K818" s="18" t="str">
        <f t="shared" si="12"/>
        <v>1701San Antonio</v>
      </c>
      <c r="L818" s="112" t="s">
        <v>5270</v>
      </c>
      <c r="N818" s="18" t="s">
        <v>616</v>
      </c>
      <c r="O818" s="8" t="s">
        <v>2097</v>
      </c>
    </row>
    <row r="819" spans="1:15" ht="15.75">
      <c r="A819" s="18"/>
      <c r="B819" s="18"/>
      <c r="H819" s="101" t="s">
        <v>3382</v>
      </c>
      <c r="I819" s="101" t="s">
        <v>3601</v>
      </c>
      <c r="J819" s="106" t="s">
        <v>4282</v>
      </c>
      <c r="K819" s="18" t="str">
        <f t="shared" si="12"/>
        <v>1701San José de Minas</v>
      </c>
      <c r="L819" s="112" t="s">
        <v>5271</v>
      </c>
      <c r="N819" s="18" t="s">
        <v>617</v>
      </c>
      <c r="O819" s="8" t="s">
        <v>2098</v>
      </c>
    </row>
    <row r="820" spans="1:15" ht="15.75">
      <c r="A820" s="18"/>
      <c r="B820" s="18"/>
      <c r="H820" s="101" t="s">
        <v>3382</v>
      </c>
      <c r="I820" s="101" t="s">
        <v>3601</v>
      </c>
      <c r="J820" s="106" t="s">
        <v>4283</v>
      </c>
      <c r="K820" s="18" t="str">
        <f t="shared" si="12"/>
        <v>1701Tababela</v>
      </c>
      <c r="L820" s="112" t="s">
        <v>5272</v>
      </c>
      <c r="N820" s="18" t="s">
        <v>617</v>
      </c>
      <c r="O820" s="8" t="s">
        <v>2098</v>
      </c>
    </row>
    <row r="821" spans="1:15" ht="15.75">
      <c r="A821" s="18"/>
      <c r="B821" s="18"/>
      <c r="H821" s="101" t="s">
        <v>3382</v>
      </c>
      <c r="I821" s="101" t="s">
        <v>3601</v>
      </c>
      <c r="J821" s="106" t="s">
        <v>4284</v>
      </c>
      <c r="K821" s="18" t="str">
        <f t="shared" si="12"/>
        <v>1701Tumbaco</v>
      </c>
      <c r="L821" s="112" t="s">
        <v>5273</v>
      </c>
      <c r="N821" s="18" t="s">
        <v>617</v>
      </c>
      <c r="O821" s="8" t="s">
        <v>2098</v>
      </c>
    </row>
    <row r="822" spans="1:15" ht="15.75">
      <c r="A822" s="18"/>
      <c r="B822" s="18"/>
      <c r="H822" s="101" t="s">
        <v>3382</v>
      </c>
      <c r="I822" s="101" t="s">
        <v>3601</v>
      </c>
      <c r="J822" s="106" t="s">
        <v>4285</v>
      </c>
      <c r="K822" s="18" t="str">
        <f t="shared" si="12"/>
        <v>1701Yaruquí</v>
      </c>
      <c r="L822" s="112" t="s">
        <v>5274</v>
      </c>
      <c r="N822" s="18" t="s">
        <v>617</v>
      </c>
      <c r="O822" s="8" t="s">
        <v>2098</v>
      </c>
    </row>
    <row r="823" spans="1:15" ht="15.75">
      <c r="A823" s="18"/>
      <c r="B823" s="18"/>
      <c r="H823" s="101" t="s">
        <v>3382</v>
      </c>
      <c r="I823" s="101" t="s">
        <v>3601</v>
      </c>
      <c r="J823" s="106" t="s">
        <v>4286</v>
      </c>
      <c r="K823" s="18" t="str">
        <f t="shared" si="12"/>
        <v>1701Zámbiza</v>
      </c>
      <c r="L823" s="112" t="s">
        <v>5275</v>
      </c>
      <c r="N823" s="18" t="s">
        <v>617</v>
      </c>
      <c r="O823" s="8" t="s">
        <v>2098</v>
      </c>
    </row>
    <row r="824" spans="1:15" ht="15.75">
      <c r="A824" s="18"/>
      <c r="B824" s="18"/>
      <c r="H824" s="101" t="s">
        <v>3383</v>
      </c>
      <c r="I824" s="101" t="s">
        <v>3602</v>
      </c>
      <c r="J824" s="106" t="s">
        <v>3383</v>
      </c>
      <c r="K824" s="18" t="str">
        <f t="shared" si="12"/>
        <v>1702Cayambe</v>
      </c>
      <c r="L824" s="112" t="s">
        <v>5276</v>
      </c>
      <c r="N824" s="18" t="s">
        <v>617</v>
      </c>
      <c r="O824" s="8" t="s">
        <v>2098</v>
      </c>
    </row>
    <row r="825" spans="1:15" ht="15.75">
      <c r="A825" s="18"/>
      <c r="B825" s="18"/>
      <c r="H825" s="101" t="s">
        <v>3383</v>
      </c>
      <c r="I825" s="101" t="s">
        <v>3602</v>
      </c>
      <c r="J825" s="106" t="s">
        <v>4287</v>
      </c>
      <c r="K825" s="18" t="str">
        <f t="shared" si="12"/>
        <v>1702Ascázubi</v>
      </c>
      <c r="L825" s="112" t="s">
        <v>5277</v>
      </c>
      <c r="N825" s="18" t="s">
        <v>617</v>
      </c>
      <c r="O825" s="8" t="s">
        <v>2098</v>
      </c>
    </row>
    <row r="826" spans="1:15" ht="15.75">
      <c r="A826" s="18"/>
      <c r="B826" s="18"/>
      <c r="H826" s="101" t="s">
        <v>3383</v>
      </c>
      <c r="I826" s="101" t="s">
        <v>3602</v>
      </c>
      <c r="J826" s="106" t="s">
        <v>4288</v>
      </c>
      <c r="K826" s="18" t="str">
        <f t="shared" si="12"/>
        <v>1702Cangahua</v>
      </c>
      <c r="L826" s="112" t="s">
        <v>5278</v>
      </c>
      <c r="N826" s="18" t="s">
        <v>617</v>
      </c>
      <c r="O826" s="8" t="s">
        <v>2098</v>
      </c>
    </row>
    <row r="827" spans="1:15" ht="15.75">
      <c r="A827" s="18"/>
      <c r="B827" s="18"/>
      <c r="H827" s="101" t="s">
        <v>3383</v>
      </c>
      <c r="I827" s="101" t="s">
        <v>3602</v>
      </c>
      <c r="J827" s="106" t="s">
        <v>4289</v>
      </c>
      <c r="K827" s="18" t="str">
        <f t="shared" si="12"/>
        <v>1702Olmedo (Pesillo)</v>
      </c>
      <c r="L827" s="112" t="s">
        <v>5279</v>
      </c>
      <c r="N827" s="18" t="s">
        <v>617</v>
      </c>
      <c r="O827" s="8" t="s">
        <v>2098</v>
      </c>
    </row>
    <row r="828" spans="1:15" ht="15.75">
      <c r="A828" s="18"/>
      <c r="B828" s="18"/>
      <c r="H828" s="101" t="s">
        <v>3383</v>
      </c>
      <c r="I828" s="101" t="s">
        <v>3602</v>
      </c>
      <c r="J828" s="106" t="s">
        <v>4290</v>
      </c>
      <c r="K828" s="18" t="str">
        <f t="shared" si="12"/>
        <v>1702Otón</v>
      </c>
      <c r="L828" s="112" t="s">
        <v>5280</v>
      </c>
      <c r="N828" s="18" t="s">
        <v>617</v>
      </c>
      <c r="O828" s="8" t="s">
        <v>2098</v>
      </c>
    </row>
    <row r="829" spans="1:15" ht="15.75">
      <c r="A829" s="18"/>
      <c r="B829" s="18"/>
      <c r="H829" s="101" t="s">
        <v>3383</v>
      </c>
      <c r="I829" s="101" t="s">
        <v>3602</v>
      </c>
      <c r="J829" s="106" t="s">
        <v>4291</v>
      </c>
      <c r="K829" s="18" t="str">
        <f t="shared" si="12"/>
        <v>1702Santa Rosa de Cuzubamba</v>
      </c>
      <c r="L829" s="112" t="s">
        <v>5281</v>
      </c>
      <c r="N829" s="18" t="s">
        <v>617</v>
      </c>
      <c r="O829" s="8" t="s">
        <v>2098</v>
      </c>
    </row>
    <row r="830" spans="1:15" ht="15.75">
      <c r="A830" s="18"/>
      <c r="B830" s="18"/>
      <c r="H830" s="101" t="s">
        <v>3383</v>
      </c>
      <c r="I830" s="101" t="s">
        <v>3602</v>
      </c>
      <c r="J830" s="106" t="s">
        <v>4292</v>
      </c>
      <c r="K830" s="18" t="str">
        <f t="shared" si="12"/>
        <v>1702San José de Ayora</v>
      </c>
      <c r="L830" s="112" t="s">
        <v>5282</v>
      </c>
      <c r="N830" s="18" t="s">
        <v>617</v>
      </c>
      <c r="O830" s="8" t="s">
        <v>2098</v>
      </c>
    </row>
    <row r="831" spans="1:15" ht="15.75">
      <c r="A831" s="18"/>
      <c r="B831" s="18"/>
      <c r="H831" s="101" t="s">
        <v>3384</v>
      </c>
      <c r="I831" s="101" t="s">
        <v>3603</v>
      </c>
      <c r="J831" s="106" t="s">
        <v>4293</v>
      </c>
      <c r="K831" s="18" t="str">
        <f t="shared" si="12"/>
        <v>1703Machachi</v>
      </c>
      <c r="L831" s="112" t="s">
        <v>5283</v>
      </c>
      <c r="N831" s="18" t="s">
        <v>618</v>
      </c>
      <c r="O831" s="8" t="s">
        <v>2099</v>
      </c>
    </row>
    <row r="832" spans="1:15" ht="15.75">
      <c r="A832" s="18"/>
      <c r="B832" s="18"/>
      <c r="H832" s="101" t="s">
        <v>3384</v>
      </c>
      <c r="I832" s="101" t="s">
        <v>3603</v>
      </c>
      <c r="J832" s="106" t="s">
        <v>4294</v>
      </c>
      <c r="K832" s="18" t="str">
        <f t="shared" si="12"/>
        <v>1703Aloag</v>
      </c>
      <c r="L832" s="112" t="s">
        <v>5284</v>
      </c>
      <c r="N832" s="18" t="s">
        <v>618</v>
      </c>
      <c r="O832" s="8" t="s">
        <v>2099</v>
      </c>
    </row>
    <row r="833" spans="1:15" ht="15.75">
      <c r="A833" s="18"/>
      <c r="B833" s="18"/>
      <c r="H833" s="101" t="s">
        <v>3384</v>
      </c>
      <c r="I833" s="101" t="s">
        <v>3603</v>
      </c>
      <c r="J833" s="106" t="s">
        <v>4295</v>
      </c>
      <c r="K833" s="18" t="str">
        <f t="shared" si="12"/>
        <v>1703Aloasí</v>
      </c>
      <c r="L833" s="112" t="s">
        <v>5285</v>
      </c>
      <c r="N833" s="18" t="s">
        <v>618</v>
      </c>
      <c r="O833" s="8" t="s">
        <v>2099</v>
      </c>
    </row>
    <row r="834" spans="1:15" ht="15.75">
      <c r="A834" s="18"/>
      <c r="B834" s="18"/>
      <c r="H834" s="101" t="s">
        <v>3384</v>
      </c>
      <c r="I834" s="101" t="s">
        <v>3603</v>
      </c>
      <c r="J834" s="106" t="s">
        <v>4296</v>
      </c>
      <c r="K834" s="18" t="str">
        <f t="shared" ref="K834:K897" si="13">CONCATENATE(I834,J834)</f>
        <v>1703Cutuglahua</v>
      </c>
      <c r="L834" s="112" t="s">
        <v>5286</v>
      </c>
      <c r="N834" s="18" t="s">
        <v>618</v>
      </c>
      <c r="O834" s="8" t="s">
        <v>2099</v>
      </c>
    </row>
    <row r="835" spans="1:15" ht="15.75">
      <c r="A835" s="18"/>
      <c r="B835" s="18"/>
      <c r="H835" s="101" t="s">
        <v>3384</v>
      </c>
      <c r="I835" s="101" t="s">
        <v>3603</v>
      </c>
      <c r="J835" s="106" t="s">
        <v>4297</v>
      </c>
      <c r="K835" s="18" t="str">
        <f t="shared" si="13"/>
        <v>1703El Chaupi</v>
      </c>
      <c r="L835" s="112" t="s">
        <v>5287</v>
      </c>
      <c r="N835" s="18" t="s">
        <v>618</v>
      </c>
      <c r="O835" s="8" t="s">
        <v>2099</v>
      </c>
    </row>
    <row r="836" spans="1:15" ht="15.75">
      <c r="A836" s="18"/>
      <c r="B836" s="18"/>
      <c r="H836" s="101" t="s">
        <v>3384</v>
      </c>
      <c r="I836" s="101" t="s">
        <v>3603</v>
      </c>
      <c r="J836" s="106" t="s">
        <v>4298</v>
      </c>
      <c r="K836" s="18" t="str">
        <f t="shared" si="13"/>
        <v>1703Manuel Cornejo Astorga (Tandapi)</v>
      </c>
      <c r="L836" s="112" t="s">
        <v>5288</v>
      </c>
      <c r="N836" s="18" t="s">
        <v>618</v>
      </c>
      <c r="O836" s="8" t="s">
        <v>2099</v>
      </c>
    </row>
    <row r="837" spans="1:15" ht="15.75">
      <c r="A837" s="18"/>
      <c r="B837" s="18"/>
      <c r="H837" s="101" t="s">
        <v>3384</v>
      </c>
      <c r="I837" s="101" t="s">
        <v>3603</v>
      </c>
      <c r="J837" s="106" t="s">
        <v>3949</v>
      </c>
      <c r="K837" s="18" t="str">
        <f t="shared" si="13"/>
        <v>1703Tambillo</v>
      </c>
      <c r="L837" s="112" t="s">
        <v>5289</v>
      </c>
      <c r="N837" s="18" t="s">
        <v>618</v>
      </c>
      <c r="O837" s="8" t="s">
        <v>2099</v>
      </c>
    </row>
    <row r="838" spans="1:15" ht="15.75">
      <c r="A838" s="18"/>
      <c r="B838" s="18"/>
      <c r="H838" s="101" t="s">
        <v>3384</v>
      </c>
      <c r="I838" s="101" t="s">
        <v>3603</v>
      </c>
      <c r="J838" s="106" t="s">
        <v>4299</v>
      </c>
      <c r="K838" s="18" t="str">
        <f t="shared" si="13"/>
        <v>1703Uyumbicho</v>
      </c>
      <c r="L838" s="112" t="s">
        <v>5290</v>
      </c>
      <c r="N838" s="18" t="s">
        <v>618</v>
      </c>
      <c r="O838" s="8" t="s">
        <v>2099</v>
      </c>
    </row>
    <row r="839" spans="1:15" ht="15.75">
      <c r="A839" s="18"/>
      <c r="B839" s="18"/>
      <c r="H839" s="101" t="s">
        <v>3385</v>
      </c>
      <c r="I839" s="101" t="s">
        <v>3604</v>
      </c>
      <c r="J839" s="106" t="s">
        <v>4300</v>
      </c>
      <c r="K839" s="18" t="str">
        <f t="shared" si="13"/>
        <v>1704Tabacundo</v>
      </c>
      <c r="L839" s="112" t="s">
        <v>5291</v>
      </c>
      <c r="N839" s="18" t="s">
        <v>618</v>
      </c>
      <c r="O839" s="8" t="s">
        <v>2099</v>
      </c>
    </row>
    <row r="840" spans="1:15" ht="15.75">
      <c r="A840" s="18"/>
      <c r="B840" s="18"/>
      <c r="H840" s="101" t="s">
        <v>3385</v>
      </c>
      <c r="I840" s="101" t="s">
        <v>3604</v>
      </c>
      <c r="J840" s="106" t="s">
        <v>4003</v>
      </c>
      <c r="K840" s="18" t="str">
        <f t="shared" si="13"/>
        <v>1704La Esperanza</v>
      </c>
      <c r="L840" s="112" t="s">
        <v>5292</v>
      </c>
      <c r="N840" s="18" t="s">
        <v>618</v>
      </c>
      <c r="O840" s="8" t="s">
        <v>2099</v>
      </c>
    </row>
    <row r="841" spans="1:15" ht="15.75">
      <c r="A841" s="18"/>
      <c r="B841" s="18"/>
      <c r="H841" s="101" t="s">
        <v>3385</v>
      </c>
      <c r="I841" s="101" t="s">
        <v>3604</v>
      </c>
      <c r="J841" s="106" t="s">
        <v>4301</v>
      </c>
      <c r="K841" s="18" t="str">
        <f t="shared" si="13"/>
        <v>1704Malchinguí</v>
      </c>
      <c r="L841" s="112" t="s">
        <v>5293</v>
      </c>
      <c r="N841" s="18" t="s">
        <v>618</v>
      </c>
      <c r="O841" s="8" t="s">
        <v>2099</v>
      </c>
    </row>
    <row r="842" spans="1:15" ht="15.75">
      <c r="A842" s="18"/>
      <c r="B842" s="18"/>
      <c r="H842" s="101" t="s">
        <v>3385</v>
      </c>
      <c r="I842" s="101" t="s">
        <v>3604</v>
      </c>
      <c r="J842" s="106" t="s">
        <v>4302</v>
      </c>
      <c r="K842" s="18" t="str">
        <f t="shared" si="13"/>
        <v>1704Tocachi</v>
      </c>
      <c r="L842" s="112" t="s">
        <v>5294</v>
      </c>
      <c r="N842" s="18" t="s">
        <v>618</v>
      </c>
      <c r="O842" s="8" t="s">
        <v>2099</v>
      </c>
    </row>
    <row r="843" spans="1:15" ht="15.75">
      <c r="A843" s="18"/>
      <c r="B843" s="18"/>
      <c r="H843" s="101" t="s">
        <v>3385</v>
      </c>
      <c r="I843" s="101" t="s">
        <v>3604</v>
      </c>
      <c r="J843" s="106" t="s">
        <v>4303</v>
      </c>
      <c r="K843" s="18" t="str">
        <f t="shared" si="13"/>
        <v>1704Tupigachi</v>
      </c>
      <c r="L843" s="112" t="s">
        <v>5295</v>
      </c>
      <c r="N843" s="18" t="s">
        <v>618</v>
      </c>
      <c r="O843" s="8" t="s">
        <v>2099</v>
      </c>
    </row>
    <row r="844" spans="1:15" ht="15.75">
      <c r="A844" s="18"/>
      <c r="B844" s="18"/>
      <c r="H844" s="101" t="s">
        <v>3386</v>
      </c>
      <c r="I844" s="101" t="s">
        <v>3605</v>
      </c>
      <c r="J844" s="106" t="s">
        <v>4304</v>
      </c>
      <c r="K844" s="18" t="str">
        <f t="shared" si="13"/>
        <v>1705Sangolquí</v>
      </c>
      <c r="L844" s="112" t="s">
        <v>5296</v>
      </c>
      <c r="N844" s="18" t="s">
        <v>618</v>
      </c>
      <c r="O844" s="8" t="s">
        <v>2099</v>
      </c>
    </row>
    <row r="845" spans="1:15" ht="15.75">
      <c r="A845" s="18"/>
      <c r="B845" s="18"/>
      <c r="H845" s="101" t="s">
        <v>3386</v>
      </c>
      <c r="I845" s="101" t="s">
        <v>3605</v>
      </c>
      <c r="J845" s="106" t="s">
        <v>4305</v>
      </c>
      <c r="K845" s="18" t="str">
        <f t="shared" si="13"/>
        <v>1705Cotogchoa</v>
      </c>
      <c r="L845" s="112" t="s">
        <v>5297</v>
      </c>
      <c r="N845" s="18" t="s">
        <v>618</v>
      </c>
      <c r="O845" s="8" t="s">
        <v>2099</v>
      </c>
    </row>
    <row r="846" spans="1:15" ht="15.75">
      <c r="A846" s="18"/>
      <c r="B846" s="18"/>
      <c r="H846" s="101" t="s">
        <v>3386</v>
      </c>
      <c r="I846" s="101" t="s">
        <v>3605</v>
      </c>
      <c r="J846" s="106" t="s">
        <v>4306</v>
      </c>
      <c r="K846" s="18" t="str">
        <f t="shared" si="13"/>
        <v>1705Rumipamba</v>
      </c>
      <c r="L846" s="112" t="s">
        <v>5298</v>
      </c>
      <c r="N846" s="18" t="s">
        <v>618</v>
      </c>
      <c r="O846" s="8" t="s">
        <v>2099</v>
      </c>
    </row>
    <row r="847" spans="1:15" ht="15.75">
      <c r="A847" s="18"/>
      <c r="B847" s="18"/>
      <c r="H847" s="101" t="s">
        <v>3387</v>
      </c>
      <c r="I847" s="101" t="s">
        <v>3606</v>
      </c>
      <c r="J847" s="106" t="s">
        <v>4307</v>
      </c>
      <c r="K847" s="18" t="str">
        <f t="shared" si="13"/>
        <v>1707San Miguel de los Bancos</v>
      </c>
      <c r="L847" s="112" t="s">
        <v>5299</v>
      </c>
      <c r="N847" s="18" t="s">
        <v>618</v>
      </c>
      <c r="O847" s="8" t="s">
        <v>2099</v>
      </c>
    </row>
    <row r="848" spans="1:15" ht="15.75">
      <c r="A848" s="18"/>
      <c r="B848" s="18"/>
      <c r="H848" s="101" t="s">
        <v>3387</v>
      </c>
      <c r="I848" s="101" t="s">
        <v>3606</v>
      </c>
      <c r="J848" s="106" t="s">
        <v>4308</v>
      </c>
      <c r="K848" s="18" t="str">
        <f t="shared" si="13"/>
        <v>1707Mindo</v>
      </c>
      <c r="L848" s="112" t="s">
        <v>5300</v>
      </c>
      <c r="N848" s="18" t="s">
        <v>618</v>
      </c>
      <c r="O848" s="8" t="s">
        <v>2099</v>
      </c>
    </row>
    <row r="849" spans="1:15" ht="15.75">
      <c r="A849" s="18"/>
      <c r="B849" s="18"/>
      <c r="H849" s="101" t="s">
        <v>3388</v>
      </c>
      <c r="I849" s="101" t="s">
        <v>3607</v>
      </c>
      <c r="J849" s="106" t="s">
        <v>3388</v>
      </c>
      <c r="K849" s="18" t="str">
        <f t="shared" si="13"/>
        <v>1708Pedro Vicente Maldonado</v>
      </c>
      <c r="L849" s="112" t="s">
        <v>5301</v>
      </c>
      <c r="N849" s="18" t="s">
        <v>618</v>
      </c>
      <c r="O849" s="8" t="s">
        <v>2099</v>
      </c>
    </row>
    <row r="850" spans="1:15" ht="15.75">
      <c r="A850" s="18"/>
      <c r="B850" s="18"/>
      <c r="H850" s="101" t="s">
        <v>3389</v>
      </c>
      <c r="I850" s="101" t="s">
        <v>3608</v>
      </c>
      <c r="J850" s="106" t="s">
        <v>3389</v>
      </c>
      <c r="K850" s="18" t="str">
        <f t="shared" si="13"/>
        <v>1709Puerto Quito</v>
      </c>
      <c r="L850" s="112" t="s">
        <v>5302</v>
      </c>
      <c r="N850" s="18" t="s">
        <v>618</v>
      </c>
      <c r="O850" s="8" t="s">
        <v>2099</v>
      </c>
    </row>
    <row r="851" spans="1:15" ht="15.75">
      <c r="A851" s="18"/>
      <c r="B851" s="18"/>
      <c r="H851" s="101" t="s">
        <v>3390</v>
      </c>
      <c r="I851" s="101" t="s">
        <v>3609</v>
      </c>
      <c r="J851" s="106" t="s">
        <v>3390</v>
      </c>
      <c r="K851" s="18" t="str">
        <f t="shared" si="13"/>
        <v>1801Ambato</v>
      </c>
      <c r="L851" s="112" t="s">
        <v>5303</v>
      </c>
      <c r="N851" s="18" t="s">
        <v>618</v>
      </c>
      <c r="O851" s="8" t="s">
        <v>2099</v>
      </c>
    </row>
    <row r="852" spans="1:15" ht="15.75">
      <c r="A852" s="18"/>
      <c r="B852" s="18"/>
      <c r="H852" s="101" t="s">
        <v>3390</v>
      </c>
      <c r="I852" s="101" t="s">
        <v>3609</v>
      </c>
      <c r="J852" s="106" t="s">
        <v>4309</v>
      </c>
      <c r="K852" s="18" t="str">
        <f t="shared" si="13"/>
        <v>1801Ambatillo</v>
      </c>
      <c r="L852" s="112" t="s">
        <v>5304</v>
      </c>
      <c r="N852" s="18" t="s">
        <v>618</v>
      </c>
      <c r="O852" s="8" t="s">
        <v>2099</v>
      </c>
    </row>
    <row r="853" spans="1:15" ht="15.75">
      <c r="A853" s="18"/>
      <c r="B853" s="18"/>
      <c r="H853" s="101" t="s">
        <v>3390</v>
      </c>
      <c r="I853" s="101" t="s">
        <v>3609</v>
      </c>
      <c r="J853" s="106" t="s">
        <v>4310</v>
      </c>
      <c r="K853" s="18" t="str">
        <f t="shared" si="13"/>
        <v>1801Atahualpa (Chisalata)</v>
      </c>
      <c r="L853" s="112" t="s">
        <v>5305</v>
      </c>
      <c r="N853" s="18" t="s">
        <v>618</v>
      </c>
      <c r="O853" s="8" t="s">
        <v>2099</v>
      </c>
    </row>
    <row r="854" spans="1:15" ht="15.75">
      <c r="A854" s="18"/>
      <c r="B854" s="18"/>
      <c r="H854" s="101" t="s">
        <v>3390</v>
      </c>
      <c r="I854" s="101" t="s">
        <v>3609</v>
      </c>
      <c r="J854" s="106" t="s">
        <v>4311</v>
      </c>
      <c r="K854" s="18" t="str">
        <f t="shared" si="13"/>
        <v>1801Augusto N. Martinez (Mundugleo)</v>
      </c>
      <c r="L854" s="112" t="s">
        <v>5306</v>
      </c>
      <c r="N854" s="18" t="s">
        <v>618</v>
      </c>
      <c r="O854" s="8" t="s">
        <v>2099</v>
      </c>
    </row>
    <row r="855" spans="1:15" ht="15.75">
      <c r="A855" s="18"/>
      <c r="B855" s="18"/>
      <c r="H855" s="101" t="s">
        <v>3390</v>
      </c>
      <c r="I855" s="101" t="s">
        <v>3609</v>
      </c>
      <c r="J855" s="106" t="s">
        <v>4312</v>
      </c>
      <c r="K855" s="18" t="str">
        <f t="shared" si="13"/>
        <v>1801Constantino Fernández (Cab. en Cullitahua)</v>
      </c>
      <c r="L855" s="112" t="s">
        <v>5307</v>
      </c>
      <c r="N855" s="18" t="s">
        <v>618</v>
      </c>
      <c r="O855" s="8" t="s">
        <v>2099</v>
      </c>
    </row>
    <row r="856" spans="1:15" ht="15.75">
      <c r="A856" s="18"/>
      <c r="B856" s="18"/>
      <c r="H856" s="101" t="s">
        <v>3390</v>
      </c>
      <c r="I856" s="101" t="s">
        <v>3609</v>
      </c>
      <c r="J856" s="106" t="s">
        <v>4313</v>
      </c>
      <c r="K856" s="18" t="str">
        <f t="shared" si="13"/>
        <v>1801Huachi Grande</v>
      </c>
      <c r="L856" s="112" t="s">
        <v>5308</v>
      </c>
      <c r="N856" s="18" t="s">
        <v>618</v>
      </c>
      <c r="O856" s="8" t="s">
        <v>2099</v>
      </c>
    </row>
    <row r="857" spans="1:15" ht="15.75">
      <c r="A857" s="18"/>
      <c r="B857" s="18"/>
      <c r="H857" s="101" t="s">
        <v>3390</v>
      </c>
      <c r="I857" s="101" t="s">
        <v>3609</v>
      </c>
      <c r="J857" s="106" t="s">
        <v>4314</v>
      </c>
      <c r="K857" s="18" t="str">
        <f t="shared" si="13"/>
        <v>1801Izamba</v>
      </c>
      <c r="L857" s="112" t="s">
        <v>5309</v>
      </c>
      <c r="N857" s="18" t="s">
        <v>618</v>
      </c>
      <c r="O857" s="8" t="s">
        <v>2099</v>
      </c>
    </row>
    <row r="858" spans="1:15" ht="15.75">
      <c r="A858" s="18"/>
      <c r="B858" s="18"/>
      <c r="H858" s="101" t="s">
        <v>3390</v>
      </c>
      <c r="I858" s="101" t="s">
        <v>3609</v>
      </c>
      <c r="J858" s="106" t="s">
        <v>4315</v>
      </c>
      <c r="K858" s="18" t="str">
        <f t="shared" si="13"/>
        <v>1801Juan Benigno Vela</v>
      </c>
      <c r="L858" s="112" t="s">
        <v>5310</v>
      </c>
      <c r="N858" s="18" t="s">
        <v>618</v>
      </c>
      <c r="O858" s="8" t="s">
        <v>2099</v>
      </c>
    </row>
    <row r="859" spans="1:15" ht="15.75">
      <c r="A859" s="18"/>
      <c r="B859" s="18"/>
      <c r="H859" s="101" t="s">
        <v>3390</v>
      </c>
      <c r="I859" s="101" t="s">
        <v>3609</v>
      </c>
      <c r="J859" s="106" t="s">
        <v>3329</v>
      </c>
      <c r="K859" s="18" t="str">
        <f t="shared" si="13"/>
        <v>1801Montalvo</v>
      </c>
      <c r="L859" s="112" t="s">
        <v>5311</v>
      </c>
      <c r="N859" s="18" t="s">
        <v>618</v>
      </c>
      <c r="O859" s="8" t="s">
        <v>2099</v>
      </c>
    </row>
    <row r="860" spans="1:15" ht="15.75">
      <c r="A860" s="18"/>
      <c r="B860" s="18"/>
      <c r="H860" s="101" t="s">
        <v>3390</v>
      </c>
      <c r="I860" s="101" t="s">
        <v>3609</v>
      </c>
      <c r="J860" s="106" t="s">
        <v>4316</v>
      </c>
      <c r="K860" s="18" t="str">
        <f t="shared" si="13"/>
        <v>1801Pasa</v>
      </c>
      <c r="L860" s="112" t="s">
        <v>5312</v>
      </c>
      <c r="N860" s="18" t="s">
        <v>618</v>
      </c>
      <c r="O860" s="8" t="s">
        <v>2099</v>
      </c>
    </row>
    <row r="861" spans="1:15" ht="15.75">
      <c r="A861" s="18"/>
      <c r="B861" s="18"/>
      <c r="H861" s="101" t="s">
        <v>3390</v>
      </c>
      <c r="I861" s="101" t="s">
        <v>3609</v>
      </c>
      <c r="J861" s="106" t="s">
        <v>4317</v>
      </c>
      <c r="K861" s="18" t="str">
        <f t="shared" si="13"/>
        <v>1801Picaigua</v>
      </c>
      <c r="L861" s="112" t="s">
        <v>5313</v>
      </c>
      <c r="N861" s="18" t="s">
        <v>618</v>
      </c>
      <c r="O861" s="8" t="s">
        <v>2099</v>
      </c>
    </row>
    <row r="862" spans="1:15" ht="15.75">
      <c r="A862" s="18"/>
      <c r="B862" s="18"/>
      <c r="H862" s="101" t="s">
        <v>3390</v>
      </c>
      <c r="I862" s="101" t="s">
        <v>3609</v>
      </c>
      <c r="J862" s="106" t="s">
        <v>4318</v>
      </c>
      <c r="K862" s="18" t="str">
        <f t="shared" si="13"/>
        <v>1801Pilaguín (Pilahuín)</v>
      </c>
      <c r="L862" s="112" t="s">
        <v>5314</v>
      </c>
      <c r="N862" s="18" t="s">
        <v>618</v>
      </c>
      <c r="O862" s="8" t="s">
        <v>2099</v>
      </c>
    </row>
    <row r="863" spans="1:15" ht="15.75">
      <c r="A863" s="18"/>
      <c r="B863" s="18"/>
      <c r="H863" s="101" t="s">
        <v>3390</v>
      </c>
      <c r="I863" s="101" t="s">
        <v>3609</v>
      </c>
      <c r="J863" s="106" t="s">
        <v>4319</v>
      </c>
      <c r="K863" s="18" t="str">
        <f t="shared" si="13"/>
        <v>1801Quisapincha (Quizapincha)</v>
      </c>
      <c r="L863" s="112" t="s">
        <v>5315</v>
      </c>
      <c r="N863" s="18" t="s">
        <v>618</v>
      </c>
      <c r="O863" s="8" t="s">
        <v>2099</v>
      </c>
    </row>
    <row r="864" spans="1:15" ht="15.75">
      <c r="A864" s="18"/>
      <c r="B864" s="18"/>
      <c r="H864" s="101" t="s">
        <v>3390</v>
      </c>
      <c r="I864" s="101" t="s">
        <v>3609</v>
      </c>
      <c r="J864" s="106" t="s">
        <v>4320</v>
      </c>
      <c r="K864" s="18" t="str">
        <f t="shared" si="13"/>
        <v>1801San Bartolomé De Pinllog</v>
      </c>
      <c r="L864" s="112" t="s">
        <v>5316</v>
      </c>
      <c r="N864" s="18" t="s">
        <v>618</v>
      </c>
      <c r="O864" s="8" t="s">
        <v>2099</v>
      </c>
    </row>
    <row r="865" spans="1:15" ht="15.75">
      <c r="A865" s="18"/>
      <c r="B865" s="18"/>
      <c r="H865" s="101" t="s">
        <v>3390</v>
      </c>
      <c r="I865" s="101" t="s">
        <v>3609</v>
      </c>
      <c r="J865" s="106" t="s">
        <v>4321</v>
      </c>
      <c r="K865" s="18" t="str">
        <f t="shared" si="13"/>
        <v>1801San Fernando (Pasa San Fernando)</v>
      </c>
      <c r="L865" s="112" t="s">
        <v>5317</v>
      </c>
      <c r="N865" s="18" t="s">
        <v>619</v>
      </c>
      <c r="O865" s="8" t="s">
        <v>2100</v>
      </c>
    </row>
    <row r="866" spans="1:15" ht="15.75">
      <c r="A866" s="18"/>
      <c r="B866" s="18"/>
      <c r="H866" s="101" t="s">
        <v>3390</v>
      </c>
      <c r="I866" s="101" t="s">
        <v>3609</v>
      </c>
      <c r="J866" s="106" t="s">
        <v>3271</v>
      </c>
      <c r="K866" s="18" t="str">
        <f t="shared" si="13"/>
        <v>1801Santa Rosa</v>
      </c>
      <c r="L866" s="112" t="s">
        <v>5318</v>
      </c>
      <c r="N866" s="18" t="s">
        <v>619</v>
      </c>
      <c r="O866" s="8" t="s">
        <v>2100</v>
      </c>
    </row>
    <row r="867" spans="1:15" ht="15.75">
      <c r="A867" s="18"/>
      <c r="B867" s="18"/>
      <c r="H867" s="101" t="s">
        <v>3390</v>
      </c>
      <c r="I867" s="101" t="s">
        <v>3609</v>
      </c>
      <c r="J867" s="106" t="s">
        <v>4322</v>
      </c>
      <c r="K867" s="18" t="str">
        <f t="shared" si="13"/>
        <v>1801Totoras</v>
      </c>
      <c r="L867" s="112" t="s">
        <v>5319</v>
      </c>
      <c r="N867" s="18" t="s">
        <v>619</v>
      </c>
      <c r="O867" s="8" t="s">
        <v>2100</v>
      </c>
    </row>
    <row r="868" spans="1:15" ht="15.75">
      <c r="A868" s="18"/>
      <c r="B868" s="18"/>
      <c r="H868" s="101" t="s">
        <v>3390</v>
      </c>
      <c r="I868" s="101" t="s">
        <v>3609</v>
      </c>
      <c r="J868" s="106" t="s">
        <v>4323</v>
      </c>
      <c r="K868" s="18" t="str">
        <f t="shared" si="13"/>
        <v>1801Cunchibamba</v>
      </c>
      <c r="L868" s="112" t="s">
        <v>5320</v>
      </c>
      <c r="N868" s="18" t="s">
        <v>619</v>
      </c>
      <c r="O868" s="8" t="s">
        <v>2100</v>
      </c>
    </row>
    <row r="869" spans="1:15" ht="15.75">
      <c r="A869" s="18"/>
      <c r="B869" s="18"/>
      <c r="H869" s="101" t="s">
        <v>3390</v>
      </c>
      <c r="I869" s="101" t="s">
        <v>3609</v>
      </c>
      <c r="J869" s="106" t="s">
        <v>4324</v>
      </c>
      <c r="K869" s="18" t="str">
        <f t="shared" si="13"/>
        <v>1801Unamuncho</v>
      </c>
      <c r="L869" s="112" t="s">
        <v>5321</v>
      </c>
      <c r="N869" s="18" t="s">
        <v>619</v>
      </c>
      <c r="O869" s="8" t="s">
        <v>2100</v>
      </c>
    </row>
    <row r="870" spans="1:15" ht="15.75">
      <c r="A870" s="18"/>
      <c r="B870" s="18"/>
      <c r="H870" s="101" t="s">
        <v>3391</v>
      </c>
      <c r="I870" s="101" t="s">
        <v>3610</v>
      </c>
      <c r="J870" s="106" t="s">
        <v>3648</v>
      </c>
      <c r="K870" s="18" t="str">
        <f t="shared" si="13"/>
        <v>1802Baños</v>
      </c>
      <c r="L870" s="112" t="s">
        <v>5322</v>
      </c>
      <c r="N870" s="18" t="s">
        <v>619</v>
      </c>
      <c r="O870" s="8" t="s">
        <v>2100</v>
      </c>
    </row>
    <row r="871" spans="1:15" ht="15.75">
      <c r="A871" s="18"/>
      <c r="B871" s="18"/>
      <c r="H871" s="101" t="s">
        <v>3391</v>
      </c>
      <c r="I871" s="101" t="s">
        <v>3610</v>
      </c>
      <c r="J871" s="106" t="s">
        <v>4325</v>
      </c>
      <c r="K871" s="18" t="str">
        <f t="shared" si="13"/>
        <v>1802Lligua*</v>
      </c>
      <c r="L871" s="112" t="s">
        <v>5323</v>
      </c>
      <c r="N871" s="18" t="s">
        <v>619</v>
      </c>
      <c r="O871" s="8" t="s">
        <v>2100</v>
      </c>
    </row>
    <row r="872" spans="1:15" ht="15.75">
      <c r="A872" s="18"/>
      <c r="B872" s="18"/>
      <c r="H872" s="101" t="s">
        <v>3391</v>
      </c>
      <c r="I872" s="101" t="s">
        <v>3610</v>
      </c>
      <c r="J872" s="106" t="s">
        <v>4326</v>
      </c>
      <c r="K872" s="18" t="str">
        <f t="shared" si="13"/>
        <v>1802Río Negro</v>
      </c>
      <c r="L872" s="112" t="s">
        <v>5324</v>
      </c>
      <c r="N872" s="18" t="s">
        <v>619</v>
      </c>
      <c r="O872" s="8" t="s">
        <v>2100</v>
      </c>
    </row>
    <row r="873" spans="1:15" ht="15.75">
      <c r="A873" s="18"/>
      <c r="B873" s="18"/>
      <c r="H873" s="101" t="s">
        <v>3391</v>
      </c>
      <c r="I873" s="101" t="s">
        <v>3610</v>
      </c>
      <c r="J873" s="106" t="s">
        <v>3956</v>
      </c>
      <c r="K873" s="18" t="str">
        <f t="shared" si="13"/>
        <v>1802Río Verde</v>
      </c>
      <c r="L873" s="112" t="s">
        <v>5325</v>
      </c>
      <c r="N873" s="18" t="s">
        <v>619</v>
      </c>
      <c r="O873" s="8" t="s">
        <v>2100</v>
      </c>
    </row>
    <row r="874" spans="1:15" ht="15.75">
      <c r="A874" s="18"/>
      <c r="B874" s="18"/>
      <c r="H874" s="101" t="s">
        <v>3391</v>
      </c>
      <c r="I874" s="101" t="s">
        <v>3610</v>
      </c>
      <c r="J874" s="106" t="s">
        <v>4327</v>
      </c>
      <c r="K874" s="18" t="str">
        <f t="shared" si="13"/>
        <v>1802Ulba</v>
      </c>
      <c r="L874" s="112" t="s">
        <v>5326</v>
      </c>
      <c r="N874" s="18" t="s">
        <v>620</v>
      </c>
      <c r="O874" s="8" t="s">
        <v>2101</v>
      </c>
    </row>
    <row r="875" spans="1:15" ht="16.5" thickBot="1">
      <c r="A875" s="18"/>
      <c r="B875" s="18"/>
      <c r="H875" s="101" t="s">
        <v>3392</v>
      </c>
      <c r="I875" s="101" t="s">
        <v>3611</v>
      </c>
      <c r="J875" s="107" t="s">
        <v>3392</v>
      </c>
      <c r="K875" s="18" t="str">
        <f t="shared" si="13"/>
        <v>1803Cevallos</v>
      </c>
      <c r="L875" s="113" t="s">
        <v>5327</v>
      </c>
      <c r="N875" s="18" t="s">
        <v>620</v>
      </c>
      <c r="O875" s="8" t="s">
        <v>2101</v>
      </c>
    </row>
    <row r="876" spans="1:15" ht="15.75">
      <c r="A876" s="18"/>
      <c r="B876" s="18"/>
      <c r="H876" s="101" t="s">
        <v>3393</v>
      </c>
      <c r="I876" s="101" t="s">
        <v>3612</v>
      </c>
      <c r="J876" s="108" t="s">
        <v>3393</v>
      </c>
      <c r="K876" s="18" t="str">
        <f t="shared" si="13"/>
        <v>1804Mocha</v>
      </c>
      <c r="L876" s="112" t="s">
        <v>5328</v>
      </c>
      <c r="N876" s="18" t="s">
        <v>620</v>
      </c>
      <c r="O876" s="8" t="s">
        <v>2101</v>
      </c>
    </row>
    <row r="877" spans="1:15" ht="15.75">
      <c r="A877" s="18"/>
      <c r="B877" s="18"/>
      <c r="H877" s="101" t="s">
        <v>3393</v>
      </c>
      <c r="I877" s="101" t="s">
        <v>3612</v>
      </c>
      <c r="J877" s="106" t="s">
        <v>4328</v>
      </c>
      <c r="K877" s="18" t="str">
        <f t="shared" si="13"/>
        <v>1804Pinguili</v>
      </c>
      <c r="L877" s="112" t="s">
        <v>5329</v>
      </c>
      <c r="N877" s="18" t="s">
        <v>620</v>
      </c>
      <c r="O877" s="8" t="s">
        <v>2101</v>
      </c>
    </row>
    <row r="878" spans="1:15" ht="15.75">
      <c r="A878" s="18"/>
      <c r="B878" s="18"/>
      <c r="H878" s="101" t="s">
        <v>3394</v>
      </c>
      <c r="I878" s="101" t="s">
        <v>3613</v>
      </c>
      <c r="J878" s="106" t="s">
        <v>3394</v>
      </c>
      <c r="K878" s="18" t="str">
        <f t="shared" si="13"/>
        <v>1805Patate</v>
      </c>
      <c r="L878" s="112" t="s">
        <v>5330</v>
      </c>
      <c r="N878" s="18" t="s">
        <v>620</v>
      </c>
      <c r="O878" s="8" t="s">
        <v>2101</v>
      </c>
    </row>
    <row r="879" spans="1:15" ht="15.75">
      <c r="A879" s="18"/>
      <c r="B879" s="18"/>
      <c r="H879" s="101" t="s">
        <v>3394</v>
      </c>
      <c r="I879" s="101" t="s">
        <v>3613</v>
      </c>
      <c r="J879" s="106" t="s">
        <v>3645</v>
      </c>
      <c r="K879" s="18" t="str">
        <f t="shared" si="13"/>
        <v>1805El Triunfo</v>
      </c>
      <c r="L879" s="112" t="s">
        <v>5331</v>
      </c>
      <c r="N879" s="18" t="s">
        <v>620</v>
      </c>
      <c r="O879" s="8" t="s">
        <v>2101</v>
      </c>
    </row>
    <row r="880" spans="1:15" ht="15.75">
      <c r="A880" s="18"/>
      <c r="B880" s="18"/>
      <c r="H880" s="101" t="s">
        <v>3394</v>
      </c>
      <c r="I880" s="101" t="s">
        <v>3613</v>
      </c>
      <c r="J880" s="106" t="s">
        <v>4329</v>
      </c>
      <c r="K880" s="18" t="str">
        <f t="shared" si="13"/>
        <v>1805Los Andes (Cab. en Poatug)</v>
      </c>
      <c r="L880" s="112" t="s">
        <v>5332</v>
      </c>
      <c r="N880" s="18" t="s">
        <v>620</v>
      </c>
      <c r="O880" s="8" t="s">
        <v>2101</v>
      </c>
    </row>
    <row r="881" spans="1:15" ht="15.75">
      <c r="A881" s="18"/>
      <c r="B881" s="18"/>
      <c r="H881" s="101" t="s">
        <v>3394</v>
      </c>
      <c r="I881" s="101" t="s">
        <v>3613</v>
      </c>
      <c r="J881" s="106" t="s">
        <v>4330</v>
      </c>
      <c r="K881" s="18" t="str">
        <f t="shared" si="13"/>
        <v>1805Sucre (Cab. en Sucre-Patate-Urco)</v>
      </c>
      <c r="L881" s="112" t="s">
        <v>5333</v>
      </c>
      <c r="N881" s="18" t="s">
        <v>620</v>
      </c>
      <c r="O881" s="8" t="s">
        <v>2101</v>
      </c>
    </row>
    <row r="882" spans="1:15" ht="15.75">
      <c r="A882" s="18"/>
      <c r="B882" s="18"/>
      <c r="H882" s="101" t="s">
        <v>3395</v>
      </c>
      <c r="I882" s="101" t="s">
        <v>3614</v>
      </c>
      <c r="J882" s="106" t="s">
        <v>3395</v>
      </c>
      <c r="K882" s="18" t="str">
        <f t="shared" si="13"/>
        <v>1806Quero</v>
      </c>
      <c r="L882" s="112" t="s">
        <v>5334</v>
      </c>
      <c r="N882" s="18" t="s">
        <v>620</v>
      </c>
      <c r="O882" s="8" t="s">
        <v>2101</v>
      </c>
    </row>
    <row r="883" spans="1:15" ht="15.75">
      <c r="A883" s="18"/>
      <c r="B883" s="18"/>
      <c r="H883" s="101" t="s">
        <v>3395</v>
      </c>
      <c r="I883" s="101" t="s">
        <v>3614</v>
      </c>
      <c r="J883" s="106" t="s">
        <v>4306</v>
      </c>
      <c r="K883" s="18" t="str">
        <f t="shared" si="13"/>
        <v>1806Rumipamba</v>
      </c>
      <c r="L883" s="112" t="s">
        <v>5335</v>
      </c>
      <c r="N883" s="18" t="s">
        <v>620</v>
      </c>
      <c r="O883" s="8" t="s">
        <v>2101</v>
      </c>
    </row>
    <row r="884" spans="1:15" ht="15.75">
      <c r="A884" s="18"/>
      <c r="B884" s="18"/>
      <c r="H884" s="101" t="s">
        <v>3395</v>
      </c>
      <c r="I884" s="101" t="s">
        <v>3614</v>
      </c>
      <c r="J884" s="106" t="s">
        <v>4331</v>
      </c>
      <c r="K884" s="18" t="str">
        <f t="shared" si="13"/>
        <v>1806Yanayacu - Mochapata (Cab. en Yanayacu)</v>
      </c>
      <c r="L884" s="112" t="s">
        <v>5336</v>
      </c>
      <c r="N884" s="18" t="s">
        <v>620</v>
      </c>
      <c r="O884" s="8" t="s">
        <v>2101</v>
      </c>
    </row>
    <row r="885" spans="1:15" ht="15.75">
      <c r="A885" s="18"/>
      <c r="B885" s="18"/>
      <c r="H885" s="101" t="s">
        <v>3396</v>
      </c>
      <c r="I885" s="101" t="s">
        <v>3615</v>
      </c>
      <c r="J885" s="106" t="s">
        <v>4332</v>
      </c>
      <c r="K885" s="18" t="str">
        <f t="shared" si="13"/>
        <v>1807Pelileo</v>
      </c>
      <c r="L885" s="112" t="s">
        <v>5337</v>
      </c>
      <c r="N885" s="18" t="s">
        <v>620</v>
      </c>
      <c r="O885" s="8" t="s">
        <v>2101</v>
      </c>
    </row>
    <row r="886" spans="1:15" ht="15.75">
      <c r="A886" s="18"/>
      <c r="B886" s="18"/>
      <c r="H886" s="101" t="s">
        <v>3396</v>
      </c>
      <c r="I886" s="101" t="s">
        <v>3615</v>
      </c>
      <c r="J886" s="106" t="s">
        <v>4333</v>
      </c>
      <c r="K886" s="18" t="str">
        <f t="shared" si="13"/>
        <v>1807Benítez (Pachanlica)</v>
      </c>
      <c r="L886" s="112" t="s">
        <v>5338</v>
      </c>
      <c r="N886" s="18" t="s">
        <v>620</v>
      </c>
      <c r="O886" s="8" t="s">
        <v>2101</v>
      </c>
    </row>
    <row r="887" spans="1:15" ht="15.75">
      <c r="A887" s="18"/>
      <c r="B887" s="18"/>
      <c r="H887" s="101" t="s">
        <v>3396</v>
      </c>
      <c r="I887" s="101" t="s">
        <v>3615</v>
      </c>
      <c r="J887" s="106" t="s">
        <v>3758</v>
      </c>
      <c r="K887" s="18" t="str">
        <f t="shared" si="13"/>
        <v>1807Bolívar</v>
      </c>
      <c r="L887" s="112" t="s">
        <v>5339</v>
      </c>
      <c r="N887" s="18" t="s">
        <v>620</v>
      </c>
      <c r="O887" s="8" t="s">
        <v>2101</v>
      </c>
    </row>
    <row r="888" spans="1:15" ht="15.75">
      <c r="A888" s="18"/>
      <c r="B888" s="18"/>
      <c r="H888" s="101" t="s">
        <v>3396</v>
      </c>
      <c r="I888" s="101" t="s">
        <v>3615</v>
      </c>
      <c r="J888" s="106" t="s">
        <v>4334</v>
      </c>
      <c r="K888" s="18" t="str">
        <f t="shared" si="13"/>
        <v>1807Cotaló</v>
      </c>
      <c r="L888" s="112" t="s">
        <v>5340</v>
      </c>
      <c r="N888" s="18" t="s">
        <v>620</v>
      </c>
      <c r="O888" s="8" t="s">
        <v>2101</v>
      </c>
    </row>
    <row r="889" spans="1:15" ht="15.75">
      <c r="A889" s="18"/>
      <c r="B889" s="18"/>
      <c r="H889" s="101" t="s">
        <v>3396</v>
      </c>
      <c r="I889" s="101" t="s">
        <v>3615</v>
      </c>
      <c r="J889" s="106" t="s">
        <v>4335</v>
      </c>
      <c r="K889" s="18" t="str">
        <f t="shared" si="13"/>
        <v>1807Chiquicha (Cab. en Chiquicha Grande)</v>
      </c>
      <c r="L889" s="112" t="s">
        <v>5341</v>
      </c>
      <c r="N889" s="18" t="s">
        <v>620</v>
      </c>
      <c r="O889" s="8" t="s">
        <v>2101</v>
      </c>
    </row>
    <row r="890" spans="1:15" ht="15.75">
      <c r="A890" s="18"/>
      <c r="B890" s="18"/>
      <c r="H890" s="101" t="s">
        <v>3396</v>
      </c>
      <c r="I890" s="101" t="s">
        <v>3615</v>
      </c>
      <c r="J890" s="106" t="s">
        <v>4336</v>
      </c>
      <c r="K890" s="18" t="str">
        <f t="shared" si="13"/>
        <v>1807El Rosario (Rumichaca)</v>
      </c>
      <c r="L890" s="112" t="s">
        <v>5342</v>
      </c>
      <c r="N890" s="18" t="s">
        <v>620</v>
      </c>
      <c r="O890" s="8" t="s">
        <v>2101</v>
      </c>
    </row>
    <row r="891" spans="1:15" ht="15.75">
      <c r="A891" s="18"/>
      <c r="B891" s="18"/>
      <c r="H891" s="101" t="s">
        <v>3396</v>
      </c>
      <c r="I891" s="101" t="s">
        <v>3615</v>
      </c>
      <c r="J891" s="106" t="s">
        <v>4337</v>
      </c>
      <c r="K891" s="18" t="str">
        <f t="shared" si="13"/>
        <v>1807García Moreno (Chumaqui)</v>
      </c>
      <c r="L891" s="112" t="s">
        <v>5343</v>
      </c>
      <c r="N891" s="18" t="s">
        <v>620</v>
      </c>
      <c r="O891" s="8" t="s">
        <v>2101</v>
      </c>
    </row>
    <row r="892" spans="1:15" ht="15.75">
      <c r="A892" s="18"/>
      <c r="B892" s="18"/>
      <c r="H892" s="101" t="s">
        <v>3396</v>
      </c>
      <c r="I892" s="101" t="s">
        <v>3615</v>
      </c>
      <c r="J892" s="106" t="s">
        <v>4338</v>
      </c>
      <c r="K892" s="18" t="str">
        <f t="shared" si="13"/>
        <v>1807Guambaló (Huambaló)</v>
      </c>
      <c r="L892" s="112" t="s">
        <v>5344</v>
      </c>
      <c r="N892" s="18" t="s">
        <v>620</v>
      </c>
      <c r="O892" s="8" t="s">
        <v>2101</v>
      </c>
    </row>
    <row r="893" spans="1:15" ht="15.75">
      <c r="A893" s="18"/>
      <c r="B893" s="18"/>
      <c r="H893" s="101" t="s">
        <v>3396</v>
      </c>
      <c r="I893" s="101" t="s">
        <v>3615</v>
      </c>
      <c r="J893" s="106" t="s">
        <v>4339</v>
      </c>
      <c r="K893" s="18" t="str">
        <f t="shared" si="13"/>
        <v>1807Salasaca</v>
      </c>
      <c r="L893" s="112" t="s">
        <v>5345</v>
      </c>
      <c r="N893" s="18" t="s">
        <v>620</v>
      </c>
      <c r="O893" s="8" t="s">
        <v>2101</v>
      </c>
    </row>
    <row r="894" spans="1:15" ht="15.75">
      <c r="A894" s="18"/>
      <c r="B894" s="18"/>
      <c r="H894" s="101" t="s">
        <v>3397</v>
      </c>
      <c r="I894" s="101" t="s">
        <v>3616</v>
      </c>
      <c r="J894" s="106" t="s">
        <v>4340</v>
      </c>
      <c r="K894" s="18" t="str">
        <f t="shared" si="13"/>
        <v>1808Píllaro</v>
      </c>
      <c r="L894" s="112" t="s">
        <v>5346</v>
      </c>
      <c r="N894" s="18" t="s">
        <v>620</v>
      </c>
      <c r="O894" s="8" t="s">
        <v>2101</v>
      </c>
    </row>
    <row r="895" spans="1:15" ht="15.75">
      <c r="A895" s="18"/>
      <c r="B895" s="18"/>
      <c r="H895" s="101" t="s">
        <v>3397</v>
      </c>
      <c r="I895" s="101" t="s">
        <v>3616</v>
      </c>
      <c r="J895" s="106" t="s">
        <v>4341</v>
      </c>
      <c r="K895" s="18" t="str">
        <f t="shared" si="13"/>
        <v>1808Baquerizo Moreno*</v>
      </c>
      <c r="L895" s="112" t="s">
        <v>5347</v>
      </c>
      <c r="N895" s="18" t="s">
        <v>621</v>
      </c>
      <c r="O895" s="8" t="s">
        <v>2102</v>
      </c>
    </row>
    <row r="896" spans="1:15" ht="15.75">
      <c r="A896" s="18"/>
      <c r="B896" s="18"/>
      <c r="H896" s="101" t="s">
        <v>3397</v>
      </c>
      <c r="I896" s="101" t="s">
        <v>3616</v>
      </c>
      <c r="J896" s="106" t="s">
        <v>4342</v>
      </c>
      <c r="K896" s="18" t="str">
        <f t="shared" si="13"/>
        <v>1808Emilio María Terán (Rumipamba)</v>
      </c>
      <c r="L896" s="112" t="s">
        <v>5348</v>
      </c>
      <c r="N896" s="18" t="s">
        <v>621</v>
      </c>
      <c r="O896" s="8" t="s">
        <v>2102</v>
      </c>
    </row>
    <row r="897" spans="1:15" ht="15.75">
      <c r="A897" s="18"/>
      <c r="B897" s="18"/>
      <c r="H897" s="101" t="s">
        <v>3397</v>
      </c>
      <c r="I897" s="101" t="s">
        <v>3616</v>
      </c>
      <c r="J897" s="106" t="s">
        <v>4343</v>
      </c>
      <c r="K897" s="18" t="str">
        <f t="shared" si="13"/>
        <v>1808Marcos Espinel (Chacata)</v>
      </c>
      <c r="L897" s="112" t="s">
        <v>5349</v>
      </c>
      <c r="N897" s="18" t="s">
        <v>621</v>
      </c>
      <c r="O897" s="8" t="s">
        <v>2102</v>
      </c>
    </row>
    <row r="898" spans="1:15" ht="15.75">
      <c r="A898" s="18"/>
      <c r="B898" s="18"/>
      <c r="H898" s="101" t="s">
        <v>3397</v>
      </c>
      <c r="I898" s="101" t="s">
        <v>3616</v>
      </c>
      <c r="J898" s="106" t="s">
        <v>4344</v>
      </c>
      <c r="K898" s="18" t="str">
        <f t="shared" ref="K898:K961" si="14">CONCATENATE(I898,J898)</f>
        <v>1808Presidente Urbina (Chagrapamba-Patzucul)</v>
      </c>
      <c r="L898" s="112" t="s">
        <v>5350</v>
      </c>
      <c r="N898" s="18" t="s">
        <v>621</v>
      </c>
      <c r="O898" s="8" t="s">
        <v>2102</v>
      </c>
    </row>
    <row r="899" spans="1:15" ht="15.75">
      <c r="A899" s="18"/>
      <c r="B899" s="18"/>
      <c r="H899" s="101" t="s">
        <v>3397</v>
      </c>
      <c r="I899" s="101" t="s">
        <v>3616</v>
      </c>
      <c r="J899" s="106" t="s">
        <v>3847</v>
      </c>
      <c r="K899" s="18" t="str">
        <f t="shared" si="14"/>
        <v>1808San Andrés</v>
      </c>
      <c r="L899" s="112" t="s">
        <v>5351</v>
      </c>
      <c r="N899" s="18" t="s">
        <v>621</v>
      </c>
      <c r="O899" s="8" t="s">
        <v>2102</v>
      </c>
    </row>
    <row r="900" spans="1:15" ht="15.75">
      <c r="A900" s="18"/>
      <c r="B900" s="18"/>
      <c r="H900" s="101" t="s">
        <v>3397</v>
      </c>
      <c r="I900" s="101" t="s">
        <v>3616</v>
      </c>
      <c r="J900" s="106" t="s">
        <v>4345</v>
      </c>
      <c r="K900" s="18" t="str">
        <f t="shared" si="14"/>
        <v>1808San José De Poalo</v>
      </c>
      <c r="L900" s="112" t="s">
        <v>5352</v>
      </c>
      <c r="N900" s="18" t="s">
        <v>621</v>
      </c>
      <c r="O900" s="8" t="s">
        <v>2102</v>
      </c>
    </row>
    <row r="901" spans="1:15" ht="15.75">
      <c r="A901" s="18"/>
      <c r="B901" s="18"/>
      <c r="H901" s="101" t="s">
        <v>3397</v>
      </c>
      <c r="I901" s="101" t="s">
        <v>3616</v>
      </c>
      <c r="J901" s="106" t="s">
        <v>4346</v>
      </c>
      <c r="K901" s="18" t="str">
        <f t="shared" si="14"/>
        <v>1808San Miguelito</v>
      </c>
      <c r="L901" s="112" t="s">
        <v>5353</v>
      </c>
      <c r="N901" s="18" t="s">
        <v>621</v>
      </c>
      <c r="O901" s="8" t="s">
        <v>2102</v>
      </c>
    </row>
    <row r="902" spans="1:15" ht="15.75">
      <c r="A902" s="18"/>
      <c r="B902" s="18"/>
      <c r="H902" s="101" t="s">
        <v>3398</v>
      </c>
      <c r="I902" s="101" t="s">
        <v>3617</v>
      </c>
      <c r="J902" s="106" t="s">
        <v>3398</v>
      </c>
      <c r="K902" s="18" t="str">
        <f t="shared" si="14"/>
        <v>1809Tisaleo</v>
      </c>
      <c r="L902" s="112" t="s">
        <v>5354</v>
      </c>
      <c r="N902" s="18" t="s">
        <v>621</v>
      </c>
      <c r="O902" s="8" t="s">
        <v>2102</v>
      </c>
    </row>
    <row r="903" spans="1:15" ht="15.75">
      <c r="A903" s="18"/>
      <c r="B903" s="18"/>
      <c r="H903" s="101" t="s">
        <v>3398</v>
      </c>
      <c r="I903" s="101" t="s">
        <v>3617</v>
      </c>
      <c r="J903" s="106" t="s">
        <v>4347</v>
      </c>
      <c r="K903" s="18" t="str">
        <f t="shared" si="14"/>
        <v>1809Quinchicoto</v>
      </c>
      <c r="L903" s="112" t="s">
        <v>5355</v>
      </c>
      <c r="N903" s="18" t="s">
        <v>622</v>
      </c>
      <c r="O903" s="8" t="s">
        <v>2103</v>
      </c>
    </row>
    <row r="904" spans="1:15" ht="15.75">
      <c r="A904" s="18"/>
      <c r="B904" s="18"/>
      <c r="H904" s="101" t="s">
        <v>3399</v>
      </c>
      <c r="I904" s="101" t="s">
        <v>3618</v>
      </c>
      <c r="J904" s="106" t="s">
        <v>3399</v>
      </c>
      <c r="K904" s="18" t="str">
        <f t="shared" si="14"/>
        <v>1901Zamora</v>
      </c>
      <c r="L904" s="112" t="s">
        <v>5356</v>
      </c>
      <c r="N904" s="18" t="s">
        <v>622</v>
      </c>
      <c r="O904" s="8" t="s">
        <v>2103</v>
      </c>
    </row>
    <row r="905" spans="1:15" ht="15.75">
      <c r="A905" s="18"/>
      <c r="B905" s="18"/>
      <c r="H905" s="101" t="s">
        <v>3399</v>
      </c>
      <c r="I905" s="101" t="s">
        <v>3618</v>
      </c>
      <c r="J905" s="106" t="s">
        <v>4348</v>
      </c>
      <c r="K905" s="18" t="str">
        <f t="shared" si="14"/>
        <v>1901Cumbaratza</v>
      </c>
      <c r="L905" s="112" t="s">
        <v>5357</v>
      </c>
      <c r="N905" s="18" t="s">
        <v>622</v>
      </c>
      <c r="O905" s="8" t="s">
        <v>2103</v>
      </c>
    </row>
    <row r="906" spans="1:15" ht="15.75">
      <c r="A906" s="18"/>
      <c r="B906" s="18"/>
      <c r="H906" s="101" t="s">
        <v>3399</v>
      </c>
      <c r="I906" s="101" t="s">
        <v>3618</v>
      </c>
      <c r="J906" s="106" t="s">
        <v>4349</v>
      </c>
      <c r="K906" s="18" t="str">
        <f t="shared" si="14"/>
        <v>1901Guadalupe</v>
      </c>
      <c r="L906" s="112" t="s">
        <v>5358</v>
      </c>
      <c r="N906" s="18" t="s">
        <v>622</v>
      </c>
      <c r="O906" s="8" t="s">
        <v>2103</v>
      </c>
    </row>
    <row r="907" spans="1:15" ht="15.75">
      <c r="A907" s="18"/>
      <c r="B907" s="18"/>
      <c r="H907" s="101" t="s">
        <v>3399</v>
      </c>
      <c r="I907" s="101" t="s">
        <v>3618</v>
      </c>
      <c r="J907" s="106" t="s">
        <v>4350</v>
      </c>
      <c r="K907" s="18" t="str">
        <f t="shared" si="14"/>
        <v>1901Imbana (La Victoria de Imbana)</v>
      </c>
      <c r="L907" s="112" t="s">
        <v>5359</v>
      </c>
      <c r="N907" s="18" t="s">
        <v>622</v>
      </c>
      <c r="O907" s="8" t="s">
        <v>2103</v>
      </c>
    </row>
    <row r="908" spans="1:15" ht="15.75">
      <c r="A908" s="18"/>
      <c r="B908" s="18"/>
      <c r="H908" s="101" t="s">
        <v>3399</v>
      </c>
      <c r="I908" s="101" t="s">
        <v>3618</v>
      </c>
      <c r="J908" s="106" t="s">
        <v>3984</v>
      </c>
      <c r="K908" s="18" t="str">
        <f t="shared" si="14"/>
        <v>1901Sabanilla</v>
      </c>
      <c r="L908" s="112" t="s">
        <v>5360</v>
      </c>
      <c r="N908" s="18" t="s">
        <v>622</v>
      </c>
      <c r="O908" s="8" t="s">
        <v>2103</v>
      </c>
    </row>
    <row r="909" spans="1:15" ht="15.75">
      <c r="A909" s="18"/>
      <c r="B909" s="18"/>
      <c r="H909" s="101" t="s">
        <v>3399</v>
      </c>
      <c r="I909" s="101" t="s">
        <v>3618</v>
      </c>
      <c r="J909" s="106" t="s">
        <v>4351</v>
      </c>
      <c r="K909" s="18" t="str">
        <f t="shared" si="14"/>
        <v>1901Timbara</v>
      </c>
      <c r="L909" s="112" t="s">
        <v>5361</v>
      </c>
      <c r="N909" s="18" t="s">
        <v>622</v>
      </c>
      <c r="O909" s="8" t="s">
        <v>2103</v>
      </c>
    </row>
    <row r="910" spans="1:15" ht="15.75">
      <c r="A910" s="18"/>
      <c r="B910" s="18"/>
      <c r="H910" s="101" t="s">
        <v>3399</v>
      </c>
      <c r="I910" s="101" t="s">
        <v>3618</v>
      </c>
      <c r="J910" s="106" t="s">
        <v>4352</v>
      </c>
      <c r="K910" s="18" t="str">
        <f t="shared" si="14"/>
        <v>1901San Carlos de las Minas</v>
      </c>
      <c r="L910" s="112" t="s">
        <v>5362</v>
      </c>
      <c r="N910" s="18" t="s">
        <v>622</v>
      </c>
      <c r="O910" s="8" t="s">
        <v>2103</v>
      </c>
    </row>
    <row r="911" spans="1:15" ht="15.75">
      <c r="A911" s="18"/>
      <c r="B911" s="18"/>
      <c r="H911" s="101" t="s">
        <v>3400</v>
      </c>
      <c r="I911" s="101" t="s">
        <v>3619</v>
      </c>
      <c r="J911" s="106" t="s">
        <v>4353</v>
      </c>
      <c r="K911" s="18" t="str">
        <f t="shared" si="14"/>
        <v>1902Zumba</v>
      </c>
      <c r="L911" s="112" t="s">
        <v>5363</v>
      </c>
      <c r="N911" s="18" t="s">
        <v>622</v>
      </c>
      <c r="O911" s="8" t="s">
        <v>2103</v>
      </c>
    </row>
    <row r="912" spans="1:15" ht="15.75">
      <c r="A912" s="18"/>
      <c r="B912" s="18"/>
      <c r="H912" s="101" t="s">
        <v>3400</v>
      </c>
      <c r="I912" s="101" t="s">
        <v>3619</v>
      </c>
      <c r="J912" s="106" t="s">
        <v>4354</v>
      </c>
      <c r="K912" s="18" t="str">
        <f t="shared" si="14"/>
        <v>1902Chito</v>
      </c>
      <c r="L912" s="112" t="s">
        <v>5364</v>
      </c>
      <c r="N912" s="18" t="s">
        <v>622</v>
      </c>
      <c r="O912" s="8" t="s">
        <v>2103</v>
      </c>
    </row>
    <row r="913" spans="1:15" ht="15.75">
      <c r="A913" s="18"/>
      <c r="B913" s="18"/>
      <c r="H913" s="101" t="s">
        <v>3400</v>
      </c>
      <c r="I913" s="101" t="s">
        <v>3619</v>
      </c>
      <c r="J913" s="106" t="s">
        <v>4355</v>
      </c>
      <c r="K913" s="18" t="str">
        <f t="shared" si="14"/>
        <v>1902El Chorro*</v>
      </c>
      <c r="L913" s="112" t="s">
        <v>5365</v>
      </c>
      <c r="N913" s="18" t="s">
        <v>293</v>
      </c>
      <c r="O913" s="8" t="s">
        <v>2104</v>
      </c>
    </row>
    <row r="914" spans="1:15" ht="15.75">
      <c r="A914" s="18"/>
      <c r="B914" s="18"/>
      <c r="H914" s="101" t="s">
        <v>3400</v>
      </c>
      <c r="I914" s="101" t="s">
        <v>3619</v>
      </c>
      <c r="J914" s="106" t="s">
        <v>4356</v>
      </c>
      <c r="K914" s="18" t="str">
        <f t="shared" si="14"/>
        <v>1902La Chonta</v>
      </c>
      <c r="L914" s="112" t="s">
        <v>5366</v>
      </c>
      <c r="N914" s="18" t="s">
        <v>293</v>
      </c>
      <c r="O914" s="8" t="s">
        <v>2104</v>
      </c>
    </row>
    <row r="915" spans="1:15" ht="15.75">
      <c r="A915" s="18"/>
      <c r="B915" s="18"/>
      <c r="H915" s="101" t="s">
        <v>3400</v>
      </c>
      <c r="I915" s="101" t="s">
        <v>3619</v>
      </c>
      <c r="J915" s="106" t="s">
        <v>4357</v>
      </c>
      <c r="K915" s="18" t="str">
        <f t="shared" si="14"/>
        <v>1902Pucapamba</v>
      </c>
      <c r="L915" s="112" t="s">
        <v>5367</v>
      </c>
      <c r="N915" s="18" t="s">
        <v>293</v>
      </c>
      <c r="O915" s="8" t="s">
        <v>2104</v>
      </c>
    </row>
    <row r="916" spans="1:15" ht="15.75">
      <c r="A916" s="18"/>
      <c r="B916" s="18"/>
      <c r="H916" s="101" t="s">
        <v>3400</v>
      </c>
      <c r="I916" s="101" t="s">
        <v>3619</v>
      </c>
      <c r="J916" s="106" t="s">
        <v>3847</v>
      </c>
      <c r="K916" s="18" t="str">
        <f t="shared" si="14"/>
        <v>1902San Andrés</v>
      </c>
      <c r="L916" s="112" t="s">
        <v>5368</v>
      </c>
      <c r="N916" s="18" t="s">
        <v>293</v>
      </c>
      <c r="O916" s="8" t="s">
        <v>2104</v>
      </c>
    </row>
    <row r="917" spans="1:15" ht="15.75">
      <c r="A917" s="18"/>
      <c r="B917" s="18"/>
      <c r="H917" s="101" t="s">
        <v>3401</v>
      </c>
      <c r="I917" s="101" t="s">
        <v>3620</v>
      </c>
      <c r="J917" s="106" t="s">
        <v>4358</v>
      </c>
      <c r="K917" s="18" t="str">
        <f t="shared" si="14"/>
        <v>1903Guayzimi</v>
      </c>
      <c r="L917" s="112" t="s">
        <v>5369</v>
      </c>
      <c r="N917" s="18" t="s">
        <v>293</v>
      </c>
      <c r="O917" s="8" t="s">
        <v>2104</v>
      </c>
    </row>
    <row r="918" spans="1:15" ht="15.75">
      <c r="A918" s="18"/>
      <c r="B918" s="18"/>
      <c r="H918" s="101" t="s">
        <v>3401</v>
      </c>
      <c r="I918" s="101" t="s">
        <v>3620</v>
      </c>
      <c r="J918" s="106" t="s">
        <v>4359</v>
      </c>
      <c r="K918" s="18" t="str">
        <f t="shared" si="14"/>
        <v>1903Zurmi</v>
      </c>
      <c r="L918" s="112" t="s">
        <v>5370</v>
      </c>
      <c r="N918" s="18" t="s">
        <v>293</v>
      </c>
      <c r="O918" s="8" t="s">
        <v>2104</v>
      </c>
    </row>
    <row r="919" spans="1:15" ht="15.75">
      <c r="A919" s="18"/>
      <c r="B919" s="18"/>
      <c r="H919" s="101" t="s">
        <v>3401</v>
      </c>
      <c r="I919" s="101" t="s">
        <v>3620</v>
      </c>
      <c r="J919" s="106" t="s">
        <v>4360</v>
      </c>
      <c r="K919" s="18" t="str">
        <f t="shared" si="14"/>
        <v>1903Nuevo Paraíso</v>
      </c>
      <c r="L919" s="112" t="s">
        <v>5371</v>
      </c>
      <c r="N919" s="18" t="s">
        <v>293</v>
      </c>
      <c r="O919" s="8" t="s">
        <v>2104</v>
      </c>
    </row>
    <row r="920" spans="1:15" ht="15.75">
      <c r="A920" s="18"/>
      <c r="B920" s="18"/>
      <c r="H920" s="101" t="s">
        <v>3402</v>
      </c>
      <c r="I920" s="101" t="s">
        <v>3621</v>
      </c>
      <c r="J920" s="106" t="s">
        <v>4361</v>
      </c>
      <c r="K920" s="18" t="str">
        <f t="shared" si="14"/>
        <v>190428 de Mayo (San josé de Yacuambi)</v>
      </c>
      <c r="L920" s="112" t="s">
        <v>5372</v>
      </c>
      <c r="N920" s="18" t="s">
        <v>293</v>
      </c>
      <c r="O920" s="8" t="s">
        <v>2104</v>
      </c>
    </row>
    <row r="921" spans="1:15" ht="16.5" thickBot="1">
      <c r="A921" s="18"/>
      <c r="B921" s="18"/>
      <c r="H921" s="101" t="s">
        <v>3402</v>
      </c>
      <c r="I921" s="101" t="s">
        <v>3621</v>
      </c>
      <c r="J921" s="107" t="s">
        <v>3776</v>
      </c>
      <c r="K921" s="18" t="str">
        <f t="shared" si="14"/>
        <v>1904La Paz</v>
      </c>
      <c r="L921" s="113" t="s">
        <v>5373</v>
      </c>
      <c r="N921" s="18" t="s">
        <v>293</v>
      </c>
      <c r="O921" s="8" t="s">
        <v>2104</v>
      </c>
    </row>
    <row r="922" spans="1:15" ht="15.75">
      <c r="A922" s="18"/>
      <c r="B922" s="18"/>
      <c r="H922" s="101" t="s">
        <v>3402</v>
      </c>
      <c r="I922" s="101" t="s">
        <v>3621</v>
      </c>
      <c r="J922" s="108" t="s">
        <v>4362</v>
      </c>
      <c r="K922" s="18" t="str">
        <f t="shared" si="14"/>
        <v>1904Tutupali</v>
      </c>
      <c r="L922" s="112" t="s">
        <v>5374</v>
      </c>
      <c r="N922" s="18" t="s">
        <v>293</v>
      </c>
      <c r="O922" s="8" t="s">
        <v>2104</v>
      </c>
    </row>
    <row r="923" spans="1:15" ht="15.75">
      <c r="A923" s="18"/>
      <c r="B923" s="18"/>
      <c r="H923" s="101" t="s">
        <v>3403</v>
      </c>
      <c r="I923" s="101" t="s">
        <v>3622</v>
      </c>
      <c r="J923" s="106" t="s">
        <v>4363</v>
      </c>
      <c r="K923" s="18" t="str">
        <f t="shared" si="14"/>
        <v>1905Yanzatza</v>
      </c>
      <c r="L923" s="112" t="s">
        <v>5375</v>
      </c>
      <c r="N923" s="18" t="s">
        <v>293</v>
      </c>
      <c r="O923" s="8" t="s">
        <v>2104</v>
      </c>
    </row>
    <row r="924" spans="1:15" ht="15.75">
      <c r="A924" s="18"/>
      <c r="B924" s="18"/>
      <c r="H924" s="101" t="s">
        <v>3403</v>
      </c>
      <c r="I924" s="101" t="s">
        <v>3622</v>
      </c>
      <c r="J924" s="106" t="s">
        <v>4364</v>
      </c>
      <c r="K924" s="18" t="str">
        <f t="shared" si="14"/>
        <v>1905Chicana</v>
      </c>
      <c r="L924" s="112" t="s">
        <v>5376</v>
      </c>
      <c r="N924" s="18" t="s">
        <v>293</v>
      </c>
      <c r="O924" s="8" t="s">
        <v>2104</v>
      </c>
    </row>
    <row r="925" spans="1:15" ht="15.75">
      <c r="A925" s="18"/>
      <c r="B925" s="18"/>
      <c r="H925" s="101" t="s">
        <v>3403</v>
      </c>
      <c r="I925" s="101" t="s">
        <v>3622</v>
      </c>
      <c r="J925" s="106" t="s">
        <v>4365</v>
      </c>
      <c r="K925" s="18" t="str">
        <f t="shared" si="14"/>
        <v>1905Los Encuentros</v>
      </c>
      <c r="L925" s="112" t="s">
        <v>5377</v>
      </c>
      <c r="N925" s="18" t="s">
        <v>293</v>
      </c>
      <c r="O925" s="8" t="s">
        <v>2104</v>
      </c>
    </row>
    <row r="926" spans="1:15" ht="15.75">
      <c r="A926" s="18"/>
      <c r="B926" s="18"/>
      <c r="H926" s="101" t="s">
        <v>3404</v>
      </c>
      <c r="I926" s="101" t="s">
        <v>3623</v>
      </c>
      <c r="J926" s="106" t="s">
        <v>3404</v>
      </c>
      <c r="K926" s="18" t="str">
        <f t="shared" si="14"/>
        <v>1906El Pangui</v>
      </c>
      <c r="L926" s="112" t="s">
        <v>5378</v>
      </c>
      <c r="N926" s="18" t="s">
        <v>293</v>
      </c>
      <c r="O926" s="8" t="s">
        <v>2104</v>
      </c>
    </row>
    <row r="927" spans="1:15" ht="15.75">
      <c r="A927" s="18"/>
      <c r="B927" s="18"/>
      <c r="H927" s="101" t="s">
        <v>3404</v>
      </c>
      <c r="I927" s="101" t="s">
        <v>3623</v>
      </c>
      <c r="J927" s="106" t="s">
        <v>4366</v>
      </c>
      <c r="K927" s="18" t="str">
        <f t="shared" si="14"/>
        <v>1906El Guisme</v>
      </c>
      <c r="L927" s="112" t="s">
        <v>5379</v>
      </c>
      <c r="N927" s="18" t="s">
        <v>293</v>
      </c>
      <c r="O927" s="8" t="s">
        <v>2104</v>
      </c>
    </row>
    <row r="928" spans="1:15" ht="15.75">
      <c r="A928" s="18"/>
      <c r="B928" s="18"/>
      <c r="H928" s="101" t="s">
        <v>3404</v>
      </c>
      <c r="I928" s="101" t="s">
        <v>3623</v>
      </c>
      <c r="J928" s="106" t="s">
        <v>4367</v>
      </c>
      <c r="K928" s="18" t="str">
        <f t="shared" si="14"/>
        <v>1906Pachicutza</v>
      </c>
      <c r="L928" s="112" t="s">
        <v>5380</v>
      </c>
      <c r="N928" s="18" t="s">
        <v>623</v>
      </c>
      <c r="O928" s="8" t="s">
        <v>2105</v>
      </c>
    </row>
    <row r="929" spans="1:15" ht="15.75">
      <c r="A929" s="18"/>
      <c r="B929" s="18"/>
      <c r="H929" s="101" t="s">
        <v>3404</v>
      </c>
      <c r="I929" s="101" t="s">
        <v>3623</v>
      </c>
      <c r="J929" s="106" t="s">
        <v>4368</v>
      </c>
      <c r="K929" s="18" t="str">
        <f t="shared" si="14"/>
        <v>1906Tundayme</v>
      </c>
      <c r="L929" s="112" t="s">
        <v>5381</v>
      </c>
      <c r="N929" s="18" t="s">
        <v>623</v>
      </c>
      <c r="O929" s="8" t="s">
        <v>2105</v>
      </c>
    </row>
    <row r="930" spans="1:15" ht="15.75">
      <c r="A930" s="18"/>
      <c r="B930" s="18"/>
      <c r="H930" s="101" t="s">
        <v>3405</v>
      </c>
      <c r="I930" s="101" t="s">
        <v>3624</v>
      </c>
      <c r="J930" s="106" t="s">
        <v>4369</v>
      </c>
      <c r="K930" s="18" t="str">
        <f t="shared" si="14"/>
        <v>1907Zumbi</v>
      </c>
      <c r="L930" s="112" t="s">
        <v>5382</v>
      </c>
      <c r="N930" s="18" t="s">
        <v>623</v>
      </c>
      <c r="O930" s="8" t="s">
        <v>2105</v>
      </c>
    </row>
    <row r="931" spans="1:15" ht="15.75">
      <c r="A931" s="18"/>
      <c r="B931" s="18"/>
      <c r="H931" s="101" t="s">
        <v>3405</v>
      </c>
      <c r="I931" s="101" t="s">
        <v>3624</v>
      </c>
      <c r="J931" s="106" t="s">
        <v>4370</v>
      </c>
      <c r="K931" s="18" t="str">
        <f t="shared" si="14"/>
        <v>1907Triunfo-Dorado</v>
      </c>
      <c r="L931" s="112" t="s">
        <v>5383</v>
      </c>
      <c r="N931" s="18" t="s">
        <v>623</v>
      </c>
      <c r="O931" s="8" t="s">
        <v>2105</v>
      </c>
    </row>
    <row r="932" spans="1:15" ht="16.5" thickBot="1">
      <c r="A932" s="18"/>
      <c r="B932" s="18"/>
      <c r="H932" s="101" t="s">
        <v>3405</v>
      </c>
      <c r="I932" s="101" t="s">
        <v>3624</v>
      </c>
      <c r="J932" s="107" t="s">
        <v>4371</v>
      </c>
      <c r="K932" s="18" t="str">
        <f t="shared" si="14"/>
        <v>1907Panguintza</v>
      </c>
      <c r="L932" s="113" t="s">
        <v>5384</v>
      </c>
      <c r="N932" s="18" t="s">
        <v>623</v>
      </c>
      <c r="O932" s="8" t="s">
        <v>2105</v>
      </c>
    </row>
    <row r="933" spans="1:15" ht="15.75">
      <c r="A933" s="18"/>
      <c r="B933" s="18"/>
      <c r="H933" s="101" t="s">
        <v>3406</v>
      </c>
      <c r="I933" s="101" t="s">
        <v>3625</v>
      </c>
      <c r="J933" s="108" t="s">
        <v>3406</v>
      </c>
      <c r="K933" s="18" t="str">
        <f t="shared" si="14"/>
        <v>1908Palanda</v>
      </c>
      <c r="L933" s="112" t="s">
        <v>5385</v>
      </c>
      <c r="N933" s="18" t="s">
        <v>623</v>
      </c>
      <c r="O933" s="8" t="s">
        <v>2105</v>
      </c>
    </row>
    <row r="934" spans="1:15" ht="15.75">
      <c r="A934" s="18"/>
      <c r="B934" s="18"/>
      <c r="H934" s="101" t="s">
        <v>3406</v>
      </c>
      <c r="I934" s="101" t="s">
        <v>3625</v>
      </c>
      <c r="J934" s="106" t="s">
        <v>4372</v>
      </c>
      <c r="K934" s="18" t="str">
        <f t="shared" si="14"/>
        <v>1908El Porvenir del Carmen</v>
      </c>
      <c r="L934" s="112" t="s">
        <v>5386</v>
      </c>
      <c r="N934" s="18" t="s">
        <v>623</v>
      </c>
      <c r="O934" s="8" t="s">
        <v>2105</v>
      </c>
    </row>
    <row r="935" spans="1:15" ht="15.75">
      <c r="A935" s="18"/>
      <c r="B935" s="18"/>
      <c r="H935" s="101" t="s">
        <v>3406</v>
      </c>
      <c r="I935" s="101" t="s">
        <v>3625</v>
      </c>
      <c r="J935" s="106" t="s">
        <v>4373</v>
      </c>
      <c r="K935" s="18" t="str">
        <f t="shared" si="14"/>
        <v>1908San Francisco del Vergel</v>
      </c>
      <c r="L935" s="112" t="s">
        <v>5387</v>
      </c>
      <c r="N935" s="18" t="s">
        <v>623</v>
      </c>
      <c r="O935" s="8" t="s">
        <v>2105</v>
      </c>
    </row>
    <row r="936" spans="1:15" ht="15.75">
      <c r="A936" s="18"/>
      <c r="B936" s="18"/>
      <c r="H936" s="101" t="s">
        <v>3406</v>
      </c>
      <c r="I936" s="101" t="s">
        <v>3625</v>
      </c>
      <c r="J936" s="106" t="s">
        <v>4374</v>
      </c>
      <c r="K936" s="18" t="str">
        <f t="shared" si="14"/>
        <v>1908Valladolid</v>
      </c>
      <c r="L936" s="112" t="s">
        <v>5388</v>
      </c>
      <c r="N936" s="18" t="s">
        <v>623</v>
      </c>
      <c r="O936" s="8" t="s">
        <v>2105</v>
      </c>
    </row>
    <row r="937" spans="1:15" ht="15.75">
      <c r="A937" s="18"/>
      <c r="B937" s="18"/>
      <c r="H937" s="101" t="s">
        <v>3406</v>
      </c>
      <c r="I937" s="101" t="s">
        <v>3625</v>
      </c>
      <c r="J937" s="106" t="s">
        <v>4375</v>
      </c>
      <c r="K937" s="18" t="str">
        <f t="shared" si="14"/>
        <v>1908La Canela</v>
      </c>
      <c r="L937" s="112" t="s">
        <v>5389</v>
      </c>
      <c r="N937" s="18" t="s">
        <v>623</v>
      </c>
      <c r="O937" s="8" t="s">
        <v>2105</v>
      </c>
    </row>
    <row r="938" spans="1:15" ht="15.75">
      <c r="A938" s="18"/>
      <c r="B938" s="18"/>
      <c r="H938" s="101" t="s">
        <v>3407</v>
      </c>
      <c r="I938" s="101" t="s">
        <v>3626</v>
      </c>
      <c r="J938" s="106" t="s">
        <v>3407</v>
      </c>
      <c r="K938" s="18" t="str">
        <f t="shared" si="14"/>
        <v>1909Paquisha</v>
      </c>
      <c r="L938" s="112" t="s">
        <v>5390</v>
      </c>
      <c r="N938" s="18" t="s">
        <v>623</v>
      </c>
      <c r="O938" s="8" t="s">
        <v>2105</v>
      </c>
    </row>
    <row r="939" spans="1:15" ht="15.75">
      <c r="A939" s="18"/>
      <c r="B939" s="18"/>
      <c r="H939" s="101" t="s">
        <v>3407</v>
      </c>
      <c r="I939" s="101" t="s">
        <v>3626</v>
      </c>
      <c r="J939" s="106" t="s">
        <v>3888</v>
      </c>
      <c r="K939" s="18" t="str">
        <f t="shared" si="14"/>
        <v>1909Bellavista</v>
      </c>
      <c r="L939" s="112" t="s">
        <v>5391</v>
      </c>
      <c r="N939" s="18" t="s">
        <v>623</v>
      </c>
      <c r="O939" s="8" t="s">
        <v>2105</v>
      </c>
    </row>
    <row r="940" spans="1:15" ht="15.75">
      <c r="A940" s="18"/>
      <c r="B940" s="18"/>
      <c r="H940" s="101" t="s">
        <v>3407</v>
      </c>
      <c r="I940" s="101" t="s">
        <v>3626</v>
      </c>
      <c r="J940" s="106" t="s">
        <v>4376</v>
      </c>
      <c r="K940" s="18" t="str">
        <f t="shared" si="14"/>
        <v>1909Nuevo Quito</v>
      </c>
      <c r="L940" s="112" t="s">
        <v>5392</v>
      </c>
      <c r="N940" s="18" t="s">
        <v>623</v>
      </c>
      <c r="O940" s="8" t="s">
        <v>2105</v>
      </c>
    </row>
    <row r="941" spans="1:15" ht="15.75">
      <c r="A941" s="18"/>
      <c r="B941" s="18"/>
      <c r="H941" s="101" t="s">
        <v>3408</v>
      </c>
      <c r="I941" s="101" t="s">
        <v>3627</v>
      </c>
      <c r="J941" s="106" t="s">
        <v>4377</v>
      </c>
      <c r="K941" s="18" t="str">
        <f t="shared" si="14"/>
        <v>2001Puerto Baquerizo Moreno</v>
      </c>
      <c r="L941" s="112" t="s">
        <v>5393</v>
      </c>
      <c r="N941" s="18" t="s">
        <v>623</v>
      </c>
      <c r="O941" s="8" t="s">
        <v>2105</v>
      </c>
    </row>
    <row r="942" spans="1:15" ht="15.75">
      <c r="A942" s="18"/>
      <c r="B942" s="18"/>
      <c r="H942" s="101" t="s">
        <v>3408</v>
      </c>
      <c r="I942" s="101" t="s">
        <v>3627</v>
      </c>
      <c r="J942" s="106" t="s">
        <v>4378</v>
      </c>
      <c r="K942" s="18" t="str">
        <f t="shared" si="14"/>
        <v>2001El Progreso</v>
      </c>
      <c r="L942" s="112" t="s">
        <v>5394</v>
      </c>
      <c r="N942" s="18" t="s">
        <v>623</v>
      </c>
      <c r="O942" s="8" t="s">
        <v>2105</v>
      </c>
    </row>
    <row r="943" spans="1:15" ht="15.75">
      <c r="A943" s="18"/>
      <c r="B943" s="18"/>
      <c r="H943" s="101" t="s">
        <v>3408</v>
      </c>
      <c r="I943" s="101" t="s">
        <v>3627</v>
      </c>
      <c r="J943" s="106" t="s">
        <v>4379</v>
      </c>
      <c r="K943" s="18" t="str">
        <f t="shared" si="14"/>
        <v>2001Isla Santa María (Floreana)</v>
      </c>
      <c r="L943" s="112" t="s">
        <v>5395</v>
      </c>
      <c r="N943" s="18" t="s">
        <v>623</v>
      </c>
      <c r="O943" s="8" t="s">
        <v>2105</v>
      </c>
    </row>
    <row r="944" spans="1:15" ht="15.75">
      <c r="A944" s="18"/>
      <c r="B944" s="18"/>
      <c r="H944" s="101" t="s">
        <v>3409</v>
      </c>
      <c r="I944" s="101" t="s">
        <v>3628</v>
      </c>
      <c r="J944" s="106" t="s">
        <v>4380</v>
      </c>
      <c r="K944" s="18" t="str">
        <f t="shared" si="14"/>
        <v>2002Puerto Villamil</v>
      </c>
      <c r="L944" s="112" t="s">
        <v>5396</v>
      </c>
      <c r="N944" s="18" t="s">
        <v>623</v>
      </c>
      <c r="O944" s="8" t="s">
        <v>2105</v>
      </c>
    </row>
    <row r="945" spans="1:15" ht="15.75">
      <c r="A945" s="18"/>
      <c r="B945" s="18"/>
      <c r="H945" s="101" t="s">
        <v>3409</v>
      </c>
      <c r="I945" s="101" t="s">
        <v>3628</v>
      </c>
      <c r="J945" s="106" t="s">
        <v>4381</v>
      </c>
      <c r="K945" s="18" t="str">
        <f t="shared" si="14"/>
        <v>2002Tomás de Berlanga (Santo Tomás)</v>
      </c>
      <c r="L945" s="112" t="s">
        <v>5397</v>
      </c>
      <c r="N945" s="18" t="s">
        <v>623</v>
      </c>
      <c r="O945" s="8" t="s">
        <v>2105</v>
      </c>
    </row>
    <row r="946" spans="1:15" ht="15.75">
      <c r="A946" s="18"/>
      <c r="B946" s="18"/>
      <c r="H946" s="101" t="s">
        <v>3410</v>
      </c>
      <c r="I946" s="101" t="s">
        <v>3629</v>
      </c>
      <c r="J946" s="106" t="s">
        <v>4382</v>
      </c>
      <c r="K946" s="18" t="str">
        <f t="shared" si="14"/>
        <v>2003Puerto Ayora</v>
      </c>
      <c r="L946" s="112" t="s">
        <v>5398</v>
      </c>
      <c r="N946" s="18" t="s">
        <v>623</v>
      </c>
      <c r="O946" s="8" t="s">
        <v>2105</v>
      </c>
    </row>
    <row r="947" spans="1:15" ht="15.75">
      <c r="A947" s="18"/>
      <c r="B947" s="18"/>
      <c r="H947" s="101" t="s">
        <v>3410</v>
      </c>
      <c r="I947" s="101" t="s">
        <v>3629</v>
      </c>
      <c r="J947" s="106" t="s">
        <v>3888</v>
      </c>
      <c r="K947" s="18" t="str">
        <f t="shared" si="14"/>
        <v>2003Bellavista</v>
      </c>
      <c r="L947" s="112" t="s">
        <v>5399</v>
      </c>
      <c r="N947" s="18" t="s">
        <v>623</v>
      </c>
      <c r="O947" s="8" t="s">
        <v>2105</v>
      </c>
    </row>
    <row r="948" spans="1:15" ht="15.75">
      <c r="A948" s="18"/>
      <c r="B948" s="18"/>
      <c r="H948" s="101" t="s">
        <v>3410</v>
      </c>
      <c r="I948" s="101" t="s">
        <v>3629</v>
      </c>
      <c r="J948" s="106" t="s">
        <v>3271</v>
      </c>
      <c r="K948" s="18" t="str">
        <f t="shared" si="14"/>
        <v>2003Santa Rosa</v>
      </c>
      <c r="L948" s="112" t="s">
        <v>5400</v>
      </c>
      <c r="N948" s="18" t="s">
        <v>623</v>
      </c>
      <c r="O948" s="8" t="s">
        <v>2105</v>
      </c>
    </row>
    <row r="949" spans="1:15" ht="15.75">
      <c r="A949" s="18"/>
      <c r="B949" s="18"/>
      <c r="H949" s="101" t="s">
        <v>3411</v>
      </c>
      <c r="I949" s="101" t="s">
        <v>3630</v>
      </c>
      <c r="J949" s="106" t="s">
        <v>4383</v>
      </c>
      <c r="K949" s="18" t="str">
        <f t="shared" si="14"/>
        <v>2101Nueva Loja</v>
      </c>
      <c r="L949" s="112" t="s">
        <v>5401</v>
      </c>
      <c r="N949" s="18" t="s">
        <v>623</v>
      </c>
      <c r="O949" s="8" t="s">
        <v>2105</v>
      </c>
    </row>
    <row r="950" spans="1:15" ht="15.75">
      <c r="A950" s="18"/>
      <c r="B950" s="18"/>
      <c r="H950" s="101" t="s">
        <v>3411</v>
      </c>
      <c r="I950" s="101" t="s">
        <v>3630</v>
      </c>
      <c r="J950" s="106" t="s">
        <v>4384</v>
      </c>
      <c r="K950" s="18" t="str">
        <f t="shared" si="14"/>
        <v>2101Dureno</v>
      </c>
      <c r="L950" s="112" t="s">
        <v>5402</v>
      </c>
      <c r="N950" s="18" t="s">
        <v>623</v>
      </c>
      <c r="O950" s="8" t="s">
        <v>2105</v>
      </c>
    </row>
    <row r="951" spans="1:15" ht="15.75">
      <c r="A951" s="18"/>
      <c r="B951" s="18"/>
      <c r="H951" s="101" t="s">
        <v>3411</v>
      </c>
      <c r="I951" s="101" t="s">
        <v>3630</v>
      </c>
      <c r="J951" s="106" t="s">
        <v>4385</v>
      </c>
      <c r="K951" s="18" t="str">
        <f t="shared" si="14"/>
        <v>2101General Farfán</v>
      </c>
      <c r="L951" s="112" t="s">
        <v>5403</v>
      </c>
      <c r="N951" s="18" t="s">
        <v>623</v>
      </c>
      <c r="O951" s="8" t="s">
        <v>2105</v>
      </c>
    </row>
    <row r="952" spans="1:15" ht="15.75">
      <c r="A952" s="18"/>
      <c r="B952" s="18"/>
      <c r="H952" s="101" t="s">
        <v>3411</v>
      </c>
      <c r="I952" s="101" t="s">
        <v>3630</v>
      </c>
      <c r="J952" s="106" t="s">
        <v>4386</v>
      </c>
      <c r="K952" s="18" t="str">
        <f t="shared" si="14"/>
        <v>2101El Eno</v>
      </c>
      <c r="L952" s="112" t="s">
        <v>5404</v>
      </c>
      <c r="N952" s="18" t="s">
        <v>623</v>
      </c>
      <c r="O952" s="8" t="s">
        <v>2105</v>
      </c>
    </row>
    <row r="953" spans="1:15" ht="15.75">
      <c r="A953" s="18"/>
      <c r="B953" s="18"/>
      <c r="H953" s="101" t="s">
        <v>3411</v>
      </c>
      <c r="I953" s="101" t="s">
        <v>3630</v>
      </c>
      <c r="J953" s="106" t="s">
        <v>4387</v>
      </c>
      <c r="K953" s="18" t="str">
        <f t="shared" si="14"/>
        <v>2101Pacayacu</v>
      </c>
      <c r="L953" s="112" t="s">
        <v>5405</v>
      </c>
      <c r="N953" s="18" t="s">
        <v>623</v>
      </c>
      <c r="O953" s="8" t="s">
        <v>2105</v>
      </c>
    </row>
    <row r="954" spans="1:15" ht="15.75">
      <c r="A954" s="18"/>
      <c r="B954" s="18"/>
      <c r="H954" s="101" t="s">
        <v>3411</v>
      </c>
      <c r="I954" s="101" t="s">
        <v>3630</v>
      </c>
      <c r="J954" s="106" t="s">
        <v>3889</v>
      </c>
      <c r="K954" s="18" t="str">
        <f t="shared" si="14"/>
        <v>2101Jambelí</v>
      </c>
      <c r="L954" s="112" t="s">
        <v>5406</v>
      </c>
      <c r="N954" s="18" t="s">
        <v>623</v>
      </c>
      <c r="O954" s="8" t="s">
        <v>2105</v>
      </c>
    </row>
    <row r="955" spans="1:15" ht="15.75">
      <c r="A955" s="18"/>
      <c r="B955" s="18"/>
      <c r="H955" s="101" t="s">
        <v>3411</v>
      </c>
      <c r="I955" s="101" t="s">
        <v>3630</v>
      </c>
      <c r="J955" s="106" t="s">
        <v>4388</v>
      </c>
      <c r="K955" s="18" t="str">
        <f t="shared" si="14"/>
        <v>2101Santa Cecilia</v>
      </c>
      <c r="L955" s="112" t="s">
        <v>5407</v>
      </c>
      <c r="N955" s="18" t="s">
        <v>623</v>
      </c>
      <c r="O955" s="8" t="s">
        <v>2105</v>
      </c>
    </row>
    <row r="956" spans="1:15" ht="15.75">
      <c r="A956" s="18"/>
      <c r="B956" s="18"/>
      <c r="H956" s="101" t="s">
        <v>3411</v>
      </c>
      <c r="I956" s="101" t="s">
        <v>3630</v>
      </c>
      <c r="J956" s="106" t="s">
        <v>4168</v>
      </c>
      <c r="K956" s="18" t="str">
        <f t="shared" si="14"/>
        <v>210110 de Agosto</v>
      </c>
      <c r="L956" s="112" t="s">
        <v>5408</v>
      </c>
      <c r="N956" s="18" t="s">
        <v>623</v>
      </c>
      <c r="O956" s="8" t="s">
        <v>2105</v>
      </c>
    </row>
    <row r="957" spans="1:15" ht="15.75">
      <c r="A957" s="18"/>
      <c r="B957" s="18"/>
      <c r="H957" s="101" t="s">
        <v>3412</v>
      </c>
      <c r="I957" s="101" t="s">
        <v>3631</v>
      </c>
      <c r="J957" s="106" t="s">
        <v>4389</v>
      </c>
      <c r="K957" s="18" t="str">
        <f t="shared" si="14"/>
        <v>2102Lumbaquí</v>
      </c>
      <c r="L957" s="112" t="s">
        <v>5409</v>
      </c>
      <c r="N957" s="18" t="s">
        <v>623</v>
      </c>
      <c r="O957" s="8" t="s">
        <v>2105</v>
      </c>
    </row>
    <row r="958" spans="1:15" ht="15.75">
      <c r="A958" s="18"/>
      <c r="B958" s="18"/>
      <c r="H958" s="101" t="s">
        <v>3412</v>
      </c>
      <c r="I958" s="101" t="s">
        <v>3631</v>
      </c>
      <c r="J958" s="106" t="s">
        <v>4390</v>
      </c>
      <c r="K958" s="18" t="str">
        <f t="shared" si="14"/>
        <v>2102El Reventador</v>
      </c>
      <c r="L958" s="112" t="s">
        <v>5410</v>
      </c>
      <c r="N958" s="18" t="s">
        <v>623</v>
      </c>
      <c r="O958" s="8" t="s">
        <v>2105</v>
      </c>
    </row>
    <row r="959" spans="1:15" ht="15.75">
      <c r="A959" s="18"/>
      <c r="B959" s="18"/>
      <c r="H959" s="101" t="s">
        <v>3412</v>
      </c>
      <c r="I959" s="101" t="s">
        <v>3631</v>
      </c>
      <c r="J959" s="106" t="s">
        <v>3412</v>
      </c>
      <c r="K959" s="18" t="str">
        <f t="shared" si="14"/>
        <v>2102Gonzalo Pizarro</v>
      </c>
      <c r="L959" s="112" t="s">
        <v>5411</v>
      </c>
      <c r="N959" s="18" t="s">
        <v>623</v>
      </c>
      <c r="O959" s="8" t="s">
        <v>2105</v>
      </c>
    </row>
    <row r="960" spans="1:15" ht="15.75">
      <c r="A960" s="18"/>
      <c r="B960" s="18"/>
      <c r="H960" s="101" t="s">
        <v>3412</v>
      </c>
      <c r="I960" s="101" t="s">
        <v>3631</v>
      </c>
      <c r="J960" s="106" t="s">
        <v>4391</v>
      </c>
      <c r="K960" s="18" t="str">
        <f t="shared" si="14"/>
        <v>2102Puerto Libre</v>
      </c>
      <c r="L960" s="112" t="s">
        <v>5412</v>
      </c>
      <c r="N960" s="18" t="s">
        <v>333</v>
      </c>
      <c r="O960" s="8" t="s">
        <v>2106</v>
      </c>
    </row>
    <row r="961" spans="1:15" ht="15.75">
      <c r="A961" s="18"/>
      <c r="B961" s="18"/>
      <c r="H961" s="101" t="s">
        <v>3413</v>
      </c>
      <c r="I961" s="101" t="s">
        <v>3632</v>
      </c>
      <c r="J961" s="106" t="s">
        <v>4392</v>
      </c>
      <c r="K961" s="18" t="str">
        <f t="shared" si="14"/>
        <v>2103Puerto El Carmen del Putumayo</v>
      </c>
      <c r="L961" s="112" t="s">
        <v>5413</v>
      </c>
      <c r="N961" s="18" t="s">
        <v>333</v>
      </c>
      <c r="O961" s="8" t="s">
        <v>2106</v>
      </c>
    </row>
    <row r="962" spans="1:15" ht="15.75">
      <c r="A962" s="18"/>
      <c r="B962" s="18"/>
      <c r="H962" s="101" t="s">
        <v>3413</v>
      </c>
      <c r="I962" s="101" t="s">
        <v>3632</v>
      </c>
      <c r="J962" s="106" t="s">
        <v>4393</v>
      </c>
      <c r="K962" s="18" t="str">
        <f t="shared" ref="K962:K1025" si="15">CONCATENATE(I962,J962)</f>
        <v>2103Palma Roja</v>
      </c>
      <c r="L962" s="112" t="s">
        <v>5414</v>
      </c>
      <c r="N962" s="18" t="s">
        <v>333</v>
      </c>
      <c r="O962" s="8" t="s">
        <v>2106</v>
      </c>
    </row>
    <row r="963" spans="1:15" ht="15.75">
      <c r="A963" s="18"/>
      <c r="B963" s="18"/>
      <c r="H963" s="101" t="s">
        <v>3413</v>
      </c>
      <c r="I963" s="101" t="s">
        <v>3632</v>
      </c>
      <c r="J963" s="106" t="s">
        <v>4394</v>
      </c>
      <c r="K963" s="18" t="str">
        <f t="shared" si="15"/>
        <v>2103Puerto Bolívar (Puerto Montufar)</v>
      </c>
      <c r="L963" s="112" t="s">
        <v>5415</v>
      </c>
      <c r="N963" s="18" t="s">
        <v>333</v>
      </c>
      <c r="O963" s="8" t="s">
        <v>2106</v>
      </c>
    </row>
    <row r="964" spans="1:15" ht="15.75">
      <c r="A964" s="18"/>
      <c r="B964" s="18"/>
      <c r="H964" s="101" t="s">
        <v>3413</v>
      </c>
      <c r="I964" s="101" t="s">
        <v>3632</v>
      </c>
      <c r="J964" s="106" t="s">
        <v>4395</v>
      </c>
      <c r="K964" s="18" t="str">
        <f t="shared" si="15"/>
        <v>2103Puerto Rodríguez</v>
      </c>
      <c r="L964" s="112" t="s">
        <v>5416</v>
      </c>
      <c r="N964" s="18" t="s">
        <v>333</v>
      </c>
      <c r="O964" s="8" t="s">
        <v>2106</v>
      </c>
    </row>
    <row r="965" spans="1:15" ht="15.75">
      <c r="A965" s="18"/>
      <c r="B965" s="18"/>
      <c r="H965" s="101" t="s">
        <v>3413</v>
      </c>
      <c r="I965" s="101" t="s">
        <v>3632</v>
      </c>
      <c r="J965" s="106" t="s">
        <v>3423</v>
      </c>
      <c r="K965" s="18" t="str">
        <f t="shared" si="15"/>
        <v>2103Santa Elena</v>
      </c>
      <c r="L965" s="112" t="s">
        <v>5417</v>
      </c>
      <c r="N965" s="18" t="s">
        <v>333</v>
      </c>
      <c r="O965" s="8" t="s">
        <v>2106</v>
      </c>
    </row>
    <row r="966" spans="1:15" ht="15.75">
      <c r="A966" s="18"/>
      <c r="B966" s="18"/>
      <c r="H966" s="101" t="s">
        <v>3414</v>
      </c>
      <c r="I966" s="101" t="s">
        <v>3633</v>
      </c>
      <c r="J966" s="106" t="s">
        <v>3414</v>
      </c>
      <c r="K966" s="18" t="str">
        <f t="shared" si="15"/>
        <v>2104Shushufindi</v>
      </c>
      <c r="L966" s="112" t="s">
        <v>5418</v>
      </c>
      <c r="N966" s="18" t="s">
        <v>333</v>
      </c>
      <c r="O966" s="8" t="s">
        <v>2106</v>
      </c>
    </row>
    <row r="967" spans="1:15" ht="15.75">
      <c r="A967" s="18"/>
      <c r="B967" s="18"/>
      <c r="H967" s="101" t="s">
        <v>3414</v>
      </c>
      <c r="I967" s="101" t="s">
        <v>3633</v>
      </c>
      <c r="J967" s="106" t="s">
        <v>4396</v>
      </c>
      <c r="K967" s="18" t="str">
        <f t="shared" si="15"/>
        <v>2104Limoncocha</v>
      </c>
      <c r="L967" s="112" t="s">
        <v>5419</v>
      </c>
      <c r="N967" s="18" t="s">
        <v>624</v>
      </c>
      <c r="O967" s="8" t="s">
        <v>2107</v>
      </c>
    </row>
    <row r="968" spans="1:15" ht="15.75">
      <c r="A968" s="18"/>
      <c r="B968" s="18"/>
      <c r="H968" s="101" t="s">
        <v>3414</v>
      </c>
      <c r="I968" s="101" t="s">
        <v>3633</v>
      </c>
      <c r="J968" s="106" t="s">
        <v>4397</v>
      </c>
      <c r="K968" s="18" t="str">
        <f t="shared" si="15"/>
        <v>2104Pañacocha</v>
      </c>
      <c r="L968" s="112" t="s">
        <v>5420</v>
      </c>
      <c r="N968" s="18" t="s">
        <v>624</v>
      </c>
      <c r="O968" s="8" t="s">
        <v>2107</v>
      </c>
    </row>
    <row r="969" spans="1:15" ht="15.75">
      <c r="A969" s="18"/>
      <c r="B969" s="18"/>
      <c r="H969" s="101" t="s">
        <v>3414</v>
      </c>
      <c r="I969" s="101" t="s">
        <v>3633</v>
      </c>
      <c r="J969" s="106" t="s">
        <v>4398</v>
      </c>
      <c r="K969" s="18" t="str">
        <f t="shared" si="15"/>
        <v>2104San Roque (Cab San Vicente)</v>
      </c>
      <c r="L969" s="112" t="s">
        <v>5421</v>
      </c>
      <c r="N969" s="18" t="s">
        <v>624</v>
      </c>
      <c r="O969" s="8" t="s">
        <v>2107</v>
      </c>
    </row>
    <row r="970" spans="1:15" ht="15.75">
      <c r="A970" s="18"/>
      <c r="B970" s="18"/>
      <c r="H970" s="101" t="s">
        <v>3414</v>
      </c>
      <c r="I970" s="101" t="s">
        <v>3633</v>
      </c>
      <c r="J970" s="106" t="s">
        <v>4399</v>
      </c>
      <c r="K970" s="18" t="str">
        <f t="shared" si="15"/>
        <v>2104San Pedro de los Cofanes</v>
      </c>
      <c r="L970" s="112" t="s">
        <v>5422</v>
      </c>
      <c r="N970" s="18" t="s">
        <v>624</v>
      </c>
      <c r="O970" s="8" t="s">
        <v>2107</v>
      </c>
    </row>
    <row r="971" spans="1:15" ht="15.75">
      <c r="A971" s="18"/>
      <c r="B971" s="18"/>
      <c r="H971" s="101" t="s">
        <v>3414</v>
      </c>
      <c r="I971" s="101" t="s">
        <v>3633</v>
      </c>
      <c r="J971" s="106" t="s">
        <v>4400</v>
      </c>
      <c r="K971" s="18" t="str">
        <f t="shared" si="15"/>
        <v>2104Siete de Julio</v>
      </c>
      <c r="L971" s="112" t="s">
        <v>5423</v>
      </c>
      <c r="N971" s="18" t="s">
        <v>624</v>
      </c>
      <c r="O971" s="8" t="s">
        <v>2107</v>
      </c>
    </row>
    <row r="972" spans="1:15" ht="15.75">
      <c r="A972" s="18"/>
      <c r="B972" s="18"/>
      <c r="H972" s="101" t="s">
        <v>3415</v>
      </c>
      <c r="I972" s="101" t="s">
        <v>3634</v>
      </c>
      <c r="J972" s="106" t="s">
        <v>4401</v>
      </c>
      <c r="K972" s="18" t="str">
        <f t="shared" si="15"/>
        <v>2105La Bonita</v>
      </c>
      <c r="L972" s="112" t="s">
        <v>5424</v>
      </c>
      <c r="N972" s="18" t="s">
        <v>624</v>
      </c>
      <c r="O972" s="8" t="s">
        <v>2107</v>
      </c>
    </row>
    <row r="973" spans="1:15" ht="16.5" thickBot="1">
      <c r="A973" s="18"/>
      <c r="B973" s="18"/>
      <c r="H973" s="101" t="s">
        <v>3415</v>
      </c>
      <c r="I973" s="101" t="s">
        <v>3634</v>
      </c>
      <c r="J973" s="107" t="s">
        <v>4402</v>
      </c>
      <c r="K973" s="18" t="str">
        <f t="shared" si="15"/>
        <v>2105El Playón de San Francisco</v>
      </c>
      <c r="L973" s="113" t="s">
        <v>5425</v>
      </c>
      <c r="N973" s="18" t="s">
        <v>624</v>
      </c>
      <c r="O973" s="8" t="s">
        <v>2107</v>
      </c>
    </row>
    <row r="974" spans="1:15" ht="15.75">
      <c r="A974" s="18"/>
      <c r="B974" s="18"/>
      <c r="H974" s="101" t="s">
        <v>3415</v>
      </c>
      <c r="I974" s="101" t="s">
        <v>3634</v>
      </c>
      <c r="J974" s="106" t="s">
        <v>4403</v>
      </c>
      <c r="K974" s="18" t="str">
        <f t="shared" si="15"/>
        <v>2105La Sofía*</v>
      </c>
      <c r="L974" s="112" t="s">
        <v>5426</v>
      </c>
      <c r="N974" s="18" t="s">
        <v>624</v>
      </c>
      <c r="O974" s="8" t="s">
        <v>2107</v>
      </c>
    </row>
    <row r="975" spans="1:15" ht="15.75">
      <c r="A975" s="18"/>
      <c r="B975" s="18"/>
      <c r="H975" s="101" t="s">
        <v>3415</v>
      </c>
      <c r="I975" s="101" t="s">
        <v>3634</v>
      </c>
      <c r="J975" s="106" t="s">
        <v>4404</v>
      </c>
      <c r="K975" s="18" t="str">
        <f t="shared" si="15"/>
        <v>2105Rosa Florida</v>
      </c>
      <c r="L975" s="112" t="s">
        <v>5427</v>
      </c>
      <c r="N975" s="18" t="s">
        <v>624</v>
      </c>
      <c r="O975" s="8" t="s">
        <v>2107</v>
      </c>
    </row>
    <row r="976" spans="1:15" ht="15.75">
      <c r="A976" s="18"/>
      <c r="B976" s="18"/>
      <c r="H976" s="101" t="s">
        <v>3415</v>
      </c>
      <c r="I976" s="101" t="s">
        <v>3634</v>
      </c>
      <c r="J976" s="106" t="s">
        <v>4405</v>
      </c>
      <c r="K976" s="18" t="str">
        <f t="shared" si="15"/>
        <v>2105Santa Bárbara</v>
      </c>
      <c r="L976" s="112" t="s">
        <v>5428</v>
      </c>
      <c r="N976" s="18" t="s">
        <v>624</v>
      </c>
      <c r="O976" s="8" t="s">
        <v>2107</v>
      </c>
    </row>
    <row r="977" spans="1:15" ht="15.75">
      <c r="A977" s="18"/>
      <c r="B977" s="18"/>
      <c r="H977" s="101" t="s">
        <v>3416</v>
      </c>
      <c r="I977" s="101" t="s">
        <v>3635</v>
      </c>
      <c r="J977" s="106" t="s">
        <v>4406</v>
      </c>
      <c r="K977" s="18" t="str">
        <f t="shared" si="15"/>
        <v>2106El Dorado de Cascales</v>
      </c>
      <c r="L977" s="112" t="s">
        <v>5429</v>
      </c>
      <c r="N977" s="18" t="s">
        <v>624</v>
      </c>
      <c r="O977" s="8" t="s">
        <v>2107</v>
      </c>
    </row>
    <row r="978" spans="1:15" ht="15.75">
      <c r="A978" s="18"/>
      <c r="B978" s="18"/>
      <c r="H978" s="101" t="s">
        <v>3416</v>
      </c>
      <c r="I978" s="101" t="s">
        <v>3635</v>
      </c>
      <c r="J978" s="106" t="s">
        <v>4407</v>
      </c>
      <c r="K978" s="18" t="str">
        <f t="shared" si="15"/>
        <v>2106Santa Rosa de Sucumbíos</v>
      </c>
      <c r="L978" s="112" t="s">
        <v>5430</v>
      </c>
      <c r="N978" s="18" t="s">
        <v>624</v>
      </c>
      <c r="O978" s="8" t="s">
        <v>2107</v>
      </c>
    </row>
    <row r="979" spans="1:15" ht="15.75">
      <c r="A979" s="18"/>
      <c r="B979" s="18"/>
      <c r="H979" s="101" t="s">
        <v>3416</v>
      </c>
      <c r="I979" s="101" t="s">
        <v>3635</v>
      </c>
      <c r="J979" s="106" t="s">
        <v>3830</v>
      </c>
      <c r="K979" s="18" t="str">
        <f t="shared" si="15"/>
        <v>2106Sevilla</v>
      </c>
      <c r="L979" s="112" t="s">
        <v>5431</v>
      </c>
      <c r="N979" s="18" t="s">
        <v>624</v>
      </c>
      <c r="O979" s="8" t="s">
        <v>2107</v>
      </c>
    </row>
    <row r="980" spans="1:15" ht="15.75">
      <c r="A980" s="18"/>
      <c r="B980" s="18"/>
      <c r="H980" s="101" t="s">
        <v>3417</v>
      </c>
      <c r="I980" s="101" t="s">
        <v>3636</v>
      </c>
      <c r="J980" s="106" t="s">
        <v>4408</v>
      </c>
      <c r="K980" s="18" t="str">
        <f t="shared" si="15"/>
        <v>2107Tarapoa</v>
      </c>
      <c r="L980" s="112" t="s">
        <v>5432</v>
      </c>
      <c r="N980" s="18" t="s">
        <v>624</v>
      </c>
      <c r="O980" s="8" t="s">
        <v>2107</v>
      </c>
    </row>
    <row r="981" spans="1:15" ht="15.75">
      <c r="A981" s="18"/>
      <c r="B981" s="18"/>
      <c r="H981" s="101" t="s">
        <v>3417</v>
      </c>
      <c r="I981" s="101" t="s">
        <v>3636</v>
      </c>
      <c r="J981" s="106" t="s">
        <v>3417</v>
      </c>
      <c r="K981" s="18" t="str">
        <f t="shared" si="15"/>
        <v>2107Cuyabeno</v>
      </c>
      <c r="L981" s="112" t="s">
        <v>5433</v>
      </c>
      <c r="N981" s="18" t="s">
        <v>624</v>
      </c>
      <c r="O981" s="8" t="s">
        <v>2107</v>
      </c>
    </row>
    <row r="982" spans="1:15" ht="15.75">
      <c r="A982" s="18"/>
      <c r="B982" s="18"/>
      <c r="H982" s="101" t="s">
        <v>3417</v>
      </c>
      <c r="I982" s="101" t="s">
        <v>3636</v>
      </c>
      <c r="J982" s="106" t="s">
        <v>4409</v>
      </c>
      <c r="K982" s="18" t="str">
        <f t="shared" si="15"/>
        <v>2107Aguas Negras</v>
      </c>
      <c r="L982" s="112" t="s">
        <v>5434</v>
      </c>
      <c r="N982" s="18" t="s">
        <v>624</v>
      </c>
      <c r="O982" s="8" t="s">
        <v>2107</v>
      </c>
    </row>
    <row r="983" spans="1:15" ht="15.75">
      <c r="A983" s="18"/>
      <c r="B983" s="18"/>
      <c r="H983" s="101" t="s">
        <v>3418</v>
      </c>
      <c r="I983" s="101" t="s">
        <v>3637</v>
      </c>
      <c r="J983" s="106" t="s">
        <v>4410</v>
      </c>
      <c r="K983" s="18" t="str">
        <f t="shared" si="15"/>
        <v>2201Puerto Francisco de Orellana (Coca)</v>
      </c>
      <c r="L983" s="112" t="s">
        <v>5435</v>
      </c>
      <c r="N983" s="18" t="s">
        <v>624</v>
      </c>
      <c r="O983" s="8" t="s">
        <v>2107</v>
      </c>
    </row>
    <row r="984" spans="1:15" ht="15.75">
      <c r="A984" s="18"/>
      <c r="B984" s="18"/>
      <c r="H984" s="101" t="s">
        <v>3418</v>
      </c>
      <c r="I984" s="101" t="s">
        <v>3637</v>
      </c>
      <c r="J984" s="106" t="s">
        <v>4411</v>
      </c>
      <c r="K984" s="18" t="str">
        <f t="shared" si="15"/>
        <v>2201Dayuma</v>
      </c>
      <c r="L984" s="112" t="s">
        <v>5436</v>
      </c>
      <c r="N984" s="18" t="s">
        <v>624</v>
      </c>
      <c r="O984" s="8" t="s">
        <v>2107</v>
      </c>
    </row>
    <row r="985" spans="1:15" ht="15.75">
      <c r="A985" s="18"/>
      <c r="B985" s="18"/>
      <c r="H985" s="101" t="s">
        <v>3418</v>
      </c>
      <c r="I985" s="101" t="s">
        <v>3637</v>
      </c>
      <c r="J985" s="106" t="s">
        <v>4412</v>
      </c>
      <c r="K985" s="18" t="str">
        <f t="shared" si="15"/>
        <v>2201Taracoa</v>
      </c>
      <c r="L985" s="112" t="s">
        <v>5437</v>
      </c>
      <c r="N985" s="18" t="s">
        <v>624</v>
      </c>
      <c r="O985" s="8" t="s">
        <v>2107</v>
      </c>
    </row>
    <row r="986" spans="1:15" ht="15.75">
      <c r="A986" s="18"/>
      <c r="B986" s="18"/>
      <c r="H986" s="101" t="s">
        <v>3418</v>
      </c>
      <c r="I986" s="101" t="s">
        <v>3637</v>
      </c>
      <c r="J986" s="106" t="s">
        <v>4413</v>
      </c>
      <c r="K986" s="18" t="str">
        <f t="shared" si="15"/>
        <v>2201Alejandro Labaka</v>
      </c>
      <c r="L986" s="112" t="s">
        <v>5438</v>
      </c>
      <c r="N986" s="18" t="s">
        <v>624</v>
      </c>
      <c r="O986" s="8" t="s">
        <v>2107</v>
      </c>
    </row>
    <row r="987" spans="1:15" ht="15.75">
      <c r="A987" s="18"/>
      <c r="B987" s="18"/>
      <c r="H987" s="101" t="s">
        <v>3418</v>
      </c>
      <c r="I987" s="101" t="s">
        <v>3637</v>
      </c>
      <c r="J987" s="106" t="s">
        <v>4414</v>
      </c>
      <c r="K987" s="18" t="str">
        <f t="shared" si="15"/>
        <v>2201El Dorado</v>
      </c>
      <c r="L987" s="112" t="s">
        <v>5439</v>
      </c>
      <c r="N987" s="18" t="s">
        <v>624</v>
      </c>
      <c r="O987" s="8" t="s">
        <v>2107</v>
      </c>
    </row>
    <row r="988" spans="1:15" ht="15.75">
      <c r="A988" s="18"/>
      <c r="B988" s="18"/>
      <c r="H988" s="101" t="s">
        <v>3418</v>
      </c>
      <c r="I988" s="101" t="s">
        <v>3637</v>
      </c>
      <c r="J988" s="106" t="s">
        <v>4415</v>
      </c>
      <c r="K988" s="18" t="str">
        <f t="shared" si="15"/>
        <v>2201El Edén</v>
      </c>
      <c r="L988" s="112" t="s">
        <v>5440</v>
      </c>
      <c r="N988" s="18" t="s">
        <v>624</v>
      </c>
      <c r="O988" s="8" t="s">
        <v>2107</v>
      </c>
    </row>
    <row r="989" spans="1:15" ht="15.75">
      <c r="A989" s="18"/>
      <c r="B989" s="18"/>
      <c r="H989" s="101" t="s">
        <v>3418</v>
      </c>
      <c r="I989" s="101" t="s">
        <v>3637</v>
      </c>
      <c r="J989" s="106" t="s">
        <v>3759</v>
      </c>
      <c r="K989" s="18" t="str">
        <f t="shared" si="15"/>
        <v>2201García Moreno</v>
      </c>
      <c r="L989" s="112" t="s">
        <v>5441</v>
      </c>
      <c r="N989" s="18" t="s">
        <v>624</v>
      </c>
      <c r="O989" s="8" t="s">
        <v>2107</v>
      </c>
    </row>
    <row r="990" spans="1:15" ht="15.75">
      <c r="A990" s="18"/>
      <c r="B990" s="18"/>
      <c r="H990" s="101" t="s">
        <v>3418</v>
      </c>
      <c r="I990" s="101" t="s">
        <v>3637</v>
      </c>
      <c r="J990" s="106" t="s">
        <v>4416</v>
      </c>
      <c r="K990" s="18" t="str">
        <f t="shared" si="15"/>
        <v>2201Inés Arango</v>
      </c>
      <c r="L990" s="112" t="s">
        <v>5442</v>
      </c>
      <c r="N990" s="18" t="s">
        <v>624</v>
      </c>
      <c r="O990" s="8" t="s">
        <v>2107</v>
      </c>
    </row>
    <row r="991" spans="1:15" ht="15.75">
      <c r="A991" s="18"/>
      <c r="B991" s="18"/>
      <c r="H991" s="101" t="s">
        <v>3418</v>
      </c>
      <c r="I991" s="101" t="s">
        <v>3637</v>
      </c>
      <c r="J991" s="106" t="s">
        <v>4417</v>
      </c>
      <c r="K991" s="18" t="str">
        <f t="shared" si="15"/>
        <v>2201La Belleza</v>
      </c>
      <c r="L991" s="112" t="s">
        <v>5443</v>
      </c>
      <c r="N991" s="18" t="s">
        <v>624</v>
      </c>
      <c r="O991" s="8" t="s">
        <v>2107</v>
      </c>
    </row>
    <row r="992" spans="1:15" ht="15.75">
      <c r="A992" s="18"/>
      <c r="B992" s="18"/>
      <c r="H992" s="101" t="s">
        <v>3418</v>
      </c>
      <c r="I992" s="101" t="s">
        <v>3637</v>
      </c>
      <c r="J992" s="106" t="s">
        <v>4360</v>
      </c>
      <c r="K992" s="18" t="str">
        <f t="shared" si="15"/>
        <v>2201Nuevo Paraíso</v>
      </c>
      <c r="L992" s="112" t="s">
        <v>5444</v>
      </c>
      <c r="N992" s="18" t="s">
        <v>624</v>
      </c>
      <c r="O992" s="8" t="s">
        <v>2107</v>
      </c>
    </row>
    <row r="993" spans="1:15" ht="15.75">
      <c r="A993" s="18"/>
      <c r="B993" s="18"/>
      <c r="H993" s="101" t="s">
        <v>3418</v>
      </c>
      <c r="I993" s="101" t="s">
        <v>3637</v>
      </c>
      <c r="J993" s="106" t="s">
        <v>4418</v>
      </c>
      <c r="K993" s="18" t="str">
        <f t="shared" si="15"/>
        <v>2201San José de Guayusa</v>
      </c>
      <c r="L993" s="112" t="s">
        <v>5445</v>
      </c>
      <c r="N993" s="18" t="s">
        <v>625</v>
      </c>
      <c r="O993" s="8" t="s">
        <v>2108</v>
      </c>
    </row>
    <row r="994" spans="1:15" ht="15.75">
      <c r="A994" s="18"/>
      <c r="B994" s="18"/>
      <c r="H994" s="101" t="s">
        <v>3418</v>
      </c>
      <c r="I994" s="101" t="s">
        <v>3637</v>
      </c>
      <c r="J994" s="106" t="s">
        <v>4419</v>
      </c>
      <c r="K994" s="18" t="str">
        <f t="shared" si="15"/>
        <v>2201San Luis de Armenia</v>
      </c>
      <c r="L994" s="112" t="s">
        <v>5446</v>
      </c>
      <c r="N994" s="18" t="s">
        <v>625</v>
      </c>
      <c r="O994" s="8" t="s">
        <v>2108</v>
      </c>
    </row>
    <row r="995" spans="1:15" ht="15.75">
      <c r="A995" s="18"/>
      <c r="B995" s="18"/>
      <c r="H995" s="101" t="s">
        <v>3419</v>
      </c>
      <c r="I995" s="101" t="s">
        <v>3638</v>
      </c>
      <c r="J995" s="106" t="s">
        <v>4420</v>
      </c>
      <c r="K995" s="18" t="str">
        <f t="shared" si="15"/>
        <v>2202Nuevo Rocafuerte</v>
      </c>
      <c r="L995" s="112" t="s">
        <v>5447</v>
      </c>
      <c r="N995" s="18" t="s">
        <v>625</v>
      </c>
      <c r="O995" s="8" t="s">
        <v>2108</v>
      </c>
    </row>
    <row r="996" spans="1:15" ht="15.75">
      <c r="A996" s="18"/>
      <c r="B996" s="18"/>
      <c r="H996" s="101" t="s">
        <v>3419</v>
      </c>
      <c r="I996" s="101" t="s">
        <v>3638</v>
      </c>
      <c r="J996" s="106" t="s">
        <v>4421</v>
      </c>
      <c r="K996" s="18" t="str">
        <f t="shared" si="15"/>
        <v>2202Capitán Augusto Rivadeneyra</v>
      </c>
      <c r="L996" s="112" t="s">
        <v>5448</v>
      </c>
      <c r="N996" s="18" t="s">
        <v>625</v>
      </c>
      <c r="O996" s="8" t="s">
        <v>2108</v>
      </c>
    </row>
    <row r="997" spans="1:15" ht="15.75">
      <c r="A997" s="18"/>
      <c r="B997" s="18"/>
      <c r="H997" s="101" t="s">
        <v>3419</v>
      </c>
      <c r="I997" s="101" t="s">
        <v>3638</v>
      </c>
      <c r="J997" s="106" t="s">
        <v>4422</v>
      </c>
      <c r="K997" s="18" t="str">
        <f t="shared" si="15"/>
        <v>2202Cononaco</v>
      </c>
      <c r="L997" s="112" t="s">
        <v>5449</v>
      </c>
      <c r="N997" s="18" t="s">
        <v>625</v>
      </c>
      <c r="O997" s="8" t="s">
        <v>2108</v>
      </c>
    </row>
    <row r="998" spans="1:15" ht="15.75">
      <c r="A998" s="18"/>
      <c r="B998" s="18"/>
      <c r="H998" s="101" t="s">
        <v>3419</v>
      </c>
      <c r="I998" s="101" t="s">
        <v>3638</v>
      </c>
      <c r="J998" s="106" t="s">
        <v>4423</v>
      </c>
      <c r="K998" s="18" t="str">
        <f t="shared" si="15"/>
        <v>2202Santa María de Huiririma</v>
      </c>
      <c r="L998" s="112" t="s">
        <v>5450</v>
      </c>
      <c r="N998" s="18" t="s">
        <v>625</v>
      </c>
      <c r="O998" s="8" t="s">
        <v>2108</v>
      </c>
    </row>
    <row r="999" spans="1:15" ht="15.75">
      <c r="A999" s="18"/>
      <c r="B999" s="18"/>
      <c r="H999" s="101" t="s">
        <v>3419</v>
      </c>
      <c r="I999" s="101" t="s">
        <v>3638</v>
      </c>
      <c r="J999" s="106" t="s">
        <v>4424</v>
      </c>
      <c r="K999" s="18" t="str">
        <f t="shared" si="15"/>
        <v>2202Tiputini</v>
      </c>
      <c r="L999" s="112" t="s">
        <v>5451</v>
      </c>
      <c r="N999" s="18" t="s">
        <v>625</v>
      </c>
      <c r="O999" s="8" t="s">
        <v>2108</v>
      </c>
    </row>
    <row r="1000" spans="1:15" ht="15.75">
      <c r="A1000" s="18"/>
      <c r="B1000" s="18"/>
      <c r="H1000" s="101" t="s">
        <v>3419</v>
      </c>
      <c r="I1000" s="101" t="s">
        <v>3638</v>
      </c>
      <c r="J1000" s="106" t="s">
        <v>4425</v>
      </c>
      <c r="K1000" s="18" t="str">
        <f t="shared" si="15"/>
        <v>2202Yasuní</v>
      </c>
      <c r="L1000" s="112" t="s">
        <v>5452</v>
      </c>
      <c r="N1000" s="18" t="s">
        <v>625</v>
      </c>
      <c r="O1000" s="8" t="s">
        <v>2108</v>
      </c>
    </row>
    <row r="1001" spans="1:15" ht="15.75">
      <c r="A1001" s="18"/>
      <c r="B1001" s="18"/>
      <c r="H1001" s="101" t="s">
        <v>3420</v>
      </c>
      <c r="I1001" s="101" t="s">
        <v>3639</v>
      </c>
      <c r="J1001" s="106" t="s">
        <v>3420</v>
      </c>
      <c r="K1001" s="18" t="str">
        <f t="shared" si="15"/>
        <v>2203La Joya de los Sachas</v>
      </c>
      <c r="L1001" s="112" t="s">
        <v>5453</v>
      </c>
      <c r="N1001" s="18" t="s">
        <v>625</v>
      </c>
      <c r="O1001" s="8" t="s">
        <v>2108</v>
      </c>
    </row>
    <row r="1002" spans="1:15" ht="15.75">
      <c r="A1002" s="18"/>
      <c r="B1002" s="18"/>
      <c r="H1002" s="101" t="s">
        <v>3420</v>
      </c>
      <c r="I1002" s="101" t="s">
        <v>3639</v>
      </c>
      <c r="J1002" s="106" t="s">
        <v>4426</v>
      </c>
      <c r="K1002" s="18" t="str">
        <f t="shared" si="15"/>
        <v>2203Enokanqui</v>
      </c>
      <c r="L1002" s="112" t="s">
        <v>5454</v>
      </c>
      <c r="N1002" s="18" t="s">
        <v>513</v>
      </c>
      <c r="O1002" s="8" t="s">
        <v>2109</v>
      </c>
    </row>
    <row r="1003" spans="1:15" ht="15.75">
      <c r="A1003" s="18"/>
      <c r="B1003" s="18"/>
      <c r="H1003" s="101" t="s">
        <v>3420</v>
      </c>
      <c r="I1003" s="101" t="s">
        <v>3639</v>
      </c>
      <c r="J1003" s="106" t="s">
        <v>4427</v>
      </c>
      <c r="K1003" s="18" t="str">
        <f t="shared" si="15"/>
        <v>2203Pompeya</v>
      </c>
      <c r="L1003" s="112" t="s">
        <v>5455</v>
      </c>
      <c r="N1003" s="18" t="s">
        <v>513</v>
      </c>
      <c r="O1003" s="8" t="s">
        <v>2109</v>
      </c>
    </row>
    <row r="1004" spans="1:15" ht="15.75">
      <c r="A1004" s="18"/>
      <c r="B1004" s="18"/>
      <c r="H1004" s="101" t="s">
        <v>3420</v>
      </c>
      <c r="I1004" s="101" t="s">
        <v>3639</v>
      </c>
      <c r="J1004" s="106" t="s">
        <v>3980</v>
      </c>
      <c r="K1004" s="18" t="str">
        <f t="shared" si="15"/>
        <v>2203San Carlos</v>
      </c>
      <c r="L1004" s="112" t="s">
        <v>5456</v>
      </c>
      <c r="N1004" s="18" t="s">
        <v>513</v>
      </c>
      <c r="O1004" s="8" t="s">
        <v>2109</v>
      </c>
    </row>
    <row r="1005" spans="1:15" ht="15.75">
      <c r="A1005" s="18"/>
      <c r="B1005" s="18"/>
      <c r="H1005" s="101" t="s">
        <v>3420</v>
      </c>
      <c r="I1005" s="101" t="s">
        <v>3639</v>
      </c>
      <c r="J1005" s="106" t="s">
        <v>4428</v>
      </c>
      <c r="K1005" s="18" t="str">
        <f t="shared" si="15"/>
        <v>2203San Sebastián del Coca</v>
      </c>
      <c r="L1005" s="112" t="s">
        <v>5457</v>
      </c>
      <c r="N1005" s="18" t="s">
        <v>513</v>
      </c>
      <c r="O1005" s="8" t="s">
        <v>2109</v>
      </c>
    </row>
    <row r="1006" spans="1:15" ht="15.75">
      <c r="A1006" s="18"/>
      <c r="B1006" s="18"/>
      <c r="H1006" s="101" t="s">
        <v>3420</v>
      </c>
      <c r="I1006" s="101" t="s">
        <v>3639</v>
      </c>
      <c r="J1006" s="106" t="s">
        <v>4429</v>
      </c>
      <c r="K1006" s="18" t="str">
        <f t="shared" si="15"/>
        <v>2203Lago San Pedro</v>
      </c>
      <c r="L1006" s="112" t="s">
        <v>5458</v>
      </c>
      <c r="N1006" s="18" t="s">
        <v>513</v>
      </c>
      <c r="O1006" s="8" t="s">
        <v>2109</v>
      </c>
    </row>
    <row r="1007" spans="1:15" ht="15.75">
      <c r="A1007" s="18"/>
      <c r="B1007" s="18"/>
      <c r="H1007" s="101" t="s">
        <v>3420</v>
      </c>
      <c r="I1007" s="101" t="s">
        <v>3639</v>
      </c>
      <c r="J1007" s="106" t="s">
        <v>4306</v>
      </c>
      <c r="K1007" s="18" t="str">
        <f t="shared" si="15"/>
        <v>2203Rumipamba</v>
      </c>
      <c r="L1007" s="112" t="s">
        <v>5459</v>
      </c>
      <c r="N1007" s="18" t="s">
        <v>513</v>
      </c>
      <c r="O1007" s="8" t="s">
        <v>2109</v>
      </c>
    </row>
    <row r="1008" spans="1:15" ht="15.75">
      <c r="A1008" s="18"/>
      <c r="B1008" s="18"/>
      <c r="H1008" s="101" t="s">
        <v>3420</v>
      </c>
      <c r="I1008" s="101" t="s">
        <v>3639</v>
      </c>
      <c r="J1008" s="106" t="s">
        <v>4430</v>
      </c>
      <c r="K1008" s="18" t="str">
        <f t="shared" si="15"/>
        <v>22033 de noviembre</v>
      </c>
      <c r="L1008" s="112" t="s">
        <v>5460</v>
      </c>
      <c r="N1008" s="18" t="s">
        <v>513</v>
      </c>
      <c r="O1008" s="8" t="s">
        <v>2109</v>
      </c>
    </row>
    <row r="1009" spans="1:15" ht="15.75">
      <c r="A1009" s="18"/>
      <c r="B1009" s="18"/>
      <c r="H1009" s="101" t="s">
        <v>3420</v>
      </c>
      <c r="I1009" s="101" t="s">
        <v>3639</v>
      </c>
      <c r="J1009" s="106" t="s">
        <v>4431</v>
      </c>
      <c r="K1009" s="18" t="str">
        <f t="shared" si="15"/>
        <v>2203Unión Milagreña</v>
      </c>
      <c r="L1009" s="112" t="s">
        <v>5461</v>
      </c>
      <c r="N1009" s="18" t="s">
        <v>513</v>
      </c>
      <c r="O1009" s="8" t="s">
        <v>2109</v>
      </c>
    </row>
    <row r="1010" spans="1:15" ht="16.5" thickBot="1">
      <c r="A1010" s="18"/>
      <c r="B1010" s="18"/>
      <c r="H1010" s="101" t="s">
        <v>3421</v>
      </c>
      <c r="I1010" s="101" t="s">
        <v>3640</v>
      </c>
      <c r="J1010" s="107" t="s">
        <v>3421</v>
      </c>
      <c r="K1010" s="18" t="str">
        <f t="shared" si="15"/>
        <v>2204Loreto</v>
      </c>
      <c r="L1010" s="113" t="s">
        <v>5462</v>
      </c>
      <c r="N1010" s="18" t="s">
        <v>513</v>
      </c>
      <c r="O1010" s="8" t="s">
        <v>2109</v>
      </c>
    </row>
    <row r="1011" spans="1:15" ht="15.75">
      <c r="A1011" s="18"/>
      <c r="B1011" s="18"/>
      <c r="H1011" s="101" t="s">
        <v>3421</v>
      </c>
      <c r="I1011" s="101" t="s">
        <v>3640</v>
      </c>
      <c r="J1011" s="108" t="s">
        <v>4432</v>
      </c>
      <c r="K1011" s="18" t="str">
        <f t="shared" si="15"/>
        <v>2204Avila (Cab en Huiruno)</v>
      </c>
      <c r="L1011" s="112" t="s">
        <v>5463</v>
      </c>
      <c r="N1011" s="18" t="s">
        <v>513</v>
      </c>
      <c r="O1011" s="8" t="s">
        <v>2109</v>
      </c>
    </row>
    <row r="1012" spans="1:15" ht="15.75">
      <c r="A1012" s="18"/>
      <c r="B1012" s="18"/>
      <c r="H1012" s="101" t="s">
        <v>3421</v>
      </c>
      <c r="I1012" s="101" t="s">
        <v>3640</v>
      </c>
      <c r="J1012" s="106" t="s">
        <v>4433</v>
      </c>
      <c r="K1012" s="18" t="str">
        <f t="shared" si="15"/>
        <v>2204Puerto Murialdo</v>
      </c>
      <c r="L1012" s="112" t="s">
        <v>5464</v>
      </c>
      <c r="N1012" s="18" t="s">
        <v>513</v>
      </c>
      <c r="O1012" s="8" t="s">
        <v>2109</v>
      </c>
    </row>
    <row r="1013" spans="1:15" ht="15.75">
      <c r="A1013" s="18"/>
      <c r="B1013" s="18"/>
      <c r="H1013" s="101" t="s">
        <v>3421</v>
      </c>
      <c r="I1013" s="101" t="s">
        <v>3640</v>
      </c>
      <c r="J1013" s="106" t="s">
        <v>4434</v>
      </c>
      <c r="K1013" s="18" t="str">
        <f t="shared" si="15"/>
        <v>2204San José del Payamino</v>
      </c>
      <c r="L1013" s="112" t="s">
        <v>5465</v>
      </c>
      <c r="N1013" s="18" t="s">
        <v>513</v>
      </c>
      <c r="O1013" s="8" t="s">
        <v>2109</v>
      </c>
    </row>
    <row r="1014" spans="1:15" ht="15.75">
      <c r="A1014" s="18"/>
      <c r="B1014" s="18"/>
      <c r="H1014" s="101" t="s">
        <v>3421</v>
      </c>
      <c r="I1014" s="101" t="s">
        <v>3640</v>
      </c>
      <c r="J1014" s="106" t="s">
        <v>4435</v>
      </c>
      <c r="K1014" s="18" t="str">
        <f t="shared" si="15"/>
        <v>2204San José de Dahuano</v>
      </c>
      <c r="L1014" s="112" t="s">
        <v>5466</v>
      </c>
      <c r="N1014" s="18" t="s">
        <v>513</v>
      </c>
      <c r="O1014" s="8" t="s">
        <v>2109</v>
      </c>
    </row>
    <row r="1015" spans="1:15" ht="15.75">
      <c r="A1015" s="18"/>
      <c r="B1015" s="18"/>
      <c r="H1015" s="101" t="s">
        <v>3421</v>
      </c>
      <c r="I1015" s="101" t="s">
        <v>3640</v>
      </c>
      <c r="J1015" s="106" t="s">
        <v>4436</v>
      </c>
      <c r="K1015" s="18" t="str">
        <f t="shared" si="15"/>
        <v>2204San Vicente de Huaticocha</v>
      </c>
      <c r="L1015" s="112" t="s">
        <v>5467</v>
      </c>
      <c r="N1015" s="18" t="s">
        <v>513</v>
      </c>
      <c r="O1015" s="8" t="s">
        <v>2109</v>
      </c>
    </row>
    <row r="1016" spans="1:15" ht="15.75">
      <c r="A1016" s="18"/>
      <c r="B1016" s="18"/>
      <c r="H1016" s="101" t="s">
        <v>3422</v>
      </c>
      <c r="I1016" s="101" t="s">
        <v>3647</v>
      </c>
      <c r="J1016" s="106" t="s">
        <v>3422</v>
      </c>
      <c r="K1016" s="18" t="str">
        <f t="shared" si="15"/>
        <v>2301Santo Domingo</v>
      </c>
      <c r="L1016" s="112" t="s">
        <v>5468</v>
      </c>
      <c r="N1016" s="18" t="s">
        <v>513</v>
      </c>
      <c r="O1016" s="8" t="s">
        <v>2109</v>
      </c>
    </row>
    <row r="1017" spans="1:15" ht="15.75">
      <c r="A1017" s="18"/>
      <c r="B1017" s="18"/>
      <c r="H1017" s="101" t="s">
        <v>3422</v>
      </c>
      <c r="I1017" s="101" t="s">
        <v>3647</v>
      </c>
      <c r="J1017" s="106" t="s">
        <v>4437</v>
      </c>
      <c r="K1017" s="18" t="str">
        <f t="shared" si="15"/>
        <v>2301Alluriquín</v>
      </c>
      <c r="L1017" s="112" t="s">
        <v>5469</v>
      </c>
      <c r="N1017" s="18" t="s">
        <v>513</v>
      </c>
      <c r="O1017" s="8" t="s">
        <v>2109</v>
      </c>
    </row>
    <row r="1018" spans="1:15" ht="15.75">
      <c r="A1018" s="18"/>
      <c r="B1018" s="18"/>
      <c r="H1018" s="101" t="s">
        <v>3422</v>
      </c>
      <c r="I1018" s="101" t="s">
        <v>3647</v>
      </c>
      <c r="J1018" s="106" t="s">
        <v>4438</v>
      </c>
      <c r="K1018" s="18" t="str">
        <f t="shared" si="15"/>
        <v>2301Puerto Limón</v>
      </c>
      <c r="L1018" s="112" t="s">
        <v>5470</v>
      </c>
      <c r="N1018" s="18" t="s">
        <v>513</v>
      </c>
      <c r="O1018" s="8" t="s">
        <v>2109</v>
      </c>
    </row>
    <row r="1019" spans="1:15" ht="15.75">
      <c r="A1019" s="18"/>
      <c r="B1019" s="18"/>
      <c r="H1019" s="101" t="s">
        <v>3422</v>
      </c>
      <c r="I1019" s="101" t="s">
        <v>3647</v>
      </c>
      <c r="J1019" s="106" t="s">
        <v>4439</v>
      </c>
      <c r="K1019" s="18" t="str">
        <f t="shared" si="15"/>
        <v>2301Luz de América</v>
      </c>
      <c r="L1019" s="112" t="s">
        <v>5471</v>
      </c>
      <c r="N1019" s="18" t="s">
        <v>513</v>
      </c>
      <c r="O1019" s="8" t="s">
        <v>2109</v>
      </c>
    </row>
    <row r="1020" spans="1:15" ht="15.75">
      <c r="A1020" s="18"/>
      <c r="B1020" s="18"/>
      <c r="H1020" s="101" t="s">
        <v>3422</v>
      </c>
      <c r="I1020" s="101" t="s">
        <v>3647</v>
      </c>
      <c r="J1020" s="106" t="s">
        <v>4440</v>
      </c>
      <c r="K1020" s="18" t="str">
        <f t="shared" si="15"/>
        <v>2301San Jacinto del Búa</v>
      </c>
      <c r="L1020" s="112" t="s">
        <v>5472</v>
      </c>
      <c r="N1020" s="18" t="s">
        <v>513</v>
      </c>
      <c r="O1020" s="8" t="s">
        <v>2109</v>
      </c>
    </row>
    <row r="1021" spans="1:15" ht="15.75">
      <c r="A1021" s="18"/>
      <c r="B1021" s="18"/>
      <c r="H1021" s="101" t="s">
        <v>3422</v>
      </c>
      <c r="I1021" s="101" t="s">
        <v>3647</v>
      </c>
      <c r="J1021" s="106" t="s">
        <v>4441</v>
      </c>
      <c r="K1021" s="18" t="str">
        <f t="shared" si="15"/>
        <v>2301Valle Hermoso</v>
      </c>
      <c r="L1021" s="112" t="s">
        <v>5473</v>
      </c>
      <c r="N1021" s="18" t="s">
        <v>513</v>
      </c>
      <c r="O1021" s="8" t="s">
        <v>2109</v>
      </c>
    </row>
    <row r="1022" spans="1:15" ht="15.75">
      <c r="A1022" s="18"/>
      <c r="B1022" s="18"/>
      <c r="H1022" s="101" t="s">
        <v>3422</v>
      </c>
      <c r="I1022" s="101" t="s">
        <v>3647</v>
      </c>
      <c r="J1022" s="106" t="s">
        <v>4442</v>
      </c>
      <c r="K1022" s="18" t="str">
        <f t="shared" si="15"/>
        <v>2301El Esfuerzo</v>
      </c>
      <c r="L1022" s="112" t="s">
        <v>5474</v>
      </c>
      <c r="N1022" s="18" t="s">
        <v>513</v>
      </c>
      <c r="O1022" s="8" t="s">
        <v>2109</v>
      </c>
    </row>
    <row r="1023" spans="1:15" ht="15.75">
      <c r="A1023" s="18"/>
      <c r="B1023" s="18"/>
      <c r="H1023" s="101" t="s">
        <v>3422</v>
      </c>
      <c r="I1023" s="101" t="s">
        <v>3647</v>
      </c>
      <c r="J1023" s="106" t="s">
        <v>4443</v>
      </c>
      <c r="K1023" s="18" t="str">
        <f t="shared" si="15"/>
        <v>2301Santa María del Toachi</v>
      </c>
      <c r="L1023" s="112" t="s">
        <v>5475</v>
      </c>
      <c r="N1023" s="18" t="s">
        <v>513</v>
      </c>
      <c r="O1023" s="8" t="s">
        <v>2109</v>
      </c>
    </row>
    <row r="1024" spans="1:15" ht="16.5" thickBot="1">
      <c r="A1024" s="18"/>
      <c r="B1024" s="18"/>
      <c r="H1024" s="101" t="s">
        <v>3422</v>
      </c>
      <c r="I1024" s="101" t="s">
        <v>3641</v>
      </c>
      <c r="J1024" s="107" t="s">
        <v>4444</v>
      </c>
      <c r="K1024" s="18" t="str">
        <f t="shared" si="15"/>
        <v>2302La Concordia</v>
      </c>
      <c r="L1024" s="113" t="s">
        <v>5476</v>
      </c>
      <c r="N1024" s="18" t="s">
        <v>513</v>
      </c>
      <c r="O1024" s="8" t="s">
        <v>2109</v>
      </c>
    </row>
    <row r="1025" spans="1:15" ht="15.75">
      <c r="A1025" s="18"/>
      <c r="B1025" s="18"/>
      <c r="H1025" s="101" t="s">
        <v>3422</v>
      </c>
      <c r="I1025" s="101" t="s">
        <v>3641</v>
      </c>
      <c r="J1025" s="108" t="s">
        <v>4445</v>
      </c>
      <c r="K1025" s="18" t="str">
        <f t="shared" si="15"/>
        <v>2302Monterrey</v>
      </c>
      <c r="L1025" s="112" t="s">
        <v>5477</v>
      </c>
      <c r="N1025" s="18" t="s">
        <v>513</v>
      </c>
      <c r="O1025" s="8" t="s">
        <v>2109</v>
      </c>
    </row>
    <row r="1026" spans="1:15" ht="15.75">
      <c r="A1026" s="18"/>
      <c r="B1026" s="18"/>
      <c r="H1026" s="101" t="s">
        <v>3422</v>
      </c>
      <c r="I1026" s="101" t="s">
        <v>3641</v>
      </c>
      <c r="J1026" s="106" t="s">
        <v>4446</v>
      </c>
      <c r="K1026" s="18" t="str">
        <f t="shared" ref="K1026:K1038" si="16">CONCATENATE(I1026,J1026)</f>
        <v>2302Las Villegas</v>
      </c>
      <c r="L1026" s="112" t="s">
        <v>5478</v>
      </c>
      <c r="N1026" s="18" t="s">
        <v>513</v>
      </c>
      <c r="O1026" s="8" t="s">
        <v>2109</v>
      </c>
    </row>
    <row r="1027" spans="1:15" ht="15.75">
      <c r="A1027" s="18"/>
      <c r="B1027" s="18"/>
      <c r="H1027" s="101" t="s">
        <v>3422</v>
      </c>
      <c r="I1027" s="101" t="s">
        <v>3641</v>
      </c>
      <c r="J1027" s="106" t="s">
        <v>4447</v>
      </c>
      <c r="K1027" s="18" t="str">
        <f t="shared" si="16"/>
        <v>2302Plan Piloto</v>
      </c>
      <c r="L1027" s="112" t="s">
        <v>5479</v>
      </c>
      <c r="N1027" s="18" t="s">
        <v>513</v>
      </c>
      <c r="O1027" s="8" t="s">
        <v>2109</v>
      </c>
    </row>
    <row r="1028" spans="1:15" ht="15.75">
      <c r="A1028" s="18"/>
      <c r="B1028" s="18"/>
      <c r="H1028" s="101" t="s">
        <v>3423</v>
      </c>
      <c r="I1028" s="101" t="s">
        <v>3642</v>
      </c>
      <c r="J1028" s="106" t="s">
        <v>3423</v>
      </c>
      <c r="K1028" s="18" t="str">
        <f t="shared" si="16"/>
        <v>2401Santa Elena</v>
      </c>
      <c r="L1028" s="112" t="s">
        <v>5480</v>
      </c>
      <c r="N1028" s="18" t="s">
        <v>513</v>
      </c>
      <c r="O1028" s="8" t="s">
        <v>2109</v>
      </c>
    </row>
    <row r="1029" spans="1:15" ht="15.75">
      <c r="A1029" s="18"/>
      <c r="B1029" s="18"/>
      <c r="H1029" s="101" t="s">
        <v>3423</v>
      </c>
      <c r="I1029" s="101" t="s">
        <v>3642</v>
      </c>
      <c r="J1029" s="106" t="s">
        <v>3262</v>
      </c>
      <c r="K1029" s="18" t="str">
        <f t="shared" si="16"/>
        <v>2401Atahualpa</v>
      </c>
      <c r="L1029" s="112" t="s">
        <v>5481</v>
      </c>
      <c r="N1029" s="18" t="s">
        <v>513</v>
      </c>
      <c r="O1029" s="8" t="s">
        <v>2109</v>
      </c>
    </row>
    <row r="1030" spans="1:15" ht="15.75">
      <c r="A1030" s="18"/>
      <c r="B1030" s="18"/>
      <c r="H1030" s="101" t="s">
        <v>3423</v>
      </c>
      <c r="I1030" s="101" t="s">
        <v>3642</v>
      </c>
      <c r="J1030" s="106" t="s">
        <v>4448</v>
      </c>
      <c r="K1030" s="18" t="str">
        <f t="shared" si="16"/>
        <v>2401Colonche</v>
      </c>
      <c r="L1030" s="112" t="s">
        <v>5482</v>
      </c>
      <c r="N1030" s="18" t="s">
        <v>513</v>
      </c>
      <c r="O1030" s="8" t="s">
        <v>2109</v>
      </c>
    </row>
    <row r="1031" spans="1:15" ht="15.75">
      <c r="A1031" s="18"/>
      <c r="B1031" s="18"/>
      <c r="H1031" s="101" t="s">
        <v>3423</v>
      </c>
      <c r="I1031" s="101" t="s">
        <v>3642</v>
      </c>
      <c r="J1031" s="106" t="s">
        <v>4449</v>
      </c>
      <c r="K1031" s="18" t="str">
        <f t="shared" si="16"/>
        <v>2401Chanduy</v>
      </c>
      <c r="L1031" s="112" t="s">
        <v>5483</v>
      </c>
      <c r="N1031" s="18" t="s">
        <v>513</v>
      </c>
      <c r="O1031" s="8" t="s">
        <v>2109</v>
      </c>
    </row>
    <row r="1032" spans="1:15" ht="15.75">
      <c r="A1032" s="18"/>
      <c r="B1032" s="18"/>
      <c r="H1032" s="101" t="s">
        <v>3423</v>
      </c>
      <c r="I1032" s="101" t="s">
        <v>3642</v>
      </c>
      <c r="J1032" s="106" t="s">
        <v>4450</v>
      </c>
      <c r="K1032" s="18" t="str">
        <f t="shared" si="16"/>
        <v>2401Manglaralto</v>
      </c>
      <c r="L1032" s="112" t="s">
        <v>5484</v>
      </c>
      <c r="N1032" s="18" t="s">
        <v>513</v>
      </c>
      <c r="O1032" s="8" t="s">
        <v>2109</v>
      </c>
    </row>
    <row r="1033" spans="1:15" ht="15.75">
      <c r="A1033" s="18"/>
      <c r="B1033" s="18"/>
      <c r="H1033" s="101" t="s">
        <v>3423</v>
      </c>
      <c r="I1033" s="101" t="s">
        <v>3642</v>
      </c>
      <c r="J1033" s="106" t="s">
        <v>3299</v>
      </c>
      <c r="K1033" s="18" t="str">
        <f t="shared" si="16"/>
        <v>2401Simón Bolívar</v>
      </c>
      <c r="L1033" s="112" t="s">
        <v>5485</v>
      </c>
      <c r="N1033" s="18" t="s">
        <v>513</v>
      </c>
      <c r="O1033" s="8" t="s">
        <v>2109</v>
      </c>
    </row>
    <row r="1034" spans="1:15" ht="15.75">
      <c r="A1034" s="18"/>
      <c r="B1034" s="18"/>
      <c r="H1034" s="101" t="s">
        <v>3423</v>
      </c>
      <c r="I1034" s="101" t="s">
        <v>3642</v>
      </c>
      <c r="J1034" s="106" t="s">
        <v>4451</v>
      </c>
      <c r="K1034" s="18" t="str">
        <f t="shared" si="16"/>
        <v>2401San José de Ancón</v>
      </c>
      <c r="L1034" s="112" t="s">
        <v>5486</v>
      </c>
      <c r="N1034" s="18" t="s">
        <v>513</v>
      </c>
      <c r="O1034" s="8" t="s">
        <v>2109</v>
      </c>
    </row>
    <row r="1035" spans="1:15" ht="15.75">
      <c r="A1035" s="18"/>
      <c r="B1035" s="18"/>
      <c r="H1035" s="101" t="s">
        <v>3424</v>
      </c>
      <c r="I1035" s="101" t="s">
        <v>3643</v>
      </c>
      <c r="J1035" s="106" t="s">
        <v>3424</v>
      </c>
      <c r="K1035" s="18" t="str">
        <f t="shared" si="16"/>
        <v>2402La Libertad</v>
      </c>
      <c r="L1035" s="112" t="s">
        <v>5487</v>
      </c>
      <c r="N1035" s="18" t="s">
        <v>513</v>
      </c>
      <c r="O1035" s="8" t="s">
        <v>2109</v>
      </c>
    </row>
    <row r="1036" spans="1:15" ht="15.75">
      <c r="A1036" s="18"/>
      <c r="B1036" s="18"/>
      <c r="H1036" s="101" t="s">
        <v>3425</v>
      </c>
      <c r="I1036" s="101" t="s">
        <v>3644</v>
      </c>
      <c r="J1036" s="106" t="s">
        <v>3425</v>
      </c>
      <c r="K1036" s="18" t="str">
        <f t="shared" si="16"/>
        <v>2403Salinas</v>
      </c>
      <c r="L1036" s="112" t="s">
        <v>5488</v>
      </c>
      <c r="N1036" s="18" t="s">
        <v>513</v>
      </c>
      <c r="O1036" s="8" t="s">
        <v>2109</v>
      </c>
    </row>
    <row r="1037" spans="1:15" ht="15.75">
      <c r="A1037" s="18"/>
      <c r="B1037" s="18"/>
      <c r="H1037" s="101" t="s">
        <v>3425</v>
      </c>
      <c r="I1037" s="101" t="s">
        <v>3644</v>
      </c>
      <c r="J1037" s="106" t="s">
        <v>4452</v>
      </c>
      <c r="K1037" s="18" t="str">
        <f t="shared" si="16"/>
        <v>2403Anconcito</v>
      </c>
      <c r="L1037" s="112" t="s">
        <v>5489</v>
      </c>
      <c r="N1037" s="18" t="s">
        <v>513</v>
      </c>
      <c r="O1037" s="8" t="s">
        <v>2109</v>
      </c>
    </row>
    <row r="1038" spans="1:15" ht="16.5" thickBot="1">
      <c r="A1038" s="18"/>
      <c r="B1038" s="18"/>
      <c r="H1038" s="101" t="s">
        <v>3425</v>
      </c>
      <c r="I1038" s="101" t="s">
        <v>3644</v>
      </c>
      <c r="J1038" s="107" t="s">
        <v>4453</v>
      </c>
      <c r="K1038" s="18" t="str">
        <f t="shared" si="16"/>
        <v>2403José Luis Tamayo</v>
      </c>
      <c r="L1038" s="113" t="s">
        <v>5490</v>
      </c>
      <c r="N1038" s="18" t="s">
        <v>513</v>
      </c>
      <c r="O1038" s="8" t="s">
        <v>2109</v>
      </c>
    </row>
    <row r="1039" spans="1:15" ht="15.75">
      <c r="A1039" s="18"/>
      <c r="B1039" s="18"/>
      <c r="N1039" s="18" t="s">
        <v>682</v>
      </c>
      <c r="O1039" s="8" t="s">
        <v>2199</v>
      </c>
    </row>
    <row r="1040" spans="1:15" ht="15.75">
      <c r="A1040" s="18"/>
      <c r="B1040" s="18"/>
      <c r="N1040" s="18" t="s">
        <v>682</v>
      </c>
      <c r="O1040" s="8" t="s">
        <v>2199</v>
      </c>
    </row>
    <row r="1041" spans="1:15" ht="15.75">
      <c r="A1041" s="18"/>
      <c r="B1041" s="18"/>
      <c r="N1041" s="18" t="s">
        <v>682</v>
      </c>
      <c r="O1041" s="8" t="s">
        <v>2199</v>
      </c>
    </row>
    <row r="1042" spans="1:15" ht="15.75">
      <c r="A1042" s="18"/>
      <c r="B1042" s="18"/>
      <c r="N1042" s="18" t="s">
        <v>682</v>
      </c>
      <c r="O1042" s="8" t="s">
        <v>2199</v>
      </c>
    </row>
    <row r="1043" spans="1:15" ht="15.75">
      <c r="A1043" s="18"/>
      <c r="B1043" s="18"/>
      <c r="N1043" s="18" t="s">
        <v>703</v>
      </c>
      <c r="O1043" s="8" t="s">
        <v>2200</v>
      </c>
    </row>
    <row r="1044" spans="1:15" ht="15.75">
      <c r="A1044" s="18"/>
      <c r="B1044" s="18"/>
      <c r="N1044" s="18" t="s">
        <v>703</v>
      </c>
      <c r="O1044" s="8" t="s">
        <v>2200</v>
      </c>
    </row>
    <row r="1045" spans="1:15" ht="15.75">
      <c r="A1045" s="18"/>
      <c r="B1045" s="18"/>
      <c r="N1045" s="18" t="s">
        <v>703</v>
      </c>
      <c r="O1045" s="8" t="s">
        <v>2200</v>
      </c>
    </row>
    <row r="1046" spans="1:15" ht="15.75">
      <c r="A1046" s="18"/>
      <c r="B1046" s="18"/>
      <c r="N1046" s="18" t="s">
        <v>703</v>
      </c>
      <c r="O1046" s="8" t="s">
        <v>2200</v>
      </c>
    </row>
    <row r="1047" spans="1:15" ht="15.75">
      <c r="A1047" s="18"/>
      <c r="B1047" s="18"/>
      <c r="N1047" s="18" t="s">
        <v>703</v>
      </c>
      <c r="O1047" s="8" t="s">
        <v>2200</v>
      </c>
    </row>
    <row r="1048" spans="1:15" ht="15.75">
      <c r="A1048" s="18"/>
      <c r="B1048" s="18"/>
      <c r="N1048" s="18" t="s">
        <v>703</v>
      </c>
      <c r="O1048" s="8" t="s">
        <v>2200</v>
      </c>
    </row>
    <row r="1049" spans="1:15" ht="15.75">
      <c r="A1049" s="18"/>
      <c r="B1049" s="18"/>
      <c r="N1049" s="18" t="s">
        <v>703</v>
      </c>
      <c r="O1049" s="8" t="s">
        <v>2200</v>
      </c>
    </row>
    <row r="1050" spans="1:15" ht="15.75">
      <c r="A1050" s="18"/>
      <c r="B1050" s="18"/>
      <c r="N1050" s="18" t="s">
        <v>703</v>
      </c>
      <c r="O1050" s="8" t="s">
        <v>2200</v>
      </c>
    </row>
    <row r="1051" spans="1:15" ht="15.75">
      <c r="A1051" s="18"/>
      <c r="B1051" s="18"/>
      <c r="N1051" s="18" t="s">
        <v>703</v>
      </c>
      <c r="O1051" s="8" t="s">
        <v>2200</v>
      </c>
    </row>
    <row r="1052" spans="1:15" ht="15.75">
      <c r="A1052" s="18"/>
      <c r="B1052" s="18"/>
      <c r="N1052" s="18" t="s">
        <v>703</v>
      </c>
      <c r="O1052" s="8" t="s">
        <v>2200</v>
      </c>
    </row>
    <row r="1053" spans="1:15" ht="15.75">
      <c r="A1053" s="18"/>
      <c r="B1053" s="18"/>
      <c r="N1053" s="18" t="s">
        <v>703</v>
      </c>
      <c r="O1053" s="8" t="s">
        <v>2200</v>
      </c>
    </row>
    <row r="1054" spans="1:15" ht="15.75">
      <c r="A1054" s="18"/>
      <c r="B1054" s="18"/>
      <c r="N1054" s="18" t="s">
        <v>703</v>
      </c>
      <c r="O1054" s="8" t="s">
        <v>2200</v>
      </c>
    </row>
    <row r="1055" spans="1:15" ht="15.75">
      <c r="A1055" s="18"/>
      <c r="B1055" s="18"/>
      <c r="N1055" s="18" t="s">
        <v>703</v>
      </c>
      <c r="O1055" s="8" t="s">
        <v>2200</v>
      </c>
    </row>
    <row r="1056" spans="1:15" ht="15.75">
      <c r="A1056" s="18"/>
      <c r="B1056" s="18"/>
      <c r="N1056" s="18" t="s">
        <v>703</v>
      </c>
      <c r="O1056" s="8" t="s">
        <v>2200</v>
      </c>
    </row>
    <row r="1057" spans="1:15" ht="15.75">
      <c r="A1057" s="18"/>
      <c r="B1057" s="18"/>
      <c r="N1057" s="18" t="s">
        <v>58</v>
      </c>
      <c r="O1057" s="8" t="s">
        <v>2201</v>
      </c>
    </row>
    <row r="1058" spans="1:15" ht="15.75">
      <c r="A1058" s="18"/>
      <c r="B1058" s="18"/>
      <c r="N1058" s="18" t="s">
        <v>58</v>
      </c>
      <c r="O1058" s="8" t="s">
        <v>2201</v>
      </c>
    </row>
    <row r="1059" spans="1:15" ht="15.75">
      <c r="A1059" s="18"/>
      <c r="B1059" s="18"/>
      <c r="N1059" s="18" t="s">
        <v>58</v>
      </c>
      <c r="O1059" s="8" t="s">
        <v>2201</v>
      </c>
    </row>
    <row r="1060" spans="1:15" ht="15.75">
      <c r="A1060" s="18"/>
      <c r="B1060" s="18"/>
      <c r="N1060" s="18" t="s">
        <v>58</v>
      </c>
      <c r="O1060" s="8" t="s">
        <v>2201</v>
      </c>
    </row>
    <row r="1061" spans="1:15" ht="15.75">
      <c r="A1061" s="18"/>
      <c r="B1061" s="18"/>
      <c r="N1061" s="18" t="s">
        <v>58</v>
      </c>
      <c r="O1061" s="8" t="s">
        <v>2201</v>
      </c>
    </row>
    <row r="1062" spans="1:15" ht="15.75">
      <c r="A1062" s="18"/>
      <c r="B1062" s="18"/>
      <c r="N1062" s="18" t="s">
        <v>58</v>
      </c>
      <c r="O1062" s="8" t="s">
        <v>2201</v>
      </c>
    </row>
    <row r="1063" spans="1:15" ht="15.75">
      <c r="A1063" s="18"/>
      <c r="B1063" s="18"/>
      <c r="N1063" s="18" t="s">
        <v>58</v>
      </c>
      <c r="O1063" s="8" t="s">
        <v>2201</v>
      </c>
    </row>
    <row r="1064" spans="1:15" ht="15.75">
      <c r="A1064" s="18"/>
      <c r="B1064" s="18"/>
      <c r="N1064" s="18" t="s">
        <v>58</v>
      </c>
      <c r="O1064" s="8" t="s">
        <v>2201</v>
      </c>
    </row>
    <row r="1065" spans="1:15" ht="15.75">
      <c r="A1065" s="18"/>
      <c r="B1065" s="18"/>
      <c r="N1065" s="18" t="s">
        <v>58</v>
      </c>
      <c r="O1065" s="8" t="s">
        <v>2201</v>
      </c>
    </row>
    <row r="1066" spans="1:15" ht="15.75">
      <c r="A1066" s="18"/>
      <c r="B1066" s="18"/>
      <c r="N1066" s="18" t="s">
        <v>58</v>
      </c>
      <c r="O1066" s="8" t="s">
        <v>2201</v>
      </c>
    </row>
    <row r="1067" spans="1:15" ht="15.75">
      <c r="A1067" s="18"/>
      <c r="B1067" s="18"/>
      <c r="N1067" s="18" t="s">
        <v>58</v>
      </c>
      <c r="O1067" s="8" t="s">
        <v>2201</v>
      </c>
    </row>
    <row r="1068" spans="1:15" ht="15.75">
      <c r="A1068" s="18"/>
      <c r="B1068" s="18"/>
      <c r="N1068" s="18" t="s">
        <v>58</v>
      </c>
      <c r="O1068" s="8" t="s">
        <v>2201</v>
      </c>
    </row>
    <row r="1069" spans="1:15" ht="15.75">
      <c r="A1069" s="18"/>
      <c r="B1069" s="18"/>
      <c r="N1069" s="18" t="s">
        <v>58</v>
      </c>
      <c r="O1069" s="8" t="s">
        <v>2201</v>
      </c>
    </row>
    <row r="1070" spans="1:15" ht="15.75">
      <c r="A1070" s="18"/>
      <c r="B1070" s="18"/>
      <c r="N1070" s="18" t="s">
        <v>58</v>
      </c>
      <c r="O1070" s="8" t="s">
        <v>2201</v>
      </c>
    </row>
    <row r="1071" spans="1:15" ht="15.75">
      <c r="A1071" s="18"/>
      <c r="B1071" s="18"/>
      <c r="N1071" s="18" t="s">
        <v>58</v>
      </c>
      <c r="O1071" s="8" t="s">
        <v>2201</v>
      </c>
    </row>
    <row r="1072" spans="1:15" ht="15.75">
      <c r="A1072" s="18"/>
      <c r="B1072" s="18"/>
      <c r="N1072" s="18" t="s">
        <v>58</v>
      </c>
      <c r="O1072" s="8" t="s">
        <v>2201</v>
      </c>
    </row>
    <row r="1073" spans="1:15" ht="15.75">
      <c r="A1073" s="18"/>
      <c r="B1073" s="18"/>
      <c r="N1073" s="18" t="s">
        <v>58</v>
      </c>
      <c r="O1073" s="8" t="s">
        <v>2201</v>
      </c>
    </row>
    <row r="1074" spans="1:15" ht="15.75">
      <c r="A1074" s="18"/>
      <c r="B1074" s="18"/>
      <c r="N1074" s="18" t="s">
        <v>58</v>
      </c>
      <c r="O1074" s="8" t="s">
        <v>2201</v>
      </c>
    </row>
    <row r="1075" spans="1:15" ht="15.75">
      <c r="A1075" s="18"/>
      <c r="B1075" s="18"/>
      <c r="N1075" s="18" t="s">
        <v>58</v>
      </c>
      <c r="O1075" s="8" t="s">
        <v>2201</v>
      </c>
    </row>
    <row r="1076" spans="1:15" ht="15.75">
      <c r="A1076" s="18"/>
      <c r="B1076" s="18"/>
      <c r="N1076" s="18" t="s">
        <v>58</v>
      </c>
      <c r="O1076" s="8" t="s">
        <v>2201</v>
      </c>
    </row>
    <row r="1077" spans="1:15" ht="15.75">
      <c r="A1077" s="18"/>
      <c r="B1077" s="18"/>
      <c r="N1077" s="18" t="s">
        <v>58</v>
      </c>
      <c r="O1077" s="8" t="s">
        <v>2201</v>
      </c>
    </row>
    <row r="1078" spans="1:15" ht="15.75">
      <c r="A1078" s="18"/>
      <c r="B1078" s="18"/>
      <c r="N1078" s="18" t="s">
        <v>58</v>
      </c>
      <c r="O1078" s="8" t="s">
        <v>2201</v>
      </c>
    </row>
    <row r="1079" spans="1:15" ht="15.75">
      <c r="A1079" s="18"/>
      <c r="B1079" s="18"/>
      <c r="N1079" s="18" t="s">
        <v>58</v>
      </c>
      <c r="O1079" s="8" t="s">
        <v>2201</v>
      </c>
    </row>
    <row r="1080" spans="1:15" ht="15.75">
      <c r="A1080" s="18"/>
      <c r="B1080" s="18"/>
      <c r="N1080" s="18" t="s">
        <v>58</v>
      </c>
      <c r="O1080" s="8" t="s">
        <v>2201</v>
      </c>
    </row>
    <row r="1081" spans="1:15" ht="15.75">
      <c r="A1081" s="18"/>
      <c r="B1081" s="18"/>
      <c r="N1081" s="18" t="s">
        <v>58</v>
      </c>
      <c r="O1081" s="8" t="s">
        <v>2201</v>
      </c>
    </row>
    <row r="1082" spans="1:15" ht="15.75">
      <c r="A1082" s="18"/>
      <c r="B1082" s="18"/>
      <c r="N1082" s="18" t="s">
        <v>58</v>
      </c>
      <c r="O1082" s="8" t="s">
        <v>2201</v>
      </c>
    </row>
    <row r="1083" spans="1:15" ht="15.75">
      <c r="A1083" s="18"/>
      <c r="B1083" s="18"/>
      <c r="N1083" s="18" t="s">
        <v>58</v>
      </c>
      <c r="O1083" s="8" t="s">
        <v>2201</v>
      </c>
    </row>
    <row r="1084" spans="1:15" ht="15.75">
      <c r="A1084" s="18"/>
      <c r="B1084" s="18"/>
      <c r="N1084" s="18" t="s">
        <v>58</v>
      </c>
      <c r="O1084" s="8" t="s">
        <v>2201</v>
      </c>
    </row>
    <row r="1085" spans="1:15" ht="15.75">
      <c r="A1085" s="18"/>
      <c r="B1085" s="18"/>
      <c r="N1085" s="18" t="s">
        <v>58</v>
      </c>
      <c r="O1085" s="8" t="s">
        <v>2201</v>
      </c>
    </row>
    <row r="1086" spans="1:15" ht="15.75">
      <c r="A1086" s="18"/>
      <c r="B1086" s="18"/>
      <c r="N1086" s="18" t="s">
        <v>58</v>
      </c>
      <c r="O1086" s="8" t="s">
        <v>2201</v>
      </c>
    </row>
    <row r="1087" spans="1:15" ht="15.75">
      <c r="A1087" s="18"/>
      <c r="B1087" s="18"/>
      <c r="N1087" s="18" t="s">
        <v>58</v>
      </c>
      <c r="O1087" s="8" t="s">
        <v>2201</v>
      </c>
    </row>
    <row r="1088" spans="1:15" ht="15.75">
      <c r="A1088" s="18"/>
      <c r="B1088" s="18"/>
      <c r="N1088" s="18" t="s">
        <v>58</v>
      </c>
      <c r="O1088" s="8" t="s">
        <v>2201</v>
      </c>
    </row>
    <row r="1089" spans="1:15" ht="15.75">
      <c r="A1089" s="18"/>
      <c r="B1089" s="18"/>
      <c r="N1089" s="18" t="s">
        <v>58</v>
      </c>
      <c r="O1089" s="8" t="s">
        <v>2201</v>
      </c>
    </row>
    <row r="1090" spans="1:15" ht="15.75">
      <c r="A1090" s="18"/>
      <c r="B1090" s="18"/>
      <c r="N1090" s="18" t="s">
        <v>704</v>
      </c>
      <c r="O1090" s="8" t="s">
        <v>2202</v>
      </c>
    </row>
    <row r="1091" spans="1:15" ht="15.75">
      <c r="A1091" s="18"/>
      <c r="B1091" s="18"/>
      <c r="N1091" s="18" t="s">
        <v>704</v>
      </c>
      <c r="O1091" s="8" t="s">
        <v>2202</v>
      </c>
    </row>
    <row r="1092" spans="1:15" ht="15.75">
      <c r="A1092" s="18"/>
      <c r="B1092" s="18"/>
      <c r="N1092" s="18" t="s">
        <v>704</v>
      </c>
      <c r="O1092" s="8" t="s">
        <v>2202</v>
      </c>
    </row>
    <row r="1093" spans="1:15" ht="15.75">
      <c r="A1093" s="18"/>
      <c r="B1093" s="18"/>
      <c r="N1093" s="18" t="s">
        <v>704</v>
      </c>
      <c r="O1093" s="8" t="s">
        <v>2202</v>
      </c>
    </row>
    <row r="1094" spans="1:15" ht="15.75">
      <c r="A1094" s="18"/>
      <c r="B1094" s="18"/>
      <c r="N1094" s="18" t="s">
        <v>704</v>
      </c>
      <c r="O1094" s="8" t="s">
        <v>2202</v>
      </c>
    </row>
    <row r="1095" spans="1:15" ht="15.75">
      <c r="A1095" s="18"/>
      <c r="B1095" s="18"/>
      <c r="N1095" s="18" t="s">
        <v>704</v>
      </c>
      <c r="O1095" s="8" t="s">
        <v>2202</v>
      </c>
    </row>
    <row r="1096" spans="1:15" ht="15.75">
      <c r="A1096" s="18"/>
      <c r="B1096" s="18"/>
      <c r="N1096" s="18" t="s">
        <v>704</v>
      </c>
      <c r="O1096" s="8" t="s">
        <v>2202</v>
      </c>
    </row>
    <row r="1097" spans="1:15" ht="15.75">
      <c r="A1097" s="18"/>
      <c r="B1097" s="18"/>
      <c r="N1097" s="18" t="s">
        <v>704</v>
      </c>
      <c r="O1097" s="8" t="s">
        <v>2202</v>
      </c>
    </row>
    <row r="1098" spans="1:15" ht="15.75">
      <c r="A1098" s="18"/>
      <c r="B1098" s="18"/>
      <c r="N1098" s="18" t="s">
        <v>704</v>
      </c>
      <c r="O1098" s="8" t="s">
        <v>2202</v>
      </c>
    </row>
    <row r="1099" spans="1:15" ht="15.75">
      <c r="A1099" s="18"/>
      <c r="B1099" s="18"/>
      <c r="N1099" s="18" t="s">
        <v>704</v>
      </c>
      <c r="O1099" s="8" t="s">
        <v>2202</v>
      </c>
    </row>
    <row r="1100" spans="1:15" ht="15.75">
      <c r="A1100" s="18"/>
      <c r="B1100" s="18"/>
      <c r="N1100" s="18" t="s">
        <v>704</v>
      </c>
      <c r="O1100" s="8" t="s">
        <v>2202</v>
      </c>
    </row>
    <row r="1101" spans="1:15" ht="15.75">
      <c r="A1101" s="18"/>
      <c r="B1101" s="18"/>
      <c r="N1101" s="18" t="s">
        <v>704</v>
      </c>
      <c r="O1101" s="8" t="s">
        <v>2202</v>
      </c>
    </row>
    <row r="1102" spans="1:15" ht="15.75">
      <c r="A1102" s="18"/>
      <c r="B1102" s="18"/>
      <c r="N1102" s="18" t="s">
        <v>704</v>
      </c>
      <c r="O1102" s="8" t="s">
        <v>2202</v>
      </c>
    </row>
    <row r="1103" spans="1:15" ht="15.75">
      <c r="A1103" s="18"/>
      <c r="B1103" s="18"/>
      <c r="N1103" s="18" t="s">
        <v>704</v>
      </c>
      <c r="O1103" s="8" t="s">
        <v>2202</v>
      </c>
    </row>
    <row r="1104" spans="1:15" ht="15.75">
      <c r="A1104" s="18"/>
      <c r="B1104" s="18"/>
      <c r="N1104" s="18" t="s">
        <v>704</v>
      </c>
      <c r="O1104" s="8" t="s">
        <v>2202</v>
      </c>
    </row>
    <row r="1105" spans="1:15" ht="15.75">
      <c r="A1105" s="18"/>
      <c r="B1105" s="18"/>
      <c r="N1105" s="18" t="s">
        <v>704</v>
      </c>
      <c r="O1105" s="8" t="s">
        <v>2202</v>
      </c>
    </row>
    <row r="1106" spans="1:15" ht="15.75">
      <c r="A1106" s="18"/>
      <c r="B1106" s="18"/>
      <c r="N1106" s="18" t="s">
        <v>704</v>
      </c>
      <c r="O1106" s="8" t="s">
        <v>2202</v>
      </c>
    </row>
    <row r="1107" spans="1:15" ht="15.75">
      <c r="A1107" s="18"/>
      <c r="B1107" s="18"/>
      <c r="N1107" s="18" t="s">
        <v>704</v>
      </c>
      <c r="O1107" s="8" t="s">
        <v>2202</v>
      </c>
    </row>
    <row r="1108" spans="1:15" ht="15.75">
      <c r="A1108" s="18"/>
      <c r="B1108" s="18"/>
      <c r="N1108" s="18" t="s">
        <v>704</v>
      </c>
      <c r="O1108" s="8" t="s">
        <v>2202</v>
      </c>
    </row>
    <row r="1109" spans="1:15" ht="15.75">
      <c r="A1109" s="18"/>
      <c r="B1109" s="18"/>
      <c r="N1109" s="18" t="s">
        <v>704</v>
      </c>
      <c r="O1109" s="8" t="s">
        <v>2202</v>
      </c>
    </row>
    <row r="1110" spans="1:15" ht="15.75">
      <c r="A1110" s="18"/>
      <c r="B1110" s="18"/>
      <c r="N1110" s="18" t="s">
        <v>704</v>
      </c>
      <c r="O1110" s="8" t="s">
        <v>2202</v>
      </c>
    </row>
    <row r="1111" spans="1:15" ht="15.75">
      <c r="A1111" s="18"/>
      <c r="B1111" s="18"/>
      <c r="N1111" s="18" t="s">
        <v>704</v>
      </c>
      <c r="O1111" s="8" t="s">
        <v>2202</v>
      </c>
    </row>
    <row r="1112" spans="1:15" ht="15.75">
      <c r="A1112" s="18"/>
      <c r="B1112" s="18"/>
      <c r="N1112" s="18" t="s">
        <v>704</v>
      </c>
      <c r="O1112" s="8" t="s">
        <v>2202</v>
      </c>
    </row>
    <row r="1113" spans="1:15" ht="15.75">
      <c r="A1113" s="18"/>
      <c r="B1113" s="18"/>
      <c r="N1113" s="18" t="s">
        <v>704</v>
      </c>
      <c r="O1113" s="8" t="s">
        <v>2202</v>
      </c>
    </row>
    <row r="1114" spans="1:15" ht="15.75">
      <c r="A1114" s="18"/>
      <c r="B1114" s="18"/>
      <c r="N1114" s="18" t="s">
        <v>704</v>
      </c>
      <c r="O1114" s="8" t="s">
        <v>2202</v>
      </c>
    </row>
    <row r="1115" spans="1:15" ht="15.75">
      <c r="A1115" s="18"/>
      <c r="B1115" s="18"/>
      <c r="N1115" s="18" t="s">
        <v>704</v>
      </c>
      <c r="O1115" s="8" t="s">
        <v>2202</v>
      </c>
    </row>
    <row r="1116" spans="1:15" ht="15.75">
      <c r="A1116" s="18"/>
      <c r="B1116" s="18"/>
      <c r="N1116" s="18" t="s">
        <v>704</v>
      </c>
      <c r="O1116" s="8" t="s">
        <v>2202</v>
      </c>
    </row>
    <row r="1117" spans="1:15" ht="15.75">
      <c r="A1117" s="18"/>
      <c r="B1117" s="18"/>
      <c r="N1117" s="18" t="s">
        <v>704</v>
      </c>
      <c r="O1117" s="8" t="s">
        <v>2202</v>
      </c>
    </row>
    <row r="1118" spans="1:15" ht="15.75">
      <c r="A1118" s="18"/>
      <c r="B1118" s="18"/>
      <c r="N1118" s="18" t="s">
        <v>704</v>
      </c>
      <c r="O1118" s="8" t="s">
        <v>2202</v>
      </c>
    </row>
    <row r="1119" spans="1:15" ht="15.75">
      <c r="A1119" s="18"/>
      <c r="B1119" s="18"/>
      <c r="N1119" s="18" t="s">
        <v>704</v>
      </c>
      <c r="O1119" s="8" t="s">
        <v>2202</v>
      </c>
    </row>
    <row r="1120" spans="1:15" ht="15.75">
      <c r="A1120" s="18"/>
      <c r="B1120" s="18"/>
      <c r="N1120" s="18" t="s">
        <v>704</v>
      </c>
      <c r="O1120" s="8" t="s">
        <v>2202</v>
      </c>
    </row>
    <row r="1121" spans="1:15" ht="15.75">
      <c r="A1121" s="18"/>
      <c r="B1121" s="18"/>
      <c r="N1121" s="18" t="s">
        <v>704</v>
      </c>
      <c r="O1121" s="8" t="s">
        <v>2202</v>
      </c>
    </row>
    <row r="1122" spans="1:15" ht="15.75">
      <c r="A1122" s="18"/>
      <c r="B1122" s="18"/>
      <c r="N1122" s="18" t="s">
        <v>704</v>
      </c>
      <c r="O1122" s="8" t="s">
        <v>2202</v>
      </c>
    </row>
    <row r="1123" spans="1:15" ht="15.75">
      <c r="A1123" s="18"/>
      <c r="B1123" s="18"/>
      <c r="N1123" s="18" t="s">
        <v>704</v>
      </c>
      <c r="O1123" s="8" t="s">
        <v>2202</v>
      </c>
    </row>
    <row r="1124" spans="1:15" ht="15.75">
      <c r="A1124" s="18"/>
      <c r="B1124" s="18"/>
      <c r="N1124" s="18" t="s">
        <v>704</v>
      </c>
      <c r="O1124" s="8" t="s">
        <v>2202</v>
      </c>
    </row>
    <row r="1125" spans="1:15" ht="15.75">
      <c r="A1125" s="18"/>
      <c r="B1125" s="18"/>
      <c r="N1125" s="18" t="s">
        <v>704</v>
      </c>
      <c r="O1125" s="8" t="s">
        <v>2202</v>
      </c>
    </row>
    <row r="1126" spans="1:15" ht="15.75">
      <c r="A1126" s="18"/>
      <c r="B1126" s="18"/>
      <c r="N1126" s="18" t="s">
        <v>704</v>
      </c>
      <c r="O1126" s="8" t="s">
        <v>2202</v>
      </c>
    </row>
    <row r="1127" spans="1:15" ht="15.75">
      <c r="A1127" s="18"/>
      <c r="B1127" s="18"/>
      <c r="N1127" s="18" t="s">
        <v>704</v>
      </c>
      <c r="O1127" s="8" t="s">
        <v>2202</v>
      </c>
    </row>
    <row r="1128" spans="1:15" ht="15.75">
      <c r="A1128" s="18"/>
      <c r="B1128" s="18"/>
      <c r="N1128" s="18" t="s">
        <v>704</v>
      </c>
      <c r="O1128" s="8" t="s">
        <v>2202</v>
      </c>
    </row>
    <row r="1129" spans="1:15" ht="15.75">
      <c r="A1129" s="18"/>
      <c r="B1129" s="18"/>
      <c r="N1129" s="18" t="s">
        <v>704</v>
      </c>
      <c r="O1129" s="8" t="s">
        <v>2202</v>
      </c>
    </row>
    <row r="1130" spans="1:15" ht="15.75">
      <c r="A1130" s="18"/>
      <c r="B1130" s="18"/>
      <c r="N1130" s="18" t="s">
        <v>704</v>
      </c>
      <c r="O1130" s="8" t="s">
        <v>2202</v>
      </c>
    </row>
    <row r="1131" spans="1:15" ht="15.75">
      <c r="A1131" s="18"/>
      <c r="B1131" s="18"/>
      <c r="N1131" s="18" t="s">
        <v>704</v>
      </c>
      <c r="O1131" s="8" t="s">
        <v>2202</v>
      </c>
    </row>
    <row r="1132" spans="1:15" ht="15.75">
      <c r="A1132" s="18"/>
      <c r="B1132" s="18"/>
      <c r="N1132" s="18" t="s">
        <v>704</v>
      </c>
      <c r="O1132" s="8" t="s">
        <v>2202</v>
      </c>
    </row>
    <row r="1133" spans="1:15" ht="15.75">
      <c r="A1133" s="18"/>
      <c r="B1133" s="18"/>
      <c r="N1133" s="18" t="s">
        <v>704</v>
      </c>
      <c r="O1133" s="8" t="s">
        <v>2202</v>
      </c>
    </row>
    <row r="1134" spans="1:15" ht="15.75">
      <c r="A1134" s="18"/>
      <c r="B1134" s="18"/>
      <c r="N1134" s="18" t="s">
        <v>704</v>
      </c>
      <c r="O1134" s="8" t="s">
        <v>2202</v>
      </c>
    </row>
    <row r="1135" spans="1:15" ht="15.75">
      <c r="A1135" s="18"/>
      <c r="B1135" s="18"/>
      <c r="N1135" s="18" t="s">
        <v>704</v>
      </c>
      <c r="O1135" s="8" t="s">
        <v>2202</v>
      </c>
    </row>
    <row r="1136" spans="1:15" ht="15.75">
      <c r="A1136" s="18"/>
      <c r="B1136" s="18"/>
      <c r="N1136" s="18" t="s">
        <v>704</v>
      </c>
      <c r="O1136" s="8" t="s">
        <v>2202</v>
      </c>
    </row>
    <row r="1137" spans="1:15" ht="15.75">
      <c r="A1137" s="18"/>
      <c r="B1137" s="18"/>
      <c r="N1137" s="18" t="s">
        <v>704</v>
      </c>
      <c r="O1137" s="8" t="s">
        <v>2202</v>
      </c>
    </row>
    <row r="1138" spans="1:15" ht="15.75">
      <c r="A1138" s="18"/>
      <c r="B1138" s="18"/>
      <c r="N1138" s="18" t="s">
        <v>704</v>
      </c>
      <c r="O1138" s="8" t="s">
        <v>2202</v>
      </c>
    </row>
    <row r="1139" spans="1:15" ht="15.75">
      <c r="A1139" s="18"/>
      <c r="B1139" s="18"/>
      <c r="N1139" s="18" t="s">
        <v>704</v>
      </c>
      <c r="O1139" s="8" t="s">
        <v>2202</v>
      </c>
    </row>
    <row r="1140" spans="1:15" ht="15.75">
      <c r="A1140" s="18"/>
      <c r="B1140" s="18"/>
      <c r="N1140" s="18" t="s">
        <v>704</v>
      </c>
      <c r="O1140" s="8" t="s">
        <v>2202</v>
      </c>
    </row>
    <row r="1141" spans="1:15" ht="15.75">
      <c r="A1141" s="18"/>
      <c r="B1141" s="18"/>
      <c r="N1141" s="18" t="s">
        <v>704</v>
      </c>
      <c r="O1141" s="8" t="s">
        <v>2202</v>
      </c>
    </row>
    <row r="1142" spans="1:15" ht="15.75">
      <c r="A1142" s="18"/>
      <c r="B1142" s="18"/>
      <c r="N1142" s="18" t="s">
        <v>704</v>
      </c>
      <c r="O1142" s="8" t="s">
        <v>2202</v>
      </c>
    </row>
    <row r="1143" spans="1:15" ht="15.75">
      <c r="A1143" s="18"/>
      <c r="B1143" s="18"/>
      <c r="N1143" s="18" t="s">
        <v>704</v>
      </c>
      <c r="O1143" s="8" t="s">
        <v>2202</v>
      </c>
    </row>
    <row r="1144" spans="1:15" ht="15.75">
      <c r="A1144" s="18"/>
      <c r="B1144" s="18"/>
      <c r="N1144" s="18" t="s">
        <v>704</v>
      </c>
      <c r="O1144" s="8" t="s">
        <v>2202</v>
      </c>
    </row>
    <row r="1145" spans="1:15" ht="15.75">
      <c r="A1145" s="18"/>
      <c r="B1145" s="18"/>
      <c r="N1145" s="18" t="s">
        <v>704</v>
      </c>
      <c r="O1145" s="8" t="s">
        <v>2202</v>
      </c>
    </row>
    <row r="1146" spans="1:15" ht="15.75">
      <c r="A1146" s="18"/>
      <c r="B1146" s="18"/>
      <c r="N1146" s="18" t="s">
        <v>704</v>
      </c>
      <c r="O1146" s="8" t="s">
        <v>2202</v>
      </c>
    </row>
    <row r="1147" spans="1:15" ht="15.75">
      <c r="A1147" s="18"/>
      <c r="B1147" s="18"/>
      <c r="N1147" s="18" t="s">
        <v>704</v>
      </c>
      <c r="O1147" s="8" t="s">
        <v>2202</v>
      </c>
    </row>
    <row r="1148" spans="1:15" ht="15.75">
      <c r="A1148" s="18"/>
      <c r="B1148" s="18"/>
      <c r="N1148" s="18" t="s">
        <v>704</v>
      </c>
      <c r="O1148" s="8" t="s">
        <v>2202</v>
      </c>
    </row>
    <row r="1149" spans="1:15" ht="15.75">
      <c r="A1149" s="18"/>
      <c r="B1149" s="18"/>
      <c r="N1149" s="18" t="s">
        <v>705</v>
      </c>
      <c r="O1149" s="8" t="s">
        <v>2203</v>
      </c>
    </row>
    <row r="1150" spans="1:15" ht="15.75">
      <c r="A1150" s="18"/>
      <c r="B1150" s="18"/>
      <c r="N1150" s="18" t="s">
        <v>705</v>
      </c>
      <c r="O1150" s="8" t="s">
        <v>2203</v>
      </c>
    </row>
    <row r="1151" spans="1:15" ht="15.75">
      <c r="A1151" s="18"/>
      <c r="B1151" s="18"/>
      <c r="N1151" s="18" t="s">
        <v>705</v>
      </c>
      <c r="O1151" s="8" t="s">
        <v>2203</v>
      </c>
    </row>
    <row r="1152" spans="1:15" ht="15.75">
      <c r="A1152" s="18"/>
      <c r="B1152" s="18"/>
      <c r="N1152" s="18" t="s">
        <v>705</v>
      </c>
      <c r="O1152" s="8" t="s">
        <v>2203</v>
      </c>
    </row>
    <row r="1153" spans="1:15" ht="15.75">
      <c r="A1153" s="18"/>
      <c r="B1153" s="18"/>
      <c r="N1153" s="18" t="s">
        <v>705</v>
      </c>
      <c r="O1153" s="8" t="s">
        <v>2203</v>
      </c>
    </row>
    <row r="1154" spans="1:15" ht="15.75">
      <c r="A1154" s="18"/>
      <c r="B1154" s="18"/>
      <c r="N1154" s="18" t="s">
        <v>705</v>
      </c>
      <c r="O1154" s="8" t="s">
        <v>2203</v>
      </c>
    </row>
    <row r="1155" spans="1:15" ht="15.75">
      <c r="A1155" s="18"/>
      <c r="B1155" s="18"/>
      <c r="N1155" s="18" t="s">
        <v>705</v>
      </c>
      <c r="O1155" s="8" t="s">
        <v>2203</v>
      </c>
    </row>
    <row r="1156" spans="1:15" ht="15.75">
      <c r="A1156" s="18"/>
      <c r="B1156" s="18"/>
      <c r="N1156" s="18" t="s">
        <v>705</v>
      </c>
      <c r="O1156" s="8" t="s">
        <v>2203</v>
      </c>
    </row>
    <row r="1157" spans="1:15" ht="15.75">
      <c r="A1157" s="18"/>
      <c r="B1157" s="18"/>
      <c r="N1157" s="18" t="s">
        <v>705</v>
      </c>
      <c r="O1157" s="8" t="s">
        <v>2203</v>
      </c>
    </row>
    <row r="1158" spans="1:15" ht="15.75">
      <c r="A1158" s="18"/>
      <c r="B1158" s="18"/>
      <c r="N1158" s="18" t="s">
        <v>705</v>
      </c>
      <c r="O1158" s="8" t="s">
        <v>2203</v>
      </c>
    </row>
    <row r="1159" spans="1:15" ht="15.75">
      <c r="A1159" s="18"/>
      <c r="B1159" s="18"/>
      <c r="N1159" s="18" t="s">
        <v>705</v>
      </c>
      <c r="O1159" s="8" t="s">
        <v>2203</v>
      </c>
    </row>
    <row r="1160" spans="1:15" ht="15.75">
      <c r="A1160" s="18"/>
      <c r="B1160" s="18"/>
      <c r="N1160" s="18" t="s">
        <v>705</v>
      </c>
      <c r="O1160" s="8" t="s">
        <v>2203</v>
      </c>
    </row>
    <row r="1161" spans="1:15" ht="15.75">
      <c r="A1161" s="18"/>
      <c r="B1161" s="18"/>
      <c r="N1161" s="18" t="s">
        <v>705</v>
      </c>
      <c r="O1161" s="8" t="s">
        <v>2203</v>
      </c>
    </row>
    <row r="1162" spans="1:15" ht="15.75">
      <c r="A1162" s="18"/>
      <c r="B1162" s="18"/>
      <c r="N1162" s="18" t="s">
        <v>705</v>
      </c>
      <c r="O1162" s="8" t="s">
        <v>2203</v>
      </c>
    </row>
    <row r="1163" spans="1:15" ht="15.75">
      <c r="A1163" s="18"/>
      <c r="B1163" s="18"/>
      <c r="N1163" s="18" t="s">
        <v>705</v>
      </c>
      <c r="O1163" s="8" t="s">
        <v>2203</v>
      </c>
    </row>
    <row r="1164" spans="1:15" ht="15.75">
      <c r="A1164" s="18"/>
      <c r="B1164" s="18"/>
      <c r="N1164" s="18" t="s">
        <v>35</v>
      </c>
      <c r="O1164" s="8" t="s">
        <v>2204</v>
      </c>
    </row>
    <row r="1165" spans="1:15" ht="15.75">
      <c r="A1165" s="18"/>
      <c r="B1165" s="18"/>
      <c r="N1165" s="18" t="s">
        <v>35</v>
      </c>
      <c r="O1165" s="8" t="s">
        <v>2204</v>
      </c>
    </row>
    <row r="1166" spans="1:15" ht="15.75">
      <c r="A1166" s="18"/>
      <c r="B1166" s="18"/>
      <c r="N1166" s="18" t="s">
        <v>35</v>
      </c>
      <c r="O1166" s="8" t="s">
        <v>2204</v>
      </c>
    </row>
    <row r="1167" spans="1:15" ht="15.75">
      <c r="A1167" s="18"/>
      <c r="B1167" s="18"/>
      <c r="N1167" s="18" t="s">
        <v>35</v>
      </c>
      <c r="O1167" s="8" t="s">
        <v>2204</v>
      </c>
    </row>
    <row r="1168" spans="1:15" ht="15.75">
      <c r="A1168" s="18"/>
      <c r="B1168" s="18"/>
      <c r="N1168" s="18" t="s">
        <v>35</v>
      </c>
      <c r="O1168" s="8" t="s">
        <v>2204</v>
      </c>
    </row>
    <row r="1169" spans="1:15" ht="15.75">
      <c r="A1169" s="18"/>
      <c r="B1169" s="18"/>
      <c r="N1169" s="18" t="s">
        <v>35</v>
      </c>
      <c r="O1169" s="8" t="s">
        <v>2204</v>
      </c>
    </row>
    <row r="1170" spans="1:15" ht="15.75">
      <c r="A1170" s="18"/>
      <c r="B1170" s="18"/>
      <c r="N1170" s="18" t="s">
        <v>35</v>
      </c>
      <c r="O1170" s="8" t="s">
        <v>2204</v>
      </c>
    </row>
    <row r="1171" spans="1:15" ht="15.75">
      <c r="A1171" s="18"/>
      <c r="B1171" s="18"/>
      <c r="N1171" s="18" t="s">
        <v>35</v>
      </c>
      <c r="O1171" s="8" t="s">
        <v>2204</v>
      </c>
    </row>
    <row r="1172" spans="1:15" ht="15.75">
      <c r="A1172" s="18"/>
      <c r="B1172" s="18"/>
      <c r="N1172" s="18" t="s">
        <v>35</v>
      </c>
      <c r="O1172" s="8" t="s">
        <v>2204</v>
      </c>
    </row>
    <row r="1173" spans="1:15" ht="15.75">
      <c r="A1173" s="18"/>
      <c r="B1173" s="18"/>
      <c r="N1173" s="18" t="s">
        <v>35</v>
      </c>
      <c r="O1173" s="8" t="s">
        <v>2204</v>
      </c>
    </row>
    <row r="1174" spans="1:15" ht="15.75">
      <c r="A1174" s="18"/>
      <c r="B1174" s="18"/>
      <c r="N1174" s="18" t="s">
        <v>35</v>
      </c>
      <c r="O1174" s="8" t="s">
        <v>2204</v>
      </c>
    </row>
    <row r="1175" spans="1:15" ht="15.75">
      <c r="A1175" s="18"/>
      <c r="B1175" s="18"/>
      <c r="N1175" s="18" t="s">
        <v>35</v>
      </c>
      <c r="O1175" s="8" t="s">
        <v>2204</v>
      </c>
    </row>
    <row r="1176" spans="1:15" ht="15.75">
      <c r="A1176" s="18"/>
      <c r="B1176" s="18"/>
      <c r="N1176" s="18" t="s">
        <v>35</v>
      </c>
      <c r="O1176" s="8" t="s">
        <v>2204</v>
      </c>
    </row>
    <row r="1177" spans="1:15" ht="15.75">
      <c r="A1177" s="18"/>
      <c r="B1177" s="18"/>
      <c r="N1177" s="18" t="s">
        <v>35</v>
      </c>
      <c r="O1177" s="8" t="s">
        <v>2204</v>
      </c>
    </row>
    <row r="1178" spans="1:15" ht="15.75">
      <c r="A1178" s="18"/>
      <c r="B1178" s="18"/>
      <c r="N1178" s="18" t="s">
        <v>35</v>
      </c>
      <c r="O1178" s="8" t="s">
        <v>2204</v>
      </c>
    </row>
    <row r="1179" spans="1:15" ht="15.75">
      <c r="A1179" s="18"/>
      <c r="B1179" s="18"/>
      <c r="N1179" s="18" t="s">
        <v>35</v>
      </c>
      <c r="O1179" s="8" t="s">
        <v>2204</v>
      </c>
    </row>
    <row r="1180" spans="1:15" ht="15.75">
      <c r="A1180" s="18"/>
      <c r="B1180" s="18"/>
      <c r="N1180" s="18" t="s">
        <v>35</v>
      </c>
      <c r="O1180" s="8" t="s">
        <v>2204</v>
      </c>
    </row>
    <row r="1181" spans="1:15" ht="15.75">
      <c r="A1181" s="18"/>
      <c r="B1181" s="18"/>
      <c r="N1181" s="18" t="s">
        <v>35</v>
      </c>
      <c r="O1181" s="8" t="s">
        <v>2204</v>
      </c>
    </row>
    <row r="1182" spans="1:15" ht="15.75">
      <c r="A1182" s="18"/>
      <c r="B1182" s="18"/>
      <c r="N1182" s="18" t="s">
        <v>35</v>
      </c>
      <c r="O1182" s="8" t="s">
        <v>2204</v>
      </c>
    </row>
    <row r="1183" spans="1:15" ht="15.75">
      <c r="A1183" s="18"/>
      <c r="B1183" s="18"/>
      <c r="N1183" s="18" t="s">
        <v>35</v>
      </c>
      <c r="O1183" s="8" t="s">
        <v>2204</v>
      </c>
    </row>
    <row r="1184" spans="1:15" ht="15.75">
      <c r="A1184" s="18"/>
      <c r="B1184" s="18"/>
      <c r="N1184" s="18" t="s">
        <v>35</v>
      </c>
      <c r="O1184" s="8" t="s">
        <v>2204</v>
      </c>
    </row>
    <row r="1185" spans="1:15" ht="15.75">
      <c r="A1185" s="18"/>
      <c r="B1185" s="18"/>
      <c r="N1185" s="18" t="s">
        <v>35</v>
      </c>
      <c r="O1185" s="8" t="s">
        <v>2204</v>
      </c>
    </row>
    <row r="1186" spans="1:15" ht="15.75">
      <c r="A1186" s="18"/>
      <c r="B1186" s="18"/>
      <c r="N1186" s="18" t="s">
        <v>35</v>
      </c>
      <c r="O1186" s="8" t="s">
        <v>2204</v>
      </c>
    </row>
    <row r="1187" spans="1:15" ht="15.75">
      <c r="A1187" s="18"/>
      <c r="B1187" s="18"/>
      <c r="N1187" s="18" t="s">
        <v>35</v>
      </c>
      <c r="O1187" s="8" t="s">
        <v>2204</v>
      </c>
    </row>
    <row r="1188" spans="1:15" ht="15.75">
      <c r="A1188" s="18"/>
      <c r="B1188" s="18"/>
      <c r="N1188" s="18" t="s">
        <v>35</v>
      </c>
      <c r="O1188" s="8" t="s">
        <v>2204</v>
      </c>
    </row>
    <row r="1189" spans="1:15" ht="15.75">
      <c r="A1189" s="18"/>
      <c r="B1189" s="18"/>
      <c r="N1189" s="18" t="s">
        <v>35</v>
      </c>
      <c r="O1189" s="8" t="s">
        <v>2204</v>
      </c>
    </row>
    <row r="1190" spans="1:15" ht="15.75">
      <c r="A1190" s="18"/>
      <c r="B1190" s="18"/>
      <c r="N1190" s="18" t="s">
        <v>35</v>
      </c>
      <c r="O1190" s="8" t="s">
        <v>2204</v>
      </c>
    </row>
    <row r="1191" spans="1:15" ht="15.75">
      <c r="A1191" s="18"/>
      <c r="B1191" s="18"/>
      <c r="N1191" s="18" t="s">
        <v>35</v>
      </c>
      <c r="O1191" s="8" t="s">
        <v>2204</v>
      </c>
    </row>
    <row r="1192" spans="1:15" ht="15.75">
      <c r="A1192" s="18"/>
      <c r="B1192" s="18"/>
      <c r="N1192" s="18" t="s">
        <v>35</v>
      </c>
      <c r="O1192" s="8" t="s">
        <v>2204</v>
      </c>
    </row>
    <row r="1193" spans="1:15" ht="15.75">
      <c r="A1193" s="18"/>
      <c r="B1193" s="18"/>
      <c r="N1193" s="18" t="s">
        <v>35</v>
      </c>
      <c r="O1193" s="8" t="s">
        <v>2204</v>
      </c>
    </row>
    <row r="1194" spans="1:15" ht="15.75">
      <c r="A1194" s="18"/>
      <c r="B1194" s="18"/>
      <c r="N1194" s="18" t="s">
        <v>35</v>
      </c>
      <c r="O1194" s="8" t="s">
        <v>2204</v>
      </c>
    </row>
    <row r="1195" spans="1:15" ht="15.75">
      <c r="A1195" s="18"/>
      <c r="B1195" s="18"/>
      <c r="N1195" s="18" t="s">
        <v>35</v>
      </c>
      <c r="O1195" s="8" t="s">
        <v>2204</v>
      </c>
    </row>
    <row r="1196" spans="1:15" ht="15.75">
      <c r="A1196" s="18"/>
      <c r="B1196" s="18"/>
      <c r="N1196" s="18" t="s">
        <v>35</v>
      </c>
      <c r="O1196" s="8" t="s">
        <v>2204</v>
      </c>
    </row>
    <row r="1197" spans="1:15" ht="15.75">
      <c r="A1197" s="18"/>
      <c r="B1197" s="18"/>
      <c r="N1197" s="18" t="s">
        <v>35</v>
      </c>
      <c r="O1197" s="8" t="s">
        <v>2204</v>
      </c>
    </row>
    <row r="1198" spans="1:15" ht="15.75">
      <c r="A1198" s="18"/>
      <c r="B1198" s="18"/>
      <c r="N1198" s="18" t="s">
        <v>35</v>
      </c>
      <c r="O1198" s="8" t="s">
        <v>2204</v>
      </c>
    </row>
    <row r="1199" spans="1:15" ht="15.75">
      <c r="A1199" s="18"/>
      <c r="B1199" s="18"/>
      <c r="N1199" s="18" t="s">
        <v>35</v>
      </c>
      <c r="O1199" s="8" t="s">
        <v>2204</v>
      </c>
    </row>
    <row r="1200" spans="1:15" ht="15.75">
      <c r="A1200" s="18"/>
      <c r="B1200" s="18"/>
      <c r="N1200" s="18" t="s">
        <v>35</v>
      </c>
      <c r="O1200" s="8" t="s">
        <v>2204</v>
      </c>
    </row>
    <row r="1201" spans="1:15" ht="15.75">
      <c r="A1201" s="18"/>
      <c r="B1201" s="18"/>
      <c r="N1201" s="18" t="s">
        <v>35</v>
      </c>
      <c r="O1201" s="8" t="s">
        <v>2204</v>
      </c>
    </row>
    <row r="1202" spans="1:15" ht="15.75">
      <c r="A1202" s="18"/>
      <c r="B1202" s="18"/>
      <c r="N1202" s="18" t="s">
        <v>35</v>
      </c>
      <c r="O1202" s="8" t="s">
        <v>2204</v>
      </c>
    </row>
    <row r="1203" spans="1:15" ht="15.75">
      <c r="A1203" s="18"/>
      <c r="B1203" s="18"/>
      <c r="N1203" s="18" t="s">
        <v>35</v>
      </c>
      <c r="O1203" s="8" t="s">
        <v>2204</v>
      </c>
    </row>
    <row r="1204" spans="1:15" ht="15.75">
      <c r="A1204" s="18"/>
      <c r="B1204" s="18"/>
      <c r="N1204" s="18" t="s">
        <v>35</v>
      </c>
      <c r="O1204" s="8" t="s">
        <v>2204</v>
      </c>
    </row>
    <row r="1205" spans="1:15" ht="15.75">
      <c r="A1205" s="18"/>
      <c r="B1205" s="18"/>
      <c r="N1205" s="18" t="s">
        <v>184</v>
      </c>
      <c r="O1205" s="8" t="s">
        <v>2205</v>
      </c>
    </row>
    <row r="1206" spans="1:15" ht="15.75">
      <c r="A1206" s="18"/>
      <c r="B1206" s="18"/>
      <c r="N1206" s="18" t="s">
        <v>184</v>
      </c>
      <c r="O1206" s="8" t="s">
        <v>2205</v>
      </c>
    </row>
    <row r="1207" spans="1:15" ht="15.75">
      <c r="A1207" s="18"/>
      <c r="B1207" s="18"/>
      <c r="N1207" s="18" t="s">
        <v>184</v>
      </c>
      <c r="O1207" s="8" t="s">
        <v>2205</v>
      </c>
    </row>
    <row r="1208" spans="1:15" ht="15.75">
      <c r="A1208" s="18"/>
      <c r="B1208" s="18"/>
      <c r="N1208" s="18" t="s">
        <v>184</v>
      </c>
      <c r="O1208" s="8" t="s">
        <v>2205</v>
      </c>
    </row>
    <row r="1209" spans="1:15" ht="15.75">
      <c r="A1209" s="18"/>
      <c r="B1209" s="18"/>
      <c r="N1209" s="18" t="s">
        <v>184</v>
      </c>
      <c r="O1209" s="8" t="s">
        <v>2205</v>
      </c>
    </row>
    <row r="1210" spans="1:15" ht="15.75">
      <c r="A1210" s="18"/>
      <c r="B1210" s="18"/>
      <c r="N1210" s="18" t="s">
        <v>184</v>
      </c>
      <c r="O1210" s="8" t="s">
        <v>2205</v>
      </c>
    </row>
    <row r="1211" spans="1:15" ht="15.75">
      <c r="A1211" s="18"/>
      <c r="B1211" s="18"/>
      <c r="N1211" s="18" t="s">
        <v>184</v>
      </c>
      <c r="O1211" s="8" t="s">
        <v>2205</v>
      </c>
    </row>
    <row r="1212" spans="1:15" ht="15.75">
      <c r="A1212" s="18"/>
      <c r="B1212" s="18"/>
      <c r="N1212" s="18" t="s">
        <v>184</v>
      </c>
      <c r="O1212" s="8" t="s">
        <v>2205</v>
      </c>
    </row>
    <row r="1213" spans="1:15" ht="15.75">
      <c r="A1213" s="18"/>
      <c r="B1213" s="18"/>
      <c r="N1213" s="18" t="s">
        <v>184</v>
      </c>
      <c r="O1213" s="8" t="s">
        <v>2205</v>
      </c>
    </row>
    <row r="1214" spans="1:15" ht="15.75">
      <c r="A1214" s="18"/>
      <c r="B1214" s="18"/>
      <c r="N1214" s="18" t="s">
        <v>184</v>
      </c>
      <c r="O1214" s="8" t="s">
        <v>2205</v>
      </c>
    </row>
    <row r="1215" spans="1:15" ht="15.75">
      <c r="A1215" s="18"/>
      <c r="B1215" s="18"/>
      <c r="N1215" s="18" t="s">
        <v>184</v>
      </c>
      <c r="O1215" s="8" t="s">
        <v>2205</v>
      </c>
    </row>
    <row r="1216" spans="1:15" ht="15.75">
      <c r="A1216" s="18"/>
      <c r="B1216" s="18"/>
      <c r="N1216" s="18" t="s">
        <v>184</v>
      </c>
      <c r="O1216" s="8" t="s">
        <v>2205</v>
      </c>
    </row>
    <row r="1217" spans="1:15" ht="15.75">
      <c r="A1217" s="18"/>
      <c r="B1217" s="18"/>
      <c r="N1217" s="18" t="s">
        <v>184</v>
      </c>
      <c r="O1217" s="8" t="s">
        <v>2205</v>
      </c>
    </row>
    <row r="1218" spans="1:15" ht="15.75">
      <c r="A1218" s="18"/>
      <c r="B1218" s="18"/>
      <c r="N1218" s="18" t="s">
        <v>184</v>
      </c>
      <c r="O1218" s="8" t="s">
        <v>2205</v>
      </c>
    </row>
    <row r="1219" spans="1:15" ht="15.75">
      <c r="A1219" s="18"/>
      <c r="B1219" s="18"/>
      <c r="N1219" s="18" t="s">
        <v>184</v>
      </c>
      <c r="O1219" s="8" t="s">
        <v>2205</v>
      </c>
    </row>
    <row r="1220" spans="1:15" ht="15.75">
      <c r="A1220" s="18"/>
      <c r="B1220" s="18"/>
      <c r="N1220" s="18" t="s">
        <v>184</v>
      </c>
      <c r="O1220" s="8" t="s">
        <v>2205</v>
      </c>
    </row>
    <row r="1221" spans="1:15" ht="15.75">
      <c r="A1221" s="18"/>
      <c r="B1221" s="18"/>
      <c r="N1221" s="18" t="s">
        <v>184</v>
      </c>
      <c r="O1221" s="8" t="s">
        <v>2205</v>
      </c>
    </row>
    <row r="1222" spans="1:15" ht="15.75">
      <c r="A1222" s="18"/>
      <c r="B1222" s="18"/>
      <c r="N1222" s="18" t="s">
        <v>184</v>
      </c>
      <c r="O1222" s="8" t="s">
        <v>2205</v>
      </c>
    </row>
    <row r="1223" spans="1:15" ht="15.75">
      <c r="A1223" s="18"/>
      <c r="B1223" s="18"/>
      <c r="N1223" s="18" t="s">
        <v>184</v>
      </c>
      <c r="O1223" s="8" t="s">
        <v>2205</v>
      </c>
    </row>
    <row r="1224" spans="1:15" ht="15.75">
      <c r="A1224" s="18"/>
      <c r="B1224" s="18"/>
      <c r="N1224" s="18" t="s">
        <v>184</v>
      </c>
      <c r="O1224" s="8" t="s">
        <v>2205</v>
      </c>
    </row>
    <row r="1225" spans="1:15" ht="15.75">
      <c r="A1225" s="18"/>
      <c r="B1225" s="18"/>
      <c r="N1225" s="18" t="s">
        <v>184</v>
      </c>
      <c r="O1225" s="8" t="s">
        <v>2205</v>
      </c>
    </row>
    <row r="1226" spans="1:15" ht="15.75">
      <c r="A1226" s="18"/>
      <c r="B1226" s="18"/>
      <c r="N1226" s="18" t="s">
        <v>184</v>
      </c>
      <c r="O1226" s="8" t="s">
        <v>2205</v>
      </c>
    </row>
    <row r="1227" spans="1:15" ht="15.75">
      <c r="A1227" s="18"/>
      <c r="B1227" s="18"/>
      <c r="N1227" s="18" t="s">
        <v>184</v>
      </c>
      <c r="O1227" s="8" t="s">
        <v>2205</v>
      </c>
    </row>
    <row r="1228" spans="1:15" ht="15.75">
      <c r="A1228" s="18"/>
      <c r="B1228" s="18"/>
      <c r="N1228" s="18" t="s">
        <v>184</v>
      </c>
      <c r="O1228" s="8" t="s">
        <v>2205</v>
      </c>
    </row>
    <row r="1229" spans="1:15" ht="15.75">
      <c r="A1229" s="18"/>
      <c r="B1229" s="18"/>
      <c r="N1229" s="18" t="s">
        <v>706</v>
      </c>
      <c r="O1229" s="8" t="s">
        <v>2206</v>
      </c>
    </row>
    <row r="1230" spans="1:15" ht="15.75">
      <c r="A1230" s="18"/>
      <c r="B1230" s="18"/>
      <c r="N1230" s="18" t="s">
        <v>706</v>
      </c>
      <c r="O1230" s="8" t="s">
        <v>2206</v>
      </c>
    </row>
    <row r="1231" spans="1:15" ht="15.75">
      <c r="A1231" s="18"/>
      <c r="B1231" s="18"/>
      <c r="N1231" s="18" t="s">
        <v>706</v>
      </c>
      <c r="O1231" s="8" t="s">
        <v>2206</v>
      </c>
    </row>
    <row r="1232" spans="1:15" ht="15.75">
      <c r="A1232" s="18"/>
      <c r="B1232" s="18"/>
      <c r="N1232" s="18" t="s">
        <v>706</v>
      </c>
      <c r="O1232" s="8" t="s">
        <v>2206</v>
      </c>
    </row>
    <row r="1233" spans="1:15" ht="15.75">
      <c r="A1233" s="18"/>
      <c r="B1233" s="18"/>
      <c r="N1233" s="18" t="s">
        <v>706</v>
      </c>
      <c r="O1233" s="8" t="s">
        <v>2206</v>
      </c>
    </row>
    <row r="1234" spans="1:15" ht="15.75">
      <c r="A1234" s="18"/>
      <c r="B1234" s="18"/>
      <c r="N1234" s="18" t="s">
        <v>706</v>
      </c>
      <c r="O1234" s="8" t="s">
        <v>2206</v>
      </c>
    </row>
    <row r="1235" spans="1:15" ht="15.75">
      <c r="A1235" s="18"/>
      <c r="B1235" s="18"/>
      <c r="N1235" s="18" t="s">
        <v>706</v>
      </c>
      <c r="O1235" s="8" t="s">
        <v>2206</v>
      </c>
    </row>
    <row r="1236" spans="1:15" ht="15.75">
      <c r="A1236" s="18"/>
      <c r="B1236" s="18"/>
      <c r="N1236" s="18" t="s">
        <v>706</v>
      </c>
      <c r="O1236" s="8" t="s">
        <v>2206</v>
      </c>
    </row>
    <row r="1237" spans="1:15" ht="15.75">
      <c r="A1237" s="18"/>
      <c r="B1237" s="18"/>
      <c r="N1237" s="18" t="s">
        <v>706</v>
      </c>
      <c r="O1237" s="8" t="s">
        <v>2206</v>
      </c>
    </row>
    <row r="1238" spans="1:15" ht="15.75">
      <c r="A1238" s="18"/>
      <c r="B1238" s="18"/>
      <c r="N1238" s="18" t="s">
        <v>706</v>
      </c>
      <c r="O1238" s="8" t="s">
        <v>2206</v>
      </c>
    </row>
    <row r="1239" spans="1:15" ht="15.75">
      <c r="A1239" s="18"/>
      <c r="B1239" s="18"/>
      <c r="N1239" s="18" t="s">
        <v>706</v>
      </c>
      <c r="O1239" s="8" t="s">
        <v>2206</v>
      </c>
    </row>
    <row r="1240" spans="1:15" ht="15.75">
      <c r="A1240" s="18"/>
      <c r="B1240" s="18"/>
      <c r="N1240" s="18" t="s">
        <v>707</v>
      </c>
      <c r="O1240" s="8" t="s">
        <v>2207</v>
      </c>
    </row>
    <row r="1241" spans="1:15" ht="15.75">
      <c r="A1241" s="18"/>
      <c r="B1241" s="18"/>
      <c r="N1241" s="18" t="s">
        <v>707</v>
      </c>
      <c r="O1241" s="8" t="s">
        <v>2207</v>
      </c>
    </row>
    <row r="1242" spans="1:15" ht="15.75">
      <c r="A1242" s="18"/>
      <c r="B1242" s="18"/>
      <c r="N1242" s="18" t="s">
        <v>707</v>
      </c>
      <c r="O1242" s="8" t="s">
        <v>2207</v>
      </c>
    </row>
    <row r="1243" spans="1:15" ht="15.75">
      <c r="A1243" s="18"/>
      <c r="B1243" s="18"/>
      <c r="N1243" s="18" t="s">
        <v>707</v>
      </c>
      <c r="O1243" s="8" t="s">
        <v>2207</v>
      </c>
    </row>
    <row r="1244" spans="1:15" ht="15.75">
      <c r="A1244" s="18"/>
      <c r="B1244" s="18"/>
      <c r="N1244" s="18" t="s">
        <v>707</v>
      </c>
      <c r="O1244" s="8" t="s">
        <v>2207</v>
      </c>
    </row>
    <row r="1245" spans="1:15" ht="15.75">
      <c r="A1245" s="18"/>
      <c r="B1245" s="18"/>
      <c r="N1245" s="18" t="s">
        <v>707</v>
      </c>
      <c r="O1245" s="8" t="s">
        <v>2207</v>
      </c>
    </row>
    <row r="1246" spans="1:15" ht="15.75">
      <c r="A1246" s="18"/>
      <c r="B1246" s="18"/>
      <c r="N1246" s="18" t="s">
        <v>707</v>
      </c>
      <c r="O1246" s="8" t="s">
        <v>2207</v>
      </c>
    </row>
    <row r="1247" spans="1:15" ht="15.75">
      <c r="A1247" s="18"/>
      <c r="B1247" s="18"/>
      <c r="N1247" s="18" t="s">
        <v>707</v>
      </c>
      <c r="O1247" s="8" t="s">
        <v>2207</v>
      </c>
    </row>
    <row r="1248" spans="1:15" ht="15.75">
      <c r="A1248" s="18"/>
      <c r="B1248" s="18"/>
      <c r="N1248" s="18" t="s">
        <v>707</v>
      </c>
      <c r="O1248" s="8" t="s">
        <v>2207</v>
      </c>
    </row>
    <row r="1249" spans="1:15" ht="15.75">
      <c r="A1249" s="18"/>
      <c r="B1249" s="18"/>
      <c r="N1249" s="18" t="s">
        <v>707</v>
      </c>
      <c r="O1249" s="8" t="s">
        <v>2207</v>
      </c>
    </row>
    <row r="1250" spans="1:15" ht="15.75">
      <c r="A1250" s="18"/>
      <c r="B1250" s="18"/>
      <c r="N1250" s="18" t="s">
        <v>707</v>
      </c>
      <c r="O1250" s="8" t="s">
        <v>2207</v>
      </c>
    </row>
    <row r="1251" spans="1:15" ht="15.75">
      <c r="A1251" s="18"/>
      <c r="B1251" s="18"/>
      <c r="N1251" s="18" t="s">
        <v>707</v>
      </c>
      <c r="O1251" s="8" t="s">
        <v>2207</v>
      </c>
    </row>
    <row r="1252" spans="1:15" ht="15.75">
      <c r="A1252" s="18"/>
      <c r="B1252" s="18"/>
      <c r="N1252" s="18" t="s">
        <v>707</v>
      </c>
      <c r="O1252" s="8" t="s">
        <v>2207</v>
      </c>
    </row>
    <row r="1253" spans="1:15" ht="15.75">
      <c r="A1253" s="18"/>
      <c r="B1253" s="18"/>
      <c r="N1253" s="18" t="s">
        <v>707</v>
      </c>
      <c r="O1253" s="8" t="s">
        <v>2207</v>
      </c>
    </row>
    <row r="1254" spans="1:15" ht="15.75">
      <c r="A1254" s="18"/>
      <c r="B1254" s="18"/>
      <c r="N1254" s="18" t="s">
        <v>707</v>
      </c>
      <c r="O1254" s="8" t="s">
        <v>2207</v>
      </c>
    </row>
    <row r="1255" spans="1:15" ht="15.75">
      <c r="A1255" s="18"/>
      <c r="B1255" s="18"/>
      <c r="N1255" s="18" t="s">
        <v>707</v>
      </c>
      <c r="O1255" s="8" t="s">
        <v>2207</v>
      </c>
    </row>
    <row r="1256" spans="1:15" ht="15.75">
      <c r="A1256" s="18"/>
      <c r="B1256" s="18"/>
      <c r="N1256" s="18" t="s">
        <v>707</v>
      </c>
      <c r="O1256" s="8" t="s">
        <v>2207</v>
      </c>
    </row>
    <row r="1257" spans="1:15" ht="15.75">
      <c r="A1257" s="18"/>
      <c r="B1257" s="18"/>
      <c r="N1257" s="18" t="s">
        <v>708</v>
      </c>
      <c r="O1257" s="8" t="s">
        <v>2208</v>
      </c>
    </row>
    <row r="1258" spans="1:15" ht="15.75">
      <c r="A1258" s="18"/>
      <c r="B1258" s="18"/>
      <c r="N1258" s="18" t="s">
        <v>708</v>
      </c>
      <c r="O1258" s="8" t="s">
        <v>2208</v>
      </c>
    </row>
    <row r="1259" spans="1:15" ht="15.75">
      <c r="A1259" s="18"/>
      <c r="B1259" s="18"/>
      <c r="N1259" s="18" t="s">
        <v>708</v>
      </c>
      <c r="O1259" s="8" t="s">
        <v>2208</v>
      </c>
    </row>
    <row r="1260" spans="1:15" ht="15.75">
      <c r="A1260" s="18"/>
      <c r="B1260" s="18"/>
      <c r="N1260" s="18" t="s">
        <v>708</v>
      </c>
      <c r="O1260" s="8" t="s">
        <v>2208</v>
      </c>
    </row>
    <row r="1261" spans="1:15" ht="15.75">
      <c r="A1261" s="18"/>
      <c r="B1261" s="18"/>
      <c r="N1261" s="18" t="s">
        <v>708</v>
      </c>
      <c r="O1261" s="8" t="s">
        <v>2208</v>
      </c>
    </row>
    <row r="1262" spans="1:15" ht="15.75">
      <c r="A1262" s="18"/>
      <c r="B1262" s="18"/>
      <c r="N1262" s="18" t="s">
        <v>708</v>
      </c>
      <c r="O1262" s="8" t="s">
        <v>2208</v>
      </c>
    </row>
    <row r="1263" spans="1:15" ht="15.75">
      <c r="A1263" s="18"/>
      <c r="B1263" s="18"/>
      <c r="N1263" s="18" t="s">
        <v>708</v>
      </c>
      <c r="O1263" s="8" t="s">
        <v>2208</v>
      </c>
    </row>
    <row r="1264" spans="1:15" ht="15.75">
      <c r="A1264" s="18"/>
      <c r="B1264" s="18"/>
      <c r="N1264" s="18" t="s">
        <v>708</v>
      </c>
      <c r="O1264" s="8" t="s">
        <v>2208</v>
      </c>
    </row>
    <row r="1265" spans="1:15" ht="15.75">
      <c r="A1265" s="18"/>
      <c r="B1265" s="18"/>
      <c r="N1265" s="18" t="s">
        <v>708</v>
      </c>
      <c r="O1265" s="8" t="s">
        <v>2208</v>
      </c>
    </row>
    <row r="1266" spans="1:15" ht="15.75">
      <c r="A1266" s="18"/>
      <c r="B1266" s="18"/>
      <c r="N1266" s="18" t="s">
        <v>708</v>
      </c>
      <c r="O1266" s="8" t="s">
        <v>2208</v>
      </c>
    </row>
    <row r="1267" spans="1:15" ht="15.75">
      <c r="A1267" s="18"/>
      <c r="B1267" s="18"/>
      <c r="N1267" s="18" t="s">
        <v>708</v>
      </c>
      <c r="O1267" s="8" t="s">
        <v>2208</v>
      </c>
    </row>
    <row r="1268" spans="1:15" ht="15.75">
      <c r="A1268" s="18"/>
      <c r="B1268" s="18"/>
      <c r="N1268" s="18" t="s">
        <v>708</v>
      </c>
      <c r="O1268" s="8" t="s">
        <v>2208</v>
      </c>
    </row>
    <row r="1269" spans="1:15" ht="15.75">
      <c r="A1269" s="18"/>
      <c r="B1269" s="18"/>
      <c r="N1269" s="18" t="s">
        <v>708</v>
      </c>
      <c r="O1269" s="8" t="s">
        <v>2208</v>
      </c>
    </row>
    <row r="1270" spans="1:15" ht="15.75">
      <c r="A1270" s="18"/>
      <c r="B1270" s="18"/>
      <c r="N1270" s="18" t="s">
        <v>708</v>
      </c>
      <c r="O1270" s="8" t="s">
        <v>2208</v>
      </c>
    </row>
    <row r="1271" spans="1:15" ht="15.75">
      <c r="A1271" s="18"/>
      <c r="B1271" s="18"/>
      <c r="N1271" s="18" t="s">
        <v>708</v>
      </c>
      <c r="O1271" s="8" t="s">
        <v>2208</v>
      </c>
    </row>
    <row r="1272" spans="1:15" ht="15.75">
      <c r="A1272" s="18"/>
      <c r="B1272" s="18"/>
      <c r="N1272" s="18" t="s">
        <v>708</v>
      </c>
      <c r="O1272" s="8" t="s">
        <v>2208</v>
      </c>
    </row>
    <row r="1273" spans="1:15" ht="15.75">
      <c r="A1273" s="18"/>
      <c r="B1273" s="18"/>
      <c r="N1273" s="18" t="s">
        <v>708</v>
      </c>
      <c r="O1273" s="8" t="s">
        <v>2208</v>
      </c>
    </row>
    <row r="1274" spans="1:15" ht="15.75">
      <c r="A1274" s="18"/>
      <c r="B1274" s="18"/>
      <c r="N1274" s="18" t="s">
        <v>708</v>
      </c>
      <c r="O1274" s="8" t="s">
        <v>2208</v>
      </c>
    </row>
    <row r="1275" spans="1:15" ht="15.75">
      <c r="A1275" s="18"/>
      <c r="B1275" s="18"/>
      <c r="N1275" s="18" t="s">
        <v>1103</v>
      </c>
      <c r="O1275" s="8" t="s">
        <v>2661</v>
      </c>
    </row>
    <row r="1276" spans="1:15" ht="15.75">
      <c r="A1276" s="18"/>
      <c r="B1276" s="18"/>
      <c r="N1276" s="18" t="s">
        <v>1103</v>
      </c>
      <c r="O1276" s="8" t="s">
        <v>2661</v>
      </c>
    </row>
    <row r="1277" spans="1:15" ht="15.75">
      <c r="A1277" s="18"/>
      <c r="B1277" s="18"/>
      <c r="N1277" s="18" t="s">
        <v>1103</v>
      </c>
      <c r="O1277" s="8" t="s">
        <v>2661</v>
      </c>
    </row>
    <row r="1278" spans="1:15" ht="15.75">
      <c r="A1278" s="18"/>
      <c r="B1278" s="18"/>
      <c r="N1278" s="18" t="s">
        <v>1103</v>
      </c>
      <c r="O1278" s="8" t="s">
        <v>2661</v>
      </c>
    </row>
    <row r="1279" spans="1:15" ht="15.75">
      <c r="A1279" s="18"/>
      <c r="B1279" s="18"/>
      <c r="N1279" s="18" t="s">
        <v>1103</v>
      </c>
      <c r="O1279" s="8" t="s">
        <v>2661</v>
      </c>
    </row>
    <row r="1280" spans="1:15" ht="15.75">
      <c r="A1280" s="18"/>
      <c r="B1280" s="18"/>
      <c r="N1280" s="18" t="s">
        <v>1103</v>
      </c>
      <c r="O1280" s="8" t="s">
        <v>2661</v>
      </c>
    </row>
    <row r="1281" spans="1:15" ht="15.75">
      <c r="A1281" s="18"/>
      <c r="B1281" s="18"/>
      <c r="N1281" s="18" t="s">
        <v>1103</v>
      </c>
      <c r="O1281" s="8" t="s">
        <v>2661</v>
      </c>
    </row>
    <row r="1282" spans="1:15" ht="15.75">
      <c r="A1282" s="18"/>
      <c r="B1282" s="18"/>
      <c r="N1282" s="18" t="s">
        <v>1103</v>
      </c>
      <c r="O1282" s="8" t="s">
        <v>2661</v>
      </c>
    </row>
    <row r="1283" spans="1:15" ht="15.75">
      <c r="A1283" s="18"/>
      <c r="B1283" s="18"/>
      <c r="N1283" s="18" t="s">
        <v>1103</v>
      </c>
      <c r="O1283" s="8" t="s">
        <v>2661</v>
      </c>
    </row>
    <row r="1284" spans="1:15" ht="15.75">
      <c r="A1284" s="18"/>
      <c r="B1284" s="18"/>
      <c r="N1284" s="18" t="s">
        <v>1103</v>
      </c>
      <c r="O1284" s="8" t="s">
        <v>2661</v>
      </c>
    </row>
    <row r="1285" spans="1:15" ht="15.75">
      <c r="A1285" s="18"/>
      <c r="B1285" s="18"/>
      <c r="N1285" s="18" t="s">
        <v>1103</v>
      </c>
      <c r="O1285" s="8" t="s">
        <v>2661</v>
      </c>
    </row>
    <row r="1286" spans="1:15" ht="15.75">
      <c r="A1286" s="18"/>
      <c r="B1286" s="18"/>
      <c r="N1286" s="18" t="s">
        <v>1103</v>
      </c>
      <c r="O1286" s="8" t="s">
        <v>2661</v>
      </c>
    </row>
    <row r="1287" spans="1:15" ht="15.75">
      <c r="A1287" s="18"/>
      <c r="B1287" s="18"/>
      <c r="N1287" s="18" t="s">
        <v>1103</v>
      </c>
      <c r="O1287" s="8" t="s">
        <v>2661</v>
      </c>
    </row>
    <row r="1288" spans="1:15" ht="15.75">
      <c r="A1288" s="18"/>
      <c r="B1288" s="18"/>
      <c r="N1288" s="18" t="s">
        <v>1103</v>
      </c>
      <c r="O1288" s="8" t="s">
        <v>2661</v>
      </c>
    </row>
    <row r="1289" spans="1:15" ht="15.75">
      <c r="A1289" s="18"/>
      <c r="B1289" s="18"/>
      <c r="N1289" s="18" t="s">
        <v>1103</v>
      </c>
      <c r="O1289" s="8" t="s">
        <v>2661</v>
      </c>
    </row>
    <row r="1290" spans="1:15" ht="15.75">
      <c r="A1290" s="18"/>
      <c r="B1290" s="18"/>
      <c r="N1290" s="18" t="s">
        <v>1103</v>
      </c>
      <c r="O1290" s="8" t="s">
        <v>2661</v>
      </c>
    </row>
    <row r="1291" spans="1:15" ht="15.75">
      <c r="A1291" s="18"/>
      <c r="B1291" s="18"/>
      <c r="N1291" s="18" t="s">
        <v>1103</v>
      </c>
      <c r="O1291" s="8" t="s">
        <v>2661</v>
      </c>
    </row>
    <row r="1292" spans="1:15" ht="15.75">
      <c r="A1292" s="18"/>
      <c r="B1292" s="18"/>
      <c r="N1292" s="18" t="s">
        <v>1104</v>
      </c>
      <c r="O1292" s="8" t="s">
        <v>2662</v>
      </c>
    </row>
    <row r="1293" spans="1:15" ht="15.75">
      <c r="A1293" s="18"/>
      <c r="B1293" s="18"/>
      <c r="N1293" s="18" t="s">
        <v>1104</v>
      </c>
      <c r="O1293" s="8" t="s">
        <v>2662</v>
      </c>
    </row>
    <row r="1294" spans="1:15" ht="15.75">
      <c r="A1294" s="18"/>
      <c r="B1294" s="18"/>
      <c r="N1294" s="18" t="s">
        <v>1104</v>
      </c>
      <c r="O1294" s="8" t="s">
        <v>2662</v>
      </c>
    </row>
    <row r="1295" spans="1:15" ht="15.75">
      <c r="A1295" s="18"/>
      <c r="B1295" s="18"/>
      <c r="N1295" s="18" t="s">
        <v>1104</v>
      </c>
      <c r="O1295" s="8" t="s">
        <v>2662</v>
      </c>
    </row>
    <row r="1296" spans="1:15" ht="15.75">
      <c r="A1296" s="18"/>
      <c r="B1296" s="18"/>
      <c r="N1296" s="18" t="s">
        <v>1104</v>
      </c>
      <c r="O1296" s="8" t="s">
        <v>2662</v>
      </c>
    </row>
    <row r="1297" spans="1:15" ht="15.75">
      <c r="A1297" s="18"/>
      <c r="B1297" s="18"/>
      <c r="N1297" s="18" t="s">
        <v>1104</v>
      </c>
      <c r="O1297" s="8" t="s">
        <v>2662</v>
      </c>
    </row>
    <row r="1298" spans="1:15" ht="15.75">
      <c r="A1298" s="18"/>
      <c r="B1298" s="18"/>
      <c r="N1298" s="18" t="s">
        <v>1104</v>
      </c>
      <c r="O1298" s="8" t="s">
        <v>2662</v>
      </c>
    </row>
    <row r="1299" spans="1:15" ht="15.75">
      <c r="A1299" s="18"/>
      <c r="B1299" s="18"/>
      <c r="N1299" s="18" t="s">
        <v>1104</v>
      </c>
      <c r="O1299" s="8" t="s">
        <v>2662</v>
      </c>
    </row>
    <row r="1300" spans="1:15" ht="15.75">
      <c r="A1300" s="18"/>
      <c r="B1300" s="18"/>
      <c r="N1300" s="18" t="s">
        <v>1104</v>
      </c>
      <c r="O1300" s="8" t="s">
        <v>2662</v>
      </c>
    </row>
    <row r="1301" spans="1:15" ht="15.75">
      <c r="A1301" s="18"/>
      <c r="B1301" s="18"/>
      <c r="N1301" s="18" t="s">
        <v>1104</v>
      </c>
      <c r="O1301" s="8" t="s">
        <v>2662</v>
      </c>
    </row>
    <row r="1302" spans="1:15" ht="15.75">
      <c r="A1302" s="18"/>
      <c r="B1302" s="18"/>
      <c r="N1302" s="18" t="s">
        <v>1104</v>
      </c>
      <c r="O1302" s="8" t="s">
        <v>2662</v>
      </c>
    </row>
    <row r="1303" spans="1:15" ht="15.75">
      <c r="A1303" s="18"/>
      <c r="B1303" s="18"/>
      <c r="N1303" s="18" t="s">
        <v>1104</v>
      </c>
      <c r="O1303" s="8" t="s">
        <v>2662</v>
      </c>
    </row>
    <row r="1304" spans="1:15" ht="15.75">
      <c r="A1304" s="18"/>
      <c r="B1304" s="18"/>
      <c r="N1304" s="18" t="s">
        <v>1104</v>
      </c>
      <c r="O1304" s="8" t="s">
        <v>2662</v>
      </c>
    </row>
    <row r="1305" spans="1:15" ht="15.75">
      <c r="A1305" s="18"/>
      <c r="B1305" s="18"/>
      <c r="N1305" s="18" t="s">
        <v>1104</v>
      </c>
      <c r="O1305" s="8" t="s">
        <v>2662</v>
      </c>
    </row>
    <row r="1306" spans="1:15" ht="15.75">
      <c r="A1306" s="18"/>
      <c r="B1306" s="18"/>
      <c r="N1306" s="18" t="s">
        <v>1104</v>
      </c>
      <c r="O1306" s="8" t="s">
        <v>2662</v>
      </c>
    </row>
    <row r="1307" spans="1:15" ht="15.75">
      <c r="A1307" s="18"/>
      <c r="B1307" s="18"/>
      <c r="N1307" s="18" t="s">
        <v>1104</v>
      </c>
      <c r="O1307" s="8" t="s">
        <v>2662</v>
      </c>
    </row>
    <row r="1308" spans="1:15" ht="15.75">
      <c r="A1308" s="18"/>
      <c r="B1308" s="18"/>
      <c r="N1308" s="18" t="s">
        <v>1105</v>
      </c>
      <c r="O1308" s="8" t="s">
        <v>2663</v>
      </c>
    </row>
    <row r="1309" spans="1:15" ht="15.75">
      <c r="A1309" s="18"/>
      <c r="B1309" s="18"/>
      <c r="N1309" s="18" t="s">
        <v>1105</v>
      </c>
      <c r="O1309" s="8" t="s">
        <v>2663</v>
      </c>
    </row>
    <row r="1310" spans="1:15" ht="15.75">
      <c r="A1310" s="18"/>
      <c r="B1310" s="18"/>
      <c r="N1310" s="18" t="s">
        <v>1105</v>
      </c>
      <c r="O1310" s="8" t="s">
        <v>2663</v>
      </c>
    </row>
    <row r="1311" spans="1:15" ht="15.75">
      <c r="A1311" s="18"/>
      <c r="B1311" s="18"/>
      <c r="N1311" s="18" t="s">
        <v>1105</v>
      </c>
      <c r="O1311" s="8" t="s">
        <v>2663</v>
      </c>
    </row>
    <row r="1312" spans="1:15" ht="15.75">
      <c r="A1312" s="18"/>
      <c r="B1312" s="18"/>
      <c r="N1312" s="18" t="s">
        <v>1105</v>
      </c>
      <c r="O1312" s="8" t="s">
        <v>2663</v>
      </c>
    </row>
    <row r="1313" spans="1:15" ht="15.75">
      <c r="A1313" s="18"/>
      <c r="B1313" s="18"/>
      <c r="N1313" s="18" t="s">
        <v>1105</v>
      </c>
      <c r="O1313" s="8" t="s">
        <v>2663</v>
      </c>
    </row>
    <row r="1314" spans="1:15" ht="15.75">
      <c r="A1314" s="18"/>
      <c r="B1314" s="18"/>
      <c r="N1314" s="18" t="s">
        <v>1105</v>
      </c>
      <c r="O1314" s="8" t="s">
        <v>2663</v>
      </c>
    </row>
    <row r="1315" spans="1:15" ht="15.75">
      <c r="A1315" s="18"/>
      <c r="B1315" s="18"/>
      <c r="N1315" s="18" t="s">
        <v>1105</v>
      </c>
      <c r="O1315" s="8" t="s">
        <v>2663</v>
      </c>
    </row>
    <row r="1316" spans="1:15" ht="15.75">
      <c r="A1316" s="18"/>
      <c r="B1316" s="18"/>
      <c r="N1316" s="18" t="s">
        <v>1105</v>
      </c>
      <c r="O1316" s="8" t="s">
        <v>2663</v>
      </c>
    </row>
    <row r="1317" spans="1:15" ht="15.75">
      <c r="A1317" s="18"/>
      <c r="B1317" s="18"/>
      <c r="N1317" s="18" t="s">
        <v>1105</v>
      </c>
      <c r="O1317" s="8" t="s">
        <v>2663</v>
      </c>
    </row>
    <row r="1318" spans="1:15" ht="15.75">
      <c r="A1318" s="18"/>
      <c r="B1318" s="18"/>
      <c r="N1318" s="18" t="s">
        <v>1105</v>
      </c>
      <c r="O1318" s="8" t="s">
        <v>2663</v>
      </c>
    </row>
    <row r="1319" spans="1:15" ht="15.75">
      <c r="A1319" s="18"/>
      <c r="B1319" s="18"/>
      <c r="N1319" s="18" t="s">
        <v>1105</v>
      </c>
      <c r="O1319" s="8" t="s">
        <v>2663</v>
      </c>
    </row>
    <row r="1320" spans="1:15" ht="15.75">
      <c r="A1320" s="18"/>
      <c r="B1320" s="18"/>
      <c r="N1320" s="18" t="s">
        <v>1105</v>
      </c>
      <c r="O1320" s="8" t="s">
        <v>2663</v>
      </c>
    </row>
    <row r="1321" spans="1:15" ht="15.75">
      <c r="A1321" s="18"/>
      <c r="B1321" s="18"/>
      <c r="N1321" s="18" t="s">
        <v>1105</v>
      </c>
      <c r="O1321" s="8" t="s">
        <v>2663</v>
      </c>
    </row>
    <row r="1322" spans="1:15" ht="15.75">
      <c r="A1322" s="18"/>
      <c r="B1322" s="18"/>
      <c r="N1322" s="18" t="s">
        <v>1105</v>
      </c>
      <c r="O1322" s="8" t="s">
        <v>2663</v>
      </c>
    </row>
    <row r="1323" spans="1:15" ht="15.75">
      <c r="A1323" s="18"/>
      <c r="B1323" s="18"/>
      <c r="N1323" s="18" t="s">
        <v>1105</v>
      </c>
      <c r="O1323" s="8" t="s">
        <v>2663</v>
      </c>
    </row>
    <row r="1324" spans="1:15" ht="15.75">
      <c r="A1324" s="18"/>
      <c r="B1324" s="18"/>
      <c r="N1324" s="18" t="s">
        <v>1105</v>
      </c>
      <c r="O1324" s="8" t="s">
        <v>2663</v>
      </c>
    </row>
    <row r="1325" spans="1:15" ht="15.75">
      <c r="A1325" s="18"/>
      <c r="B1325" s="18"/>
      <c r="N1325" s="18" t="s">
        <v>1105</v>
      </c>
      <c r="O1325" s="8" t="s">
        <v>2663</v>
      </c>
    </row>
    <row r="1326" spans="1:15" ht="15.75">
      <c r="A1326" s="18"/>
      <c r="B1326" s="18"/>
      <c r="N1326" s="18" t="s">
        <v>1105</v>
      </c>
      <c r="O1326" s="8" t="s">
        <v>2663</v>
      </c>
    </row>
    <row r="1327" spans="1:15" ht="15.75">
      <c r="A1327" s="18"/>
      <c r="B1327" s="18"/>
      <c r="N1327" s="18" t="s">
        <v>1105</v>
      </c>
      <c r="O1327" s="8" t="s">
        <v>2663</v>
      </c>
    </row>
    <row r="1328" spans="1:15" ht="15.75">
      <c r="A1328" s="18"/>
      <c r="B1328" s="18"/>
      <c r="N1328" s="18" t="s">
        <v>1105</v>
      </c>
      <c r="O1328" s="8" t="s">
        <v>2663</v>
      </c>
    </row>
    <row r="1329" spans="1:15" ht="15.75">
      <c r="A1329" s="18"/>
      <c r="B1329" s="18"/>
      <c r="N1329" s="18" t="s">
        <v>1105</v>
      </c>
      <c r="O1329" s="8" t="s">
        <v>2663</v>
      </c>
    </row>
    <row r="1330" spans="1:15" ht="15.75">
      <c r="A1330" s="18"/>
      <c r="B1330" s="18"/>
      <c r="N1330" s="18" t="s">
        <v>1105</v>
      </c>
      <c r="O1330" s="8" t="s">
        <v>2663</v>
      </c>
    </row>
    <row r="1331" spans="1:15" ht="15.75">
      <c r="A1331" s="18"/>
      <c r="B1331" s="18"/>
      <c r="N1331" s="18" t="s">
        <v>1105</v>
      </c>
      <c r="O1331" s="8" t="s">
        <v>2663</v>
      </c>
    </row>
    <row r="1332" spans="1:15" ht="15.75">
      <c r="A1332" s="18"/>
      <c r="B1332" s="18"/>
      <c r="N1332" s="18" t="s">
        <v>1105</v>
      </c>
      <c r="O1332" s="8" t="s">
        <v>2663</v>
      </c>
    </row>
    <row r="1333" spans="1:15" ht="15.75">
      <c r="A1333" s="18"/>
      <c r="B1333" s="18"/>
      <c r="N1333" s="18" t="s">
        <v>1105</v>
      </c>
      <c r="O1333" s="8" t="s">
        <v>2663</v>
      </c>
    </row>
    <row r="1334" spans="1:15" ht="15.75">
      <c r="A1334" s="18"/>
      <c r="B1334" s="18"/>
      <c r="N1334" s="18" t="s">
        <v>1105</v>
      </c>
      <c r="O1334" s="8" t="s">
        <v>2663</v>
      </c>
    </row>
    <row r="1335" spans="1:15" ht="15.75">
      <c r="A1335" s="18"/>
      <c r="B1335" s="18"/>
      <c r="N1335" s="18" t="s">
        <v>1105</v>
      </c>
      <c r="O1335" s="8" t="s">
        <v>2663</v>
      </c>
    </row>
    <row r="1336" spans="1:15" ht="15.75">
      <c r="A1336" s="18"/>
      <c r="B1336" s="18"/>
      <c r="N1336" s="18" t="s">
        <v>1105</v>
      </c>
      <c r="O1336" s="8" t="s">
        <v>2663</v>
      </c>
    </row>
    <row r="1337" spans="1:15" ht="15.75">
      <c r="A1337" s="18"/>
      <c r="B1337" s="18"/>
      <c r="N1337" s="18" t="s">
        <v>1105</v>
      </c>
      <c r="O1337" s="8" t="s">
        <v>2663</v>
      </c>
    </row>
    <row r="1338" spans="1:15" ht="15.75">
      <c r="A1338" s="18"/>
      <c r="B1338" s="18"/>
      <c r="N1338" s="18" t="s">
        <v>1105</v>
      </c>
      <c r="O1338" s="8" t="s">
        <v>2663</v>
      </c>
    </row>
    <row r="1339" spans="1:15" ht="15.75">
      <c r="A1339" s="18"/>
      <c r="B1339" s="18"/>
      <c r="N1339" s="18" t="s">
        <v>1105</v>
      </c>
      <c r="O1339" s="8" t="s">
        <v>2663</v>
      </c>
    </row>
    <row r="1340" spans="1:15" ht="15.75">
      <c r="A1340" s="18"/>
      <c r="B1340" s="18"/>
      <c r="N1340" s="18" t="s">
        <v>1105</v>
      </c>
      <c r="O1340" s="8" t="s">
        <v>2663</v>
      </c>
    </row>
    <row r="1341" spans="1:15" ht="15.75">
      <c r="A1341" s="18"/>
      <c r="B1341" s="18"/>
      <c r="N1341" s="18" t="s">
        <v>1105</v>
      </c>
      <c r="O1341" s="8" t="s">
        <v>2663</v>
      </c>
    </row>
    <row r="1342" spans="1:15" ht="15.75">
      <c r="A1342" s="18"/>
      <c r="B1342" s="18"/>
      <c r="N1342" s="18" t="s">
        <v>1105</v>
      </c>
      <c r="O1342" s="8" t="s">
        <v>2663</v>
      </c>
    </row>
    <row r="1343" spans="1:15" ht="15.75">
      <c r="A1343" s="18"/>
      <c r="B1343" s="18"/>
      <c r="N1343" s="18" t="s">
        <v>1105</v>
      </c>
      <c r="O1343" s="8" t="s">
        <v>2663</v>
      </c>
    </row>
    <row r="1344" spans="1:15" ht="15.75">
      <c r="A1344" s="18"/>
      <c r="B1344" s="18"/>
      <c r="N1344" s="18" t="s">
        <v>1105</v>
      </c>
      <c r="O1344" s="8" t="s">
        <v>2663</v>
      </c>
    </row>
    <row r="1345" spans="1:15" ht="15.75">
      <c r="A1345" s="18"/>
      <c r="B1345" s="18"/>
      <c r="N1345" s="18" t="s">
        <v>1105</v>
      </c>
      <c r="O1345" s="8" t="s">
        <v>2663</v>
      </c>
    </row>
    <row r="1346" spans="1:15" ht="15.75">
      <c r="A1346" s="18"/>
      <c r="B1346" s="18"/>
      <c r="N1346" s="18" t="s">
        <v>1105</v>
      </c>
      <c r="O1346" s="8" t="s">
        <v>2663</v>
      </c>
    </row>
    <row r="1347" spans="1:15" ht="15.75">
      <c r="A1347" s="18"/>
      <c r="B1347" s="18"/>
      <c r="N1347" s="18" t="s">
        <v>299</v>
      </c>
      <c r="O1347" s="8" t="s">
        <v>2664</v>
      </c>
    </row>
    <row r="1348" spans="1:15" ht="15.75">
      <c r="A1348" s="18"/>
      <c r="B1348" s="18"/>
      <c r="N1348" s="18" t="s">
        <v>299</v>
      </c>
      <c r="O1348" s="8" t="s">
        <v>2664</v>
      </c>
    </row>
    <row r="1349" spans="1:15" ht="15.75">
      <c r="A1349" s="18"/>
      <c r="B1349" s="18"/>
      <c r="N1349" s="18" t="s">
        <v>299</v>
      </c>
      <c r="O1349" s="8" t="s">
        <v>2664</v>
      </c>
    </row>
    <row r="1350" spans="1:15" ht="15.75">
      <c r="A1350" s="18"/>
      <c r="B1350" s="18"/>
      <c r="N1350" s="18" t="s">
        <v>299</v>
      </c>
      <c r="O1350" s="8" t="s">
        <v>2664</v>
      </c>
    </row>
    <row r="1351" spans="1:15" ht="15.75">
      <c r="A1351" s="18"/>
      <c r="B1351" s="18"/>
      <c r="N1351" s="18" t="s">
        <v>299</v>
      </c>
      <c r="O1351" s="8" t="s">
        <v>2664</v>
      </c>
    </row>
    <row r="1352" spans="1:15" ht="15.75">
      <c r="A1352" s="18"/>
      <c r="B1352" s="18"/>
      <c r="N1352" s="18" t="s">
        <v>299</v>
      </c>
      <c r="O1352" s="8" t="s">
        <v>2664</v>
      </c>
    </row>
    <row r="1353" spans="1:15" ht="15.75">
      <c r="A1353" s="18"/>
      <c r="B1353" s="18"/>
      <c r="N1353" s="18" t="s">
        <v>299</v>
      </c>
      <c r="O1353" s="8" t="s">
        <v>2664</v>
      </c>
    </row>
    <row r="1354" spans="1:15" ht="15.75">
      <c r="A1354" s="18"/>
      <c r="B1354" s="18"/>
      <c r="N1354" s="18" t="s">
        <v>299</v>
      </c>
      <c r="O1354" s="8" t="s">
        <v>2664</v>
      </c>
    </row>
    <row r="1355" spans="1:15" ht="15.75">
      <c r="A1355" s="18"/>
      <c r="B1355" s="18"/>
      <c r="N1355" s="18" t="s">
        <v>299</v>
      </c>
      <c r="O1355" s="8" t="s">
        <v>2664</v>
      </c>
    </row>
    <row r="1356" spans="1:15" ht="15.75">
      <c r="A1356" s="18"/>
      <c r="B1356" s="18"/>
      <c r="N1356" s="18" t="s">
        <v>299</v>
      </c>
      <c r="O1356" s="8" t="s">
        <v>2664</v>
      </c>
    </row>
    <row r="1357" spans="1:15" ht="15.75">
      <c r="A1357" s="18"/>
      <c r="B1357" s="18"/>
      <c r="N1357" s="18" t="s">
        <v>299</v>
      </c>
      <c r="O1357" s="8" t="s">
        <v>2664</v>
      </c>
    </row>
    <row r="1358" spans="1:15" ht="15.75">
      <c r="A1358" s="18"/>
      <c r="B1358" s="18"/>
      <c r="N1358" s="18" t="s">
        <v>299</v>
      </c>
      <c r="O1358" s="8" t="s">
        <v>2664</v>
      </c>
    </row>
    <row r="1359" spans="1:15" ht="15.75">
      <c r="A1359" s="18"/>
      <c r="B1359" s="18"/>
      <c r="N1359" s="18" t="s">
        <v>299</v>
      </c>
      <c r="O1359" s="8" t="s">
        <v>2664</v>
      </c>
    </row>
    <row r="1360" spans="1:15" ht="15.75">
      <c r="A1360" s="18"/>
      <c r="B1360" s="18"/>
      <c r="N1360" s="18" t="s">
        <v>299</v>
      </c>
      <c r="O1360" s="8" t="s">
        <v>2664</v>
      </c>
    </row>
    <row r="1361" spans="1:15" ht="15.75">
      <c r="A1361" s="18"/>
      <c r="B1361" s="18"/>
      <c r="N1361" s="18" t="s">
        <v>299</v>
      </c>
      <c r="O1361" s="8" t="s">
        <v>2664</v>
      </c>
    </row>
    <row r="1362" spans="1:15" ht="15.75">
      <c r="A1362" s="18"/>
      <c r="B1362" s="18"/>
      <c r="N1362" s="18" t="s">
        <v>299</v>
      </c>
      <c r="O1362" s="8" t="s">
        <v>2664</v>
      </c>
    </row>
    <row r="1363" spans="1:15" ht="15.75">
      <c r="A1363" s="18"/>
      <c r="B1363" s="18"/>
      <c r="N1363" s="18" t="s">
        <v>299</v>
      </c>
      <c r="O1363" s="8" t="s">
        <v>2664</v>
      </c>
    </row>
    <row r="1364" spans="1:15" ht="15.75">
      <c r="A1364" s="18"/>
      <c r="B1364" s="18"/>
      <c r="N1364" s="18" t="s">
        <v>299</v>
      </c>
      <c r="O1364" s="8" t="s">
        <v>2664</v>
      </c>
    </row>
    <row r="1365" spans="1:15" ht="15.75">
      <c r="A1365" s="18"/>
      <c r="B1365" s="18"/>
      <c r="N1365" s="18" t="s">
        <v>299</v>
      </c>
      <c r="O1365" s="8" t="s">
        <v>2664</v>
      </c>
    </row>
    <row r="1366" spans="1:15" ht="15.75">
      <c r="A1366" s="18"/>
      <c r="B1366" s="18"/>
      <c r="N1366" s="18" t="s">
        <v>299</v>
      </c>
      <c r="O1366" s="8" t="s">
        <v>2664</v>
      </c>
    </row>
    <row r="1367" spans="1:15" ht="15.75">
      <c r="A1367" s="18"/>
      <c r="B1367" s="18"/>
      <c r="N1367" s="18" t="s">
        <v>299</v>
      </c>
      <c r="O1367" s="8" t="s">
        <v>2664</v>
      </c>
    </row>
    <row r="1368" spans="1:15" ht="15.75">
      <c r="A1368" s="18"/>
      <c r="B1368" s="18"/>
      <c r="N1368" s="18" t="s">
        <v>214</v>
      </c>
      <c r="O1368" s="8" t="s">
        <v>2665</v>
      </c>
    </row>
    <row r="1369" spans="1:15" ht="15.75">
      <c r="A1369" s="18"/>
      <c r="B1369" s="18"/>
      <c r="N1369" s="18" t="s">
        <v>214</v>
      </c>
      <c r="O1369" s="8" t="s">
        <v>2665</v>
      </c>
    </row>
    <row r="1370" spans="1:15" ht="15.75">
      <c r="A1370" s="18"/>
      <c r="B1370" s="18"/>
      <c r="N1370" s="18" t="s">
        <v>214</v>
      </c>
      <c r="O1370" s="8" t="s">
        <v>2665</v>
      </c>
    </row>
    <row r="1371" spans="1:15" ht="15.75">
      <c r="A1371" s="18"/>
      <c r="B1371" s="18"/>
      <c r="N1371" s="18" t="s">
        <v>214</v>
      </c>
      <c r="O1371" s="8" t="s">
        <v>2665</v>
      </c>
    </row>
    <row r="1372" spans="1:15" ht="15.75">
      <c r="A1372" s="18"/>
      <c r="B1372" s="18"/>
      <c r="N1372" s="18" t="s">
        <v>214</v>
      </c>
      <c r="O1372" s="8" t="s">
        <v>2665</v>
      </c>
    </row>
    <row r="1373" spans="1:15" ht="15.75">
      <c r="A1373" s="18"/>
      <c r="B1373" s="18"/>
      <c r="N1373" s="18" t="s">
        <v>214</v>
      </c>
      <c r="O1373" s="8" t="s">
        <v>2665</v>
      </c>
    </row>
    <row r="1374" spans="1:15" ht="15.75">
      <c r="A1374" s="18"/>
      <c r="B1374" s="18"/>
      <c r="N1374" s="18" t="s">
        <v>214</v>
      </c>
      <c r="O1374" s="8" t="s">
        <v>2665</v>
      </c>
    </row>
    <row r="1375" spans="1:15" ht="15.75">
      <c r="A1375" s="18"/>
      <c r="B1375" s="18"/>
      <c r="N1375" s="18" t="s">
        <v>214</v>
      </c>
      <c r="O1375" s="8" t="s">
        <v>2665</v>
      </c>
    </row>
    <row r="1376" spans="1:15" ht="15.75">
      <c r="A1376" s="18"/>
      <c r="B1376" s="18"/>
      <c r="N1376" s="18" t="s">
        <v>214</v>
      </c>
      <c r="O1376" s="8" t="s">
        <v>2665</v>
      </c>
    </row>
    <row r="1377" spans="1:15" ht="15.75">
      <c r="A1377" s="18"/>
      <c r="B1377" s="18"/>
      <c r="N1377" s="18" t="s">
        <v>214</v>
      </c>
      <c r="O1377" s="8" t="s">
        <v>2665</v>
      </c>
    </row>
    <row r="1378" spans="1:15" ht="15.75">
      <c r="A1378" s="18"/>
      <c r="B1378" s="18"/>
      <c r="N1378" s="18" t="s">
        <v>214</v>
      </c>
      <c r="O1378" s="8" t="s">
        <v>2665</v>
      </c>
    </row>
    <row r="1379" spans="1:15" ht="15.75">
      <c r="A1379" s="18"/>
      <c r="B1379" s="18"/>
      <c r="N1379" s="18" t="s">
        <v>214</v>
      </c>
      <c r="O1379" s="8" t="s">
        <v>2665</v>
      </c>
    </row>
    <row r="1380" spans="1:15" ht="15.75">
      <c r="A1380" s="18"/>
      <c r="B1380" s="18"/>
      <c r="N1380" s="18" t="s">
        <v>214</v>
      </c>
      <c r="O1380" s="8" t="s">
        <v>2665</v>
      </c>
    </row>
    <row r="1381" spans="1:15" ht="15.75">
      <c r="A1381" s="18"/>
      <c r="B1381" s="18"/>
      <c r="N1381" s="18" t="s">
        <v>214</v>
      </c>
      <c r="O1381" s="8" t="s">
        <v>2665</v>
      </c>
    </row>
    <row r="1382" spans="1:15" ht="15.75">
      <c r="A1382" s="18"/>
      <c r="B1382" s="18"/>
      <c r="N1382" s="18" t="s">
        <v>214</v>
      </c>
      <c r="O1382" s="8" t="s">
        <v>2665</v>
      </c>
    </row>
    <row r="1383" spans="1:15" ht="15.75">
      <c r="A1383" s="18"/>
      <c r="B1383" s="18"/>
      <c r="N1383" s="18" t="s">
        <v>214</v>
      </c>
      <c r="O1383" s="8" t="s">
        <v>2665</v>
      </c>
    </row>
    <row r="1384" spans="1:15" ht="15.75">
      <c r="A1384" s="18"/>
      <c r="B1384" s="18"/>
      <c r="N1384" s="18" t="s">
        <v>214</v>
      </c>
      <c r="O1384" s="8" t="s">
        <v>2665</v>
      </c>
    </row>
    <row r="1385" spans="1:15" ht="15.75">
      <c r="A1385" s="18"/>
      <c r="B1385" s="18"/>
      <c r="N1385" s="18" t="s">
        <v>214</v>
      </c>
      <c r="O1385" s="8" t="s">
        <v>2665</v>
      </c>
    </row>
    <row r="1386" spans="1:15" ht="15.75">
      <c r="A1386" s="18"/>
      <c r="B1386" s="18"/>
      <c r="N1386" s="18" t="s">
        <v>1106</v>
      </c>
      <c r="O1386" s="8" t="s">
        <v>2666</v>
      </c>
    </row>
    <row r="1387" spans="1:15" ht="15.75">
      <c r="A1387" s="18"/>
      <c r="B1387" s="18"/>
      <c r="N1387" s="18" t="s">
        <v>1106</v>
      </c>
      <c r="O1387" s="8" t="s">
        <v>2666</v>
      </c>
    </row>
    <row r="1388" spans="1:15" ht="15.75">
      <c r="A1388" s="18"/>
      <c r="B1388" s="18"/>
      <c r="N1388" s="18" t="s">
        <v>1106</v>
      </c>
      <c r="O1388" s="8" t="s">
        <v>2666</v>
      </c>
    </row>
    <row r="1389" spans="1:15" ht="15.75">
      <c r="A1389" s="18"/>
      <c r="B1389" s="18"/>
      <c r="N1389" s="18" t="s">
        <v>1106</v>
      </c>
      <c r="O1389" s="8" t="s">
        <v>2666</v>
      </c>
    </row>
    <row r="1390" spans="1:15" ht="15.75">
      <c r="A1390" s="18"/>
      <c r="B1390" s="18"/>
      <c r="N1390" s="18" t="s">
        <v>1106</v>
      </c>
      <c r="O1390" s="8" t="s">
        <v>2666</v>
      </c>
    </row>
    <row r="1391" spans="1:15" ht="15.75">
      <c r="A1391" s="18"/>
      <c r="B1391" s="18"/>
      <c r="N1391" s="18" t="s">
        <v>1106</v>
      </c>
      <c r="O1391" s="8" t="s">
        <v>2666</v>
      </c>
    </row>
    <row r="1392" spans="1:15" ht="15.75">
      <c r="A1392" s="18"/>
      <c r="B1392" s="18"/>
      <c r="N1392" s="18" t="s">
        <v>1106</v>
      </c>
      <c r="O1392" s="8" t="s">
        <v>2666</v>
      </c>
    </row>
    <row r="1393" spans="1:15" ht="15.75">
      <c r="A1393" s="18"/>
      <c r="B1393" s="18"/>
      <c r="N1393" s="18" t="s">
        <v>1106</v>
      </c>
      <c r="O1393" s="8" t="s">
        <v>2666</v>
      </c>
    </row>
    <row r="1394" spans="1:15" ht="15.75">
      <c r="A1394" s="18"/>
      <c r="B1394" s="18"/>
      <c r="N1394" s="18" t="s">
        <v>1106</v>
      </c>
      <c r="O1394" s="8" t="s">
        <v>2666</v>
      </c>
    </row>
    <row r="1395" spans="1:15" ht="15.75">
      <c r="A1395" s="18"/>
      <c r="B1395" s="18"/>
      <c r="N1395" s="18" t="s">
        <v>1106</v>
      </c>
      <c r="O1395" s="8" t="s">
        <v>2666</v>
      </c>
    </row>
    <row r="1396" spans="1:15" ht="15.75">
      <c r="A1396" s="18"/>
      <c r="B1396" s="18"/>
      <c r="N1396" s="18" t="s">
        <v>1106</v>
      </c>
      <c r="O1396" s="8" t="s">
        <v>2666</v>
      </c>
    </row>
    <row r="1397" spans="1:15" ht="15.75">
      <c r="A1397" s="18"/>
      <c r="B1397" s="18"/>
      <c r="N1397" s="18" t="s">
        <v>1106</v>
      </c>
      <c r="O1397" s="8" t="s">
        <v>2666</v>
      </c>
    </row>
    <row r="1398" spans="1:15" ht="15.75">
      <c r="A1398" s="18"/>
      <c r="B1398" s="18"/>
      <c r="N1398" s="18" t="s">
        <v>1106</v>
      </c>
      <c r="O1398" s="8" t="s">
        <v>2666</v>
      </c>
    </row>
    <row r="1399" spans="1:15" ht="15.75">
      <c r="A1399" s="18"/>
      <c r="B1399" s="18"/>
      <c r="N1399" s="18" t="s">
        <v>1106</v>
      </c>
      <c r="O1399" s="8" t="s">
        <v>2666</v>
      </c>
    </row>
    <row r="1400" spans="1:15" ht="15.75">
      <c r="A1400" s="18"/>
      <c r="B1400" s="18"/>
      <c r="N1400" s="18" t="s">
        <v>1106</v>
      </c>
      <c r="O1400" s="8" t="s">
        <v>2666</v>
      </c>
    </row>
    <row r="1401" spans="1:15" ht="15.75">
      <c r="A1401" s="18"/>
      <c r="B1401" s="18"/>
      <c r="N1401" s="18" t="s">
        <v>1106</v>
      </c>
      <c r="O1401" s="8" t="s">
        <v>2666</v>
      </c>
    </row>
    <row r="1402" spans="1:15" ht="15.75">
      <c r="A1402" s="18"/>
      <c r="B1402" s="18"/>
      <c r="N1402" s="18" t="s">
        <v>1106</v>
      </c>
      <c r="O1402" s="8" t="s">
        <v>2666</v>
      </c>
    </row>
    <row r="1403" spans="1:15" ht="15.75">
      <c r="A1403" s="18"/>
      <c r="B1403" s="18"/>
      <c r="N1403" s="18" t="s">
        <v>1106</v>
      </c>
      <c r="O1403" s="8" t="s">
        <v>2666</v>
      </c>
    </row>
    <row r="1404" spans="1:15" ht="15.75">
      <c r="A1404" s="18"/>
      <c r="B1404" s="18"/>
      <c r="N1404" s="18" t="s">
        <v>1106</v>
      </c>
      <c r="O1404" s="8" t="s">
        <v>2666</v>
      </c>
    </row>
    <row r="1405" spans="1:15" ht="15.75">
      <c r="A1405" s="18"/>
      <c r="B1405" s="18"/>
      <c r="N1405" s="18" t="s">
        <v>1106</v>
      </c>
      <c r="O1405" s="8" t="s">
        <v>2666</v>
      </c>
    </row>
    <row r="1406" spans="1:15" ht="15.75">
      <c r="A1406" s="18"/>
      <c r="B1406" s="18"/>
      <c r="N1406" s="18" t="s">
        <v>1106</v>
      </c>
      <c r="O1406" s="8" t="s">
        <v>2666</v>
      </c>
    </row>
    <row r="1407" spans="1:15" ht="15.75">
      <c r="A1407" s="18"/>
      <c r="B1407" s="18"/>
      <c r="N1407" s="18" t="s">
        <v>1107</v>
      </c>
      <c r="O1407" s="8" t="s">
        <v>2667</v>
      </c>
    </row>
    <row r="1408" spans="1:15" ht="15.75">
      <c r="A1408" s="18"/>
      <c r="B1408" s="18"/>
      <c r="N1408" s="18" t="s">
        <v>1107</v>
      </c>
      <c r="O1408" s="8" t="s">
        <v>2667</v>
      </c>
    </row>
    <row r="1409" spans="1:15" ht="15.75">
      <c r="A1409" s="18"/>
      <c r="B1409" s="18"/>
      <c r="N1409" s="18" t="s">
        <v>1107</v>
      </c>
      <c r="O1409" s="8" t="s">
        <v>2667</v>
      </c>
    </row>
    <row r="1410" spans="1:15" ht="15.75">
      <c r="A1410" s="18"/>
      <c r="B1410" s="18"/>
      <c r="N1410" s="18" t="s">
        <v>1107</v>
      </c>
      <c r="O1410" s="8" t="s">
        <v>2667</v>
      </c>
    </row>
    <row r="1411" spans="1:15" ht="15.75">
      <c r="A1411" s="18"/>
      <c r="B1411" s="18"/>
      <c r="N1411" s="18" t="s">
        <v>1107</v>
      </c>
      <c r="O1411" s="8" t="s">
        <v>2667</v>
      </c>
    </row>
    <row r="1412" spans="1:15" ht="15.75">
      <c r="A1412" s="18"/>
      <c r="B1412" s="18"/>
      <c r="N1412" s="18" t="s">
        <v>1107</v>
      </c>
      <c r="O1412" s="8" t="s">
        <v>2667</v>
      </c>
    </row>
    <row r="1413" spans="1:15" ht="15.75">
      <c r="A1413" s="18"/>
      <c r="B1413" s="18"/>
      <c r="N1413" s="18" t="s">
        <v>1107</v>
      </c>
      <c r="O1413" s="8" t="s">
        <v>2667</v>
      </c>
    </row>
    <row r="1414" spans="1:15" ht="15.75">
      <c r="A1414" s="18"/>
      <c r="B1414" s="18"/>
      <c r="N1414" s="18" t="s">
        <v>1107</v>
      </c>
      <c r="O1414" s="8" t="s">
        <v>2667</v>
      </c>
    </row>
    <row r="1415" spans="1:15" ht="15.75">
      <c r="A1415" s="18"/>
      <c r="B1415" s="18"/>
      <c r="N1415" s="18" t="s">
        <v>1107</v>
      </c>
      <c r="O1415" s="8" t="s">
        <v>2667</v>
      </c>
    </row>
    <row r="1416" spans="1:15" ht="15.75">
      <c r="A1416" s="18"/>
      <c r="B1416" s="18"/>
      <c r="N1416" s="18" t="s">
        <v>1107</v>
      </c>
      <c r="O1416" s="8" t="s">
        <v>2667</v>
      </c>
    </row>
    <row r="1417" spans="1:15" ht="15.75">
      <c r="A1417" s="18"/>
      <c r="B1417" s="18"/>
      <c r="N1417" s="18" t="s">
        <v>1107</v>
      </c>
      <c r="O1417" s="8" t="s">
        <v>2667</v>
      </c>
    </row>
    <row r="1418" spans="1:15" ht="15.75">
      <c r="A1418" s="18"/>
      <c r="B1418" s="18"/>
      <c r="N1418" s="18" t="s">
        <v>1107</v>
      </c>
      <c r="O1418" s="8" t="s">
        <v>2667</v>
      </c>
    </row>
    <row r="1419" spans="1:15" ht="15.75">
      <c r="A1419" s="18"/>
      <c r="B1419" s="18"/>
      <c r="N1419" s="18" t="s">
        <v>1107</v>
      </c>
      <c r="O1419" s="8" t="s">
        <v>2667</v>
      </c>
    </row>
    <row r="1420" spans="1:15" ht="15.75">
      <c r="A1420" s="18"/>
      <c r="B1420" s="18"/>
      <c r="N1420" s="18" t="s">
        <v>1107</v>
      </c>
      <c r="O1420" s="8" t="s">
        <v>2667</v>
      </c>
    </row>
    <row r="1421" spans="1:15" ht="15.75">
      <c r="A1421" s="18"/>
      <c r="B1421" s="18"/>
      <c r="N1421" s="18" t="s">
        <v>1107</v>
      </c>
      <c r="O1421" s="8" t="s">
        <v>2667</v>
      </c>
    </row>
    <row r="1422" spans="1:15" ht="15.75">
      <c r="A1422" s="18"/>
      <c r="B1422" s="18"/>
      <c r="N1422" s="18" t="s">
        <v>1107</v>
      </c>
      <c r="O1422" s="8" t="s">
        <v>2667</v>
      </c>
    </row>
    <row r="1423" spans="1:15" ht="15.75">
      <c r="A1423" s="18"/>
      <c r="B1423" s="18"/>
      <c r="N1423" s="18" t="s">
        <v>1107</v>
      </c>
      <c r="O1423" s="8" t="s">
        <v>2667</v>
      </c>
    </row>
    <row r="1424" spans="1:15" ht="15.75">
      <c r="A1424" s="18"/>
      <c r="B1424" s="18"/>
      <c r="N1424" s="18" t="s">
        <v>1107</v>
      </c>
      <c r="O1424" s="8" t="s">
        <v>2667</v>
      </c>
    </row>
    <row r="1425" spans="1:15" ht="15.75">
      <c r="A1425" s="18"/>
      <c r="B1425" s="18"/>
      <c r="N1425" s="18" t="s">
        <v>1107</v>
      </c>
      <c r="O1425" s="8" t="s">
        <v>2667</v>
      </c>
    </row>
    <row r="1426" spans="1:15" ht="15.75">
      <c r="A1426" s="18"/>
      <c r="B1426" s="18"/>
      <c r="N1426" s="18" t="s">
        <v>1107</v>
      </c>
      <c r="O1426" s="8" t="s">
        <v>2667</v>
      </c>
    </row>
    <row r="1427" spans="1:15" ht="15.75">
      <c r="A1427" s="18"/>
      <c r="B1427" s="18"/>
      <c r="N1427" s="18" t="s">
        <v>1108</v>
      </c>
      <c r="O1427" s="8" t="s">
        <v>2668</v>
      </c>
    </row>
    <row r="1428" spans="1:15" ht="15.75">
      <c r="A1428" s="18"/>
      <c r="B1428" s="18"/>
      <c r="N1428" s="18" t="s">
        <v>1108</v>
      </c>
      <c r="O1428" s="8" t="s">
        <v>2668</v>
      </c>
    </row>
    <row r="1429" spans="1:15" ht="15.75">
      <c r="A1429" s="18"/>
      <c r="B1429" s="18"/>
      <c r="N1429" s="18" t="s">
        <v>1108</v>
      </c>
      <c r="O1429" s="8" t="s">
        <v>2668</v>
      </c>
    </row>
    <row r="1430" spans="1:15" ht="15.75">
      <c r="A1430" s="18"/>
      <c r="B1430" s="18"/>
      <c r="N1430" s="18" t="s">
        <v>1108</v>
      </c>
      <c r="O1430" s="8" t="s">
        <v>2668</v>
      </c>
    </row>
    <row r="1431" spans="1:15" ht="15.75">
      <c r="A1431" s="18"/>
      <c r="B1431" s="18"/>
      <c r="N1431" s="18" t="s">
        <v>1108</v>
      </c>
      <c r="O1431" s="8" t="s">
        <v>2668</v>
      </c>
    </row>
    <row r="1432" spans="1:15" ht="15.75">
      <c r="A1432" s="18"/>
      <c r="B1432" s="18"/>
      <c r="N1432" s="18" t="s">
        <v>1108</v>
      </c>
      <c r="O1432" s="8" t="s">
        <v>2668</v>
      </c>
    </row>
    <row r="1433" spans="1:15" ht="15.75">
      <c r="A1433" s="18"/>
      <c r="B1433" s="18"/>
      <c r="N1433" s="18" t="s">
        <v>1108</v>
      </c>
      <c r="O1433" s="8" t="s">
        <v>2668</v>
      </c>
    </row>
    <row r="1434" spans="1:15" ht="15.75">
      <c r="A1434" s="18"/>
      <c r="B1434" s="18"/>
      <c r="N1434" s="18" t="s">
        <v>1108</v>
      </c>
      <c r="O1434" s="8" t="s">
        <v>2668</v>
      </c>
    </row>
    <row r="1435" spans="1:15" ht="15.75">
      <c r="A1435" s="18"/>
      <c r="B1435" s="18"/>
      <c r="N1435" s="18" t="s">
        <v>1108</v>
      </c>
      <c r="O1435" s="8" t="s">
        <v>2668</v>
      </c>
    </row>
    <row r="1436" spans="1:15" ht="15.75">
      <c r="A1436" s="18"/>
      <c r="B1436" s="18"/>
      <c r="N1436" s="18" t="s">
        <v>1108</v>
      </c>
      <c r="O1436" s="8" t="s">
        <v>2668</v>
      </c>
    </row>
    <row r="1437" spans="1:15" ht="15.75">
      <c r="A1437" s="18"/>
      <c r="B1437" s="18"/>
      <c r="N1437" s="18" t="s">
        <v>1108</v>
      </c>
      <c r="O1437" s="8" t="s">
        <v>2668</v>
      </c>
    </row>
    <row r="1438" spans="1:15" ht="15.75">
      <c r="A1438" s="18"/>
      <c r="B1438" s="18"/>
      <c r="N1438" s="18" t="s">
        <v>1108</v>
      </c>
      <c r="O1438" s="8" t="s">
        <v>2668</v>
      </c>
    </row>
    <row r="1439" spans="1:15" ht="15.75">
      <c r="A1439" s="18"/>
      <c r="B1439" s="18"/>
      <c r="N1439" s="18" t="s">
        <v>1108</v>
      </c>
      <c r="O1439" s="8" t="s">
        <v>2668</v>
      </c>
    </row>
    <row r="1440" spans="1:15" ht="15.75">
      <c r="A1440" s="18"/>
      <c r="B1440" s="18"/>
      <c r="N1440" s="18" t="s">
        <v>1108</v>
      </c>
      <c r="O1440" s="8" t="s">
        <v>2668</v>
      </c>
    </row>
    <row r="1441" spans="1:15" ht="15.75">
      <c r="A1441" s="18"/>
      <c r="B1441" s="18"/>
      <c r="N1441" s="18" t="s">
        <v>1108</v>
      </c>
      <c r="O1441" s="8" t="s">
        <v>2668</v>
      </c>
    </row>
    <row r="1442" spans="1:15" ht="15.75">
      <c r="A1442" s="18"/>
      <c r="B1442" s="18"/>
      <c r="N1442" s="18" t="s">
        <v>1108</v>
      </c>
      <c r="O1442" s="8" t="s">
        <v>2668</v>
      </c>
    </row>
    <row r="1443" spans="1:15" ht="15.75">
      <c r="A1443" s="18"/>
      <c r="B1443" s="18"/>
      <c r="N1443" s="18" t="s">
        <v>1108</v>
      </c>
      <c r="O1443" s="8" t="s">
        <v>2668</v>
      </c>
    </row>
    <row r="1444" spans="1:15" ht="15.75">
      <c r="A1444" s="18"/>
      <c r="B1444" s="18"/>
      <c r="N1444" s="18" t="s">
        <v>1108</v>
      </c>
      <c r="O1444" s="8" t="s">
        <v>2668</v>
      </c>
    </row>
    <row r="1445" spans="1:15" ht="15.75">
      <c r="A1445" s="18"/>
      <c r="B1445" s="18"/>
      <c r="N1445" s="18" t="s">
        <v>1108</v>
      </c>
      <c r="O1445" s="8" t="s">
        <v>2668</v>
      </c>
    </row>
    <row r="1446" spans="1:15" ht="15.75">
      <c r="A1446" s="18"/>
      <c r="B1446" s="18"/>
      <c r="N1446" s="18" t="s">
        <v>1108</v>
      </c>
      <c r="O1446" s="8" t="s">
        <v>2668</v>
      </c>
    </row>
    <row r="1447" spans="1:15" ht="15.75">
      <c r="A1447" s="18"/>
      <c r="B1447" s="18"/>
      <c r="N1447" s="18" t="s">
        <v>1108</v>
      </c>
      <c r="O1447" s="8" t="s">
        <v>2668</v>
      </c>
    </row>
    <row r="1448" spans="1:15" ht="15.75">
      <c r="A1448" s="18"/>
      <c r="B1448" s="18"/>
      <c r="N1448" s="18" t="s">
        <v>1108</v>
      </c>
      <c r="O1448" s="8" t="s">
        <v>2668</v>
      </c>
    </row>
    <row r="1449" spans="1:15" ht="15.75">
      <c r="A1449" s="18"/>
      <c r="B1449" s="18"/>
      <c r="N1449" s="18" t="s">
        <v>1108</v>
      </c>
      <c r="O1449" s="8" t="s">
        <v>2668</v>
      </c>
    </row>
    <row r="1450" spans="1:15" ht="15.75">
      <c r="A1450" s="18"/>
      <c r="B1450" s="18"/>
      <c r="N1450" s="18" t="s">
        <v>1108</v>
      </c>
      <c r="O1450" s="8" t="s">
        <v>2668</v>
      </c>
    </row>
    <row r="1451" spans="1:15" ht="15.75">
      <c r="A1451" s="18"/>
      <c r="B1451" s="18"/>
      <c r="N1451" s="18" t="s">
        <v>1108</v>
      </c>
      <c r="O1451" s="8" t="s">
        <v>2668</v>
      </c>
    </row>
    <row r="1452" spans="1:15" ht="15.75">
      <c r="A1452" s="18"/>
      <c r="B1452" s="18"/>
      <c r="N1452" s="18" t="s">
        <v>1108</v>
      </c>
      <c r="O1452" s="8" t="s">
        <v>2668</v>
      </c>
    </row>
    <row r="1453" spans="1:15" ht="15.75">
      <c r="A1453" s="18"/>
      <c r="B1453" s="18"/>
      <c r="N1453" s="18" t="s">
        <v>1108</v>
      </c>
      <c r="O1453" s="8" t="s">
        <v>2668</v>
      </c>
    </row>
    <row r="1454" spans="1:15" ht="15.75">
      <c r="A1454" s="18"/>
      <c r="B1454" s="18"/>
      <c r="N1454" s="18" t="s">
        <v>1109</v>
      </c>
      <c r="O1454" s="8" t="s">
        <v>2669</v>
      </c>
    </row>
    <row r="1455" spans="1:15" ht="15.75">
      <c r="A1455" s="18"/>
      <c r="B1455" s="18"/>
      <c r="N1455" s="18" t="s">
        <v>1109</v>
      </c>
      <c r="O1455" s="8" t="s">
        <v>2669</v>
      </c>
    </row>
    <row r="1456" spans="1:15" ht="15.75">
      <c r="A1456" s="18"/>
      <c r="B1456" s="18"/>
      <c r="N1456" s="18" t="s">
        <v>1109</v>
      </c>
      <c r="O1456" s="8" t="s">
        <v>2669</v>
      </c>
    </row>
    <row r="1457" spans="1:15" ht="15.75">
      <c r="A1457" s="18"/>
      <c r="B1457" s="18"/>
      <c r="N1457" s="18" t="s">
        <v>1109</v>
      </c>
      <c r="O1457" s="8" t="s">
        <v>2669</v>
      </c>
    </row>
    <row r="1458" spans="1:15" ht="15.75">
      <c r="A1458" s="18"/>
      <c r="B1458" s="18"/>
      <c r="N1458" s="18" t="s">
        <v>1109</v>
      </c>
      <c r="O1458" s="8" t="s">
        <v>2669</v>
      </c>
    </row>
    <row r="1459" spans="1:15" ht="15.75">
      <c r="A1459" s="18"/>
      <c r="B1459" s="18"/>
      <c r="N1459" s="18" t="s">
        <v>1109</v>
      </c>
      <c r="O1459" s="8" t="s">
        <v>2669</v>
      </c>
    </row>
    <row r="1460" spans="1:15" ht="15.75">
      <c r="A1460" s="18"/>
      <c r="B1460" s="18"/>
      <c r="N1460" s="18" t="s">
        <v>1109</v>
      </c>
      <c r="O1460" s="8" t="s">
        <v>2669</v>
      </c>
    </row>
    <row r="1461" spans="1:15" ht="15.75">
      <c r="A1461" s="18"/>
      <c r="B1461" s="18"/>
      <c r="N1461" s="18" t="s">
        <v>1109</v>
      </c>
      <c r="O1461" s="8" t="s">
        <v>2669</v>
      </c>
    </row>
    <row r="1462" spans="1:15" ht="15.75">
      <c r="A1462" s="18"/>
      <c r="B1462" s="18"/>
      <c r="N1462" s="18" t="s">
        <v>1109</v>
      </c>
      <c r="O1462" s="8" t="s">
        <v>2669</v>
      </c>
    </row>
    <row r="1463" spans="1:15" ht="15.75">
      <c r="A1463" s="18"/>
      <c r="B1463" s="18"/>
      <c r="N1463" s="18" t="s">
        <v>1109</v>
      </c>
      <c r="O1463" s="8" t="s">
        <v>2669</v>
      </c>
    </row>
    <row r="1464" spans="1:15" ht="15.75">
      <c r="A1464" s="18"/>
      <c r="B1464" s="18"/>
      <c r="N1464" s="18" t="s">
        <v>1109</v>
      </c>
      <c r="O1464" s="8" t="s">
        <v>2669</v>
      </c>
    </row>
    <row r="1465" spans="1:15" ht="15.75">
      <c r="A1465" s="18"/>
      <c r="B1465" s="18"/>
      <c r="N1465" s="18" t="s">
        <v>1109</v>
      </c>
      <c r="O1465" s="8" t="s">
        <v>2669</v>
      </c>
    </row>
    <row r="1466" spans="1:15" ht="15.75">
      <c r="A1466" s="18"/>
      <c r="B1466" s="18"/>
      <c r="N1466" s="18" t="s">
        <v>1109</v>
      </c>
      <c r="O1466" s="8" t="s">
        <v>2669</v>
      </c>
    </row>
    <row r="1467" spans="1:15" ht="15.75">
      <c r="A1467" s="18"/>
      <c r="B1467" s="18"/>
      <c r="N1467" s="18" t="s">
        <v>1110</v>
      </c>
      <c r="O1467" s="8" t="s">
        <v>2670</v>
      </c>
    </row>
    <row r="1468" spans="1:15" ht="15.75">
      <c r="A1468" s="18"/>
      <c r="B1468" s="18"/>
      <c r="N1468" s="18" t="s">
        <v>1110</v>
      </c>
      <c r="O1468" s="8" t="s">
        <v>2670</v>
      </c>
    </row>
    <row r="1469" spans="1:15" ht="15.75">
      <c r="A1469" s="18"/>
      <c r="B1469" s="18"/>
      <c r="N1469" s="18" t="s">
        <v>1110</v>
      </c>
      <c r="O1469" s="8" t="s">
        <v>2670</v>
      </c>
    </row>
    <row r="1470" spans="1:15" ht="15.75">
      <c r="A1470" s="18"/>
      <c r="B1470" s="18"/>
      <c r="N1470" s="18" t="s">
        <v>1110</v>
      </c>
      <c r="O1470" s="8" t="s">
        <v>2670</v>
      </c>
    </row>
    <row r="1471" spans="1:15" ht="15.75">
      <c r="A1471" s="18"/>
      <c r="B1471" s="18"/>
      <c r="N1471" s="18" t="s">
        <v>1110</v>
      </c>
      <c r="O1471" s="8" t="s">
        <v>2670</v>
      </c>
    </row>
    <row r="1472" spans="1:15" ht="15.75">
      <c r="A1472" s="18"/>
      <c r="B1472" s="18"/>
      <c r="N1472" s="18" t="s">
        <v>1110</v>
      </c>
      <c r="O1472" s="8" t="s">
        <v>2670</v>
      </c>
    </row>
    <row r="1473" spans="1:15" ht="15.75">
      <c r="A1473" s="18"/>
      <c r="B1473" s="18"/>
      <c r="N1473" s="18" t="s">
        <v>1110</v>
      </c>
      <c r="O1473" s="8" t="s">
        <v>2670</v>
      </c>
    </row>
    <row r="1474" spans="1:15" ht="15.75">
      <c r="A1474" s="18"/>
      <c r="B1474" s="18"/>
      <c r="N1474" s="18" t="s">
        <v>1110</v>
      </c>
      <c r="O1474" s="8" t="s">
        <v>2670</v>
      </c>
    </row>
    <row r="1475" spans="1:15" ht="15.75">
      <c r="A1475" s="18"/>
      <c r="B1475" s="18"/>
      <c r="N1475" s="18" t="s">
        <v>1110</v>
      </c>
      <c r="O1475" s="8" t="s">
        <v>2670</v>
      </c>
    </row>
    <row r="1476" spans="1:15" ht="15.75">
      <c r="A1476" s="18"/>
      <c r="B1476" s="18"/>
      <c r="N1476" s="18" t="s">
        <v>1110</v>
      </c>
      <c r="O1476" s="8" t="s">
        <v>2670</v>
      </c>
    </row>
    <row r="1477" spans="1:15" ht="15.75">
      <c r="A1477" s="18"/>
      <c r="B1477" s="18"/>
      <c r="N1477" s="18" t="s">
        <v>1110</v>
      </c>
      <c r="O1477" s="8" t="s">
        <v>2670</v>
      </c>
    </row>
    <row r="1478" spans="1:15" ht="15.75">
      <c r="A1478" s="18"/>
      <c r="B1478" s="18"/>
      <c r="N1478" s="18" t="s">
        <v>1110</v>
      </c>
      <c r="O1478" s="8" t="s">
        <v>2670</v>
      </c>
    </row>
    <row r="1479" spans="1:15" ht="15.75">
      <c r="A1479" s="18"/>
      <c r="B1479" s="18"/>
      <c r="N1479" s="18" t="s">
        <v>1110</v>
      </c>
      <c r="O1479" s="8" t="s">
        <v>2670</v>
      </c>
    </row>
    <row r="1480" spans="1:15" ht="15.75">
      <c r="A1480" s="18"/>
      <c r="B1480" s="18"/>
      <c r="N1480" s="18" t="s">
        <v>1110</v>
      </c>
      <c r="O1480" s="8" t="s">
        <v>2670</v>
      </c>
    </row>
    <row r="1481" spans="1:15" ht="15.75">
      <c r="A1481" s="18"/>
      <c r="B1481" s="18"/>
      <c r="N1481" s="18" t="s">
        <v>1110</v>
      </c>
      <c r="O1481" s="8" t="s">
        <v>2670</v>
      </c>
    </row>
    <row r="1482" spans="1:15" ht="15.75">
      <c r="A1482" s="18"/>
      <c r="B1482" s="18"/>
      <c r="N1482" s="18" t="s">
        <v>1110</v>
      </c>
      <c r="O1482" s="8" t="s">
        <v>2670</v>
      </c>
    </row>
    <row r="1483" spans="1:15" ht="15.75">
      <c r="A1483" s="18"/>
      <c r="B1483" s="18"/>
      <c r="N1483" s="18" t="s">
        <v>1110</v>
      </c>
      <c r="O1483" s="8" t="s">
        <v>2670</v>
      </c>
    </row>
    <row r="1484" spans="1:15" ht="15.75">
      <c r="A1484" s="18"/>
      <c r="B1484" s="18"/>
      <c r="N1484" s="18" t="s">
        <v>1110</v>
      </c>
      <c r="O1484" s="8" t="s">
        <v>2670</v>
      </c>
    </row>
    <row r="1485" spans="1:15" ht="15.75">
      <c r="A1485" s="18"/>
      <c r="B1485" s="18"/>
      <c r="N1485" s="18" t="s">
        <v>1111</v>
      </c>
      <c r="O1485" s="8" t="s">
        <v>2671</v>
      </c>
    </row>
    <row r="1486" spans="1:15" ht="15.75">
      <c r="A1486" s="18"/>
      <c r="B1486" s="18"/>
      <c r="N1486" s="18" t="s">
        <v>1111</v>
      </c>
      <c r="O1486" s="8" t="s">
        <v>2671</v>
      </c>
    </row>
    <row r="1487" spans="1:15" ht="15.75">
      <c r="A1487" s="18"/>
      <c r="B1487" s="18"/>
      <c r="N1487" s="18" t="s">
        <v>1111</v>
      </c>
      <c r="O1487" s="8" t="s">
        <v>2671</v>
      </c>
    </row>
    <row r="1488" spans="1:15" ht="15.75">
      <c r="A1488" s="18"/>
      <c r="B1488" s="18"/>
      <c r="N1488" s="18" t="s">
        <v>1111</v>
      </c>
      <c r="O1488" s="8" t="s">
        <v>2671</v>
      </c>
    </row>
    <row r="1489" spans="1:15" ht="15.75">
      <c r="A1489" s="18"/>
      <c r="B1489" s="18"/>
      <c r="N1489" s="18" t="s">
        <v>1111</v>
      </c>
      <c r="O1489" s="8" t="s">
        <v>2671</v>
      </c>
    </row>
    <row r="1490" spans="1:15" ht="15.75">
      <c r="A1490" s="18"/>
      <c r="B1490" s="18"/>
      <c r="N1490" s="18" t="s">
        <v>1111</v>
      </c>
      <c r="O1490" s="8" t="s">
        <v>2671</v>
      </c>
    </row>
    <row r="1491" spans="1:15" ht="15.75">
      <c r="A1491" s="18"/>
      <c r="B1491" s="18"/>
      <c r="N1491" s="18" t="s">
        <v>1111</v>
      </c>
      <c r="O1491" s="8" t="s">
        <v>2671</v>
      </c>
    </row>
    <row r="1492" spans="1:15" ht="15.75">
      <c r="A1492" s="18"/>
      <c r="B1492" s="18"/>
      <c r="N1492" s="18" t="s">
        <v>1111</v>
      </c>
      <c r="O1492" s="8" t="s">
        <v>2671</v>
      </c>
    </row>
    <row r="1493" spans="1:15" ht="15.75">
      <c r="A1493" s="18"/>
      <c r="B1493" s="18"/>
      <c r="N1493" s="18" t="s">
        <v>1111</v>
      </c>
      <c r="O1493" s="8" t="s">
        <v>2671</v>
      </c>
    </row>
    <row r="1494" spans="1:15" ht="15.75">
      <c r="A1494" s="18"/>
      <c r="B1494" s="18"/>
      <c r="N1494" s="18" t="s">
        <v>1111</v>
      </c>
      <c r="O1494" s="8" t="s">
        <v>2671</v>
      </c>
    </row>
    <row r="1495" spans="1:15" ht="15.75">
      <c r="A1495" s="18"/>
      <c r="B1495" s="18"/>
      <c r="N1495" s="18" t="s">
        <v>1111</v>
      </c>
      <c r="O1495" s="8" t="s">
        <v>2671</v>
      </c>
    </row>
    <row r="1496" spans="1:15" ht="15.75">
      <c r="A1496" s="18"/>
      <c r="B1496" s="18"/>
      <c r="N1496" s="18" t="s">
        <v>1111</v>
      </c>
      <c r="O1496" s="8" t="s">
        <v>2671</v>
      </c>
    </row>
    <row r="1497" spans="1:15" ht="15.75">
      <c r="A1497" s="18"/>
      <c r="B1497" s="18"/>
      <c r="N1497" s="18" t="s">
        <v>1111</v>
      </c>
      <c r="O1497" s="8" t="s">
        <v>2671</v>
      </c>
    </row>
    <row r="1498" spans="1:15" ht="15.75">
      <c r="A1498" s="18"/>
      <c r="B1498" s="18"/>
      <c r="N1498" s="18" t="s">
        <v>1111</v>
      </c>
      <c r="O1498" s="8" t="s">
        <v>2671</v>
      </c>
    </row>
    <row r="1499" spans="1:15" ht="15.75">
      <c r="A1499" s="18"/>
      <c r="B1499" s="18"/>
      <c r="N1499" s="18" t="s">
        <v>1111</v>
      </c>
      <c r="O1499" s="8" t="s">
        <v>2671</v>
      </c>
    </row>
    <row r="1500" spans="1:15" ht="15.75">
      <c r="A1500" s="18"/>
      <c r="B1500" s="18"/>
      <c r="N1500" s="18" t="s">
        <v>1111</v>
      </c>
      <c r="O1500" s="8" t="s">
        <v>2671</v>
      </c>
    </row>
    <row r="1501" spans="1:15" ht="15.75">
      <c r="A1501" s="18"/>
      <c r="B1501" s="18"/>
      <c r="N1501" s="18" t="s">
        <v>1111</v>
      </c>
      <c r="O1501" s="8" t="s">
        <v>2671</v>
      </c>
    </row>
    <row r="1502" spans="1:15" ht="15.75">
      <c r="A1502" s="18"/>
      <c r="B1502" s="18"/>
      <c r="N1502" s="18" t="s">
        <v>1111</v>
      </c>
      <c r="O1502" s="8" t="s">
        <v>2671</v>
      </c>
    </row>
    <row r="1503" spans="1:15" ht="15.75">
      <c r="A1503" s="18"/>
      <c r="B1503" s="18"/>
      <c r="N1503" s="18" t="s">
        <v>1111</v>
      </c>
      <c r="O1503" s="8" t="s">
        <v>2671</v>
      </c>
    </row>
    <row r="1504" spans="1:15" ht="15.75">
      <c r="A1504" s="18"/>
      <c r="B1504" s="18"/>
      <c r="N1504" s="18" t="s">
        <v>1111</v>
      </c>
      <c r="O1504" s="8" t="s">
        <v>2671</v>
      </c>
    </row>
    <row r="1505" spans="1:15" ht="15.75">
      <c r="A1505" s="18"/>
      <c r="B1505" s="18"/>
      <c r="N1505" s="18" t="s">
        <v>1111</v>
      </c>
      <c r="O1505" s="8" t="s">
        <v>2671</v>
      </c>
    </row>
    <row r="1506" spans="1:15" ht="15.75">
      <c r="A1506" s="18"/>
      <c r="B1506" s="18"/>
      <c r="N1506" s="18" t="s">
        <v>1111</v>
      </c>
      <c r="O1506" s="8" t="s">
        <v>2671</v>
      </c>
    </row>
    <row r="1507" spans="1:15" ht="15.75">
      <c r="A1507" s="18"/>
      <c r="B1507" s="18"/>
      <c r="N1507" s="18" t="s">
        <v>1111</v>
      </c>
      <c r="O1507" s="8" t="s">
        <v>2671</v>
      </c>
    </row>
    <row r="1508" spans="1:15" ht="15.75">
      <c r="A1508" s="18"/>
      <c r="B1508" s="18"/>
      <c r="N1508" s="18" t="s">
        <v>1111</v>
      </c>
      <c r="O1508" s="8" t="s">
        <v>2671</v>
      </c>
    </row>
    <row r="1509" spans="1:15" ht="15.75">
      <c r="A1509" s="18"/>
      <c r="B1509" s="18"/>
      <c r="N1509" s="18" t="s">
        <v>1111</v>
      </c>
      <c r="O1509" s="8" t="s">
        <v>2671</v>
      </c>
    </row>
    <row r="1510" spans="1:15" ht="15.75">
      <c r="A1510" s="18"/>
      <c r="B1510" s="18"/>
      <c r="N1510" s="18" t="s">
        <v>1111</v>
      </c>
      <c r="O1510" s="8" t="s">
        <v>2671</v>
      </c>
    </row>
    <row r="1511" spans="1:15" ht="15.75">
      <c r="A1511" s="18"/>
      <c r="B1511" s="18"/>
      <c r="N1511" s="18" t="s">
        <v>1111</v>
      </c>
      <c r="O1511" s="8" t="s">
        <v>2671</v>
      </c>
    </row>
    <row r="1512" spans="1:15" ht="15.75">
      <c r="A1512" s="18"/>
      <c r="B1512" s="18"/>
      <c r="N1512" s="18" t="s">
        <v>1111</v>
      </c>
      <c r="O1512" s="8" t="s">
        <v>2671</v>
      </c>
    </row>
    <row r="1513" spans="1:15" ht="15.75">
      <c r="A1513" s="18"/>
      <c r="B1513" s="18"/>
      <c r="N1513" s="18" t="s">
        <v>1111</v>
      </c>
      <c r="O1513" s="8" t="s">
        <v>2671</v>
      </c>
    </row>
    <row r="1514" spans="1:15" ht="15.75">
      <c r="A1514" s="18"/>
      <c r="B1514" s="18"/>
      <c r="N1514" s="18" t="s">
        <v>1111</v>
      </c>
      <c r="O1514" s="8" t="s">
        <v>2671</v>
      </c>
    </row>
    <row r="1515" spans="1:15" ht="15.75">
      <c r="A1515" s="18"/>
      <c r="B1515" s="18"/>
      <c r="N1515" s="18" t="s">
        <v>1111</v>
      </c>
      <c r="O1515" s="8" t="s">
        <v>2671</v>
      </c>
    </row>
    <row r="1516" spans="1:15" ht="15.75">
      <c r="A1516" s="18"/>
      <c r="B1516" s="18"/>
      <c r="N1516" s="18" t="s">
        <v>1111</v>
      </c>
      <c r="O1516" s="8" t="s">
        <v>2671</v>
      </c>
    </row>
    <row r="1517" spans="1:15" ht="15.75">
      <c r="A1517" s="18"/>
      <c r="B1517" s="18"/>
      <c r="N1517" s="18" t="s">
        <v>1111</v>
      </c>
      <c r="O1517" s="8" t="s">
        <v>2671</v>
      </c>
    </row>
    <row r="1518" spans="1:15" ht="15.75">
      <c r="A1518" s="18"/>
      <c r="B1518" s="18"/>
      <c r="N1518" s="18" t="s">
        <v>1111</v>
      </c>
      <c r="O1518" s="8" t="s">
        <v>2671</v>
      </c>
    </row>
    <row r="1519" spans="1:15" ht="15.75">
      <c r="A1519" s="18"/>
      <c r="B1519" s="18"/>
      <c r="N1519" s="18" t="s">
        <v>1111</v>
      </c>
      <c r="O1519" s="8" t="s">
        <v>2671</v>
      </c>
    </row>
    <row r="1520" spans="1:15" ht="15.75">
      <c r="A1520" s="18"/>
      <c r="B1520" s="18"/>
      <c r="N1520" s="18" t="s">
        <v>1111</v>
      </c>
      <c r="O1520" s="8" t="s">
        <v>2671</v>
      </c>
    </row>
    <row r="1521" spans="1:15" ht="15.75">
      <c r="A1521" s="18"/>
      <c r="B1521" s="18"/>
      <c r="N1521" s="18" t="s">
        <v>1111</v>
      </c>
      <c r="O1521" s="8" t="s">
        <v>2671</v>
      </c>
    </row>
    <row r="1522" spans="1:15" ht="15.75">
      <c r="A1522" s="18"/>
      <c r="B1522" s="18"/>
      <c r="N1522" s="18" t="s">
        <v>1111</v>
      </c>
      <c r="O1522" s="8" t="s">
        <v>2671</v>
      </c>
    </row>
    <row r="1523" spans="1:15" ht="15.75">
      <c r="A1523" s="18"/>
      <c r="B1523" s="18"/>
      <c r="N1523" s="18" t="s">
        <v>1111</v>
      </c>
      <c r="O1523" s="8" t="s">
        <v>2671</v>
      </c>
    </row>
    <row r="1524" spans="1:15" ht="15.75">
      <c r="A1524" s="18"/>
      <c r="B1524" s="18"/>
      <c r="N1524" s="18" t="s">
        <v>1111</v>
      </c>
      <c r="O1524" s="8" t="s">
        <v>2671</v>
      </c>
    </row>
    <row r="1525" spans="1:15" ht="15.75">
      <c r="A1525" s="18"/>
      <c r="B1525" s="18"/>
      <c r="N1525" s="18" t="s">
        <v>1111</v>
      </c>
      <c r="O1525" s="8" t="s">
        <v>2671</v>
      </c>
    </row>
    <row r="1526" spans="1:15" ht="15.75">
      <c r="A1526" s="18"/>
      <c r="B1526" s="18"/>
      <c r="N1526" s="18" t="s">
        <v>1111</v>
      </c>
      <c r="O1526" s="8" t="s">
        <v>2671</v>
      </c>
    </row>
    <row r="1527" spans="1:15" ht="15.75">
      <c r="A1527" s="18"/>
      <c r="B1527" s="18"/>
      <c r="N1527" s="18" t="s">
        <v>1111</v>
      </c>
      <c r="O1527" s="8" t="s">
        <v>2671</v>
      </c>
    </row>
    <row r="1528" spans="1:15" ht="15.75">
      <c r="A1528" s="18"/>
      <c r="B1528" s="18"/>
      <c r="N1528" s="18" t="s">
        <v>1111</v>
      </c>
      <c r="O1528" s="8" t="s">
        <v>2671</v>
      </c>
    </row>
    <row r="1529" spans="1:15" ht="15.75">
      <c r="A1529" s="18"/>
      <c r="B1529" s="18"/>
      <c r="N1529" s="18" t="s">
        <v>1111</v>
      </c>
      <c r="O1529" s="8" t="s">
        <v>2671</v>
      </c>
    </row>
    <row r="1530" spans="1:15" ht="15.75">
      <c r="A1530" s="18"/>
      <c r="B1530" s="18"/>
      <c r="N1530" s="18" t="s">
        <v>1111</v>
      </c>
      <c r="O1530" s="8" t="s">
        <v>2671</v>
      </c>
    </row>
    <row r="1531" spans="1:15" ht="15.75">
      <c r="A1531" s="18"/>
      <c r="B1531" s="18"/>
      <c r="N1531" s="18" t="s">
        <v>1111</v>
      </c>
      <c r="O1531" s="8" t="s">
        <v>2671</v>
      </c>
    </row>
    <row r="1532" spans="1:15" ht="15.75">
      <c r="A1532" s="18"/>
      <c r="B1532" s="18"/>
      <c r="N1532" s="18" t="s">
        <v>1111</v>
      </c>
      <c r="O1532" s="8" t="s">
        <v>2671</v>
      </c>
    </row>
    <row r="1533" spans="1:15" ht="15.75">
      <c r="A1533" s="18"/>
      <c r="B1533" s="18"/>
      <c r="N1533" s="18" t="s">
        <v>1111</v>
      </c>
      <c r="O1533" s="8" t="s">
        <v>2671</v>
      </c>
    </row>
    <row r="1534" spans="1:15" ht="15.75">
      <c r="A1534" s="18"/>
      <c r="B1534" s="18"/>
      <c r="N1534" s="18" t="s">
        <v>1111</v>
      </c>
      <c r="O1534" s="8" t="s">
        <v>2671</v>
      </c>
    </row>
    <row r="1535" spans="1:15" ht="15.75">
      <c r="A1535" s="18"/>
      <c r="B1535" s="18"/>
      <c r="N1535" s="18" t="s">
        <v>1111</v>
      </c>
      <c r="O1535" s="8" t="s">
        <v>2671</v>
      </c>
    </row>
    <row r="1536" spans="1:15" ht="15.75">
      <c r="A1536" s="18"/>
      <c r="B1536" s="18"/>
      <c r="N1536" s="18" t="s">
        <v>1111</v>
      </c>
      <c r="O1536" s="8" t="s">
        <v>2671</v>
      </c>
    </row>
    <row r="1537" spans="1:15" ht="15.75">
      <c r="A1537" s="18"/>
      <c r="B1537" s="18"/>
      <c r="N1537" s="18" t="s">
        <v>1111</v>
      </c>
      <c r="O1537" s="8" t="s">
        <v>2671</v>
      </c>
    </row>
    <row r="1538" spans="1:15" ht="15.75">
      <c r="A1538" s="18"/>
      <c r="B1538" s="18"/>
      <c r="N1538" s="18" t="s">
        <v>1111</v>
      </c>
      <c r="O1538" s="8" t="s">
        <v>2671</v>
      </c>
    </row>
    <row r="1539" spans="1:15" ht="15.75">
      <c r="A1539" s="18"/>
      <c r="B1539" s="18"/>
      <c r="N1539" s="18" t="s">
        <v>1111</v>
      </c>
      <c r="O1539" s="8" t="s">
        <v>2671</v>
      </c>
    </row>
    <row r="1540" spans="1:15" ht="15.75">
      <c r="A1540" s="18"/>
      <c r="B1540" s="18"/>
      <c r="N1540" s="18" t="s">
        <v>1111</v>
      </c>
      <c r="O1540" s="8" t="s">
        <v>2671</v>
      </c>
    </row>
    <row r="1541" spans="1:15" ht="15.75">
      <c r="A1541" s="18"/>
      <c r="B1541" s="18"/>
      <c r="N1541" s="18" t="s">
        <v>1111</v>
      </c>
      <c r="O1541" s="8" t="s">
        <v>2671</v>
      </c>
    </row>
    <row r="1542" spans="1:15" ht="15.75">
      <c r="A1542" s="18"/>
      <c r="B1542" s="18"/>
      <c r="N1542" s="18" t="s">
        <v>1111</v>
      </c>
      <c r="O1542" s="8" t="s">
        <v>2671</v>
      </c>
    </row>
    <row r="1543" spans="1:15" ht="15.75">
      <c r="A1543" s="18"/>
      <c r="B1543" s="18"/>
      <c r="N1543" s="18" t="s">
        <v>1111</v>
      </c>
      <c r="O1543" s="8" t="s">
        <v>2671</v>
      </c>
    </row>
    <row r="1544" spans="1:15" ht="15.75">
      <c r="A1544" s="18"/>
      <c r="B1544" s="18"/>
      <c r="N1544" s="18" t="s">
        <v>1111</v>
      </c>
      <c r="O1544" s="8" t="s">
        <v>2671</v>
      </c>
    </row>
    <row r="1545" spans="1:15" ht="15.75">
      <c r="A1545" s="18"/>
      <c r="B1545" s="18"/>
      <c r="N1545" s="18" t="s">
        <v>1111</v>
      </c>
      <c r="O1545" s="8" t="s">
        <v>2671</v>
      </c>
    </row>
    <row r="1546" spans="1:15" ht="15.75">
      <c r="A1546" s="18"/>
      <c r="B1546" s="18"/>
      <c r="N1546" s="18" t="s">
        <v>1111</v>
      </c>
      <c r="O1546" s="8" t="s">
        <v>2671</v>
      </c>
    </row>
    <row r="1547" spans="1:15" ht="15.75">
      <c r="A1547" s="18"/>
      <c r="B1547" s="18"/>
      <c r="N1547" s="18" t="s">
        <v>1111</v>
      </c>
      <c r="O1547" s="8" t="s">
        <v>2671</v>
      </c>
    </row>
    <row r="1548" spans="1:15" ht="15.75">
      <c r="A1548" s="18"/>
      <c r="B1548" s="18"/>
      <c r="N1548" s="18" t="s">
        <v>1111</v>
      </c>
      <c r="O1548" s="8" t="s">
        <v>2671</v>
      </c>
    </row>
    <row r="1549" spans="1:15" ht="15.75">
      <c r="A1549" s="18"/>
      <c r="B1549" s="18"/>
      <c r="N1549" s="18" t="s">
        <v>1111</v>
      </c>
      <c r="O1549" s="8" t="s">
        <v>2671</v>
      </c>
    </row>
    <row r="1550" spans="1:15" ht="15.75">
      <c r="A1550" s="18"/>
      <c r="B1550" s="18"/>
      <c r="N1550" s="18" t="s">
        <v>1111</v>
      </c>
      <c r="O1550" s="8" t="s">
        <v>2671</v>
      </c>
    </row>
    <row r="1551" spans="1:15" ht="15.75">
      <c r="A1551" s="18"/>
      <c r="B1551" s="18"/>
      <c r="N1551" s="18" t="s">
        <v>1111</v>
      </c>
      <c r="O1551" s="8" t="s">
        <v>2671</v>
      </c>
    </row>
    <row r="1552" spans="1:15" ht="15.75">
      <c r="A1552" s="18"/>
      <c r="B1552" s="18"/>
      <c r="N1552" s="18" t="s">
        <v>1111</v>
      </c>
      <c r="O1552" s="8" t="s">
        <v>2671</v>
      </c>
    </row>
    <row r="1553" spans="1:15" ht="15.75">
      <c r="A1553" s="18"/>
      <c r="B1553" s="18"/>
      <c r="N1553" s="18" t="s">
        <v>1111</v>
      </c>
      <c r="O1553" s="8" t="s">
        <v>2671</v>
      </c>
    </row>
    <row r="1554" spans="1:15" ht="15.75">
      <c r="A1554" s="18"/>
      <c r="B1554" s="18"/>
      <c r="N1554" s="18" t="s">
        <v>1111</v>
      </c>
      <c r="O1554" s="8" t="s">
        <v>2671</v>
      </c>
    </row>
    <row r="1555" spans="1:15" ht="15.75">
      <c r="A1555" s="18"/>
      <c r="B1555" s="18"/>
      <c r="N1555" s="18" t="s">
        <v>1111</v>
      </c>
      <c r="O1555" s="8" t="s">
        <v>2671</v>
      </c>
    </row>
    <row r="1556" spans="1:15" ht="15.75">
      <c r="A1556" s="18"/>
      <c r="B1556" s="18"/>
      <c r="N1556" s="18" t="s">
        <v>1111</v>
      </c>
      <c r="O1556" s="8" t="s">
        <v>2671</v>
      </c>
    </row>
    <row r="1557" spans="1:15" ht="15.75">
      <c r="A1557" s="18"/>
      <c r="B1557" s="18"/>
      <c r="N1557" s="18" t="s">
        <v>1111</v>
      </c>
      <c r="O1557" s="8" t="s">
        <v>2671</v>
      </c>
    </row>
    <row r="1558" spans="1:15" ht="15.75">
      <c r="A1558" s="18"/>
      <c r="B1558" s="18"/>
      <c r="N1558" s="18" t="s">
        <v>1111</v>
      </c>
      <c r="O1558" s="8" t="s">
        <v>2671</v>
      </c>
    </row>
    <row r="1559" spans="1:15" ht="15.75">
      <c r="A1559" s="18"/>
      <c r="B1559" s="18"/>
      <c r="N1559" s="18" t="s">
        <v>1111</v>
      </c>
      <c r="O1559" s="8" t="s">
        <v>2671</v>
      </c>
    </row>
    <row r="1560" spans="1:15" ht="15.75">
      <c r="A1560" s="18"/>
      <c r="B1560" s="18"/>
      <c r="N1560" s="18" t="s">
        <v>1111</v>
      </c>
      <c r="O1560" s="8" t="s">
        <v>2671</v>
      </c>
    </row>
    <row r="1561" spans="1:15" ht="15.75">
      <c r="A1561" s="18"/>
      <c r="B1561" s="18"/>
      <c r="N1561" s="18" t="s">
        <v>1111</v>
      </c>
      <c r="O1561" s="8" t="s">
        <v>2671</v>
      </c>
    </row>
    <row r="1562" spans="1:15" ht="15.75">
      <c r="A1562" s="18"/>
      <c r="B1562" s="18"/>
      <c r="N1562" s="18" t="s">
        <v>1112</v>
      </c>
      <c r="O1562" s="8" t="s">
        <v>2672</v>
      </c>
    </row>
    <row r="1563" spans="1:15" ht="15.75">
      <c r="A1563" s="18"/>
      <c r="B1563" s="18"/>
      <c r="N1563" s="18" t="s">
        <v>1112</v>
      </c>
      <c r="O1563" s="8" t="s">
        <v>2672</v>
      </c>
    </row>
    <row r="1564" spans="1:15" ht="15.75">
      <c r="A1564" s="18"/>
      <c r="B1564" s="18"/>
      <c r="N1564" s="18" t="s">
        <v>1112</v>
      </c>
      <c r="O1564" s="8" t="s">
        <v>2672</v>
      </c>
    </row>
    <row r="1565" spans="1:15" ht="15.75">
      <c r="A1565" s="18"/>
      <c r="B1565" s="18"/>
      <c r="N1565" s="18" t="s">
        <v>1112</v>
      </c>
      <c r="O1565" s="8" t="s">
        <v>2672</v>
      </c>
    </row>
    <row r="1566" spans="1:15" ht="15.75">
      <c r="A1566" s="18"/>
      <c r="B1566" s="18"/>
      <c r="N1566" s="18" t="s">
        <v>1112</v>
      </c>
      <c r="O1566" s="8" t="s">
        <v>2672</v>
      </c>
    </row>
    <row r="1567" spans="1:15" ht="15.75">
      <c r="A1567" s="18"/>
      <c r="B1567" s="18"/>
      <c r="N1567" s="18" t="s">
        <v>1112</v>
      </c>
      <c r="O1567" s="8" t="s">
        <v>2672</v>
      </c>
    </row>
    <row r="1568" spans="1:15" ht="15.75">
      <c r="A1568" s="18"/>
      <c r="B1568" s="18"/>
      <c r="N1568" s="18" t="s">
        <v>1112</v>
      </c>
      <c r="O1568" s="8" t="s">
        <v>2672</v>
      </c>
    </row>
    <row r="1569" spans="1:15" ht="15.75">
      <c r="A1569" s="18"/>
      <c r="B1569" s="18"/>
      <c r="N1569" s="18" t="s">
        <v>1112</v>
      </c>
      <c r="O1569" s="8" t="s">
        <v>2672</v>
      </c>
    </row>
    <row r="1570" spans="1:15" ht="15.75">
      <c r="A1570" s="18"/>
      <c r="B1570" s="18"/>
      <c r="N1570" s="18" t="s">
        <v>1112</v>
      </c>
      <c r="O1570" s="8" t="s">
        <v>2672</v>
      </c>
    </row>
    <row r="1571" spans="1:15" ht="15.75">
      <c r="A1571" s="18"/>
      <c r="B1571" s="18"/>
      <c r="N1571" s="18" t="s">
        <v>1112</v>
      </c>
      <c r="O1571" s="8" t="s">
        <v>2672</v>
      </c>
    </row>
    <row r="1572" spans="1:15" ht="15.75">
      <c r="A1572" s="18"/>
      <c r="B1572" s="18"/>
      <c r="N1572" s="18" t="s">
        <v>1112</v>
      </c>
      <c r="O1572" s="8" t="s">
        <v>2672</v>
      </c>
    </row>
    <row r="1573" spans="1:15" ht="15.75">
      <c r="A1573" s="18"/>
      <c r="B1573" s="18"/>
      <c r="N1573" s="18" t="s">
        <v>1112</v>
      </c>
      <c r="O1573" s="8" t="s">
        <v>2672</v>
      </c>
    </row>
    <row r="1574" spans="1:15" ht="15.75">
      <c r="A1574" s="18"/>
      <c r="B1574" s="18"/>
      <c r="N1574" s="18" t="s">
        <v>1112</v>
      </c>
      <c r="O1574" s="8" t="s">
        <v>2672</v>
      </c>
    </row>
    <row r="1575" spans="1:15" ht="15.75">
      <c r="A1575" s="18"/>
      <c r="B1575" s="18"/>
      <c r="N1575" s="18" t="s">
        <v>1112</v>
      </c>
      <c r="O1575" s="8" t="s">
        <v>2672</v>
      </c>
    </row>
    <row r="1576" spans="1:15" ht="15.75">
      <c r="A1576" s="18"/>
      <c r="B1576" s="18"/>
      <c r="N1576" s="18" t="s">
        <v>1112</v>
      </c>
      <c r="O1576" s="8" t="s">
        <v>2672</v>
      </c>
    </row>
    <row r="1577" spans="1:15" ht="15.75">
      <c r="A1577" s="18"/>
      <c r="B1577" s="18"/>
      <c r="N1577" s="18" t="s">
        <v>1112</v>
      </c>
      <c r="O1577" s="8" t="s">
        <v>2672</v>
      </c>
    </row>
    <row r="1578" spans="1:15" ht="15.75">
      <c r="A1578" s="18"/>
      <c r="B1578" s="18"/>
      <c r="N1578" s="18" t="s">
        <v>1112</v>
      </c>
      <c r="O1578" s="8" t="s">
        <v>2672</v>
      </c>
    </row>
    <row r="1579" spans="1:15" ht="15.75">
      <c r="A1579" s="18"/>
      <c r="B1579" s="18"/>
      <c r="N1579" s="18" t="s">
        <v>1112</v>
      </c>
      <c r="O1579" s="8" t="s">
        <v>2672</v>
      </c>
    </row>
    <row r="1580" spans="1:15" ht="15.75">
      <c r="A1580" s="18"/>
      <c r="B1580" s="18"/>
      <c r="N1580" s="18" t="s">
        <v>1112</v>
      </c>
      <c r="O1580" s="8" t="s">
        <v>2672</v>
      </c>
    </row>
    <row r="1581" spans="1:15" ht="15.75">
      <c r="A1581" s="18"/>
      <c r="B1581" s="18"/>
      <c r="N1581" s="18" t="s">
        <v>1112</v>
      </c>
      <c r="O1581" s="8" t="s">
        <v>2672</v>
      </c>
    </row>
    <row r="1582" spans="1:15" ht="15.75">
      <c r="A1582" s="18"/>
      <c r="B1582" s="18"/>
      <c r="N1582" s="18" t="s">
        <v>1112</v>
      </c>
      <c r="O1582" s="8" t="s">
        <v>2672</v>
      </c>
    </row>
    <row r="1583" spans="1:15" ht="15.75">
      <c r="A1583" s="18"/>
      <c r="B1583" s="18"/>
      <c r="N1583" s="18" t="s">
        <v>1112</v>
      </c>
      <c r="O1583" s="8" t="s">
        <v>2672</v>
      </c>
    </row>
    <row r="1584" spans="1:15" ht="15.75">
      <c r="A1584" s="18"/>
      <c r="B1584" s="18"/>
      <c r="N1584" s="18" t="s">
        <v>1112</v>
      </c>
      <c r="O1584" s="8" t="s">
        <v>2672</v>
      </c>
    </row>
    <row r="1585" spans="1:15" ht="15.75">
      <c r="A1585" s="18"/>
      <c r="B1585" s="18"/>
      <c r="N1585" s="18" t="s">
        <v>1112</v>
      </c>
      <c r="O1585" s="8" t="s">
        <v>2672</v>
      </c>
    </row>
    <row r="1586" spans="1:15" ht="15.75">
      <c r="A1586" s="18"/>
      <c r="B1586" s="18"/>
      <c r="N1586" s="18" t="s">
        <v>1113</v>
      </c>
      <c r="O1586" s="8" t="s">
        <v>2673</v>
      </c>
    </row>
    <row r="1587" spans="1:15" ht="15.75">
      <c r="A1587" s="18"/>
      <c r="B1587" s="18"/>
      <c r="N1587" s="18" t="s">
        <v>1113</v>
      </c>
      <c r="O1587" s="8" t="s">
        <v>2673</v>
      </c>
    </row>
    <row r="1588" spans="1:15" ht="15.75">
      <c r="A1588" s="18"/>
      <c r="B1588" s="18"/>
      <c r="N1588" s="18" t="s">
        <v>1113</v>
      </c>
      <c r="O1588" s="8" t="s">
        <v>2673</v>
      </c>
    </row>
    <row r="1589" spans="1:15" ht="15.75">
      <c r="A1589" s="18"/>
      <c r="B1589" s="18"/>
      <c r="N1589" s="18" t="s">
        <v>1113</v>
      </c>
      <c r="O1589" s="8" t="s">
        <v>2673</v>
      </c>
    </row>
    <row r="1590" spans="1:15" ht="15.75">
      <c r="A1590" s="18"/>
      <c r="B1590" s="18"/>
      <c r="N1590" s="18" t="s">
        <v>1113</v>
      </c>
      <c r="O1590" s="8" t="s">
        <v>2673</v>
      </c>
    </row>
    <row r="1591" spans="1:15" ht="15.75">
      <c r="A1591" s="18"/>
      <c r="B1591" s="18"/>
      <c r="N1591" s="18" t="s">
        <v>1113</v>
      </c>
      <c r="O1591" s="8" t="s">
        <v>2673</v>
      </c>
    </row>
    <row r="1592" spans="1:15" ht="15.75">
      <c r="A1592" s="18"/>
      <c r="B1592" s="18"/>
      <c r="N1592" s="18" t="s">
        <v>1113</v>
      </c>
      <c r="O1592" s="8" t="s">
        <v>2673</v>
      </c>
    </row>
    <row r="1593" spans="1:15" ht="15.75">
      <c r="A1593" s="18"/>
      <c r="B1593" s="18"/>
      <c r="N1593" s="18" t="s">
        <v>1113</v>
      </c>
      <c r="O1593" s="8" t="s">
        <v>2673</v>
      </c>
    </row>
    <row r="1594" spans="1:15" ht="15.75">
      <c r="A1594" s="18"/>
      <c r="B1594" s="18"/>
      <c r="N1594" s="18" t="s">
        <v>1113</v>
      </c>
      <c r="O1594" s="8" t="s">
        <v>2673</v>
      </c>
    </row>
    <row r="1595" spans="1:15" ht="15.75">
      <c r="A1595" s="18"/>
      <c r="B1595" s="18"/>
      <c r="N1595" s="18" t="s">
        <v>1113</v>
      </c>
      <c r="O1595" s="8" t="s">
        <v>2673</v>
      </c>
    </row>
    <row r="1596" spans="1:15" ht="15.75">
      <c r="A1596" s="18"/>
      <c r="B1596" s="18"/>
      <c r="N1596" s="18" t="s">
        <v>1113</v>
      </c>
      <c r="O1596" s="8" t="s">
        <v>2673</v>
      </c>
    </row>
    <row r="1597" spans="1:15" ht="15.75">
      <c r="A1597" s="18"/>
      <c r="B1597" s="18"/>
      <c r="N1597" s="18" t="s">
        <v>1113</v>
      </c>
      <c r="O1597" s="8" t="s">
        <v>2673</v>
      </c>
    </row>
    <row r="1598" spans="1:15" ht="15.75">
      <c r="A1598" s="18"/>
      <c r="B1598" s="18"/>
      <c r="N1598" s="18" t="s">
        <v>1113</v>
      </c>
      <c r="O1598" s="8" t="s">
        <v>2673</v>
      </c>
    </row>
    <row r="1599" spans="1:15" ht="15.75">
      <c r="A1599" s="18"/>
      <c r="B1599" s="18"/>
      <c r="N1599" s="18" t="s">
        <v>1113</v>
      </c>
      <c r="O1599" s="8" t="s">
        <v>2673</v>
      </c>
    </row>
    <row r="1600" spans="1:15" ht="15.75">
      <c r="A1600" s="18"/>
      <c r="B1600" s="18"/>
      <c r="N1600" s="18" t="s">
        <v>1113</v>
      </c>
      <c r="O1600" s="8" t="s">
        <v>2673</v>
      </c>
    </row>
    <row r="1601" spans="1:15" ht="15.75">
      <c r="A1601" s="18"/>
      <c r="B1601" s="18"/>
      <c r="N1601" s="18" t="s">
        <v>1113</v>
      </c>
      <c r="O1601" s="8" t="s">
        <v>2673</v>
      </c>
    </row>
    <row r="1602" spans="1:15" ht="15.75">
      <c r="A1602" s="18"/>
      <c r="B1602" s="18"/>
      <c r="N1602" s="18" t="s">
        <v>1113</v>
      </c>
      <c r="O1602" s="8" t="s">
        <v>2673</v>
      </c>
    </row>
    <row r="1603" spans="1:15" ht="15.75">
      <c r="A1603" s="18"/>
      <c r="B1603" s="18"/>
      <c r="N1603" s="18" t="s">
        <v>1113</v>
      </c>
      <c r="O1603" s="8" t="s">
        <v>2673</v>
      </c>
    </row>
    <row r="1604" spans="1:15" ht="15.75">
      <c r="A1604" s="18"/>
      <c r="B1604" s="18"/>
      <c r="N1604" s="18" t="s">
        <v>1113</v>
      </c>
      <c r="O1604" s="8" t="s">
        <v>2673</v>
      </c>
    </row>
    <row r="1605" spans="1:15" ht="15.75">
      <c r="A1605" s="18"/>
      <c r="B1605" s="18"/>
      <c r="N1605" s="18" t="s">
        <v>1113</v>
      </c>
      <c r="O1605" s="8" t="s">
        <v>2673</v>
      </c>
    </row>
    <row r="1606" spans="1:15" ht="15.75">
      <c r="A1606" s="18"/>
      <c r="B1606" s="18"/>
      <c r="N1606" s="18" t="s">
        <v>1113</v>
      </c>
      <c r="O1606" s="8" t="s">
        <v>2673</v>
      </c>
    </row>
    <row r="1607" spans="1:15" ht="15.75">
      <c r="A1607" s="18"/>
      <c r="B1607" s="18"/>
      <c r="N1607" s="18" t="s">
        <v>1113</v>
      </c>
      <c r="O1607" s="8" t="s">
        <v>2673</v>
      </c>
    </row>
    <row r="1608" spans="1:15" ht="15.75">
      <c r="A1608" s="18"/>
      <c r="B1608" s="18"/>
      <c r="N1608" s="18" t="s">
        <v>1113</v>
      </c>
      <c r="O1608" s="8" t="s">
        <v>2673</v>
      </c>
    </row>
    <row r="1609" spans="1:15" ht="15.75">
      <c r="A1609" s="18"/>
      <c r="B1609" s="18"/>
      <c r="N1609" s="18" t="s">
        <v>1113</v>
      </c>
      <c r="O1609" s="8" t="s">
        <v>2673</v>
      </c>
    </row>
    <row r="1610" spans="1:15" ht="15.75">
      <c r="A1610" s="18"/>
      <c r="B1610" s="18"/>
      <c r="N1610" s="18" t="s">
        <v>1113</v>
      </c>
      <c r="O1610" s="8" t="s">
        <v>2673</v>
      </c>
    </row>
    <row r="1611" spans="1:15" ht="15.75">
      <c r="A1611" s="18"/>
      <c r="B1611" s="18"/>
      <c r="N1611" s="18" t="s">
        <v>1113</v>
      </c>
      <c r="O1611" s="8" t="s">
        <v>2673</v>
      </c>
    </row>
    <row r="1612" spans="1:15" ht="15.75">
      <c r="A1612" s="18"/>
      <c r="B1612" s="18"/>
      <c r="N1612" s="18" t="s">
        <v>1113</v>
      </c>
      <c r="O1612" s="8" t="s">
        <v>2673</v>
      </c>
    </row>
    <row r="1613" spans="1:15" ht="15.75">
      <c r="A1613" s="18"/>
      <c r="B1613" s="18"/>
      <c r="N1613" s="18" t="s">
        <v>1113</v>
      </c>
      <c r="O1613" s="8" t="s">
        <v>2673</v>
      </c>
    </row>
    <row r="1614" spans="1:15" ht="15.75">
      <c r="A1614" s="18"/>
      <c r="B1614" s="18"/>
      <c r="N1614" s="18" t="s">
        <v>1113</v>
      </c>
      <c r="O1614" s="8" t="s">
        <v>2673</v>
      </c>
    </row>
    <row r="1615" spans="1:15" ht="15.75">
      <c r="A1615" s="18"/>
      <c r="B1615" s="18"/>
      <c r="N1615" s="18" t="s">
        <v>1113</v>
      </c>
      <c r="O1615" s="8" t="s">
        <v>2673</v>
      </c>
    </row>
    <row r="1616" spans="1:15" ht="15.75">
      <c r="A1616" s="18"/>
      <c r="B1616" s="18"/>
      <c r="N1616" s="18" t="s">
        <v>1113</v>
      </c>
      <c r="O1616" s="8" t="s">
        <v>2673</v>
      </c>
    </row>
    <row r="1617" spans="1:15" ht="15.75">
      <c r="A1617" s="18"/>
      <c r="B1617" s="18"/>
      <c r="N1617" s="18" t="s">
        <v>1113</v>
      </c>
      <c r="O1617" s="8" t="s">
        <v>2673</v>
      </c>
    </row>
    <row r="1618" spans="1:15" ht="15.75">
      <c r="A1618" s="18"/>
      <c r="B1618" s="18"/>
      <c r="N1618" s="18" t="s">
        <v>1113</v>
      </c>
      <c r="O1618" s="8" t="s">
        <v>2673</v>
      </c>
    </row>
    <row r="1619" spans="1:15" ht="15.75">
      <c r="A1619" s="18"/>
      <c r="B1619" s="18"/>
      <c r="N1619" s="18" t="s">
        <v>1114</v>
      </c>
      <c r="O1619" s="8" t="s">
        <v>2674</v>
      </c>
    </row>
    <row r="1620" spans="1:15" ht="15.75">
      <c r="A1620" s="18"/>
      <c r="B1620" s="18"/>
      <c r="N1620" s="18" t="s">
        <v>1114</v>
      </c>
      <c r="O1620" s="8" t="s">
        <v>2674</v>
      </c>
    </row>
    <row r="1621" spans="1:15" ht="15.75">
      <c r="A1621" s="18"/>
      <c r="B1621" s="18"/>
      <c r="N1621" s="18" t="s">
        <v>1114</v>
      </c>
      <c r="O1621" s="8" t="s">
        <v>2674</v>
      </c>
    </row>
    <row r="1622" spans="1:15" ht="15.75">
      <c r="A1622" s="18"/>
      <c r="B1622" s="18"/>
      <c r="N1622" s="18" t="s">
        <v>1114</v>
      </c>
      <c r="O1622" s="8" t="s">
        <v>2674</v>
      </c>
    </row>
    <row r="1623" spans="1:15" ht="15.75">
      <c r="A1623" s="18"/>
      <c r="B1623" s="18"/>
      <c r="N1623" s="18" t="s">
        <v>1114</v>
      </c>
      <c r="O1623" s="8" t="s">
        <v>2674</v>
      </c>
    </row>
    <row r="1624" spans="1:15" ht="15.75">
      <c r="A1624" s="18"/>
      <c r="B1624" s="18"/>
      <c r="N1624" s="18" t="s">
        <v>1114</v>
      </c>
      <c r="O1624" s="8" t="s">
        <v>2674</v>
      </c>
    </row>
    <row r="1625" spans="1:15" ht="15.75">
      <c r="A1625" s="18"/>
      <c r="B1625" s="18"/>
      <c r="N1625" s="18" t="s">
        <v>1114</v>
      </c>
      <c r="O1625" s="8" t="s">
        <v>2674</v>
      </c>
    </row>
    <row r="1626" spans="1:15" ht="15.75">
      <c r="A1626" s="18"/>
      <c r="B1626" s="18"/>
      <c r="N1626" s="18" t="s">
        <v>1114</v>
      </c>
      <c r="O1626" s="8" t="s">
        <v>2674</v>
      </c>
    </row>
    <row r="1627" spans="1:15" ht="15.75">
      <c r="A1627" s="18"/>
      <c r="B1627" s="18"/>
      <c r="N1627" s="18" t="s">
        <v>1114</v>
      </c>
      <c r="O1627" s="8" t="s">
        <v>2674</v>
      </c>
    </row>
    <row r="1628" spans="1:15" ht="15.75">
      <c r="A1628" s="18"/>
      <c r="B1628" s="18"/>
      <c r="N1628" s="18" t="s">
        <v>1114</v>
      </c>
      <c r="O1628" s="8" t="s">
        <v>2674</v>
      </c>
    </row>
    <row r="1629" spans="1:15" ht="15.75">
      <c r="A1629" s="18"/>
      <c r="B1629" s="18"/>
      <c r="N1629" s="18" t="s">
        <v>1114</v>
      </c>
      <c r="O1629" s="8" t="s">
        <v>2674</v>
      </c>
    </row>
    <row r="1630" spans="1:15" ht="15.75">
      <c r="A1630" s="18"/>
      <c r="B1630" s="18"/>
      <c r="N1630" s="18" t="s">
        <v>1114</v>
      </c>
      <c r="O1630" s="8" t="s">
        <v>2674</v>
      </c>
    </row>
    <row r="1631" spans="1:15" ht="15.75">
      <c r="A1631" s="18"/>
      <c r="B1631" s="18"/>
      <c r="N1631" s="18" t="s">
        <v>1114</v>
      </c>
      <c r="O1631" s="8" t="s">
        <v>2674</v>
      </c>
    </row>
    <row r="1632" spans="1:15" ht="15.75">
      <c r="A1632" s="18"/>
      <c r="B1632" s="18"/>
      <c r="N1632" s="18" t="s">
        <v>1114</v>
      </c>
      <c r="O1632" s="8" t="s">
        <v>2674</v>
      </c>
    </row>
    <row r="1633" spans="1:15" ht="15.75">
      <c r="A1633" s="18"/>
      <c r="B1633" s="18"/>
      <c r="N1633" s="18" t="s">
        <v>1114</v>
      </c>
      <c r="O1633" s="8" t="s">
        <v>2674</v>
      </c>
    </row>
    <row r="1634" spans="1:15" ht="15.75">
      <c r="A1634" s="18"/>
      <c r="B1634" s="18"/>
      <c r="N1634" s="18" t="s">
        <v>1114</v>
      </c>
      <c r="O1634" s="8" t="s">
        <v>2674</v>
      </c>
    </row>
    <row r="1635" spans="1:15" ht="15.75">
      <c r="A1635" s="18"/>
      <c r="B1635" s="18"/>
      <c r="N1635" s="18" t="s">
        <v>1114</v>
      </c>
      <c r="O1635" s="8" t="s">
        <v>2674</v>
      </c>
    </row>
    <row r="1636" spans="1:15" ht="15.75">
      <c r="A1636" s="18"/>
      <c r="B1636" s="18"/>
      <c r="N1636" s="18" t="s">
        <v>1114</v>
      </c>
      <c r="O1636" s="8" t="s">
        <v>2674</v>
      </c>
    </row>
    <row r="1637" spans="1:15" ht="15.75">
      <c r="A1637" s="18"/>
      <c r="B1637" s="18"/>
      <c r="N1637" s="18" t="s">
        <v>1114</v>
      </c>
      <c r="O1637" s="8" t="s">
        <v>2674</v>
      </c>
    </row>
    <row r="1638" spans="1:15" ht="15.75">
      <c r="A1638" s="18"/>
      <c r="B1638" s="18"/>
      <c r="N1638" s="18" t="s">
        <v>1114</v>
      </c>
      <c r="O1638" s="8" t="s">
        <v>2674</v>
      </c>
    </row>
    <row r="1639" spans="1:15" ht="15.75">
      <c r="A1639" s="18"/>
      <c r="B1639" s="18"/>
      <c r="N1639" s="18" t="s">
        <v>1114</v>
      </c>
      <c r="O1639" s="8" t="s">
        <v>2674</v>
      </c>
    </row>
    <row r="1640" spans="1:15" ht="15.75">
      <c r="A1640" s="18"/>
      <c r="B1640" s="18"/>
      <c r="N1640" s="18" t="s">
        <v>1114</v>
      </c>
      <c r="O1640" s="8" t="s">
        <v>2674</v>
      </c>
    </row>
    <row r="1641" spans="1:15" ht="15.75">
      <c r="A1641" s="18"/>
      <c r="B1641" s="18"/>
      <c r="N1641" s="18" t="s">
        <v>1114</v>
      </c>
      <c r="O1641" s="8" t="s">
        <v>2674</v>
      </c>
    </row>
    <row r="1642" spans="1:15" ht="15.75">
      <c r="A1642" s="18"/>
      <c r="B1642" s="18"/>
      <c r="N1642" s="18" t="s">
        <v>1114</v>
      </c>
      <c r="O1642" s="8" t="s">
        <v>2674</v>
      </c>
    </row>
    <row r="1643" spans="1:15" ht="15.75">
      <c r="A1643" s="18"/>
      <c r="B1643" s="18"/>
      <c r="N1643" s="18" t="s">
        <v>1114</v>
      </c>
      <c r="O1643" s="8" t="s">
        <v>2674</v>
      </c>
    </row>
    <row r="1644" spans="1:15" ht="15.75">
      <c r="A1644" s="18"/>
      <c r="B1644" s="18"/>
      <c r="N1644" s="18" t="s">
        <v>1114</v>
      </c>
      <c r="O1644" s="8" t="s">
        <v>2674</v>
      </c>
    </row>
    <row r="1645" spans="1:15" ht="15.75">
      <c r="A1645" s="18"/>
      <c r="B1645" s="18"/>
      <c r="N1645" s="18" t="s">
        <v>1114</v>
      </c>
      <c r="O1645" s="8" t="s">
        <v>2674</v>
      </c>
    </row>
    <row r="1646" spans="1:15" ht="15.75">
      <c r="A1646" s="18"/>
      <c r="B1646" s="18"/>
      <c r="N1646" s="18" t="s">
        <v>1114</v>
      </c>
      <c r="O1646" s="8" t="s">
        <v>2674</v>
      </c>
    </row>
    <row r="1647" spans="1:15" ht="15.75">
      <c r="A1647" s="18"/>
      <c r="B1647" s="18"/>
      <c r="N1647" s="18" t="s">
        <v>1114</v>
      </c>
      <c r="O1647" s="8" t="s">
        <v>2674</v>
      </c>
    </row>
    <row r="1648" spans="1:15" ht="15.75">
      <c r="A1648" s="18"/>
      <c r="B1648" s="18"/>
      <c r="N1648" s="18" t="s">
        <v>1114</v>
      </c>
      <c r="O1648" s="8" t="s">
        <v>2674</v>
      </c>
    </row>
    <row r="1649" spans="1:15" ht="15.75">
      <c r="A1649" s="18"/>
      <c r="B1649" s="18"/>
      <c r="N1649" s="18" t="s">
        <v>1115</v>
      </c>
      <c r="O1649" s="8" t="s">
        <v>2675</v>
      </c>
    </row>
    <row r="1650" spans="1:15" ht="15.75">
      <c r="A1650" s="18"/>
      <c r="B1650" s="18"/>
      <c r="N1650" s="18" t="s">
        <v>1115</v>
      </c>
      <c r="O1650" s="8" t="s">
        <v>2675</v>
      </c>
    </row>
    <row r="1651" spans="1:15" ht="15.75">
      <c r="A1651" s="18"/>
      <c r="B1651" s="18"/>
      <c r="N1651" s="18" t="s">
        <v>1115</v>
      </c>
      <c r="O1651" s="8" t="s">
        <v>2675</v>
      </c>
    </row>
    <row r="1652" spans="1:15" ht="15.75">
      <c r="A1652" s="18"/>
      <c r="B1652" s="18"/>
      <c r="N1652" s="18" t="s">
        <v>1115</v>
      </c>
      <c r="O1652" s="8" t="s">
        <v>2675</v>
      </c>
    </row>
    <row r="1653" spans="1:15" ht="15.75">
      <c r="A1653" s="18"/>
      <c r="B1653" s="18"/>
      <c r="N1653" s="18" t="s">
        <v>1115</v>
      </c>
      <c r="O1653" s="8" t="s">
        <v>2675</v>
      </c>
    </row>
    <row r="1654" spans="1:15" ht="15.75">
      <c r="A1654" s="18"/>
      <c r="B1654" s="18"/>
      <c r="N1654" s="18" t="s">
        <v>1115</v>
      </c>
      <c r="O1654" s="8" t="s">
        <v>2675</v>
      </c>
    </row>
    <row r="1655" spans="1:15" ht="15.75">
      <c r="A1655" s="18"/>
      <c r="B1655" s="18"/>
      <c r="N1655" s="18" t="s">
        <v>1115</v>
      </c>
      <c r="O1655" s="8" t="s">
        <v>2675</v>
      </c>
    </row>
    <row r="1656" spans="1:15" ht="15.75">
      <c r="A1656" s="18"/>
      <c r="B1656" s="18"/>
      <c r="N1656" s="18" t="s">
        <v>1115</v>
      </c>
      <c r="O1656" s="8" t="s">
        <v>2675</v>
      </c>
    </row>
    <row r="1657" spans="1:15" ht="15.75">
      <c r="A1657" s="18"/>
      <c r="B1657" s="18"/>
      <c r="N1657" s="18" t="s">
        <v>1115</v>
      </c>
      <c r="O1657" s="8" t="s">
        <v>2675</v>
      </c>
    </row>
    <row r="1658" spans="1:15" ht="15.75">
      <c r="A1658" s="18"/>
      <c r="B1658" s="18"/>
      <c r="N1658" s="18" t="s">
        <v>1115</v>
      </c>
      <c r="O1658" s="8" t="s">
        <v>2675</v>
      </c>
    </row>
    <row r="1659" spans="1:15" ht="15.75">
      <c r="A1659" s="18"/>
      <c r="B1659" s="18"/>
      <c r="N1659" s="18" t="s">
        <v>1115</v>
      </c>
      <c r="O1659" s="8" t="s">
        <v>2675</v>
      </c>
    </row>
    <row r="1660" spans="1:15" ht="15.75">
      <c r="A1660" s="18"/>
      <c r="B1660" s="18"/>
      <c r="N1660" s="18" t="s">
        <v>1115</v>
      </c>
      <c r="O1660" s="8" t="s">
        <v>2675</v>
      </c>
    </row>
    <row r="1661" spans="1:15" ht="15.75">
      <c r="A1661" s="18"/>
      <c r="B1661" s="18"/>
      <c r="N1661" s="18" t="s">
        <v>1115</v>
      </c>
      <c r="O1661" s="8" t="s">
        <v>2675</v>
      </c>
    </row>
    <row r="1662" spans="1:15" ht="15.75">
      <c r="A1662" s="18"/>
      <c r="B1662" s="18"/>
      <c r="N1662" s="18" t="s">
        <v>1115</v>
      </c>
      <c r="O1662" s="8" t="s">
        <v>2675</v>
      </c>
    </row>
    <row r="1663" spans="1:15" ht="15.75">
      <c r="A1663" s="18"/>
      <c r="B1663" s="18"/>
      <c r="N1663" s="18" t="s">
        <v>1115</v>
      </c>
      <c r="O1663" s="8" t="s">
        <v>2675</v>
      </c>
    </row>
    <row r="1664" spans="1:15" ht="15.75">
      <c r="A1664" s="18"/>
      <c r="B1664" s="18"/>
      <c r="N1664" s="18" t="s">
        <v>1115</v>
      </c>
      <c r="O1664" s="8" t="s">
        <v>2675</v>
      </c>
    </row>
    <row r="1665" spans="1:15" ht="15.75">
      <c r="A1665" s="18"/>
      <c r="B1665" s="18"/>
      <c r="N1665" s="18" t="s">
        <v>1115</v>
      </c>
      <c r="O1665" s="8" t="s">
        <v>2675</v>
      </c>
    </row>
    <row r="1666" spans="1:15" ht="15.75">
      <c r="A1666" s="18"/>
      <c r="B1666" s="18"/>
      <c r="N1666" s="18" t="s">
        <v>1115</v>
      </c>
      <c r="O1666" s="8" t="s">
        <v>2675</v>
      </c>
    </row>
    <row r="1667" spans="1:15" ht="15.75">
      <c r="A1667" s="18"/>
      <c r="B1667" s="18"/>
      <c r="N1667" s="18" t="s">
        <v>1115</v>
      </c>
      <c r="O1667" s="8" t="s">
        <v>2675</v>
      </c>
    </row>
    <row r="1668" spans="1:15" ht="15.75">
      <c r="A1668" s="18"/>
      <c r="B1668" s="18"/>
      <c r="N1668" s="18" t="s">
        <v>1115</v>
      </c>
      <c r="O1668" s="8" t="s">
        <v>2675</v>
      </c>
    </row>
    <row r="1669" spans="1:15" ht="15.75">
      <c r="A1669" s="18"/>
      <c r="B1669" s="18"/>
      <c r="N1669" s="18" t="s">
        <v>1115</v>
      </c>
      <c r="O1669" s="8" t="s">
        <v>2675</v>
      </c>
    </row>
    <row r="1670" spans="1:15" ht="15.75">
      <c r="A1670" s="18"/>
      <c r="B1670" s="18"/>
      <c r="N1670" s="18" t="s">
        <v>1115</v>
      </c>
      <c r="O1670" s="8" t="s">
        <v>2675</v>
      </c>
    </row>
    <row r="1671" spans="1:15" ht="15.75">
      <c r="A1671" s="18"/>
      <c r="B1671" s="18"/>
      <c r="N1671" s="18" t="s">
        <v>1115</v>
      </c>
      <c r="O1671" s="8" t="s">
        <v>2675</v>
      </c>
    </row>
    <row r="1672" spans="1:15" ht="15.75">
      <c r="A1672" s="18"/>
      <c r="B1672" s="18"/>
      <c r="N1672" s="18" t="s">
        <v>1115</v>
      </c>
      <c r="O1672" s="8" t="s">
        <v>2675</v>
      </c>
    </row>
    <row r="1673" spans="1:15" ht="15.75">
      <c r="A1673" s="18"/>
      <c r="B1673" s="18"/>
      <c r="N1673" s="18" t="s">
        <v>589</v>
      </c>
      <c r="O1673" s="8" t="s">
        <v>2676</v>
      </c>
    </row>
    <row r="1674" spans="1:15" ht="15.75">
      <c r="A1674" s="18"/>
      <c r="B1674" s="18"/>
      <c r="N1674" s="18" t="s">
        <v>589</v>
      </c>
      <c r="O1674" s="8" t="s">
        <v>2676</v>
      </c>
    </row>
    <row r="1675" spans="1:15" ht="15.75">
      <c r="A1675" s="18"/>
      <c r="B1675" s="18"/>
      <c r="N1675" s="18" t="s">
        <v>589</v>
      </c>
      <c r="O1675" s="8" t="s">
        <v>2676</v>
      </c>
    </row>
    <row r="1676" spans="1:15" ht="15.75">
      <c r="A1676" s="18"/>
      <c r="B1676" s="18"/>
      <c r="N1676" s="18" t="s">
        <v>589</v>
      </c>
      <c r="O1676" s="8" t="s">
        <v>2676</v>
      </c>
    </row>
    <row r="1677" spans="1:15" ht="15.75">
      <c r="A1677" s="18"/>
      <c r="B1677" s="18"/>
      <c r="N1677" s="18" t="s">
        <v>589</v>
      </c>
      <c r="O1677" s="8" t="s">
        <v>2676</v>
      </c>
    </row>
    <row r="1678" spans="1:15" ht="15.75">
      <c r="A1678" s="18"/>
      <c r="B1678" s="18"/>
      <c r="N1678" s="18" t="s">
        <v>589</v>
      </c>
      <c r="O1678" s="8" t="s">
        <v>2676</v>
      </c>
    </row>
    <row r="1679" spans="1:15" ht="15.75">
      <c r="A1679" s="18"/>
      <c r="B1679" s="18"/>
      <c r="N1679" s="18" t="s">
        <v>589</v>
      </c>
      <c r="O1679" s="8" t="s">
        <v>2676</v>
      </c>
    </row>
    <row r="1680" spans="1:15" ht="15.75">
      <c r="A1680" s="18"/>
      <c r="B1680" s="18"/>
      <c r="N1680" s="18" t="s">
        <v>589</v>
      </c>
      <c r="O1680" s="8" t="s">
        <v>2676</v>
      </c>
    </row>
    <row r="1681" spans="1:15" ht="15.75">
      <c r="A1681" s="18"/>
      <c r="B1681" s="18"/>
      <c r="N1681" s="18" t="s">
        <v>589</v>
      </c>
      <c r="O1681" s="8" t="s">
        <v>2676</v>
      </c>
    </row>
    <row r="1682" spans="1:15" ht="15.75">
      <c r="A1682" s="18"/>
      <c r="B1682" s="18"/>
      <c r="N1682" s="18" t="s">
        <v>589</v>
      </c>
      <c r="O1682" s="8" t="s">
        <v>2676</v>
      </c>
    </row>
    <row r="1683" spans="1:15" ht="15.75">
      <c r="A1683" s="18"/>
      <c r="B1683" s="18"/>
      <c r="N1683" s="18" t="s">
        <v>589</v>
      </c>
      <c r="O1683" s="8" t="s">
        <v>2676</v>
      </c>
    </row>
    <row r="1684" spans="1:15" ht="15.75">
      <c r="A1684" s="18"/>
      <c r="B1684" s="18"/>
      <c r="N1684" s="18" t="s">
        <v>589</v>
      </c>
      <c r="O1684" s="8" t="s">
        <v>2676</v>
      </c>
    </row>
    <row r="1685" spans="1:15" ht="15.75">
      <c r="A1685" s="18"/>
      <c r="B1685" s="18"/>
      <c r="N1685" s="18" t="s">
        <v>589</v>
      </c>
      <c r="O1685" s="8" t="s">
        <v>2676</v>
      </c>
    </row>
    <row r="1686" spans="1:15" ht="15.75">
      <c r="A1686" s="18"/>
      <c r="B1686" s="18"/>
      <c r="N1686" s="18" t="s">
        <v>589</v>
      </c>
      <c r="O1686" s="8" t="s">
        <v>2676</v>
      </c>
    </row>
    <row r="1687" spans="1:15" ht="15.75">
      <c r="A1687" s="18"/>
      <c r="B1687" s="18"/>
      <c r="N1687" s="18" t="s">
        <v>1116</v>
      </c>
      <c r="O1687" s="8" t="s">
        <v>2677</v>
      </c>
    </row>
    <row r="1688" spans="1:15" ht="15.75">
      <c r="A1688" s="18"/>
      <c r="B1688" s="18"/>
      <c r="N1688" s="18" t="s">
        <v>1116</v>
      </c>
      <c r="O1688" s="8" t="s">
        <v>2677</v>
      </c>
    </row>
    <row r="1689" spans="1:15" ht="15.75">
      <c r="A1689" s="18"/>
      <c r="B1689" s="18"/>
      <c r="N1689" s="18" t="s">
        <v>1116</v>
      </c>
      <c r="O1689" s="8" t="s">
        <v>2677</v>
      </c>
    </row>
    <row r="1690" spans="1:15" ht="15.75">
      <c r="A1690" s="18"/>
      <c r="B1690" s="18"/>
      <c r="N1690" s="18" t="s">
        <v>1116</v>
      </c>
      <c r="O1690" s="8" t="s">
        <v>2677</v>
      </c>
    </row>
    <row r="1691" spans="1:15" ht="15.75">
      <c r="A1691" s="18"/>
      <c r="B1691" s="18"/>
      <c r="N1691" s="18" t="s">
        <v>1116</v>
      </c>
      <c r="O1691" s="8" t="s">
        <v>2677</v>
      </c>
    </row>
    <row r="1692" spans="1:15" ht="15.75">
      <c r="A1692" s="18"/>
      <c r="B1692" s="18"/>
      <c r="N1692" s="18" t="s">
        <v>1116</v>
      </c>
      <c r="O1692" s="8" t="s">
        <v>2677</v>
      </c>
    </row>
    <row r="1693" spans="1:15" ht="15.75">
      <c r="A1693" s="18"/>
      <c r="B1693" s="18"/>
      <c r="N1693" s="18" t="s">
        <v>1116</v>
      </c>
      <c r="O1693" s="8" t="s">
        <v>2677</v>
      </c>
    </row>
    <row r="1694" spans="1:15" ht="15.75">
      <c r="A1694" s="18"/>
      <c r="B1694" s="18"/>
      <c r="N1694" s="18" t="s">
        <v>1116</v>
      </c>
      <c r="O1694" s="8" t="s">
        <v>2677</v>
      </c>
    </row>
    <row r="1695" spans="1:15" ht="15.75">
      <c r="A1695" s="18"/>
      <c r="B1695" s="18"/>
      <c r="N1695" s="18" t="s">
        <v>1116</v>
      </c>
      <c r="O1695" s="8" t="s">
        <v>2677</v>
      </c>
    </row>
    <row r="1696" spans="1:15" ht="15.75">
      <c r="A1696" s="18"/>
      <c r="B1696" s="18"/>
      <c r="N1696" s="18" t="s">
        <v>1116</v>
      </c>
      <c r="O1696" s="8" t="s">
        <v>2677</v>
      </c>
    </row>
    <row r="1697" spans="1:15" ht="15.75">
      <c r="A1697" s="18"/>
      <c r="B1697" s="18"/>
      <c r="N1697" s="18" t="s">
        <v>1116</v>
      </c>
      <c r="O1697" s="8" t="s">
        <v>2677</v>
      </c>
    </row>
    <row r="1698" spans="1:15" ht="15.75">
      <c r="A1698" s="18"/>
      <c r="B1698" s="18"/>
      <c r="N1698" s="18" t="s">
        <v>1116</v>
      </c>
      <c r="O1698" s="8" t="s">
        <v>2677</v>
      </c>
    </row>
    <row r="1699" spans="1:15" ht="15.75">
      <c r="A1699" s="18"/>
      <c r="B1699" s="18"/>
      <c r="N1699" s="18" t="s">
        <v>1116</v>
      </c>
      <c r="O1699" s="8" t="s">
        <v>2677</v>
      </c>
    </row>
    <row r="1700" spans="1:15" ht="15.75">
      <c r="A1700" s="18"/>
      <c r="B1700" s="18"/>
      <c r="N1700" s="18" t="s">
        <v>1116</v>
      </c>
      <c r="O1700" s="8" t="s">
        <v>2677</v>
      </c>
    </row>
    <row r="1701" spans="1:15" ht="15.75">
      <c r="A1701" s="18"/>
      <c r="B1701" s="18"/>
      <c r="N1701" s="18" t="s">
        <v>1116</v>
      </c>
      <c r="O1701" s="8" t="s">
        <v>2677</v>
      </c>
    </row>
    <row r="1702" spans="1:15" ht="15.75">
      <c r="A1702" s="18"/>
      <c r="B1702" s="18"/>
      <c r="N1702" s="18" t="s">
        <v>1116</v>
      </c>
      <c r="O1702" s="8" t="s">
        <v>2677</v>
      </c>
    </row>
    <row r="1703" spans="1:15" ht="15.75">
      <c r="A1703" s="18"/>
      <c r="B1703" s="18"/>
      <c r="N1703" s="18" t="s">
        <v>1116</v>
      </c>
      <c r="O1703" s="8" t="s">
        <v>2677</v>
      </c>
    </row>
    <row r="1704" spans="1:15" ht="15.75">
      <c r="A1704" s="18"/>
      <c r="B1704" s="18"/>
      <c r="N1704" s="18" t="s">
        <v>1116</v>
      </c>
      <c r="O1704" s="8" t="s">
        <v>2677</v>
      </c>
    </row>
    <row r="1705" spans="1:15" ht="15.75">
      <c r="A1705" s="18"/>
      <c r="B1705" s="18"/>
      <c r="N1705" s="18" t="s">
        <v>1116</v>
      </c>
      <c r="O1705" s="8" t="s">
        <v>2677</v>
      </c>
    </row>
    <row r="1706" spans="1:15" ht="15.75">
      <c r="A1706" s="18"/>
      <c r="B1706" s="18"/>
      <c r="N1706" s="18" t="s">
        <v>1116</v>
      </c>
      <c r="O1706" s="8" t="s">
        <v>2677</v>
      </c>
    </row>
    <row r="1707" spans="1:15" ht="15.75">
      <c r="A1707" s="18"/>
      <c r="B1707" s="18"/>
      <c r="N1707" s="18" t="s">
        <v>1116</v>
      </c>
      <c r="O1707" s="8" t="s">
        <v>2677</v>
      </c>
    </row>
    <row r="1708" spans="1:15" ht="15.75">
      <c r="A1708" s="18"/>
      <c r="B1708" s="18"/>
      <c r="N1708" s="18" t="s">
        <v>1116</v>
      </c>
      <c r="O1708" s="8" t="s">
        <v>2677</v>
      </c>
    </row>
    <row r="1709" spans="1:15" ht="15.75">
      <c r="A1709" s="18"/>
      <c r="B1709" s="18"/>
      <c r="N1709" s="18" t="s">
        <v>1116</v>
      </c>
      <c r="O1709" s="8" t="s">
        <v>2677</v>
      </c>
    </row>
    <row r="1710" spans="1:15" ht="15.75">
      <c r="A1710" s="18"/>
      <c r="B1710" s="18"/>
      <c r="N1710" s="18" t="s">
        <v>1116</v>
      </c>
      <c r="O1710" s="8" t="s">
        <v>2677</v>
      </c>
    </row>
    <row r="1711" spans="1:15" ht="15.75">
      <c r="A1711" s="18"/>
      <c r="B1711" s="18"/>
      <c r="N1711" s="18" t="s">
        <v>1117</v>
      </c>
      <c r="O1711" s="8" t="s">
        <v>2678</v>
      </c>
    </row>
    <row r="1712" spans="1:15" ht="15.75">
      <c r="A1712" s="18"/>
      <c r="B1712" s="18"/>
      <c r="N1712" s="18" t="s">
        <v>1117</v>
      </c>
      <c r="O1712" s="8" t="s">
        <v>2678</v>
      </c>
    </row>
    <row r="1713" spans="1:15" ht="15.75">
      <c r="A1713" s="18"/>
      <c r="B1713" s="18"/>
      <c r="N1713" s="18" t="s">
        <v>1117</v>
      </c>
      <c r="O1713" s="8" t="s">
        <v>2678</v>
      </c>
    </row>
    <row r="1714" spans="1:15" ht="15.75">
      <c r="A1714" s="18"/>
      <c r="B1714" s="18"/>
      <c r="N1714" s="18" t="s">
        <v>1117</v>
      </c>
      <c r="O1714" s="8" t="s">
        <v>2678</v>
      </c>
    </row>
    <row r="1715" spans="1:15" ht="15.75">
      <c r="A1715" s="18"/>
      <c r="B1715" s="18"/>
      <c r="N1715" s="18" t="s">
        <v>1117</v>
      </c>
      <c r="O1715" s="8" t="s">
        <v>2678</v>
      </c>
    </row>
    <row r="1716" spans="1:15" ht="15.75">
      <c r="A1716" s="18"/>
      <c r="B1716" s="18"/>
      <c r="N1716" s="18" t="s">
        <v>1117</v>
      </c>
      <c r="O1716" s="8" t="s">
        <v>2678</v>
      </c>
    </row>
    <row r="1717" spans="1:15" ht="15.75">
      <c r="A1717" s="18"/>
      <c r="B1717" s="18"/>
      <c r="N1717" s="18" t="s">
        <v>1117</v>
      </c>
      <c r="O1717" s="8" t="s">
        <v>2678</v>
      </c>
    </row>
    <row r="1718" spans="1:15" ht="15.75">
      <c r="A1718" s="18"/>
      <c r="B1718" s="18"/>
      <c r="N1718" s="18" t="s">
        <v>1117</v>
      </c>
      <c r="O1718" s="8" t="s">
        <v>2678</v>
      </c>
    </row>
    <row r="1719" spans="1:15" ht="15.75">
      <c r="A1719" s="18"/>
      <c r="B1719" s="18"/>
      <c r="N1719" s="18" t="s">
        <v>1117</v>
      </c>
      <c r="O1719" s="8" t="s">
        <v>2678</v>
      </c>
    </row>
    <row r="1720" spans="1:15" ht="15.75">
      <c r="A1720" s="18"/>
      <c r="B1720" s="18"/>
      <c r="N1720" s="18" t="s">
        <v>1117</v>
      </c>
      <c r="O1720" s="8" t="s">
        <v>2678</v>
      </c>
    </row>
    <row r="1721" spans="1:15" ht="15.75">
      <c r="A1721" s="18"/>
      <c r="B1721" s="18"/>
      <c r="N1721" s="18" t="s">
        <v>1117</v>
      </c>
      <c r="O1721" s="8" t="s">
        <v>2678</v>
      </c>
    </row>
    <row r="1722" spans="1:15" ht="15.75">
      <c r="A1722" s="18"/>
      <c r="B1722" s="18"/>
      <c r="N1722" s="18" t="s">
        <v>1117</v>
      </c>
      <c r="O1722" s="8" t="s">
        <v>2678</v>
      </c>
    </row>
    <row r="1723" spans="1:15" ht="15.75">
      <c r="A1723" s="18"/>
      <c r="B1723" s="18"/>
      <c r="N1723" s="18" t="s">
        <v>1117</v>
      </c>
      <c r="O1723" s="8" t="s">
        <v>2678</v>
      </c>
    </row>
    <row r="1724" spans="1:15" ht="15.75">
      <c r="A1724" s="18"/>
      <c r="B1724" s="18"/>
      <c r="N1724" s="18" t="s">
        <v>1117</v>
      </c>
      <c r="O1724" s="8" t="s">
        <v>2678</v>
      </c>
    </row>
    <row r="1725" spans="1:15" ht="15.75">
      <c r="A1725" s="18"/>
      <c r="B1725" s="18"/>
      <c r="N1725" s="18" t="s">
        <v>1117</v>
      </c>
      <c r="O1725" s="8" t="s">
        <v>2678</v>
      </c>
    </row>
    <row r="1726" spans="1:15" ht="15.75">
      <c r="A1726" s="18"/>
      <c r="B1726" s="18"/>
      <c r="N1726" s="18" t="s">
        <v>1117</v>
      </c>
      <c r="O1726" s="8" t="s">
        <v>2678</v>
      </c>
    </row>
    <row r="1727" spans="1:15" ht="15.75">
      <c r="A1727" s="18"/>
      <c r="B1727" s="18"/>
      <c r="N1727" s="18" t="s">
        <v>1117</v>
      </c>
      <c r="O1727" s="8" t="s">
        <v>2678</v>
      </c>
    </row>
    <row r="1728" spans="1:15" ht="15.75">
      <c r="A1728" s="18"/>
      <c r="B1728" s="18"/>
      <c r="N1728" s="18" t="s">
        <v>1117</v>
      </c>
      <c r="O1728" s="8" t="s">
        <v>2678</v>
      </c>
    </row>
    <row r="1729" spans="1:15" ht="15.75">
      <c r="A1729" s="18"/>
      <c r="B1729" s="18"/>
      <c r="N1729" s="18" t="s">
        <v>1117</v>
      </c>
      <c r="O1729" s="8" t="s">
        <v>2678</v>
      </c>
    </row>
    <row r="1730" spans="1:15" ht="15.75">
      <c r="A1730" s="18"/>
      <c r="B1730" s="18"/>
      <c r="N1730" s="18" t="s">
        <v>1117</v>
      </c>
      <c r="O1730" s="8" t="s">
        <v>2678</v>
      </c>
    </row>
    <row r="1731" spans="1:15" ht="15.75">
      <c r="A1731" s="18"/>
      <c r="B1731" s="18"/>
      <c r="N1731" s="18" t="s">
        <v>1117</v>
      </c>
      <c r="O1731" s="8" t="s">
        <v>2678</v>
      </c>
    </row>
    <row r="1732" spans="1:15" ht="15.75">
      <c r="A1732" s="18"/>
      <c r="B1732" s="18"/>
      <c r="N1732" s="18" t="s">
        <v>1117</v>
      </c>
      <c r="O1732" s="8" t="s">
        <v>2678</v>
      </c>
    </row>
    <row r="1733" spans="1:15" ht="15.75">
      <c r="A1733" s="18"/>
      <c r="B1733" s="18"/>
      <c r="N1733" s="18" t="s">
        <v>1117</v>
      </c>
      <c r="O1733" s="8" t="s">
        <v>2678</v>
      </c>
    </row>
    <row r="1734" spans="1:15" ht="15.75">
      <c r="A1734" s="18"/>
      <c r="B1734" s="18"/>
      <c r="N1734" s="18" t="s">
        <v>1117</v>
      </c>
      <c r="O1734" s="8" t="s">
        <v>2678</v>
      </c>
    </row>
    <row r="1735" spans="1:15" ht="15.75">
      <c r="A1735" s="18"/>
      <c r="B1735" s="18"/>
      <c r="N1735" s="18" t="s">
        <v>1117</v>
      </c>
      <c r="O1735" s="8" t="s">
        <v>2678</v>
      </c>
    </row>
    <row r="1736" spans="1:15" ht="15.75">
      <c r="A1736" s="18"/>
      <c r="B1736" s="18"/>
      <c r="N1736" s="18" t="s">
        <v>1117</v>
      </c>
      <c r="O1736" s="8" t="s">
        <v>2678</v>
      </c>
    </row>
    <row r="1737" spans="1:15" ht="15.75">
      <c r="A1737" s="18"/>
      <c r="B1737" s="18"/>
      <c r="N1737" s="18" t="s">
        <v>1117</v>
      </c>
      <c r="O1737" s="8" t="s">
        <v>2678</v>
      </c>
    </row>
    <row r="1738" spans="1:15" ht="15.75">
      <c r="A1738" s="18"/>
      <c r="B1738" s="18"/>
      <c r="N1738" s="18" t="s">
        <v>1117</v>
      </c>
      <c r="O1738" s="8" t="s">
        <v>2678</v>
      </c>
    </row>
    <row r="1739" spans="1:15" ht="15.75">
      <c r="A1739" s="18"/>
      <c r="B1739" s="18"/>
      <c r="N1739" s="18" t="s">
        <v>1117</v>
      </c>
      <c r="O1739" s="8" t="s">
        <v>2678</v>
      </c>
    </row>
    <row r="1740" spans="1:15" ht="15.75">
      <c r="A1740" s="18"/>
      <c r="B1740" s="18"/>
      <c r="N1740" s="18" t="s">
        <v>1117</v>
      </c>
      <c r="O1740" s="8" t="s">
        <v>2678</v>
      </c>
    </row>
    <row r="1741" spans="1:15" ht="15.75">
      <c r="A1741" s="18"/>
      <c r="B1741" s="18"/>
      <c r="N1741" s="18" t="s">
        <v>1117</v>
      </c>
      <c r="O1741" s="8" t="s">
        <v>2678</v>
      </c>
    </row>
    <row r="1742" spans="1:15" ht="15.75">
      <c r="A1742" s="18"/>
      <c r="B1742" s="18"/>
      <c r="N1742" s="18" t="s">
        <v>1118</v>
      </c>
      <c r="O1742" s="8" t="s">
        <v>2679</v>
      </c>
    </row>
    <row r="1743" spans="1:15" ht="15.75">
      <c r="A1743" s="18"/>
      <c r="B1743" s="18"/>
      <c r="N1743" s="18" t="s">
        <v>1118</v>
      </c>
      <c r="O1743" s="8" t="s">
        <v>2679</v>
      </c>
    </row>
    <row r="1744" spans="1:15" ht="15.75">
      <c r="A1744" s="18"/>
      <c r="B1744" s="18"/>
      <c r="N1744" s="18" t="s">
        <v>1118</v>
      </c>
      <c r="O1744" s="8" t="s">
        <v>2679</v>
      </c>
    </row>
    <row r="1745" spans="1:15" ht="15.75">
      <c r="A1745" s="18"/>
      <c r="B1745" s="18"/>
      <c r="N1745" s="18" t="s">
        <v>1118</v>
      </c>
      <c r="O1745" s="8" t="s">
        <v>2679</v>
      </c>
    </row>
    <row r="1746" spans="1:15" ht="15.75">
      <c r="A1746" s="18"/>
      <c r="B1746" s="18"/>
      <c r="N1746" s="18" t="s">
        <v>1118</v>
      </c>
      <c r="O1746" s="8" t="s">
        <v>2679</v>
      </c>
    </row>
    <row r="1747" spans="1:15" ht="15.75">
      <c r="A1747" s="18"/>
      <c r="B1747" s="18"/>
      <c r="N1747" s="18" t="s">
        <v>1118</v>
      </c>
      <c r="O1747" s="8" t="s">
        <v>2679</v>
      </c>
    </row>
    <row r="1748" spans="1:15" ht="15.75">
      <c r="A1748" s="18"/>
      <c r="B1748" s="18"/>
      <c r="N1748" s="18" t="s">
        <v>1118</v>
      </c>
      <c r="O1748" s="8" t="s">
        <v>2679</v>
      </c>
    </row>
    <row r="1749" spans="1:15" ht="15.75">
      <c r="A1749" s="18"/>
      <c r="B1749" s="18"/>
      <c r="N1749" s="18" t="s">
        <v>1118</v>
      </c>
      <c r="O1749" s="8" t="s">
        <v>2679</v>
      </c>
    </row>
    <row r="1750" spans="1:15" ht="15.75">
      <c r="A1750" s="18"/>
      <c r="B1750" s="18"/>
      <c r="N1750" s="18" t="s">
        <v>1118</v>
      </c>
      <c r="O1750" s="8" t="s">
        <v>2679</v>
      </c>
    </row>
    <row r="1751" spans="1:15" ht="15.75">
      <c r="A1751" s="18"/>
      <c r="B1751" s="18"/>
      <c r="N1751" s="18" t="s">
        <v>1118</v>
      </c>
      <c r="O1751" s="8" t="s">
        <v>2679</v>
      </c>
    </row>
    <row r="1752" spans="1:15" ht="15.75">
      <c r="A1752" s="18"/>
      <c r="B1752" s="18"/>
      <c r="N1752" s="18" t="s">
        <v>1118</v>
      </c>
      <c r="O1752" s="8" t="s">
        <v>2679</v>
      </c>
    </row>
    <row r="1753" spans="1:15" ht="15.75">
      <c r="A1753" s="18"/>
      <c r="B1753" s="18"/>
      <c r="N1753" s="18" t="s">
        <v>1118</v>
      </c>
      <c r="O1753" s="8" t="s">
        <v>2679</v>
      </c>
    </row>
    <row r="1754" spans="1:15" ht="15.75">
      <c r="A1754" s="18"/>
      <c r="B1754" s="18"/>
      <c r="N1754" s="18" t="s">
        <v>1118</v>
      </c>
      <c r="O1754" s="8" t="s">
        <v>2679</v>
      </c>
    </row>
    <row r="1755" spans="1:15" ht="15.75">
      <c r="A1755" s="18"/>
      <c r="B1755" s="18"/>
      <c r="N1755" s="18" t="s">
        <v>1118</v>
      </c>
      <c r="O1755" s="8" t="s">
        <v>2679</v>
      </c>
    </row>
    <row r="1756" spans="1:15" ht="15.75">
      <c r="A1756" s="18"/>
      <c r="B1756" s="18"/>
      <c r="N1756" s="18" t="s">
        <v>1118</v>
      </c>
      <c r="O1756" s="8" t="s">
        <v>2679</v>
      </c>
    </row>
    <row r="1757" spans="1:15" ht="15.75">
      <c r="A1757" s="18"/>
      <c r="B1757" s="18"/>
      <c r="N1757" s="18" t="s">
        <v>1118</v>
      </c>
      <c r="O1757" s="8" t="s">
        <v>2679</v>
      </c>
    </row>
    <row r="1758" spans="1:15" ht="15.75">
      <c r="A1758" s="18"/>
      <c r="B1758" s="18"/>
      <c r="N1758" s="18" t="s">
        <v>1118</v>
      </c>
      <c r="O1758" s="8" t="s">
        <v>2679</v>
      </c>
    </row>
    <row r="1759" spans="1:15" ht="15.75">
      <c r="A1759" s="18"/>
      <c r="B1759" s="18"/>
      <c r="N1759" s="18" t="s">
        <v>1118</v>
      </c>
      <c r="O1759" s="8" t="s">
        <v>2679</v>
      </c>
    </row>
    <row r="1760" spans="1:15" ht="15.75">
      <c r="A1760" s="18"/>
      <c r="B1760" s="18"/>
      <c r="N1760" s="18" t="s">
        <v>1119</v>
      </c>
      <c r="O1760" s="8" t="s">
        <v>2680</v>
      </c>
    </row>
    <row r="1761" spans="1:15" ht="15.75">
      <c r="A1761" s="18"/>
      <c r="B1761" s="18"/>
      <c r="N1761" s="18" t="s">
        <v>1119</v>
      </c>
      <c r="O1761" s="8" t="s">
        <v>2680</v>
      </c>
    </row>
    <row r="1762" spans="1:15" ht="15.75">
      <c r="A1762" s="18"/>
      <c r="B1762" s="18"/>
      <c r="N1762" s="18" t="s">
        <v>1119</v>
      </c>
      <c r="O1762" s="8" t="s">
        <v>2680</v>
      </c>
    </row>
    <row r="1763" spans="1:15" ht="15.75">
      <c r="A1763" s="18"/>
      <c r="B1763" s="18"/>
      <c r="N1763" s="18" t="s">
        <v>1119</v>
      </c>
      <c r="O1763" s="8" t="s">
        <v>2680</v>
      </c>
    </row>
    <row r="1764" spans="1:15" ht="15.75">
      <c r="A1764" s="18"/>
      <c r="B1764" s="18"/>
      <c r="N1764" s="18" t="s">
        <v>1119</v>
      </c>
      <c r="O1764" s="8" t="s">
        <v>2680</v>
      </c>
    </row>
    <row r="1765" spans="1:15" ht="15.75">
      <c r="A1765" s="18"/>
      <c r="B1765" s="18"/>
      <c r="N1765" s="18" t="s">
        <v>1119</v>
      </c>
      <c r="O1765" s="8" t="s">
        <v>2680</v>
      </c>
    </row>
    <row r="1766" spans="1:15" ht="15.75">
      <c r="A1766" s="18"/>
      <c r="B1766" s="18"/>
      <c r="N1766" s="18" t="s">
        <v>1119</v>
      </c>
      <c r="O1766" s="8" t="s">
        <v>2680</v>
      </c>
    </row>
    <row r="1767" spans="1:15" ht="15.75">
      <c r="A1767" s="18"/>
      <c r="B1767" s="18"/>
      <c r="N1767" s="18" t="s">
        <v>1119</v>
      </c>
      <c r="O1767" s="8" t="s">
        <v>2680</v>
      </c>
    </row>
    <row r="1768" spans="1:15" ht="15.75">
      <c r="A1768" s="18"/>
      <c r="B1768" s="18"/>
      <c r="N1768" s="18" t="s">
        <v>1119</v>
      </c>
      <c r="O1768" s="8" t="s">
        <v>2680</v>
      </c>
    </row>
    <row r="1769" spans="1:15" ht="15.75">
      <c r="A1769" s="18"/>
      <c r="B1769" s="18"/>
      <c r="N1769" s="18" t="s">
        <v>1119</v>
      </c>
      <c r="O1769" s="8" t="s">
        <v>2680</v>
      </c>
    </row>
    <row r="1770" spans="1:15" ht="15.75">
      <c r="A1770" s="18"/>
      <c r="B1770" s="18"/>
      <c r="N1770" s="18" t="s">
        <v>1119</v>
      </c>
      <c r="O1770" s="8" t="s">
        <v>2680</v>
      </c>
    </row>
    <row r="1771" spans="1:15" ht="15.75">
      <c r="A1771" s="18"/>
      <c r="B1771" s="18"/>
      <c r="N1771" s="18" t="s">
        <v>1119</v>
      </c>
      <c r="O1771" s="8" t="s">
        <v>2680</v>
      </c>
    </row>
    <row r="1772" spans="1:15" ht="15.75">
      <c r="A1772" s="18"/>
      <c r="B1772" s="18"/>
      <c r="N1772" s="18" t="s">
        <v>1119</v>
      </c>
      <c r="O1772" s="8" t="s">
        <v>2680</v>
      </c>
    </row>
    <row r="1773" spans="1:15" ht="15.75">
      <c r="A1773" s="18"/>
      <c r="B1773" s="18"/>
      <c r="N1773" s="18" t="s">
        <v>1120</v>
      </c>
      <c r="O1773" s="8" t="s">
        <v>2681</v>
      </c>
    </row>
    <row r="1774" spans="1:15" ht="15.75">
      <c r="A1774" s="18"/>
      <c r="B1774" s="18"/>
      <c r="N1774" s="18" t="s">
        <v>1120</v>
      </c>
      <c r="O1774" s="8" t="s">
        <v>2681</v>
      </c>
    </row>
    <row r="1775" spans="1:15" ht="15.75">
      <c r="A1775" s="18"/>
      <c r="B1775" s="18"/>
      <c r="N1775" s="18" t="s">
        <v>1120</v>
      </c>
      <c r="O1775" s="8" t="s">
        <v>2681</v>
      </c>
    </row>
    <row r="1776" spans="1:15" ht="15.75">
      <c r="A1776" s="18"/>
      <c r="B1776" s="18"/>
      <c r="N1776" s="18" t="s">
        <v>1120</v>
      </c>
      <c r="O1776" s="8" t="s">
        <v>2681</v>
      </c>
    </row>
    <row r="1777" spans="1:15" ht="15.75">
      <c r="A1777" s="18"/>
      <c r="B1777" s="18"/>
      <c r="N1777" s="18" t="s">
        <v>1120</v>
      </c>
      <c r="O1777" s="8" t="s">
        <v>2681</v>
      </c>
    </row>
    <row r="1778" spans="1:15" ht="15.75">
      <c r="A1778" s="18"/>
      <c r="B1778" s="18"/>
      <c r="N1778" s="18" t="s">
        <v>1120</v>
      </c>
      <c r="O1778" s="8" t="s">
        <v>2681</v>
      </c>
    </row>
    <row r="1779" spans="1:15" ht="15.75">
      <c r="A1779" s="18"/>
      <c r="B1779" s="18"/>
      <c r="N1779" s="18" t="s">
        <v>1120</v>
      </c>
      <c r="O1779" s="8" t="s">
        <v>2681</v>
      </c>
    </row>
    <row r="1780" spans="1:15" ht="15.75">
      <c r="A1780" s="18"/>
      <c r="B1780" s="18"/>
      <c r="N1780" s="18" t="s">
        <v>1120</v>
      </c>
      <c r="O1780" s="8" t="s">
        <v>2681</v>
      </c>
    </row>
    <row r="1781" spans="1:15" ht="15.75">
      <c r="A1781" s="18"/>
      <c r="B1781" s="18"/>
      <c r="N1781" s="18" t="s">
        <v>1120</v>
      </c>
      <c r="O1781" s="8" t="s">
        <v>2681</v>
      </c>
    </row>
    <row r="1782" spans="1:15" ht="15.75">
      <c r="A1782" s="18"/>
      <c r="B1782" s="18"/>
      <c r="N1782" s="18" t="s">
        <v>1120</v>
      </c>
      <c r="O1782" s="8" t="s">
        <v>2681</v>
      </c>
    </row>
    <row r="1783" spans="1:15" ht="15.75">
      <c r="A1783" s="18"/>
      <c r="B1783" s="18"/>
      <c r="N1783" s="18" t="s">
        <v>1121</v>
      </c>
      <c r="O1783" s="8" t="s">
        <v>2682</v>
      </c>
    </row>
    <row r="1784" spans="1:15" ht="15.75">
      <c r="A1784" s="18"/>
      <c r="B1784" s="18"/>
      <c r="N1784" s="18" t="s">
        <v>1121</v>
      </c>
      <c r="O1784" s="8" t="s">
        <v>2682</v>
      </c>
    </row>
    <row r="1785" spans="1:15" ht="15.75">
      <c r="A1785" s="18"/>
      <c r="B1785" s="18"/>
      <c r="N1785" s="18" t="s">
        <v>1121</v>
      </c>
      <c r="O1785" s="8" t="s">
        <v>2682</v>
      </c>
    </row>
    <row r="1786" spans="1:15" ht="15.75">
      <c r="A1786" s="18"/>
      <c r="B1786" s="18"/>
      <c r="N1786" s="18" t="s">
        <v>1121</v>
      </c>
      <c r="O1786" s="8" t="s">
        <v>2682</v>
      </c>
    </row>
    <row r="1787" spans="1:15" ht="15.75">
      <c r="A1787" s="18"/>
      <c r="B1787" s="18"/>
      <c r="N1787" s="18" t="s">
        <v>1121</v>
      </c>
      <c r="O1787" s="8" t="s">
        <v>2682</v>
      </c>
    </row>
    <row r="1788" spans="1:15" ht="15.75">
      <c r="A1788" s="18"/>
      <c r="B1788" s="18"/>
      <c r="N1788" s="18" t="s">
        <v>1121</v>
      </c>
      <c r="O1788" s="8" t="s">
        <v>2682</v>
      </c>
    </row>
    <row r="1789" spans="1:15" ht="15.75">
      <c r="A1789" s="18"/>
      <c r="B1789" s="18"/>
      <c r="N1789" s="18" t="s">
        <v>1121</v>
      </c>
      <c r="O1789" s="8" t="s">
        <v>2682</v>
      </c>
    </row>
    <row r="1790" spans="1:15" ht="15.75">
      <c r="A1790" s="18"/>
      <c r="B1790" s="18"/>
      <c r="N1790" s="18" t="s">
        <v>1121</v>
      </c>
      <c r="O1790" s="8" t="s">
        <v>2682</v>
      </c>
    </row>
    <row r="1791" spans="1:15" ht="15.75">
      <c r="A1791" s="18"/>
      <c r="B1791" s="18"/>
      <c r="N1791" s="18" t="s">
        <v>1121</v>
      </c>
      <c r="O1791" s="8" t="s">
        <v>2682</v>
      </c>
    </row>
    <row r="1792" spans="1:15" ht="15.75">
      <c r="A1792" s="18"/>
      <c r="B1792" s="18"/>
      <c r="N1792" s="18" t="s">
        <v>1121</v>
      </c>
      <c r="O1792" s="8" t="s">
        <v>2682</v>
      </c>
    </row>
    <row r="1793" spans="1:15" ht="15.75">
      <c r="A1793" s="18"/>
      <c r="B1793" s="18"/>
      <c r="N1793" s="18" t="s">
        <v>1121</v>
      </c>
      <c r="O1793" s="8" t="s">
        <v>2682</v>
      </c>
    </row>
    <row r="1794" spans="1:15" ht="15.75">
      <c r="A1794" s="18"/>
      <c r="B1794" s="18"/>
      <c r="N1794" s="18" t="s">
        <v>1121</v>
      </c>
      <c r="O1794" s="8" t="s">
        <v>2682</v>
      </c>
    </row>
    <row r="1795" spans="1:15" ht="15.75">
      <c r="A1795" s="18"/>
      <c r="B1795" s="18"/>
      <c r="N1795" s="18" t="s">
        <v>1121</v>
      </c>
      <c r="O1795" s="8" t="s">
        <v>2682</v>
      </c>
    </row>
    <row r="1796" spans="1:15" ht="15.75">
      <c r="A1796" s="18"/>
      <c r="B1796" s="18"/>
      <c r="N1796" s="18" t="s">
        <v>1121</v>
      </c>
      <c r="O1796" s="8" t="s">
        <v>2682</v>
      </c>
    </row>
    <row r="1797" spans="1:15" ht="15.75">
      <c r="A1797" s="18"/>
      <c r="B1797" s="18"/>
      <c r="N1797" s="18" t="s">
        <v>1121</v>
      </c>
      <c r="O1797" s="8" t="s">
        <v>2682</v>
      </c>
    </row>
    <row r="1798" spans="1:15" ht="15.75">
      <c r="A1798" s="18"/>
      <c r="B1798" s="18"/>
      <c r="N1798" s="18" t="s">
        <v>1121</v>
      </c>
      <c r="O1798" s="8" t="s">
        <v>2682</v>
      </c>
    </row>
    <row r="1799" spans="1:15" ht="15.75">
      <c r="A1799" s="18"/>
      <c r="B1799" s="18"/>
      <c r="N1799" s="18" t="s">
        <v>1121</v>
      </c>
      <c r="O1799" s="8" t="s">
        <v>2682</v>
      </c>
    </row>
    <row r="1800" spans="1:15" ht="15.75">
      <c r="A1800" s="18"/>
      <c r="B1800" s="18"/>
      <c r="N1800" s="18" t="s">
        <v>1121</v>
      </c>
      <c r="O1800" s="8" t="s">
        <v>2682</v>
      </c>
    </row>
    <row r="1801" spans="1:15" ht="15.75">
      <c r="A1801" s="18"/>
      <c r="B1801" s="18"/>
      <c r="N1801" s="18" t="s">
        <v>1121</v>
      </c>
      <c r="O1801" s="8" t="s">
        <v>2682</v>
      </c>
    </row>
    <row r="1802" spans="1:15" ht="15.75">
      <c r="A1802" s="18"/>
      <c r="B1802" s="18"/>
      <c r="N1802" s="18" t="s">
        <v>1121</v>
      </c>
      <c r="O1802" s="8" t="s">
        <v>2682</v>
      </c>
    </row>
    <row r="1803" spans="1:15" ht="15.75">
      <c r="A1803" s="18"/>
      <c r="B1803" s="18"/>
      <c r="N1803" s="18" t="s">
        <v>1121</v>
      </c>
      <c r="O1803" s="8" t="s">
        <v>2682</v>
      </c>
    </row>
    <row r="1804" spans="1:15" ht="15.75">
      <c r="A1804" s="18"/>
      <c r="B1804" s="18"/>
      <c r="N1804" s="18" t="s">
        <v>1121</v>
      </c>
      <c r="O1804" s="8" t="s">
        <v>2682</v>
      </c>
    </row>
    <row r="1805" spans="1:15" ht="15.75">
      <c r="A1805" s="18"/>
      <c r="B1805" s="18"/>
      <c r="N1805" s="18" t="s">
        <v>1121</v>
      </c>
      <c r="O1805" s="8" t="s">
        <v>2682</v>
      </c>
    </row>
    <row r="1806" spans="1:15" ht="15.75">
      <c r="A1806" s="18"/>
      <c r="B1806" s="18"/>
      <c r="N1806" s="18" t="s">
        <v>1121</v>
      </c>
      <c r="O1806" s="8" t="s">
        <v>2682</v>
      </c>
    </row>
    <row r="1807" spans="1:15" ht="15.75">
      <c r="A1807" s="18"/>
      <c r="B1807" s="18"/>
      <c r="N1807" s="18" t="s">
        <v>1121</v>
      </c>
      <c r="O1807" s="8" t="s">
        <v>2682</v>
      </c>
    </row>
    <row r="1808" spans="1:15" ht="15.75">
      <c r="A1808" s="18"/>
      <c r="B1808" s="18"/>
      <c r="N1808" s="18" t="s">
        <v>1121</v>
      </c>
      <c r="O1808" s="8" t="s">
        <v>2682</v>
      </c>
    </row>
    <row r="1809" spans="1:15" ht="15.75">
      <c r="A1809" s="18"/>
      <c r="B1809" s="18"/>
      <c r="N1809" s="18" t="s">
        <v>1121</v>
      </c>
      <c r="O1809" s="8" t="s">
        <v>2682</v>
      </c>
    </row>
    <row r="1810" spans="1:15" ht="15.75">
      <c r="A1810" s="18"/>
      <c r="B1810" s="18"/>
      <c r="N1810" s="18" t="s">
        <v>1121</v>
      </c>
      <c r="O1810" s="8" t="s">
        <v>2682</v>
      </c>
    </row>
    <row r="1811" spans="1:15" ht="15.75">
      <c r="A1811" s="18"/>
      <c r="B1811" s="18"/>
      <c r="N1811" s="18" t="s">
        <v>1121</v>
      </c>
      <c r="O1811" s="8" t="s">
        <v>2682</v>
      </c>
    </row>
    <row r="1812" spans="1:15" ht="15.75">
      <c r="A1812" s="18"/>
      <c r="B1812" s="18"/>
      <c r="N1812" s="18" t="s">
        <v>1121</v>
      </c>
      <c r="O1812" s="8" t="s">
        <v>2682</v>
      </c>
    </row>
    <row r="1813" spans="1:15" ht="15.75">
      <c r="A1813" s="18"/>
      <c r="B1813" s="18"/>
      <c r="N1813" s="18" t="s">
        <v>1121</v>
      </c>
      <c r="O1813" s="8" t="s">
        <v>2682</v>
      </c>
    </row>
    <row r="1814" spans="1:15" ht="15.75">
      <c r="A1814" s="18"/>
      <c r="B1814" s="18"/>
      <c r="N1814" s="18" t="s">
        <v>1121</v>
      </c>
      <c r="O1814" s="8" t="s">
        <v>2682</v>
      </c>
    </row>
    <row r="1815" spans="1:15" ht="15.75">
      <c r="A1815" s="18"/>
      <c r="B1815" s="18"/>
      <c r="N1815" s="18" t="s">
        <v>175</v>
      </c>
      <c r="O1815" s="8" t="s">
        <v>2683</v>
      </c>
    </row>
    <row r="1816" spans="1:15" ht="15.75">
      <c r="A1816" s="18"/>
      <c r="B1816" s="18"/>
      <c r="N1816" s="18" t="s">
        <v>175</v>
      </c>
      <c r="O1816" s="8" t="s">
        <v>2683</v>
      </c>
    </row>
    <row r="1817" spans="1:15" ht="15.75">
      <c r="A1817" s="18"/>
      <c r="B1817" s="18"/>
      <c r="N1817" s="18" t="s">
        <v>175</v>
      </c>
      <c r="O1817" s="8" t="s">
        <v>2683</v>
      </c>
    </row>
    <row r="1818" spans="1:15" ht="15.75">
      <c r="A1818" s="18"/>
      <c r="B1818" s="18"/>
      <c r="N1818" s="18" t="s">
        <v>175</v>
      </c>
      <c r="O1818" s="8" t="s">
        <v>2683</v>
      </c>
    </row>
    <row r="1819" spans="1:15" ht="15.75">
      <c r="A1819" s="18"/>
      <c r="B1819" s="18"/>
      <c r="N1819" s="18" t="s">
        <v>175</v>
      </c>
      <c r="O1819" s="8" t="s">
        <v>2683</v>
      </c>
    </row>
    <row r="1820" spans="1:15" ht="15.75">
      <c r="A1820" s="18"/>
      <c r="B1820" s="18"/>
      <c r="N1820" s="18" t="s">
        <v>175</v>
      </c>
      <c r="O1820" s="8" t="s">
        <v>2683</v>
      </c>
    </row>
    <row r="1821" spans="1:15" ht="15.75">
      <c r="A1821" s="18"/>
      <c r="B1821" s="18"/>
      <c r="N1821" s="18" t="s">
        <v>175</v>
      </c>
      <c r="O1821" s="8" t="s">
        <v>2683</v>
      </c>
    </row>
    <row r="1822" spans="1:15" ht="15.75">
      <c r="A1822" s="18"/>
      <c r="B1822" s="18"/>
      <c r="N1822" s="18" t="s">
        <v>175</v>
      </c>
      <c r="O1822" s="8" t="s">
        <v>2683</v>
      </c>
    </row>
    <row r="1823" spans="1:15" ht="15.75">
      <c r="A1823" s="18"/>
      <c r="B1823" s="18"/>
      <c r="N1823" s="18" t="s">
        <v>175</v>
      </c>
      <c r="O1823" s="8" t="s">
        <v>2683</v>
      </c>
    </row>
    <row r="1824" spans="1:15" ht="15.75">
      <c r="A1824" s="18"/>
      <c r="B1824" s="18"/>
      <c r="N1824" s="18" t="s">
        <v>175</v>
      </c>
      <c r="O1824" s="8" t="s">
        <v>2683</v>
      </c>
    </row>
    <row r="1825" spans="1:15" ht="15.75">
      <c r="A1825" s="18"/>
      <c r="B1825" s="18"/>
      <c r="N1825" s="18" t="s">
        <v>175</v>
      </c>
      <c r="O1825" s="8" t="s">
        <v>2683</v>
      </c>
    </row>
    <row r="1826" spans="1:15" ht="15.75">
      <c r="A1826" s="18"/>
      <c r="B1826" s="18"/>
      <c r="N1826" s="18" t="s">
        <v>175</v>
      </c>
      <c r="O1826" s="8" t="s">
        <v>2683</v>
      </c>
    </row>
    <row r="1827" spans="1:15" ht="15.75">
      <c r="A1827" s="18"/>
      <c r="B1827" s="18"/>
      <c r="N1827" s="18" t="s">
        <v>175</v>
      </c>
      <c r="O1827" s="8" t="s">
        <v>2683</v>
      </c>
    </row>
    <row r="1828" spans="1:15" ht="15.75">
      <c r="A1828" s="18"/>
      <c r="B1828" s="18"/>
      <c r="N1828" s="18" t="s">
        <v>175</v>
      </c>
      <c r="O1828" s="8" t="s">
        <v>2683</v>
      </c>
    </row>
    <row r="1829" spans="1:15" ht="15.75">
      <c r="A1829" s="18"/>
      <c r="B1829" s="18"/>
      <c r="N1829" s="18" t="s">
        <v>175</v>
      </c>
      <c r="O1829" s="8" t="s">
        <v>2683</v>
      </c>
    </row>
    <row r="1830" spans="1:15" ht="15.75">
      <c r="A1830" s="18"/>
      <c r="B1830" s="18"/>
      <c r="N1830" s="18" t="s">
        <v>175</v>
      </c>
      <c r="O1830" s="8" t="s">
        <v>2683</v>
      </c>
    </row>
    <row r="1831" spans="1:15" ht="15.75">
      <c r="A1831" s="18"/>
      <c r="B1831" s="18"/>
      <c r="N1831" s="18" t="s">
        <v>1122</v>
      </c>
      <c r="O1831" s="8" t="s">
        <v>2684</v>
      </c>
    </row>
    <row r="1832" spans="1:15" ht="15.75">
      <c r="A1832" s="18"/>
      <c r="B1832" s="18"/>
      <c r="N1832" s="18" t="s">
        <v>1122</v>
      </c>
      <c r="O1832" s="8" t="s">
        <v>2684</v>
      </c>
    </row>
    <row r="1833" spans="1:15" ht="15.75">
      <c r="A1833" s="18"/>
      <c r="B1833" s="18"/>
      <c r="N1833" s="18" t="s">
        <v>1122</v>
      </c>
      <c r="O1833" s="8" t="s">
        <v>2684</v>
      </c>
    </row>
    <row r="1834" spans="1:15" ht="15.75">
      <c r="A1834" s="18"/>
      <c r="B1834" s="18"/>
      <c r="N1834" s="18" t="s">
        <v>1122</v>
      </c>
      <c r="O1834" s="8" t="s">
        <v>2684</v>
      </c>
    </row>
    <row r="1835" spans="1:15" ht="15.75">
      <c r="A1835" s="18"/>
      <c r="B1835" s="18"/>
      <c r="N1835" s="18" t="s">
        <v>1122</v>
      </c>
      <c r="O1835" s="8" t="s">
        <v>2684</v>
      </c>
    </row>
    <row r="1836" spans="1:15" ht="15.75">
      <c r="A1836" s="18"/>
      <c r="B1836" s="18"/>
      <c r="N1836" s="18" t="s">
        <v>1122</v>
      </c>
      <c r="O1836" s="8" t="s">
        <v>2684</v>
      </c>
    </row>
    <row r="1837" spans="1:15" ht="15.75">
      <c r="A1837" s="18"/>
      <c r="B1837" s="18"/>
      <c r="N1837" s="18" t="s">
        <v>1122</v>
      </c>
      <c r="O1837" s="8" t="s">
        <v>2684</v>
      </c>
    </row>
    <row r="1838" spans="1:15" ht="15.75">
      <c r="A1838" s="18"/>
      <c r="B1838" s="18"/>
      <c r="N1838" s="18" t="s">
        <v>1122</v>
      </c>
      <c r="O1838" s="8" t="s">
        <v>2684</v>
      </c>
    </row>
    <row r="1839" spans="1:15" ht="15.75">
      <c r="A1839" s="18"/>
      <c r="B1839" s="18"/>
      <c r="N1839" s="18" t="s">
        <v>1122</v>
      </c>
      <c r="O1839" s="8" t="s">
        <v>2684</v>
      </c>
    </row>
    <row r="1840" spans="1:15" ht="15.75">
      <c r="A1840" s="18"/>
      <c r="B1840" s="18"/>
      <c r="N1840" s="18" t="s">
        <v>1122</v>
      </c>
      <c r="O1840" s="8" t="s">
        <v>2684</v>
      </c>
    </row>
    <row r="1841" spans="1:15" ht="15.75">
      <c r="A1841" s="18"/>
      <c r="B1841" s="18"/>
      <c r="N1841" s="18" t="s">
        <v>1122</v>
      </c>
      <c r="O1841" s="8" t="s">
        <v>2684</v>
      </c>
    </row>
    <row r="1842" spans="1:15" ht="15.75">
      <c r="A1842" s="18"/>
      <c r="B1842" s="18"/>
      <c r="N1842" s="18" t="s">
        <v>1122</v>
      </c>
      <c r="O1842" s="8" t="s">
        <v>2684</v>
      </c>
    </row>
    <row r="1843" spans="1:15" ht="15.75">
      <c r="A1843" s="18"/>
      <c r="B1843" s="18"/>
      <c r="N1843" s="18" t="s">
        <v>1122</v>
      </c>
      <c r="O1843" s="8" t="s">
        <v>2684</v>
      </c>
    </row>
    <row r="1844" spans="1:15" ht="15.75">
      <c r="A1844" s="18"/>
      <c r="B1844" s="18"/>
      <c r="N1844" s="18" t="s">
        <v>1122</v>
      </c>
      <c r="O1844" s="8" t="s">
        <v>2684</v>
      </c>
    </row>
    <row r="1845" spans="1:15" ht="15.75">
      <c r="A1845" s="18"/>
      <c r="B1845" s="18"/>
      <c r="N1845" s="18" t="s">
        <v>1122</v>
      </c>
      <c r="O1845" s="8" t="s">
        <v>2684</v>
      </c>
    </row>
    <row r="1846" spans="1:15" ht="15.75">
      <c r="A1846" s="18"/>
      <c r="B1846" s="18"/>
      <c r="N1846" s="18" t="s">
        <v>1122</v>
      </c>
      <c r="O1846" s="8" t="s">
        <v>2684</v>
      </c>
    </row>
    <row r="1847" spans="1:15" ht="15.75">
      <c r="A1847" s="18"/>
      <c r="B1847" s="18"/>
      <c r="N1847" s="18" t="s">
        <v>1122</v>
      </c>
      <c r="O1847" s="8" t="s">
        <v>2684</v>
      </c>
    </row>
    <row r="1848" spans="1:15" ht="15.75">
      <c r="A1848" s="18"/>
      <c r="B1848" s="18"/>
      <c r="N1848" s="18" t="s">
        <v>1122</v>
      </c>
      <c r="O1848" s="8" t="s">
        <v>2684</v>
      </c>
    </row>
    <row r="1849" spans="1:15" ht="15.75">
      <c r="A1849" s="18"/>
      <c r="B1849" s="18"/>
      <c r="N1849" s="18" t="s">
        <v>1122</v>
      </c>
      <c r="O1849" s="8" t="s">
        <v>2684</v>
      </c>
    </row>
    <row r="1850" spans="1:15" ht="15.75">
      <c r="A1850" s="18"/>
      <c r="B1850" s="18"/>
      <c r="N1850" s="18" t="s">
        <v>1122</v>
      </c>
      <c r="O1850" s="8" t="s">
        <v>2684</v>
      </c>
    </row>
    <row r="1851" spans="1:15" ht="15.75">
      <c r="A1851" s="18"/>
      <c r="B1851" s="18"/>
      <c r="N1851" s="18" t="s">
        <v>1122</v>
      </c>
      <c r="O1851" s="8" t="s">
        <v>2684</v>
      </c>
    </row>
    <row r="1852" spans="1:15" ht="15.75">
      <c r="A1852" s="18"/>
      <c r="B1852" s="18"/>
      <c r="N1852" s="18" t="s">
        <v>1122</v>
      </c>
      <c r="O1852" s="8" t="s">
        <v>2684</v>
      </c>
    </row>
    <row r="1853" spans="1:15" ht="15.75">
      <c r="A1853" s="18"/>
      <c r="B1853" s="18"/>
      <c r="N1853" s="18" t="s">
        <v>1122</v>
      </c>
      <c r="O1853" s="8" t="s">
        <v>2684</v>
      </c>
    </row>
    <row r="1854" spans="1:15" ht="15.75">
      <c r="A1854" s="18"/>
      <c r="B1854" s="18"/>
      <c r="N1854" s="18" t="s">
        <v>1122</v>
      </c>
      <c r="O1854" s="8" t="s">
        <v>2684</v>
      </c>
    </row>
    <row r="1855" spans="1:15" ht="15.75">
      <c r="A1855" s="18"/>
      <c r="B1855" s="18"/>
      <c r="N1855" s="18" t="s">
        <v>1122</v>
      </c>
      <c r="O1855" s="8" t="s">
        <v>2684</v>
      </c>
    </row>
    <row r="1856" spans="1:15" ht="15.75">
      <c r="A1856" s="18"/>
      <c r="B1856" s="18"/>
      <c r="N1856" s="18" t="s">
        <v>1122</v>
      </c>
      <c r="O1856" s="8" t="s">
        <v>2684</v>
      </c>
    </row>
    <row r="1857" spans="1:15" ht="15.75">
      <c r="A1857" s="18"/>
      <c r="B1857" s="18"/>
      <c r="N1857" s="18" t="s">
        <v>1122</v>
      </c>
      <c r="O1857" s="8" t="s">
        <v>2684</v>
      </c>
    </row>
    <row r="1858" spans="1:15" ht="15.75">
      <c r="A1858" s="18"/>
      <c r="B1858" s="18"/>
      <c r="N1858" s="18" t="s">
        <v>1122</v>
      </c>
      <c r="O1858" s="8" t="s">
        <v>2684</v>
      </c>
    </row>
    <row r="1859" spans="1:15" ht="15.75">
      <c r="A1859" s="18"/>
      <c r="B1859" s="18"/>
      <c r="N1859" s="18" t="s">
        <v>1122</v>
      </c>
      <c r="O1859" s="8" t="s">
        <v>2684</v>
      </c>
    </row>
    <row r="1860" spans="1:15" ht="15.75">
      <c r="A1860" s="18"/>
      <c r="B1860" s="18"/>
      <c r="N1860" s="18" t="s">
        <v>1122</v>
      </c>
      <c r="O1860" s="8" t="s">
        <v>2684</v>
      </c>
    </row>
    <row r="1861" spans="1:15" ht="15.75">
      <c r="A1861" s="18"/>
      <c r="B1861" s="18"/>
      <c r="N1861" s="18" t="s">
        <v>1122</v>
      </c>
      <c r="O1861" s="8" t="s">
        <v>2684</v>
      </c>
    </row>
    <row r="1862" spans="1:15" ht="15.75">
      <c r="A1862" s="18"/>
      <c r="B1862" s="18"/>
      <c r="N1862" s="18" t="s">
        <v>1122</v>
      </c>
      <c r="O1862" s="8" t="s">
        <v>2684</v>
      </c>
    </row>
    <row r="1863" spans="1:15" ht="15.75">
      <c r="A1863" s="18"/>
      <c r="B1863" s="18"/>
      <c r="N1863" s="18" t="s">
        <v>1122</v>
      </c>
      <c r="O1863" s="8" t="s">
        <v>2684</v>
      </c>
    </row>
    <row r="1864" spans="1:15" ht="15.75">
      <c r="A1864" s="18"/>
      <c r="B1864" s="18"/>
      <c r="N1864" s="18" t="s">
        <v>1122</v>
      </c>
      <c r="O1864" s="8" t="s">
        <v>2684</v>
      </c>
    </row>
    <row r="1865" spans="1:15" ht="15.75">
      <c r="A1865" s="18"/>
      <c r="B1865" s="18"/>
      <c r="N1865" s="18" t="s">
        <v>1122</v>
      </c>
      <c r="O1865" s="8" t="s">
        <v>2684</v>
      </c>
    </row>
    <row r="1866" spans="1:15" ht="15.75">
      <c r="A1866" s="18"/>
      <c r="B1866" s="18"/>
      <c r="N1866" s="18" t="s">
        <v>1122</v>
      </c>
      <c r="O1866" s="8" t="s">
        <v>2684</v>
      </c>
    </row>
    <row r="1867" spans="1:15" ht="15.75">
      <c r="A1867" s="18"/>
      <c r="B1867" s="18"/>
      <c r="N1867" s="18" t="s">
        <v>1122</v>
      </c>
      <c r="O1867" s="8" t="s">
        <v>2684</v>
      </c>
    </row>
    <row r="1868" spans="1:15" ht="15.75">
      <c r="A1868" s="18"/>
      <c r="B1868" s="18"/>
      <c r="N1868" s="18" t="s">
        <v>1122</v>
      </c>
      <c r="O1868" s="8" t="s">
        <v>2684</v>
      </c>
    </row>
    <row r="1869" spans="1:15" ht="15.75">
      <c r="A1869" s="18"/>
      <c r="B1869" s="18"/>
      <c r="N1869" s="18" t="s">
        <v>1122</v>
      </c>
      <c r="O1869" s="8" t="s">
        <v>2684</v>
      </c>
    </row>
    <row r="1870" spans="1:15" ht="15.75">
      <c r="A1870" s="18"/>
      <c r="B1870" s="18"/>
      <c r="N1870" s="18" t="s">
        <v>1122</v>
      </c>
      <c r="O1870" s="8" t="s">
        <v>2684</v>
      </c>
    </row>
    <row r="1871" spans="1:15" ht="15.75">
      <c r="A1871" s="18"/>
      <c r="B1871" s="18"/>
      <c r="N1871" s="18" t="s">
        <v>1122</v>
      </c>
      <c r="O1871" s="8" t="s">
        <v>2684</v>
      </c>
    </row>
    <row r="1872" spans="1:15" ht="15.75">
      <c r="A1872" s="18"/>
      <c r="B1872" s="18"/>
      <c r="N1872" s="18" t="s">
        <v>1122</v>
      </c>
      <c r="O1872" s="8" t="s">
        <v>2684</v>
      </c>
    </row>
    <row r="1873" spans="1:15" ht="15.75">
      <c r="A1873" s="18"/>
      <c r="B1873" s="18"/>
      <c r="N1873" s="18" t="s">
        <v>1122</v>
      </c>
      <c r="O1873" s="8" t="s">
        <v>2684</v>
      </c>
    </row>
    <row r="1874" spans="1:15" ht="15.75">
      <c r="A1874" s="18"/>
      <c r="B1874" s="18"/>
      <c r="N1874" s="18" t="s">
        <v>1122</v>
      </c>
      <c r="O1874" s="8" t="s">
        <v>2684</v>
      </c>
    </row>
    <row r="1875" spans="1:15" ht="15.75">
      <c r="A1875" s="18"/>
      <c r="B1875" s="18"/>
      <c r="N1875" s="18" t="s">
        <v>1122</v>
      </c>
      <c r="O1875" s="8" t="s">
        <v>2684</v>
      </c>
    </row>
    <row r="1876" spans="1:15" ht="15.75">
      <c r="A1876" s="18"/>
      <c r="B1876" s="18"/>
      <c r="N1876" s="18" t="s">
        <v>1122</v>
      </c>
      <c r="O1876" s="8" t="s">
        <v>2684</v>
      </c>
    </row>
    <row r="1877" spans="1:15" ht="15.75">
      <c r="A1877" s="18"/>
      <c r="B1877" s="18"/>
      <c r="N1877" s="18" t="s">
        <v>1122</v>
      </c>
      <c r="O1877" s="8" t="s">
        <v>2684</v>
      </c>
    </row>
    <row r="1878" spans="1:15" ht="15.75">
      <c r="A1878" s="18"/>
      <c r="B1878" s="18"/>
      <c r="N1878" s="18" t="s">
        <v>1122</v>
      </c>
      <c r="O1878" s="8" t="s">
        <v>2684</v>
      </c>
    </row>
    <row r="1879" spans="1:15" ht="15.75">
      <c r="A1879" s="18"/>
      <c r="B1879" s="18"/>
      <c r="N1879" s="18" t="s">
        <v>1122</v>
      </c>
      <c r="O1879" s="8" t="s">
        <v>2684</v>
      </c>
    </row>
    <row r="1880" spans="1:15" ht="15.75">
      <c r="A1880" s="18"/>
      <c r="B1880" s="18"/>
      <c r="N1880" s="18" t="s">
        <v>1122</v>
      </c>
      <c r="O1880" s="8" t="s">
        <v>2684</v>
      </c>
    </row>
    <row r="1881" spans="1:15" ht="15.75">
      <c r="A1881" s="18"/>
      <c r="B1881" s="18"/>
      <c r="N1881" s="18" t="s">
        <v>1122</v>
      </c>
      <c r="O1881" s="8" t="s">
        <v>2684</v>
      </c>
    </row>
    <row r="1882" spans="1:15" ht="15.75">
      <c r="A1882" s="18"/>
      <c r="B1882" s="18"/>
      <c r="N1882" s="18" t="s">
        <v>1122</v>
      </c>
      <c r="O1882" s="8" t="s">
        <v>2684</v>
      </c>
    </row>
    <row r="1883" spans="1:15" ht="15.75">
      <c r="A1883" s="18"/>
      <c r="B1883" s="18"/>
      <c r="N1883" s="18" t="s">
        <v>1122</v>
      </c>
      <c r="O1883" s="8" t="s">
        <v>2684</v>
      </c>
    </row>
    <row r="1884" spans="1:15" ht="15.75">
      <c r="A1884" s="18"/>
      <c r="B1884" s="18"/>
      <c r="N1884" s="18" t="s">
        <v>1122</v>
      </c>
      <c r="O1884" s="8" t="s">
        <v>2684</v>
      </c>
    </row>
    <row r="1885" spans="1:15" ht="15.75">
      <c r="A1885" s="18"/>
      <c r="B1885" s="18"/>
      <c r="N1885" s="18" t="s">
        <v>1122</v>
      </c>
      <c r="O1885" s="8" t="s">
        <v>2684</v>
      </c>
    </row>
    <row r="1886" spans="1:15" ht="15.75">
      <c r="A1886" s="18"/>
      <c r="B1886" s="18"/>
      <c r="N1886" s="18" t="s">
        <v>1122</v>
      </c>
      <c r="O1886" s="8" t="s">
        <v>2684</v>
      </c>
    </row>
    <row r="1887" spans="1:15" ht="15.75">
      <c r="A1887" s="18"/>
      <c r="B1887" s="18"/>
      <c r="N1887" s="18" t="s">
        <v>1122</v>
      </c>
      <c r="O1887" s="8" t="s">
        <v>2684</v>
      </c>
    </row>
    <row r="1888" spans="1:15" ht="15.75">
      <c r="A1888" s="18"/>
      <c r="B1888" s="18"/>
      <c r="N1888" s="18" t="s">
        <v>1122</v>
      </c>
      <c r="O1888" s="8" t="s">
        <v>2684</v>
      </c>
    </row>
    <row r="1889" spans="1:15" ht="15.75">
      <c r="A1889" s="18"/>
      <c r="B1889" s="18"/>
      <c r="N1889" s="18" t="s">
        <v>1122</v>
      </c>
      <c r="O1889" s="8" t="s">
        <v>2684</v>
      </c>
    </row>
    <row r="1890" spans="1:15" ht="15.75">
      <c r="A1890" s="18"/>
      <c r="B1890" s="18"/>
      <c r="N1890" s="18" t="s">
        <v>1122</v>
      </c>
      <c r="O1890" s="8" t="s">
        <v>2684</v>
      </c>
    </row>
    <row r="1891" spans="1:15" ht="15.75">
      <c r="A1891" s="18"/>
      <c r="B1891" s="18"/>
      <c r="N1891" s="18" t="s">
        <v>1122</v>
      </c>
      <c r="O1891" s="8" t="s">
        <v>2684</v>
      </c>
    </row>
    <row r="1892" spans="1:15" ht="15.75">
      <c r="A1892" s="18"/>
      <c r="B1892" s="18"/>
      <c r="N1892" s="18" t="s">
        <v>1122</v>
      </c>
      <c r="O1892" s="8" t="s">
        <v>2684</v>
      </c>
    </row>
    <row r="1893" spans="1:15" ht="15.75">
      <c r="A1893" s="18"/>
      <c r="B1893" s="18"/>
      <c r="N1893" s="18" t="s">
        <v>1122</v>
      </c>
      <c r="O1893" s="8" t="s">
        <v>2684</v>
      </c>
    </row>
    <row r="1894" spans="1:15" ht="15.75">
      <c r="A1894" s="18"/>
      <c r="B1894" s="18"/>
      <c r="N1894" s="18" t="s">
        <v>1122</v>
      </c>
      <c r="O1894" s="8" t="s">
        <v>2684</v>
      </c>
    </row>
    <row r="1895" spans="1:15" ht="15.75">
      <c r="A1895" s="18"/>
      <c r="B1895" s="18"/>
      <c r="N1895" s="18" t="s">
        <v>1122</v>
      </c>
      <c r="O1895" s="8" t="s">
        <v>2684</v>
      </c>
    </row>
    <row r="1896" spans="1:15" ht="15.75">
      <c r="A1896" s="18"/>
      <c r="B1896" s="18"/>
      <c r="N1896" s="18" t="s">
        <v>1122</v>
      </c>
      <c r="O1896" s="8" t="s">
        <v>2684</v>
      </c>
    </row>
    <row r="1897" spans="1:15" ht="15.75">
      <c r="A1897" s="18"/>
      <c r="B1897" s="18"/>
      <c r="N1897" s="18" t="s">
        <v>1122</v>
      </c>
      <c r="O1897" s="8" t="s">
        <v>2684</v>
      </c>
    </row>
    <row r="1898" spans="1:15" ht="15.75">
      <c r="A1898" s="18"/>
      <c r="B1898" s="18"/>
      <c r="N1898" s="18" t="s">
        <v>1122</v>
      </c>
      <c r="O1898" s="8" t="s">
        <v>2684</v>
      </c>
    </row>
    <row r="1899" spans="1:15" ht="15.75">
      <c r="A1899" s="18"/>
      <c r="B1899" s="18"/>
      <c r="N1899" s="18" t="s">
        <v>1122</v>
      </c>
      <c r="O1899" s="8" t="s">
        <v>2684</v>
      </c>
    </row>
    <row r="1900" spans="1:15" ht="15.75">
      <c r="A1900" s="18"/>
      <c r="B1900" s="18"/>
      <c r="N1900" s="18" t="s">
        <v>1122</v>
      </c>
      <c r="O1900" s="8" t="s">
        <v>2684</v>
      </c>
    </row>
    <row r="1901" spans="1:15" ht="15.75">
      <c r="A1901" s="18"/>
      <c r="B1901" s="18"/>
      <c r="N1901" s="18" t="s">
        <v>1122</v>
      </c>
      <c r="O1901" s="8" t="s">
        <v>2684</v>
      </c>
    </row>
    <row r="1902" spans="1:15" ht="15.75">
      <c r="A1902" s="18"/>
      <c r="B1902" s="18"/>
      <c r="N1902" s="18" t="s">
        <v>1122</v>
      </c>
      <c r="O1902" s="8" t="s">
        <v>2684</v>
      </c>
    </row>
    <row r="1903" spans="1:15" ht="15.75">
      <c r="A1903" s="18"/>
      <c r="B1903" s="18"/>
      <c r="N1903" s="18" t="s">
        <v>1122</v>
      </c>
      <c r="O1903" s="8" t="s">
        <v>2684</v>
      </c>
    </row>
    <row r="1904" spans="1:15" ht="15.75">
      <c r="A1904" s="18"/>
      <c r="B1904" s="18"/>
      <c r="N1904" s="18" t="s">
        <v>1123</v>
      </c>
      <c r="O1904" s="8" t="s">
        <v>2685</v>
      </c>
    </row>
    <row r="1905" spans="1:15" ht="15.75">
      <c r="A1905" s="18"/>
      <c r="B1905" s="18"/>
      <c r="N1905" s="18" t="s">
        <v>1123</v>
      </c>
      <c r="O1905" s="8" t="s">
        <v>2685</v>
      </c>
    </row>
    <row r="1906" spans="1:15" ht="15.75">
      <c r="A1906" s="18"/>
      <c r="B1906" s="18"/>
      <c r="N1906" s="18" t="s">
        <v>1123</v>
      </c>
      <c r="O1906" s="8" t="s">
        <v>2685</v>
      </c>
    </row>
    <row r="1907" spans="1:15" ht="15.75">
      <c r="A1907" s="18"/>
      <c r="B1907" s="18"/>
      <c r="N1907" s="18" t="s">
        <v>1123</v>
      </c>
      <c r="O1907" s="8" t="s">
        <v>2685</v>
      </c>
    </row>
    <row r="1908" spans="1:15" ht="15.75">
      <c r="A1908" s="18"/>
      <c r="B1908" s="18"/>
      <c r="N1908" s="18" t="s">
        <v>1123</v>
      </c>
      <c r="O1908" s="8" t="s">
        <v>2685</v>
      </c>
    </row>
    <row r="1909" spans="1:15" ht="15.75">
      <c r="A1909" s="18"/>
      <c r="B1909" s="18"/>
      <c r="N1909" s="18" t="s">
        <v>1123</v>
      </c>
      <c r="O1909" s="8" t="s">
        <v>2685</v>
      </c>
    </row>
    <row r="1910" spans="1:15" ht="15.75">
      <c r="A1910" s="18"/>
      <c r="B1910" s="18"/>
      <c r="N1910" s="18" t="s">
        <v>1123</v>
      </c>
      <c r="O1910" s="8" t="s">
        <v>2685</v>
      </c>
    </row>
    <row r="1911" spans="1:15" ht="15.75">
      <c r="A1911" s="18"/>
      <c r="B1911" s="18"/>
      <c r="N1911" s="18" t="s">
        <v>1123</v>
      </c>
      <c r="O1911" s="8" t="s">
        <v>2685</v>
      </c>
    </row>
    <row r="1912" spans="1:15" ht="15.75">
      <c r="A1912" s="18"/>
      <c r="B1912" s="18"/>
      <c r="N1912" s="18" t="s">
        <v>1123</v>
      </c>
      <c r="O1912" s="8" t="s">
        <v>2685</v>
      </c>
    </row>
    <row r="1913" spans="1:15" ht="15.75">
      <c r="A1913" s="18"/>
      <c r="B1913" s="18"/>
      <c r="N1913" s="18" t="s">
        <v>1123</v>
      </c>
      <c r="O1913" s="8" t="s">
        <v>2685</v>
      </c>
    </row>
    <row r="1914" spans="1:15" ht="15.75">
      <c r="A1914" s="18"/>
      <c r="B1914" s="18"/>
      <c r="N1914" s="18" t="s">
        <v>1123</v>
      </c>
      <c r="O1914" s="8" t="s">
        <v>2685</v>
      </c>
    </row>
    <row r="1915" spans="1:15" ht="15.75">
      <c r="A1915" s="18"/>
      <c r="B1915" s="18"/>
      <c r="N1915" s="18" t="s">
        <v>1123</v>
      </c>
      <c r="O1915" s="8" t="s">
        <v>2685</v>
      </c>
    </row>
    <row r="1916" spans="1:15" ht="15.75">
      <c r="A1916" s="18"/>
      <c r="B1916" s="18"/>
      <c r="N1916" s="18" t="s">
        <v>1123</v>
      </c>
      <c r="O1916" s="8" t="s">
        <v>2685</v>
      </c>
    </row>
    <row r="1917" spans="1:15" ht="15.75">
      <c r="A1917" s="18"/>
      <c r="B1917" s="18"/>
      <c r="N1917" s="18" t="s">
        <v>1123</v>
      </c>
      <c r="O1917" s="8" t="s">
        <v>2685</v>
      </c>
    </row>
    <row r="1918" spans="1:15" ht="15.75">
      <c r="A1918" s="18"/>
      <c r="B1918" s="18"/>
      <c r="N1918" s="18" t="s">
        <v>1123</v>
      </c>
      <c r="O1918" s="8" t="s">
        <v>2685</v>
      </c>
    </row>
    <row r="1919" spans="1:15" ht="15.75">
      <c r="A1919" s="18"/>
      <c r="B1919" s="18"/>
      <c r="N1919" s="18" t="s">
        <v>1123</v>
      </c>
      <c r="O1919" s="8" t="s">
        <v>2685</v>
      </c>
    </row>
    <row r="1920" spans="1:15" ht="15.75">
      <c r="A1920" s="18"/>
      <c r="B1920" s="18"/>
      <c r="N1920" s="18" t="s">
        <v>1123</v>
      </c>
      <c r="O1920" s="8" t="s">
        <v>2685</v>
      </c>
    </row>
    <row r="1921" spans="1:15" ht="15.75">
      <c r="A1921" s="18"/>
      <c r="B1921" s="18"/>
      <c r="N1921" s="18" t="s">
        <v>1123</v>
      </c>
      <c r="O1921" s="8" t="s">
        <v>2685</v>
      </c>
    </row>
    <row r="1922" spans="1:15" ht="15.75">
      <c r="A1922" s="18"/>
      <c r="B1922" s="18"/>
      <c r="N1922" s="18" t="s">
        <v>1123</v>
      </c>
      <c r="O1922" s="8" t="s">
        <v>2685</v>
      </c>
    </row>
    <row r="1923" spans="1:15" ht="15.75">
      <c r="A1923" s="18"/>
      <c r="B1923" s="18"/>
      <c r="N1923" s="18" t="s">
        <v>1123</v>
      </c>
      <c r="O1923" s="8" t="s">
        <v>2685</v>
      </c>
    </row>
    <row r="1924" spans="1:15" ht="15.75">
      <c r="A1924" s="18"/>
      <c r="B1924" s="18"/>
      <c r="N1924" s="18" t="s">
        <v>1123</v>
      </c>
      <c r="O1924" s="8" t="s">
        <v>2685</v>
      </c>
    </row>
    <row r="1925" spans="1:15" ht="15.75">
      <c r="A1925" s="18"/>
      <c r="B1925" s="18"/>
      <c r="N1925" s="18" t="s">
        <v>1123</v>
      </c>
      <c r="O1925" s="8" t="s">
        <v>2685</v>
      </c>
    </row>
    <row r="1926" spans="1:15" ht="15.75">
      <c r="A1926" s="18"/>
      <c r="B1926" s="18"/>
      <c r="N1926" s="18" t="s">
        <v>1123</v>
      </c>
      <c r="O1926" s="8" t="s">
        <v>2685</v>
      </c>
    </row>
    <row r="1927" spans="1:15" ht="15.75">
      <c r="A1927" s="18"/>
      <c r="B1927" s="18"/>
      <c r="N1927" s="18" t="s">
        <v>1123</v>
      </c>
      <c r="O1927" s="8" t="s">
        <v>2685</v>
      </c>
    </row>
    <row r="1928" spans="1:15" ht="15.75">
      <c r="A1928" s="18"/>
      <c r="B1928" s="18"/>
      <c r="N1928" s="18" t="s">
        <v>1123</v>
      </c>
      <c r="O1928" s="8" t="s">
        <v>2685</v>
      </c>
    </row>
    <row r="1929" spans="1:15" ht="15.75">
      <c r="A1929" s="18"/>
      <c r="B1929" s="18"/>
      <c r="N1929" s="18" t="s">
        <v>1123</v>
      </c>
      <c r="O1929" s="8" t="s">
        <v>2685</v>
      </c>
    </row>
    <row r="1930" spans="1:15" ht="15.75">
      <c r="A1930" s="18"/>
      <c r="B1930" s="18"/>
      <c r="N1930" s="18" t="s">
        <v>1124</v>
      </c>
      <c r="O1930" s="8" t="s">
        <v>2686</v>
      </c>
    </row>
    <row r="1931" spans="1:15" ht="15.75">
      <c r="A1931" s="18"/>
      <c r="B1931" s="18"/>
      <c r="N1931" s="18" t="s">
        <v>1124</v>
      </c>
      <c r="O1931" s="8" t="s">
        <v>2686</v>
      </c>
    </row>
    <row r="1932" spans="1:15" ht="15.75">
      <c r="A1932" s="18"/>
      <c r="B1932" s="18"/>
      <c r="N1932" s="18" t="s">
        <v>1124</v>
      </c>
      <c r="O1932" s="8" t="s">
        <v>2686</v>
      </c>
    </row>
    <row r="1933" spans="1:15" ht="15.75">
      <c r="A1933" s="18"/>
      <c r="B1933" s="18"/>
      <c r="N1933" s="18" t="s">
        <v>1124</v>
      </c>
      <c r="O1933" s="8" t="s">
        <v>2686</v>
      </c>
    </row>
    <row r="1934" spans="1:15" ht="15.75">
      <c r="A1934" s="18"/>
      <c r="B1934" s="18"/>
      <c r="N1934" s="18" t="s">
        <v>1124</v>
      </c>
      <c r="O1934" s="8" t="s">
        <v>2686</v>
      </c>
    </row>
    <row r="1935" spans="1:15" ht="15.75">
      <c r="A1935" s="18"/>
      <c r="B1935" s="18"/>
      <c r="N1935" s="18" t="s">
        <v>1124</v>
      </c>
      <c r="O1935" s="8" t="s">
        <v>2686</v>
      </c>
    </row>
    <row r="1936" spans="1:15" ht="15.75">
      <c r="A1936" s="18"/>
      <c r="B1936" s="18"/>
      <c r="N1936" s="18" t="s">
        <v>1124</v>
      </c>
      <c r="O1936" s="8" t="s">
        <v>2686</v>
      </c>
    </row>
    <row r="1937" spans="1:15" ht="15.75">
      <c r="A1937" s="18"/>
      <c r="B1937" s="18"/>
      <c r="N1937" s="18" t="s">
        <v>1124</v>
      </c>
      <c r="O1937" s="8" t="s">
        <v>2686</v>
      </c>
    </row>
    <row r="1938" spans="1:15" ht="15.75">
      <c r="A1938" s="18"/>
      <c r="B1938" s="18"/>
      <c r="N1938" s="18" t="s">
        <v>1124</v>
      </c>
      <c r="O1938" s="8" t="s">
        <v>2686</v>
      </c>
    </row>
    <row r="1939" spans="1:15" ht="15.75">
      <c r="A1939" s="18"/>
      <c r="B1939" s="18"/>
      <c r="N1939" s="18" t="s">
        <v>1124</v>
      </c>
      <c r="O1939" s="8" t="s">
        <v>2686</v>
      </c>
    </row>
    <row r="1940" spans="1:15" ht="15.75">
      <c r="A1940" s="18"/>
      <c r="B1940" s="18"/>
      <c r="N1940" s="18" t="s">
        <v>1124</v>
      </c>
      <c r="O1940" s="8" t="s">
        <v>2686</v>
      </c>
    </row>
    <row r="1941" spans="1:15" ht="15.75">
      <c r="A1941" s="18"/>
      <c r="B1941" s="18"/>
      <c r="N1941" s="18" t="s">
        <v>1124</v>
      </c>
      <c r="O1941" s="8" t="s">
        <v>2686</v>
      </c>
    </row>
    <row r="1942" spans="1:15" ht="15.75">
      <c r="A1942" s="18"/>
      <c r="B1942" s="18"/>
      <c r="N1942" s="18" t="s">
        <v>1124</v>
      </c>
      <c r="O1942" s="8" t="s">
        <v>2686</v>
      </c>
    </row>
    <row r="1943" spans="1:15" ht="15.75">
      <c r="A1943" s="18"/>
      <c r="B1943" s="18"/>
      <c r="N1943" s="18" t="s">
        <v>1124</v>
      </c>
      <c r="O1943" s="8" t="s">
        <v>2686</v>
      </c>
    </row>
    <row r="1944" spans="1:15" ht="15.75">
      <c r="A1944" s="18"/>
      <c r="B1944" s="18"/>
      <c r="N1944" s="18" t="s">
        <v>1124</v>
      </c>
      <c r="O1944" s="8" t="s">
        <v>2686</v>
      </c>
    </row>
    <row r="1945" spans="1:15" ht="15.75">
      <c r="A1945" s="18"/>
      <c r="B1945" s="18"/>
      <c r="N1945" s="18" t="s">
        <v>1124</v>
      </c>
      <c r="O1945" s="8" t="s">
        <v>2686</v>
      </c>
    </row>
    <row r="1946" spans="1:15" ht="15.75">
      <c r="A1946" s="18"/>
      <c r="B1946" s="18"/>
      <c r="N1946" s="18" t="s">
        <v>1124</v>
      </c>
      <c r="O1946" s="8" t="s">
        <v>2686</v>
      </c>
    </row>
    <row r="1947" spans="1:15" ht="15.75">
      <c r="A1947" s="18"/>
      <c r="B1947" s="18"/>
      <c r="N1947" s="18" t="s">
        <v>1124</v>
      </c>
      <c r="O1947" s="8" t="s">
        <v>2686</v>
      </c>
    </row>
    <row r="1948" spans="1:15" ht="15.75">
      <c r="A1948" s="18"/>
      <c r="B1948" s="18"/>
      <c r="N1948" s="18" t="s">
        <v>1124</v>
      </c>
      <c r="O1948" s="8" t="s">
        <v>2686</v>
      </c>
    </row>
    <row r="1949" spans="1:15" ht="15.75">
      <c r="A1949" s="18"/>
      <c r="B1949" s="18"/>
      <c r="N1949" s="18" t="s">
        <v>1124</v>
      </c>
      <c r="O1949" s="8" t="s">
        <v>2686</v>
      </c>
    </row>
    <row r="1950" spans="1:15" ht="15.75">
      <c r="A1950" s="18"/>
      <c r="B1950" s="18"/>
      <c r="N1950" s="18" t="s">
        <v>1124</v>
      </c>
      <c r="O1950" s="8" t="s">
        <v>2686</v>
      </c>
    </row>
    <row r="1951" spans="1:15" ht="15.75">
      <c r="A1951" s="18"/>
      <c r="B1951" s="18"/>
      <c r="N1951" s="18" t="s">
        <v>1124</v>
      </c>
      <c r="O1951" s="8" t="s">
        <v>2686</v>
      </c>
    </row>
    <row r="1952" spans="1:15" ht="15.75">
      <c r="A1952" s="18"/>
      <c r="B1952" s="18"/>
      <c r="N1952" s="18" t="s">
        <v>1124</v>
      </c>
      <c r="O1952" s="8" t="s">
        <v>2686</v>
      </c>
    </row>
    <row r="1953" spans="1:15" ht="15.75">
      <c r="A1953" s="18"/>
      <c r="B1953" s="18"/>
      <c r="N1953" s="18" t="s">
        <v>1124</v>
      </c>
      <c r="O1953" s="8" t="s">
        <v>2686</v>
      </c>
    </row>
    <row r="1954" spans="1:15" ht="15.75">
      <c r="A1954" s="18"/>
      <c r="B1954" s="18"/>
      <c r="N1954" s="18" t="s">
        <v>1124</v>
      </c>
      <c r="O1954" s="8" t="s">
        <v>2686</v>
      </c>
    </row>
    <row r="1955" spans="1:15" ht="15.75">
      <c r="A1955" s="18"/>
      <c r="B1955" s="18"/>
      <c r="N1955" s="18" t="s">
        <v>1124</v>
      </c>
      <c r="O1955" s="8" t="s">
        <v>2686</v>
      </c>
    </row>
    <row r="1956" spans="1:15" ht="15.75">
      <c r="A1956" s="18"/>
      <c r="B1956" s="18"/>
      <c r="N1956" s="18" t="s">
        <v>1124</v>
      </c>
      <c r="O1956" s="8" t="s">
        <v>2686</v>
      </c>
    </row>
    <row r="1957" spans="1:15" ht="15.75">
      <c r="A1957" s="18"/>
      <c r="B1957" s="18"/>
      <c r="N1957" s="18" t="s">
        <v>1124</v>
      </c>
      <c r="O1957" s="8" t="s">
        <v>2686</v>
      </c>
    </row>
    <row r="1958" spans="1:15" ht="15.75">
      <c r="A1958" s="18"/>
      <c r="B1958" s="18"/>
      <c r="N1958" s="18" t="s">
        <v>1124</v>
      </c>
      <c r="O1958" s="8" t="s">
        <v>2686</v>
      </c>
    </row>
    <row r="1959" spans="1:15" ht="15.75">
      <c r="A1959" s="18"/>
      <c r="B1959" s="18"/>
      <c r="N1959" s="18" t="s">
        <v>1124</v>
      </c>
      <c r="O1959" s="8" t="s">
        <v>2686</v>
      </c>
    </row>
    <row r="1960" spans="1:15" ht="15.75">
      <c r="A1960" s="18"/>
      <c r="B1960" s="18"/>
      <c r="N1960" s="18" t="s">
        <v>1125</v>
      </c>
      <c r="O1960" s="8" t="s">
        <v>2687</v>
      </c>
    </row>
    <row r="1961" spans="1:15" ht="15.75">
      <c r="A1961" s="18"/>
      <c r="B1961" s="18"/>
      <c r="N1961" s="18" t="s">
        <v>1125</v>
      </c>
      <c r="O1961" s="8" t="s">
        <v>2687</v>
      </c>
    </row>
    <row r="1962" spans="1:15" ht="15.75">
      <c r="A1962" s="18"/>
      <c r="B1962" s="18"/>
      <c r="N1962" s="18" t="s">
        <v>1125</v>
      </c>
      <c r="O1962" s="8" t="s">
        <v>2687</v>
      </c>
    </row>
    <row r="1963" spans="1:15" ht="15.75">
      <c r="A1963" s="18"/>
      <c r="B1963" s="18"/>
      <c r="N1963" s="18" t="s">
        <v>1125</v>
      </c>
      <c r="O1963" s="8" t="s">
        <v>2687</v>
      </c>
    </row>
    <row r="1964" spans="1:15" ht="15.75">
      <c r="A1964" s="18"/>
      <c r="B1964" s="18"/>
      <c r="N1964" s="18" t="s">
        <v>1125</v>
      </c>
      <c r="O1964" s="8" t="s">
        <v>2687</v>
      </c>
    </row>
    <row r="1965" spans="1:15" ht="15.75">
      <c r="A1965" s="18"/>
      <c r="B1965" s="18"/>
      <c r="N1965" s="18" t="s">
        <v>1125</v>
      </c>
      <c r="O1965" s="8" t="s">
        <v>2687</v>
      </c>
    </row>
    <row r="1966" spans="1:15" ht="15.75">
      <c r="A1966" s="18"/>
      <c r="B1966" s="18"/>
      <c r="N1966" s="18" t="s">
        <v>1125</v>
      </c>
      <c r="O1966" s="8" t="s">
        <v>2687</v>
      </c>
    </row>
    <row r="1967" spans="1:15" ht="15.75">
      <c r="A1967" s="18"/>
      <c r="B1967" s="18"/>
      <c r="N1967" s="18" t="s">
        <v>1125</v>
      </c>
      <c r="O1967" s="8" t="s">
        <v>2687</v>
      </c>
    </row>
    <row r="1968" spans="1:15" ht="15.75">
      <c r="A1968" s="18"/>
      <c r="B1968" s="18"/>
      <c r="N1968" s="18" t="s">
        <v>1125</v>
      </c>
      <c r="O1968" s="8" t="s">
        <v>2687</v>
      </c>
    </row>
    <row r="1969" spans="1:15" ht="15.75">
      <c r="A1969" s="18"/>
      <c r="B1969" s="18"/>
      <c r="N1969" s="18" t="s">
        <v>1125</v>
      </c>
      <c r="O1969" s="8" t="s">
        <v>2687</v>
      </c>
    </row>
    <row r="1970" spans="1:15" ht="15.75">
      <c r="A1970" s="18"/>
      <c r="B1970" s="18"/>
      <c r="N1970" s="18" t="s">
        <v>1125</v>
      </c>
      <c r="O1970" s="8" t="s">
        <v>2687</v>
      </c>
    </row>
    <row r="1971" spans="1:15" ht="15.75">
      <c r="A1971" s="18"/>
      <c r="B1971" s="18"/>
      <c r="N1971" s="18" t="s">
        <v>1125</v>
      </c>
      <c r="O1971" s="8" t="s">
        <v>2687</v>
      </c>
    </row>
    <row r="1972" spans="1:15" ht="15.75">
      <c r="A1972" s="18"/>
      <c r="B1972" s="18"/>
      <c r="N1972" s="18" t="s">
        <v>1125</v>
      </c>
      <c r="O1972" s="8" t="s">
        <v>2687</v>
      </c>
    </row>
    <row r="1973" spans="1:15" ht="15.75">
      <c r="A1973" s="18"/>
      <c r="B1973" s="18"/>
      <c r="N1973" s="18" t="s">
        <v>1125</v>
      </c>
      <c r="O1973" s="8" t="s">
        <v>2687</v>
      </c>
    </row>
    <row r="1974" spans="1:15" ht="15.75">
      <c r="A1974" s="18"/>
      <c r="B1974" s="18"/>
      <c r="N1974" s="18" t="s">
        <v>1125</v>
      </c>
      <c r="O1974" s="8" t="s">
        <v>2687</v>
      </c>
    </row>
    <row r="1975" spans="1:15" ht="15.75">
      <c r="A1975" s="18"/>
      <c r="B1975" s="18"/>
      <c r="N1975" s="18" t="s">
        <v>1125</v>
      </c>
      <c r="O1975" s="8" t="s">
        <v>2687</v>
      </c>
    </row>
    <row r="1976" spans="1:15" ht="15.75">
      <c r="A1976" s="18"/>
      <c r="B1976" s="18"/>
      <c r="N1976" s="18" t="s">
        <v>1125</v>
      </c>
      <c r="O1976" s="8" t="s">
        <v>2687</v>
      </c>
    </row>
    <row r="1977" spans="1:15" ht="15.75">
      <c r="A1977" s="18"/>
      <c r="B1977" s="18"/>
      <c r="N1977" s="18" t="s">
        <v>1125</v>
      </c>
      <c r="O1977" s="8" t="s">
        <v>2687</v>
      </c>
    </row>
    <row r="1978" spans="1:15" ht="15.75">
      <c r="A1978" s="18"/>
      <c r="B1978" s="18"/>
      <c r="N1978" s="18" t="s">
        <v>1125</v>
      </c>
      <c r="O1978" s="8" t="s">
        <v>2687</v>
      </c>
    </row>
    <row r="1979" spans="1:15" ht="15.75">
      <c r="A1979" s="18"/>
      <c r="B1979" s="18"/>
      <c r="N1979" s="18" t="s">
        <v>1125</v>
      </c>
      <c r="O1979" s="8" t="s">
        <v>2687</v>
      </c>
    </row>
    <row r="1980" spans="1:15" ht="15.75">
      <c r="A1980" s="18"/>
      <c r="B1980" s="18"/>
      <c r="N1980" s="18" t="s">
        <v>1125</v>
      </c>
      <c r="O1980" s="8" t="s">
        <v>2687</v>
      </c>
    </row>
    <row r="1981" spans="1:15" ht="15.75">
      <c r="A1981" s="18"/>
      <c r="B1981" s="18"/>
      <c r="N1981" s="18" t="s">
        <v>1125</v>
      </c>
      <c r="O1981" s="8" t="s">
        <v>2687</v>
      </c>
    </row>
    <row r="1982" spans="1:15" ht="15.75">
      <c r="A1982" s="18"/>
      <c r="B1982" s="18"/>
      <c r="N1982" s="18" t="s">
        <v>1125</v>
      </c>
      <c r="O1982" s="8" t="s">
        <v>2687</v>
      </c>
    </row>
    <row r="1983" spans="1:15" ht="15.75">
      <c r="A1983" s="18"/>
      <c r="B1983" s="18"/>
      <c r="N1983" s="18" t="s">
        <v>1125</v>
      </c>
      <c r="O1983" s="8" t="s">
        <v>2687</v>
      </c>
    </row>
    <row r="1984" spans="1:15" ht="15.75">
      <c r="A1984" s="18"/>
      <c r="B1984" s="18"/>
      <c r="N1984" s="18" t="s">
        <v>1125</v>
      </c>
      <c r="O1984" s="8" t="s">
        <v>2687</v>
      </c>
    </row>
    <row r="1985" spans="1:15" ht="15.75">
      <c r="A1985" s="18"/>
      <c r="B1985" s="18"/>
      <c r="N1985" s="18" t="s">
        <v>1125</v>
      </c>
      <c r="O1985" s="8" t="s">
        <v>2687</v>
      </c>
    </row>
    <row r="1986" spans="1:15" ht="15.75">
      <c r="A1986" s="18"/>
      <c r="B1986" s="18"/>
      <c r="N1986" s="18" t="s">
        <v>1125</v>
      </c>
      <c r="O1986" s="8" t="s">
        <v>2687</v>
      </c>
    </row>
    <row r="1987" spans="1:15" ht="15.75">
      <c r="A1987" s="18"/>
      <c r="B1987" s="18"/>
      <c r="N1987" s="18" t="s">
        <v>1125</v>
      </c>
      <c r="O1987" s="8" t="s">
        <v>2687</v>
      </c>
    </row>
    <row r="1988" spans="1:15" ht="15.75">
      <c r="A1988" s="18"/>
      <c r="B1988" s="18"/>
      <c r="N1988" s="18" t="s">
        <v>1125</v>
      </c>
      <c r="O1988" s="8" t="s">
        <v>2687</v>
      </c>
    </row>
    <row r="1989" spans="1:15" ht="15.75">
      <c r="A1989" s="18"/>
      <c r="B1989" s="18"/>
      <c r="N1989" s="18" t="s">
        <v>1125</v>
      </c>
      <c r="O1989" s="8" t="s">
        <v>2687</v>
      </c>
    </row>
    <row r="1990" spans="1:15" ht="15.75">
      <c r="A1990" s="18"/>
      <c r="B1990" s="18"/>
      <c r="N1990" s="18" t="s">
        <v>1125</v>
      </c>
      <c r="O1990" s="8" t="s">
        <v>2687</v>
      </c>
    </row>
    <row r="1991" spans="1:15" ht="15.75">
      <c r="A1991" s="18"/>
      <c r="B1991" s="18"/>
      <c r="N1991" s="18" t="s">
        <v>1125</v>
      </c>
      <c r="O1991" s="8" t="s">
        <v>2687</v>
      </c>
    </row>
    <row r="1992" spans="1:15" ht="15.75">
      <c r="A1992" s="18"/>
      <c r="B1992" s="18"/>
      <c r="N1992" s="18" t="s">
        <v>1125</v>
      </c>
      <c r="O1992" s="8" t="s">
        <v>2687</v>
      </c>
    </row>
    <row r="1993" spans="1:15" ht="15.75">
      <c r="A1993" s="18"/>
      <c r="B1993" s="18"/>
      <c r="N1993" s="18" t="s">
        <v>1125</v>
      </c>
      <c r="O1993" s="8" t="s">
        <v>2687</v>
      </c>
    </row>
    <row r="1994" spans="1:15" ht="15.75">
      <c r="A1994" s="18"/>
      <c r="B1994" s="18"/>
      <c r="N1994" s="18" t="s">
        <v>1125</v>
      </c>
      <c r="O1994" s="8" t="s">
        <v>2687</v>
      </c>
    </row>
    <row r="1995" spans="1:15" ht="15.75">
      <c r="A1995" s="18"/>
      <c r="B1995" s="18"/>
      <c r="N1995" s="18" t="s">
        <v>1125</v>
      </c>
      <c r="O1995" s="8" t="s">
        <v>2687</v>
      </c>
    </row>
    <row r="1996" spans="1:15" ht="15.75">
      <c r="A1996" s="18"/>
      <c r="B1996" s="18"/>
      <c r="N1996" s="18" t="s">
        <v>1125</v>
      </c>
      <c r="O1996" s="8" t="s">
        <v>2687</v>
      </c>
    </row>
    <row r="1997" spans="1:15" ht="15.75">
      <c r="A1997" s="18"/>
      <c r="B1997" s="18"/>
      <c r="N1997" s="18" t="s">
        <v>1125</v>
      </c>
      <c r="O1997" s="8" t="s">
        <v>2687</v>
      </c>
    </row>
    <row r="1998" spans="1:15" ht="15.75">
      <c r="A1998" s="18"/>
      <c r="B1998" s="18"/>
      <c r="N1998" s="18" t="s">
        <v>1125</v>
      </c>
      <c r="O1998" s="8" t="s">
        <v>2687</v>
      </c>
    </row>
    <row r="1999" spans="1:15" ht="15.75">
      <c r="A1999" s="18"/>
      <c r="B1999" s="18"/>
      <c r="N1999" s="18" t="s">
        <v>1125</v>
      </c>
      <c r="O1999" s="8" t="s">
        <v>2687</v>
      </c>
    </row>
    <row r="2000" spans="1:15" ht="15.75">
      <c r="A2000" s="18"/>
      <c r="B2000" s="18"/>
      <c r="N2000" s="18" t="s">
        <v>1125</v>
      </c>
      <c r="O2000" s="8" t="s">
        <v>2687</v>
      </c>
    </row>
    <row r="2001" spans="1:15" ht="15.75">
      <c r="A2001" s="18"/>
      <c r="B2001" s="18"/>
      <c r="N2001" s="18" t="s">
        <v>1125</v>
      </c>
      <c r="O2001" s="8" t="s">
        <v>2687</v>
      </c>
    </row>
    <row r="2002" spans="1:15" ht="15.75">
      <c r="A2002" s="18"/>
      <c r="B2002" s="18"/>
      <c r="N2002" s="18" t="s">
        <v>1125</v>
      </c>
      <c r="O2002" s="8" t="s">
        <v>2687</v>
      </c>
    </row>
    <row r="2003" spans="1:15" ht="15.75">
      <c r="A2003" s="18"/>
      <c r="B2003" s="18"/>
      <c r="N2003" s="18" t="s">
        <v>1125</v>
      </c>
      <c r="O2003" s="8" t="s">
        <v>2687</v>
      </c>
    </row>
    <row r="2004" spans="1:15" ht="15.75">
      <c r="A2004" s="18"/>
      <c r="B2004" s="18"/>
      <c r="N2004" s="18" t="s">
        <v>1125</v>
      </c>
      <c r="O2004" s="8" t="s">
        <v>2687</v>
      </c>
    </row>
    <row r="2005" spans="1:15" ht="15.75">
      <c r="A2005" s="18"/>
      <c r="B2005" s="18"/>
      <c r="N2005" s="18" t="s">
        <v>1125</v>
      </c>
      <c r="O2005" s="8" t="s">
        <v>2687</v>
      </c>
    </row>
    <row r="2006" spans="1:15" ht="15.75">
      <c r="A2006" s="18"/>
      <c r="B2006" s="18"/>
      <c r="N2006" s="18" t="s">
        <v>1125</v>
      </c>
      <c r="O2006" s="8" t="s">
        <v>2687</v>
      </c>
    </row>
    <row r="2007" spans="1:15" ht="15.75">
      <c r="A2007" s="18"/>
      <c r="B2007" s="18"/>
      <c r="N2007" s="18" t="s">
        <v>1125</v>
      </c>
      <c r="O2007" s="8" t="s">
        <v>2687</v>
      </c>
    </row>
    <row r="2008" spans="1:15" ht="15.75">
      <c r="A2008" s="18"/>
      <c r="B2008" s="18"/>
      <c r="N2008" s="18" t="s">
        <v>1125</v>
      </c>
      <c r="O2008" s="8" t="s">
        <v>2687</v>
      </c>
    </row>
    <row r="2009" spans="1:15" ht="15.75">
      <c r="A2009" s="18"/>
      <c r="B2009" s="18"/>
      <c r="N2009" s="18" t="s">
        <v>1125</v>
      </c>
      <c r="O2009" s="8" t="s">
        <v>2687</v>
      </c>
    </row>
    <row r="2010" spans="1:15" ht="15.75">
      <c r="A2010" s="18"/>
      <c r="B2010" s="18"/>
      <c r="N2010" s="18" t="s">
        <v>1125</v>
      </c>
      <c r="O2010" s="8" t="s">
        <v>2687</v>
      </c>
    </row>
    <row r="2011" spans="1:15" ht="15.75">
      <c r="A2011" s="18"/>
      <c r="B2011" s="18"/>
      <c r="N2011" s="18" t="s">
        <v>1125</v>
      </c>
      <c r="O2011" s="8" t="s">
        <v>2687</v>
      </c>
    </row>
    <row r="2012" spans="1:15" ht="15.75">
      <c r="A2012" s="18"/>
      <c r="B2012" s="18"/>
      <c r="N2012" s="18" t="s">
        <v>1125</v>
      </c>
      <c r="O2012" s="8" t="s">
        <v>2687</v>
      </c>
    </row>
    <row r="2013" spans="1:15" ht="15.75">
      <c r="A2013" s="18"/>
      <c r="B2013" s="18"/>
      <c r="N2013" s="18" t="s">
        <v>1125</v>
      </c>
      <c r="O2013" s="8" t="s">
        <v>2687</v>
      </c>
    </row>
    <row r="2014" spans="1:15" ht="15.75">
      <c r="A2014" s="18"/>
      <c r="B2014" s="18"/>
      <c r="N2014" s="18" t="s">
        <v>1125</v>
      </c>
      <c r="O2014" s="8" t="s">
        <v>2687</v>
      </c>
    </row>
    <row r="2015" spans="1:15" ht="15.75">
      <c r="A2015" s="18"/>
      <c r="B2015" s="18"/>
      <c r="N2015" s="18" t="s">
        <v>1125</v>
      </c>
      <c r="O2015" s="8" t="s">
        <v>2687</v>
      </c>
    </row>
    <row r="2016" spans="1:15" ht="15.75">
      <c r="A2016" s="18"/>
      <c r="B2016" s="18"/>
      <c r="N2016" s="18" t="s">
        <v>1125</v>
      </c>
      <c r="O2016" s="8" t="s">
        <v>2687</v>
      </c>
    </row>
    <row r="2017" spans="1:15" ht="15.75">
      <c r="A2017" s="18"/>
      <c r="B2017" s="18"/>
      <c r="N2017" s="18" t="s">
        <v>1125</v>
      </c>
      <c r="O2017" s="8" t="s">
        <v>2687</v>
      </c>
    </row>
    <row r="2018" spans="1:15" ht="15.75">
      <c r="A2018" s="18"/>
      <c r="B2018" s="18"/>
      <c r="N2018" s="18" t="s">
        <v>1125</v>
      </c>
      <c r="O2018" s="8" t="s">
        <v>2687</v>
      </c>
    </row>
    <row r="2019" spans="1:15" ht="15.75">
      <c r="A2019" s="18"/>
      <c r="B2019" s="18"/>
      <c r="N2019" s="18" t="s">
        <v>1125</v>
      </c>
      <c r="O2019" s="8" t="s">
        <v>2687</v>
      </c>
    </row>
    <row r="2020" spans="1:15" ht="15.75">
      <c r="A2020" s="18"/>
      <c r="B2020" s="18"/>
      <c r="N2020" s="18" t="s">
        <v>1125</v>
      </c>
      <c r="O2020" s="8" t="s">
        <v>2687</v>
      </c>
    </row>
    <row r="2021" spans="1:15" ht="15.75">
      <c r="A2021" s="18"/>
      <c r="B2021" s="18"/>
      <c r="N2021" s="18" t="s">
        <v>1125</v>
      </c>
      <c r="O2021" s="8" t="s">
        <v>2687</v>
      </c>
    </row>
    <row r="2022" spans="1:15" ht="15.75">
      <c r="A2022" s="18"/>
      <c r="B2022" s="18"/>
      <c r="N2022" s="18" t="s">
        <v>1125</v>
      </c>
      <c r="O2022" s="8" t="s">
        <v>2687</v>
      </c>
    </row>
    <row r="2023" spans="1:15" ht="15.75">
      <c r="A2023" s="18"/>
      <c r="B2023" s="18"/>
      <c r="N2023" s="18" t="s">
        <v>1125</v>
      </c>
      <c r="O2023" s="8" t="s">
        <v>2687</v>
      </c>
    </row>
    <row r="2024" spans="1:15" ht="15.75">
      <c r="A2024" s="18"/>
      <c r="B2024" s="18"/>
      <c r="N2024" s="18" t="s">
        <v>1125</v>
      </c>
      <c r="O2024" s="8" t="s">
        <v>2687</v>
      </c>
    </row>
    <row r="2025" spans="1:15" ht="15.75">
      <c r="A2025" s="18"/>
      <c r="B2025" s="18"/>
      <c r="N2025" s="18" t="s">
        <v>1125</v>
      </c>
      <c r="O2025" s="8" t="s">
        <v>2687</v>
      </c>
    </row>
    <row r="2026" spans="1:15" ht="15.75">
      <c r="A2026" s="18"/>
      <c r="B2026" s="18"/>
      <c r="N2026" s="18" t="s">
        <v>1125</v>
      </c>
      <c r="O2026" s="8" t="s">
        <v>2687</v>
      </c>
    </row>
    <row r="2027" spans="1:15" ht="15.75">
      <c r="A2027" s="18"/>
      <c r="B2027" s="18"/>
      <c r="N2027" s="18" t="s">
        <v>1125</v>
      </c>
      <c r="O2027" s="8" t="s">
        <v>2687</v>
      </c>
    </row>
    <row r="2028" spans="1:15" ht="15.75">
      <c r="A2028" s="18"/>
      <c r="B2028" s="18"/>
      <c r="N2028" s="18" t="s">
        <v>1125</v>
      </c>
      <c r="O2028" s="8" t="s">
        <v>2687</v>
      </c>
    </row>
    <row r="2029" spans="1:15" ht="15.75">
      <c r="A2029" s="18"/>
      <c r="B2029" s="18"/>
      <c r="N2029" s="18" t="s">
        <v>1125</v>
      </c>
      <c r="O2029" s="8" t="s">
        <v>2687</v>
      </c>
    </row>
    <row r="2030" spans="1:15" ht="15.75">
      <c r="A2030" s="18"/>
      <c r="B2030" s="18"/>
      <c r="N2030" s="18" t="s">
        <v>1125</v>
      </c>
      <c r="O2030" s="8" t="s">
        <v>2687</v>
      </c>
    </row>
    <row r="2031" spans="1:15" ht="15.75">
      <c r="A2031" s="18"/>
      <c r="B2031" s="18"/>
      <c r="N2031" s="18" t="s">
        <v>1125</v>
      </c>
      <c r="O2031" s="8" t="s">
        <v>2687</v>
      </c>
    </row>
    <row r="2032" spans="1:15" ht="15.75">
      <c r="A2032" s="18"/>
      <c r="B2032" s="18"/>
      <c r="N2032" s="18" t="s">
        <v>1125</v>
      </c>
      <c r="O2032" s="8" t="s">
        <v>2687</v>
      </c>
    </row>
    <row r="2033" spans="1:15" ht="15.75">
      <c r="A2033" s="18"/>
      <c r="B2033" s="18"/>
      <c r="N2033" s="18" t="s">
        <v>1125</v>
      </c>
      <c r="O2033" s="8" t="s">
        <v>2687</v>
      </c>
    </row>
    <row r="2034" spans="1:15" ht="15.75">
      <c r="A2034" s="18"/>
      <c r="B2034" s="18"/>
      <c r="N2034" s="18" t="s">
        <v>1125</v>
      </c>
      <c r="O2034" s="8" t="s">
        <v>2687</v>
      </c>
    </row>
    <row r="2035" spans="1:15" ht="15.75">
      <c r="A2035" s="18"/>
      <c r="B2035" s="18"/>
      <c r="N2035" s="18" t="s">
        <v>1125</v>
      </c>
      <c r="O2035" s="8" t="s">
        <v>2687</v>
      </c>
    </row>
    <row r="2036" spans="1:15" ht="15.75">
      <c r="A2036" s="18"/>
      <c r="B2036" s="18"/>
      <c r="N2036" s="18" t="s">
        <v>1125</v>
      </c>
      <c r="O2036" s="8" t="s">
        <v>2687</v>
      </c>
    </row>
    <row r="2037" spans="1:15" ht="15.75">
      <c r="A2037" s="18"/>
      <c r="B2037" s="18"/>
      <c r="N2037" s="18" t="s">
        <v>1125</v>
      </c>
      <c r="O2037" s="8" t="s">
        <v>2687</v>
      </c>
    </row>
    <row r="2038" spans="1:15" ht="15.75">
      <c r="A2038" s="18"/>
      <c r="B2038" s="18"/>
      <c r="N2038" s="18" t="s">
        <v>1125</v>
      </c>
      <c r="O2038" s="8" t="s">
        <v>2687</v>
      </c>
    </row>
    <row r="2039" spans="1:15" ht="15.75">
      <c r="A2039" s="18"/>
      <c r="B2039" s="18"/>
      <c r="N2039" s="18" t="s">
        <v>1125</v>
      </c>
      <c r="O2039" s="8" t="s">
        <v>2687</v>
      </c>
    </row>
    <row r="2040" spans="1:15" ht="15.75">
      <c r="A2040" s="18"/>
      <c r="B2040" s="18"/>
      <c r="N2040" s="18" t="s">
        <v>1125</v>
      </c>
      <c r="O2040" s="8" t="s">
        <v>2687</v>
      </c>
    </row>
    <row r="2041" spans="1:15" ht="15.75">
      <c r="A2041" s="18"/>
      <c r="B2041" s="18"/>
      <c r="N2041" s="18" t="s">
        <v>1125</v>
      </c>
      <c r="O2041" s="8" t="s">
        <v>2687</v>
      </c>
    </row>
    <row r="2042" spans="1:15" ht="15.75">
      <c r="A2042" s="18"/>
      <c r="B2042" s="18"/>
      <c r="N2042" s="18" t="s">
        <v>1126</v>
      </c>
      <c r="O2042" s="8" t="s">
        <v>2688</v>
      </c>
    </row>
    <row r="2043" spans="1:15" ht="15.75">
      <c r="A2043" s="18"/>
      <c r="B2043" s="18"/>
      <c r="N2043" s="18" t="s">
        <v>1126</v>
      </c>
      <c r="O2043" s="8" t="s">
        <v>2688</v>
      </c>
    </row>
    <row r="2044" spans="1:15" ht="15.75">
      <c r="A2044" s="18"/>
      <c r="B2044" s="18"/>
      <c r="N2044" s="18" t="s">
        <v>1126</v>
      </c>
      <c r="O2044" s="8" t="s">
        <v>2688</v>
      </c>
    </row>
    <row r="2045" spans="1:15" ht="15.75">
      <c r="A2045" s="18"/>
      <c r="B2045" s="18"/>
      <c r="N2045" s="18" t="s">
        <v>1126</v>
      </c>
      <c r="O2045" s="8" t="s">
        <v>2688</v>
      </c>
    </row>
    <row r="2046" spans="1:15" ht="15.75">
      <c r="A2046" s="18"/>
      <c r="B2046" s="18"/>
      <c r="N2046" s="18" t="s">
        <v>1126</v>
      </c>
      <c r="O2046" s="8" t="s">
        <v>2688</v>
      </c>
    </row>
    <row r="2047" spans="1:15" ht="15.75">
      <c r="A2047" s="18"/>
      <c r="B2047" s="18"/>
      <c r="N2047" s="18" t="s">
        <v>1126</v>
      </c>
      <c r="O2047" s="8" t="s">
        <v>2688</v>
      </c>
    </row>
    <row r="2048" spans="1:15" ht="15.75">
      <c r="A2048" s="18"/>
      <c r="B2048" s="18"/>
      <c r="N2048" s="18" t="s">
        <v>1126</v>
      </c>
      <c r="O2048" s="8" t="s">
        <v>2688</v>
      </c>
    </row>
    <row r="2049" spans="1:15" ht="15.75">
      <c r="A2049" s="18"/>
      <c r="B2049" s="18"/>
      <c r="N2049" s="18" t="s">
        <v>1126</v>
      </c>
      <c r="O2049" s="8" t="s">
        <v>2688</v>
      </c>
    </row>
    <row r="2050" spans="1:15" ht="15.75">
      <c r="A2050" s="18"/>
      <c r="B2050" s="18"/>
      <c r="N2050" s="18" t="s">
        <v>1126</v>
      </c>
      <c r="O2050" s="8" t="s">
        <v>2688</v>
      </c>
    </row>
    <row r="2051" spans="1:15" ht="15.75">
      <c r="A2051" s="18"/>
      <c r="B2051" s="18"/>
      <c r="N2051" s="18" t="s">
        <v>1126</v>
      </c>
      <c r="O2051" s="8" t="s">
        <v>2688</v>
      </c>
    </row>
    <row r="2052" spans="1:15" ht="15.75">
      <c r="A2052" s="18"/>
      <c r="B2052" s="18"/>
      <c r="N2052" s="18" t="s">
        <v>1126</v>
      </c>
      <c r="O2052" s="8" t="s">
        <v>2688</v>
      </c>
    </row>
    <row r="2053" spans="1:15" ht="15.75">
      <c r="A2053" s="18"/>
      <c r="B2053" s="18"/>
      <c r="N2053" s="18" t="s">
        <v>1126</v>
      </c>
      <c r="O2053" s="8" t="s">
        <v>2688</v>
      </c>
    </row>
    <row r="2054" spans="1:15" ht="15.75">
      <c r="A2054" s="18"/>
      <c r="B2054" s="18"/>
      <c r="N2054" s="18" t="s">
        <v>1126</v>
      </c>
      <c r="O2054" s="8" t="s">
        <v>2688</v>
      </c>
    </row>
    <row r="2055" spans="1:15" ht="15.75">
      <c r="A2055" s="18"/>
      <c r="B2055" s="18"/>
      <c r="N2055" s="18" t="s">
        <v>1126</v>
      </c>
      <c r="O2055" s="8" t="s">
        <v>2688</v>
      </c>
    </row>
    <row r="2056" spans="1:15" ht="15.75">
      <c r="A2056" s="18"/>
      <c r="B2056" s="18"/>
      <c r="N2056" s="18" t="s">
        <v>1126</v>
      </c>
      <c r="O2056" s="8" t="s">
        <v>2688</v>
      </c>
    </row>
    <row r="2057" spans="1:15" ht="15.75">
      <c r="A2057" s="18"/>
      <c r="B2057" s="18"/>
      <c r="N2057" s="18" t="s">
        <v>1127</v>
      </c>
      <c r="O2057" s="8" t="s">
        <v>2689</v>
      </c>
    </row>
    <row r="2058" spans="1:15" ht="15.75">
      <c r="A2058" s="18"/>
      <c r="B2058" s="18"/>
      <c r="N2058" s="18" t="s">
        <v>1127</v>
      </c>
      <c r="O2058" s="8" t="s">
        <v>2689</v>
      </c>
    </row>
    <row r="2059" spans="1:15" ht="15.75">
      <c r="A2059" s="18"/>
      <c r="B2059" s="18"/>
      <c r="N2059" s="18" t="s">
        <v>1127</v>
      </c>
      <c r="O2059" s="8" t="s">
        <v>2689</v>
      </c>
    </row>
    <row r="2060" spans="1:15" ht="15.75">
      <c r="A2060" s="18"/>
      <c r="B2060" s="18"/>
      <c r="N2060" s="18" t="s">
        <v>1127</v>
      </c>
      <c r="O2060" s="8" t="s">
        <v>2689</v>
      </c>
    </row>
    <row r="2061" spans="1:15" ht="15.75">
      <c r="A2061" s="18"/>
      <c r="B2061" s="18"/>
      <c r="N2061" s="18" t="s">
        <v>1127</v>
      </c>
      <c r="O2061" s="8" t="s">
        <v>2689</v>
      </c>
    </row>
    <row r="2062" spans="1:15" ht="15.75">
      <c r="A2062" s="18"/>
      <c r="B2062" s="18"/>
      <c r="N2062" s="18" t="s">
        <v>1127</v>
      </c>
      <c r="O2062" s="8" t="s">
        <v>2689</v>
      </c>
    </row>
    <row r="2063" spans="1:15" ht="15.75">
      <c r="A2063" s="18"/>
      <c r="B2063" s="18"/>
      <c r="N2063" s="18" t="s">
        <v>1127</v>
      </c>
      <c r="O2063" s="8" t="s">
        <v>2689</v>
      </c>
    </row>
    <row r="2064" spans="1:15" ht="15.75">
      <c r="A2064" s="18"/>
      <c r="B2064" s="18"/>
      <c r="N2064" s="18" t="s">
        <v>1127</v>
      </c>
      <c r="O2064" s="8" t="s">
        <v>2689</v>
      </c>
    </row>
    <row r="2065" spans="1:15" ht="15.75">
      <c r="A2065" s="18"/>
      <c r="B2065" s="18"/>
      <c r="N2065" s="18" t="s">
        <v>1127</v>
      </c>
      <c r="O2065" s="8" t="s">
        <v>2689</v>
      </c>
    </row>
    <row r="2066" spans="1:15" ht="15.75">
      <c r="A2066" s="18"/>
      <c r="B2066" s="18"/>
      <c r="N2066" s="18" t="s">
        <v>1127</v>
      </c>
      <c r="O2066" s="8" t="s">
        <v>2689</v>
      </c>
    </row>
    <row r="2067" spans="1:15" ht="15.75">
      <c r="A2067" s="18"/>
      <c r="B2067" s="18"/>
      <c r="N2067" s="18" t="s">
        <v>1127</v>
      </c>
      <c r="O2067" s="8" t="s">
        <v>2689</v>
      </c>
    </row>
    <row r="2068" spans="1:15" ht="15.75">
      <c r="A2068" s="18"/>
      <c r="B2068" s="18"/>
      <c r="N2068" s="18" t="s">
        <v>1127</v>
      </c>
      <c r="O2068" s="8" t="s">
        <v>2689</v>
      </c>
    </row>
    <row r="2069" spans="1:15" ht="15.75">
      <c r="A2069" s="18"/>
      <c r="B2069" s="18"/>
      <c r="N2069" s="18" t="s">
        <v>1127</v>
      </c>
      <c r="O2069" s="8" t="s">
        <v>2689</v>
      </c>
    </row>
    <row r="2070" spans="1:15" ht="15.75">
      <c r="A2070" s="18"/>
      <c r="B2070" s="18"/>
      <c r="N2070" s="18" t="s">
        <v>1127</v>
      </c>
      <c r="O2070" s="8" t="s">
        <v>2689</v>
      </c>
    </row>
    <row r="2071" spans="1:15" ht="15.75">
      <c r="A2071" s="18"/>
      <c r="B2071" s="18"/>
      <c r="N2071" s="18" t="s">
        <v>1127</v>
      </c>
      <c r="O2071" s="8" t="s">
        <v>2689</v>
      </c>
    </row>
    <row r="2072" spans="1:15" ht="15.75">
      <c r="A2072" s="18"/>
      <c r="B2072" s="18"/>
      <c r="N2072" s="18" t="s">
        <v>1127</v>
      </c>
      <c r="O2072" s="8" t="s">
        <v>2689</v>
      </c>
    </row>
    <row r="2073" spans="1:15" ht="15.75">
      <c r="A2073" s="18"/>
      <c r="B2073" s="18"/>
      <c r="N2073" s="18" t="s">
        <v>1127</v>
      </c>
      <c r="O2073" s="8" t="s">
        <v>2689</v>
      </c>
    </row>
    <row r="2074" spans="1:15" ht="15.75">
      <c r="A2074" s="18"/>
      <c r="B2074" s="18"/>
      <c r="N2074" s="18" t="s">
        <v>1127</v>
      </c>
      <c r="O2074" s="8" t="s">
        <v>2689</v>
      </c>
    </row>
    <row r="2075" spans="1:15" ht="15.75">
      <c r="A2075" s="18"/>
      <c r="B2075" s="18"/>
      <c r="N2075" s="18" t="s">
        <v>1128</v>
      </c>
      <c r="O2075" s="8" t="s">
        <v>2690</v>
      </c>
    </row>
    <row r="2076" spans="1:15" ht="15.75">
      <c r="A2076" s="18"/>
      <c r="B2076" s="18"/>
      <c r="N2076" s="18" t="s">
        <v>1128</v>
      </c>
      <c r="O2076" s="8" t="s">
        <v>2690</v>
      </c>
    </row>
    <row r="2077" spans="1:15" ht="15.75">
      <c r="A2077" s="18"/>
      <c r="B2077" s="18"/>
      <c r="N2077" s="18" t="s">
        <v>1128</v>
      </c>
      <c r="O2077" s="8" t="s">
        <v>2690</v>
      </c>
    </row>
    <row r="2078" spans="1:15" ht="15.75">
      <c r="A2078" s="18"/>
      <c r="B2078" s="18"/>
      <c r="N2078" s="18" t="s">
        <v>1128</v>
      </c>
      <c r="O2078" s="8" t="s">
        <v>2690</v>
      </c>
    </row>
    <row r="2079" spans="1:15" ht="15.75">
      <c r="A2079" s="18"/>
      <c r="B2079" s="18"/>
      <c r="N2079" s="18" t="s">
        <v>1128</v>
      </c>
      <c r="O2079" s="8" t="s">
        <v>2690</v>
      </c>
    </row>
    <row r="2080" spans="1:15" ht="15.75">
      <c r="A2080" s="18"/>
      <c r="B2080" s="18"/>
      <c r="N2080" s="18" t="s">
        <v>1128</v>
      </c>
      <c r="O2080" s="8" t="s">
        <v>2690</v>
      </c>
    </row>
    <row r="2081" spans="1:15" ht="15.75">
      <c r="A2081" s="18"/>
      <c r="B2081" s="18"/>
      <c r="N2081" s="18" t="s">
        <v>1128</v>
      </c>
      <c r="O2081" s="8" t="s">
        <v>2690</v>
      </c>
    </row>
    <row r="2082" spans="1:15" ht="15.75">
      <c r="A2082" s="18"/>
      <c r="B2082" s="18"/>
      <c r="N2082" s="18" t="s">
        <v>1128</v>
      </c>
      <c r="O2082" s="8" t="s">
        <v>2690</v>
      </c>
    </row>
    <row r="2083" spans="1:15" ht="15.75">
      <c r="A2083" s="18"/>
      <c r="B2083" s="18"/>
      <c r="N2083" s="18" t="s">
        <v>1128</v>
      </c>
      <c r="O2083" s="8" t="s">
        <v>2690</v>
      </c>
    </row>
    <row r="2084" spans="1:15" ht="15.75">
      <c r="A2084" s="18"/>
      <c r="B2084" s="18"/>
      <c r="N2084" s="18" t="s">
        <v>1128</v>
      </c>
      <c r="O2084" s="8" t="s">
        <v>2690</v>
      </c>
    </row>
    <row r="2085" spans="1:15" ht="15.75">
      <c r="A2085" s="18"/>
      <c r="B2085" s="18"/>
      <c r="N2085" s="18" t="s">
        <v>1128</v>
      </c>
      <c r="O2085" s="8" t="s">
        <v>2690</v>
      </c>
    </row>
    <row r="2086" spans="1:15" ht="15.75">
      <c r="A2086" s="18"/>
      <c r="B2086" s="18"/>
      <c r="N2086" s="18" t="s">
        <v>1128</v>
      </c>
      <c r="O2086" s="8" t="s">
        <v>2690</v>
      </c>
    </row>
    <row r="2087" spans="1:15" ht="15.75">
      <c r="A2087" s="18"/>
      <c r="B2087" s="18"/>
      <c r="N2087" s="18" t="s">
        <v>1128</v>
      </c>
      <c r="O2087" s="8" t="s">
        <v>2690</v>
      </c>
    </row>
    <row r="2088" spans="1:15" ht="15.75">
      <c r="A2088" s="18"/>
      <c r="B2088" s="18"/>
      <c r="N2088" s="18" t="s">
        <v>1128</v>
      </c>
      <c r="O2088" s="8" t="s">
        <v>2690</v>
      </c>
    </row>
    <row r="2089" spans="1:15" ht="15.75">
      <c r="A2089" s="18"/>
      <c r="B2089" s="18"/>
      <c r="N2089" s="18" t="s">
        <v>1128</v>
      </c>
      <c r="O2089" s="8" t="s">
        <v>2690</v>
      </c>
    </row>
    <row r="2090" spans="1:15" ht="15.75">
      <c r="A2090" s="18"/>
      <c r="B2090" s="18"/>
      <c r="N2090" s="18" t="s">
        <v>1128</v>
      </c>
      <c r="O2090" s="8" t="s">
        <v>2690</v>
      </c>
    </row>
    <row r="2091" spans="1:15" ht="15.75">
      <c r="A2091" s="18"/>
      <c r="B2091" s="18"/>
      <c r="N2091" s="18" t="s">
        <v>1128</v>
      </c>
      <c r="O2091" s="8" t="s">
        <v>2690</v>
      </c>
    </row>
    <row r="2092" spans="1:15" ht="15.75">
      <c r="A2092" s="18"/>
      <c r="B2092" s="18"/>
      <c r="N2092" s="18" t="s">
        <v>1128</v>
      </c>
      <c r="O2092" s="8" t="s">
        <v>2690</v>
      </c>
    </row>
    <row r="2093" spans="1:15" ht="15.75">
      <c r="A2093" s="18"/>
      <c r="B2093" s="18"/>
      <c r="N2093" s="18" t="s">
        <v>1128</v>
      </c>
      <c r="O2093" s="8" t="s">
        <v>2690</v>
      </c>
    </row>
    <row r="2094" spans="1:15" ht="15.75">
      <c r="A2094" s="18"/>
      <c r="B2094" s="18"/>
      <c r="N2094" s="18" t="s">
        <v>1128</v>
      </c>
      <c r="O2094" s="8" t="s">
        <v>2690</v>
      </c>
    </row>
    <row r="2095" spans="1:15" ht="15.75">
      <c r="A2095" s="18"/>
      <c r="B2095" s="18"/>
      <c r="N2095" s="18" t="s">
        <v>1128</v>
      </c>
      <c r="O2095" s="8" t="s">
        <v>2690</v>
      </c>
    </row>
    <row r="2096" spans="1:15" ht="15.75">
      <c r="A2096" s="18"/>
      <c r="B2096" s="18"/>
      <c r="N2096" s="18" t="s">
        <v>1128</v>
      </c>
      <c r="O2096" s="8" t="s">
        <v>2690</v>
      </c>
    </row>
    <row r="2097" spans="1:15" ht="15.75">
      <c r="A2097" s="18"/>
      <c r="B2097" s="18"/>
      <c r="N2097" s="18" t="s">
        <v>1128</v>
      </c>
      <c r="O2097" s="8" t="s">
        <v>2690</v>
      </c>
    </row>
    <row r="2098" spans="1:15" ht="15.75">
      <c r="A2098" s="18"/>
      <c r="B2098" s="18"/>
      <c r="N2098" s="18" t="s">
        <v>1128</v>
      </c>
      <c r="O2098" s="8" t="s">
        <v>2690</v>
      </c>
    </row>
    <row r="2099" spans="1:15" ht="15.75">
      <c r="A2099" s="18"/>
      <c r="B2099" s="18"/>
      <c r="N2099" s="18" t="s">
        <v>1128</v>
      </c>
      <c r="O2099" s="8" t="s">
        <v>2690</v>
      </c>
    </row>
    <row r="2100" spans="1:15" ht="15.75">
      <c r="A2100" s="18"/>
      <c r="B2100" s="18"/>
      <c r="N2100" s="18" t="s">
        <v>1128</v>
      </c>
      <c r="O2100" s="8" t="s">
        <v>2690</v>
      </c>
    </row>
    <row r="2101" spans="1:15" ht="15.75">
      <c r="A2101" s="18"/>
      <c r="B2101" s="18"/>
      <c r="N2101" s="18" t="s">
        <v>1128</v>
      </c>
      <c r="O2101" s="8" t="s">
        <v>2690</v>
      </c>
    </row>
    <row r="2102" spans="1:15" ht="15.75">
      <c r="A2102" s="18"/>
      <c r="B2102" s="18"/>
      <c r="N2102" s="18" t="s">
        <v>1128</v>
      </c>
      <c r="O2102" s="8" t="s">
        <v>2690</v>
      </c>
    </row>
    <row r="2103" spans="1:15" ht="15.75">
      <c r="A2103" s="18"/>
      <c r="B2103" s="18"/>
      <c r="N2103" s="18" t="s">
        <v>1128</v>
      </c>
      <c r="O2103" s="8" t="s">
        <v>2690</v>
      </c>
    </row>
    <row r="2104" spans="1:15" ht="15.75">
      <c r="A2104" s="18"/>
      <c r="B2104" s="18"/>
      <c r="N2104" s="18" t="s">
        <v>1128</v>
      </c>
      <c r="O2104" s="8" t="s">
        <v>2690</v>
      </c>
    </row>
    <row r="2105" spans="1:15" ht="15.75">
      <c r="A2105" s="18"/>
      <c r="B2105" s="18"/>
      <c r="N2105" s="18" t="s">
        <v>1128</v>
      </c>
      <c r="O2105" s="8" t="s">
        <v>2690</v>
      </c>
    </row>
    <row r="2106" spans="1:15" ht="15.75">
      <c r="A2106" s="18"/>
      <c r="B2106" s="18"/>
      <c r="N2106" s="18" t="s">
        <v>1128</v>
      </c>
      <c r="O2106" s="8" t="s">
        <v>2690</v>
      </c>
    </row>
    <row r="2107" spans="1:15" ht="15.75">
      <c r="A2107" s="18"/>
      <c r="B2107" s="18"/>
      <c r="N2107" s="18" t="s">
        <v>1128</v>
      </c>
      <c r="O2107" s="8" t="s">
        <v>2690</v>
      </c>
    </row>
    <row r="2108" spans="1:15" ht="15.75">
      <c r="A2108" s="18"/>
      <c r="B2108" s="18"/>
      <c r="N2108" s="18" t="s">
        <v>1128</v>
      </c>
      <c r="O2108" s="8" t="s">
        <v>2690</v>
      </c>
    </row>
    <row r="2109" spans="1:15" ht="15.75">
      <c r="A2109" s="18"/>
      <c r="B2109" s="18"/>
      <c r="N2109" s="18" t="s">
        <v>1129</v>
      </c>
      <c r="O2109" s="8" t="s">
        <v>2691</v>
      </c>
    </row>
    <row r="2110" spans="1:15" ht="15.75">
      <c r="A2110" s="18"/>
      <c r="B2110" s="18"/>
      <c r="N2110" s="18" t="s">
        <v>1129</v>
      </c>
      <c r="O2110" s="8" t="s">
        <v>2691</v>
      </c>
    </row>
    <row r="2111" spans="1:15" ht="15.75">
      <c r="A2111" s="18"/>
      <c r="B2111" s="18"/>
      <c r="N2111" s="18" t="s">
        <v>1129</v>
      </c>
      <c r="O2111" s="8" t="s">
        <v>2691</v>
      </c>
    </row>
    <row r="2112" spans="1:15" ht="15.75">
      <c r="A2112" s="18"/>
      <c r="B2112" s="18"/>
      <c r="N2112" s="18" t="s">
        <v>1129</v>
      </c>
      <c r="O2112" s="8" t="s">
        <v>2691</v>
      </c>
    </row>
    <row r="2113" spans="1:15" ht="15.75">
      <c r="A2113" s="18"/>
      <c r="B2113" s="18"/>
      <c r="N2113" s="18" t="s">
        <v>1129</v>
      </c>
      <c r="O2113" s="8" t="s">
        <v>2691</v>
      </c>
    </row>
    <row r="2114" spans="1:15" ht="15.75">
      <c r="A2114" s="18"/>
      <c r="B2114" s="18"/>
      <c r="N2114" s="18" t="s">
        <v>1129</v>
      </c>
      <c r="O2114" s="8" t="s">
        <v>2691</v>
      </c>
    </row>
    <row r="2115" spans="1:15" ht="15.75">
      <c r="A2115" s="18"/>
      <c r="B2115" s="18"/>
      <c r="N2115" s="18" t="s">
        <v>1129</v>
      </c>
      <c r="O2115" s="8" t="s">
        <v>2691</v>
      </c>
    </row>
    <row r="2116" spans="1:15" ht="15.75">
      <c r="A2116" s="18"/>
      <c r="B2116" s="18"/>
      <c r="N2116" s="18" t="s">
        <v>1129</v>
      </c>
      <c r="O2116" s="8" t="s">
        <v>2691</v>
      </c>
    </row>
    <row r="2117" spans="1:15" ht="15.75">
      <c r="A2117" s="18"/>
      <c r="B2117" s="18"/>
      <c r="N2117" s="18" t="s">
        <v>1129</v>
      </c>
      <c r="O2117" s="8" t="s">
        <v>2691</v>
      </c>
    </row>
    <row r="2118" spans="1:15" ht="15.75">
      <c r="A2118" s="18"/>
      <c r="B2118" s="18"/>
      <c r="N2118" s="18" t="s">
        <v>1129</v>
      </c>
      <c r="O2118" s="8" t="s">
        <v>2691</v>
      </c>
    </row>
    <row r="2119" spans="1:15" ht="15.75">
      <c r="A2119" s="18"/>
      <c r="B2119" s="18"/>
      <c r="N2119" s="18" t="s">
        <v>1129</v>
      </c>
      <c r="O2119" s="8" t="s">
        <v>2691</v>
      </c>
    </row>
    <row r="2120" spans="1:15" ht="15.75">
      <c r="A2120" s="18"/>
      <c r="B2120" s="18"/>
      <c r="N2120" s="18" t="s">
        <v>1129</v>
      </c>
      <c r="O2120" s="8" t="s">
        <v>2691</v>
      </c>
    </row>
    <row r="2121" spans="1:15" ht="15.75">
      <c r="A2121" s="18"/>
      <c r="B2121" s="18"/>
      <c r="N2121" s="18" t="s">
        <v>1129</v>
      </c>
      <c r="O2121" s="8" t="s">
        <v>2691</v>
      </c>
    </row>
    <row r="2122" spans="1:15" ht="15.75">
      <c r="A2122" s="18"/>
      <c r="B2122" s="18"/>
      <c r="N2122" s="18" t="s">
        <v>1129</v>
      </c>
      <c r="O2122" s="8" t="s">
        <v>2691</v>
      </c>
    </row>
    <row r="2123" spans="1:15" ht="15.75">
      <c r="A2123" s="18"/>
      <c r="B2123" s="18"/>
      <c r="N2123" s="18" t="s">
        <v>1129</v>
      </c>
      <c r="O2123" s="8" t="s">
        <v>2691</v>
      </c>
    </row>
    <row r="2124" spans="1:15" ht="15.75">
      <c r="A2124" s="18"/>
      <c r="B2124" s="18"/>
      <c r="N2124" s="18" t="s">
        <v>1129</v>
      </c>
      <c r="O2124" s="8" t="s">
        <v>2691</v>
      </c>
    </row>
    <row r="2125" spans="1:15" ht="15.75">
      <c r="A2125" s="18"/>
      <c r="B2125" s="18"/>
      <c r="N2125" s="18" t="s">
        <v>1129</v>
      </c>
      <c r="O2125" s="8" t="s">
        <v>2691</v>
      </c>
    </row>
    <row r="2126" spans="1:15" ht="15.75">
      <c r="A2126" s="18"/>
      <c r="B2126" s="18"/>
      <c r="N2126" s="18" t="s">
        <v>1129</v>
      </c>
      <c r="O2126" s="8" t="s">
        <v>2691</v>
      </c>
    </row>
    <row r="2127" spans="1:15" ht="15.75">
      <c r="A2127" s="18"/>
      <c r="B2127" s="18"/>
      <c r="N2127" s="18" t="s">
        <v>1129</v>
      </c>
      <c r="O2127" s="8" t="s">
        <v>2691</v>
      </c>
    </row>
    <row r="2128" spans="1:15" ht="15.75">
      <c r="A2128" s="18"/>
      <c r="B2128" s="18"/>
      <c r="N2128" s="18" t="s">
        <v>1129</v>
      </c>
      <c r="O2128" s="8" t="s">
        <v>2691</v>
      </c>
    </row>
    <row r="2129" spans="1:15" ht="15.75">
      <c r="A2129" s="18"/>
      <c r="B2129" s="18"/>
      <c r="N2129" s="18" t="s">
        <v>1129</v>
      </c>
      <c r="O2129" s="8" t="s">
        <v>2691</v>
      </c>
    </row>
    <row r="2130" spans="1:15" ht="15.75">
      <c r="A2130" s="18"/>
      <c r="B2130" s="18"/>
      <c r="N2130" s="18" t="s">
        <v>1129</v>
      </c>
      <c r="O2130" s="8" t="s">
        <v>2691</v>
      </c>
    </row>
    <row r="2131" spans="1:15" ht="15.75">
      <c r="A2131" s="18"/>
      <c r="B2131" s="18"/>
      <c r="N2131" s="18" t="s">
        <v>1129</v>
      </c>
      <c r="O2131" s="8" t="s">
        <v>2691</v>
      </c>
    </row>
    <row r="2132" spans="1:15" ht="15.75">
      <c r="A2132" s="18"/>
      <c r="B2132" s="18"/>
      <c r="N2132" s="18" t="s">
        <v>1129</v>
      </c>
      <c r="O2132" s="8" t="s">
        <v>2691</v>
      </c>
    </row>
    <row r="2133" spans="1:15" ht="15.75">
      <c r="A2133" s="18"/>
      <c r="B2133" s="18"/>
      <c r="N2133" s="18" t="s">
        <v>1129</v>
      </c>
      <c r="O2133" s="8" t="s">
        <v>2691</v>
      </c>
    </row>
    <row r="2134" spans="1:15" ht="15.75">
      <c r="A2134" s="18"/>
      <c r="B2134" s="18"/>
      <c r="N2134" s="18" t="s">
        <v>1129</v>
      </c>
      <c r="O2134" s="8" t="s">
        <v>2691</v>
      </c>
    </row>
    <row r="2135" spans="1:15" ht="15.75">
      <c r="A2135" s="18"/>
      <c r="B2135" s="18"/>
      <c r="N2135" s="18" t="s">
        <v>1129</v>
      </c>
      <c r="O2135" s="8" t="s">
        <v>2691</v>
      </c>
    </row>
    <row r="2136" spans="1:15" ht="15.75">
      <c r="A2136" s="18"/>
      <c r="B2136" s="18"/>
      <c r="N2136" s="18" t="s">
        <v>1129</v>
      </c>
      <c r="O2136" s="8" t="s">
        <v>2691</v>
      </c>
    </row>
    <row r="2137" spans="1:15" ht="15.75">
      <c r="A2137" s="18"/>
      <c r="B2137" s="18"/>
      <c r="N2137" s="18" t="s">
        <v>1129</v>
      </c>
      <c r="O2137" s="8" t="s">
        <v>2691</v>
      </c>
    </row>
    <row r="2138" spans="1:15" ht="15.75">
      <c r="A2138" s="18"/>
      <c r="B2138" s="18"/>
      <c r="N2138" s="18" t="s">
        <v>1129</v>
      </c>
      <c r="O2138" s="8" t="s">
        <v>2691</v>
      </c>
    </row>
    <row r="2139" spans="1:15" ht="15.75">
      <c r="A2139" s="18"/>
      <c r="B2139" s="18"/>
      <c r="N2139" s="18" t="s">
        <v>1129</v>
      </c>
      <c r="O2139" s="8" t="s">
        <v>2691</v>
      </c>
    </row>
    <row r="2140" spans="1:15" ht="15.75">
      <c r="A2140" s="18"/>
      <c r="B2140" s="18"/>
      <c r="N2140" s="18" t="s">
        <v>1129</v>
      </c>
      <c r="O2140" s="8" t="s">
        <v>2691</v>
      </c>
    </row>
    <row r="2141" spans="1:15" ht="15.75">
      <c r="A2141" s="18"/>
      <c r="B2141" s="18"/>
      <c r="N2141" s="18" t="s">
        <v>1129</v>
      </c>
      <c r="O2141" s="8" t="s">
        <v>2691</v>
      </c>
    </row>
    <row r="2142" spans="1:15" ht="15.75">
      <c r="A2142" s="18"/>
      <c r="B2142" s="18"/>
      <c r="N2142" s="18" t="s">
        <v>1129</v>
      </c>
      <c r="O2142" s="8" t="s">
        <v>2691</v>
      </c>
    </row>
    <row r="2143" spans="1:15" ht="15.75">
      <c r="A2143" s="18"/>
      <c r="B2143" s="18"/>
      <c r="N2143" s="18" t="s">
        <v>1129</v>
      </c>
      <c r="O2143" s="8" t="s">
        <v>2691</v>
      </c>
    </row>
    <row r="2144" spans="1:15" ht="15.75">
      <c r="A2144" s="18"/>
      <c r="B2144" s="18"/>
      <c r="N2144" s="18" t="s">
        <v>1129</v>
      </c>
      <c r="O2144" s="8" t="s">
        <v>2691</v>
      </c>
    </row>
    <row r="2145" spans="1:15" ht="15.75">
      <c r="A2145" s="18"/>
      <c r="B2145" s="18"/>
      <c r="N2145" s="18" t="s">
        <v>1129</v>
      </c>
      <c r="O2145" s="8" t="s">
        <v>2691</v>
      </c>
    </row>
    <row r="2146" spans="1:15" ht="15.75">
      <c r="A2146" s="18"/>
      <c r="B2146" s="18"/>
      <c r="N2146" s="18" t="s">
        <v>958</v>
      </c>
      <c r="O2146" s="8" t="s">
        <v>2692</v>
      </c>
    </row>
    <row r="2147" spans="1:15" ht="15.75">
      <c r="A2147" s="18"/>
      <c r="B2147" s="18"/>
      <c r="N2147" s="18" t="s">
        <v>958</v>
      </c>
      <c r="O2147" s="8" t="s">
        <v>2692</v>
      </c>
    </row>
    <row r="2148" spans="1:15" ht="15.75">
      <c r="A2148" s="18"/>
      <c r="B2148" s="18"/>
      <c r="N2148" s="18" t="s">
        <v>958</v>
      </c>
      <c r="O2148" s="8" t="s">
        <v>2692</v>
      </c>
    </row>
    <row r="2149" spans="1:15" ht="15.75">
      <c r="A2149" s="18"/>
      <c r="B2149" s="18"/>
      <c r="N2149" s="18" t="s">
        <v>958</v>
      </c>
      <c r="O2149" s="8" t="s">
        <v>2692</v>
      </c>
    </row>
    <row r="2150" spans="1:15" ht="15.75">
      <c r="A2150" s="18"/>
      <c r="B2150" s="18"/>
      <c r="N2150" s="18" t="s">
        <v>958</v>
      </c>
      <c r="O2150" s="8" t="s">
        <v>2692</v>
      </c>
    </row>
    <row r="2151" spans="1:15" ht="15.75">
      <c r="A2151" s="18"/>
      <c r="B2151" s="18"/>
      <c r="N2151" s="18" t="s">
        <v>958</v>
      </c>
      <c r="O2151" s="8" t="s">
        <v>2692</v>
      </c>
    </row>
    <row r="2152" spans="1:15" ht="15.75">
      <c r="A2152" s="18"/>
      <c r="B2152" s="18"/>
      <c r="N2152" s="18" t="s">
        <v>958</v>
      </c>
      <c r="O2152" s="8" t="s">
        <v>2692</v>
      </c>
    </row>
    <row r="2153" spans="1:15" ht="15.75">
      <c r="A2153" s="18"/>
      <c r="B2153" s="18"/>
      <c r="N2153" s="18" t="s">
        <v>958</v>
      </c>
      <c r="O2153" s="8" t="s">
        <v>2692</v>
      </c>
    </row>
    <row r="2154" spans="1:15" ht="15.75">
      <c r="A2154" s="18"/>
      <c r="B2154" s="18"/>
      <c r="N2154" s="18" t="s">
        <v>958</v>
      </c>
      <c r="O2154" s="8" t="s">
        <v>2692</v>
      </c>
    </row>
    <row r="2155" spans="1:15" ht="15.75">
      <c r="A2155" s="18"/>
      <c r="B2155" s="18"/>
      <c r="N2155" s="18" t="s">
        <v>958</v>
      </c>
      <c r="O2155" s="8" t="s">
        <v>2692</v>
      </c>
    </row>
    <row r="2156" spans="1:15" ht="15.75">
      <c r="A2156" s="18"/>
      <c r="B2156" s="18"/>
      <c r="N2156" s="18" t="s">
        <v>958</v>
      </c>
      <c r="O2156" s="8" t="s">
        <v>2692</v>
      </c>
    </row>
    <row r="2157" spans="1:15" ht="15.75">
      <c r="A2157" s="18"/>
      <c r="B2157" s="18"/>
      <c r="N2157" s="18" t="s">
        <v>958</v>
      </c>
      <c r="O2157" s="8" t="s">
        <v>2692</v>
      </c>
    </row>
    <row r="2158" spans="1:15" ht="15.75">
      <c r="A2158" s="18"/>
      <c r="B2158" s="18"/>
      <c r="N2158" s="18" t="s">
        <v>958</v>
      </c>
      <c r="O2158" s="8" t="s">
        <v>2692</v>
      </c>
    </row>
    <row r="2159" spans="1:15" ht="15.75">
      <c r="A2159" s="18"/>
      <c r="B2159" s="18"/>
      <c r="N2159" s="18" t="s">
        <v>958</v>
      </c>
      <c r="O2159" s="8" t="s">
        <v>2692</v>
      </c>
    </row>
    <row r="2160" spans="1:15" ht="15.75">
      <c r="A2160" s="18"/>
      <c r="B2160" s="18"/>
      <c r="N2160" s="18" t="s">
        <v>958</v>
      </c>
      <c r="O2160" s="8" t="s">
        <v>2692</v>
      </c>
    </row>
    <row r="2161" spans="1:15" ht="15.75">
      <c r="A2161" s="18"/>
      <c r="B2161" s="18"/>
      <c r="N2161" s="18" t="s">
        <v>958</v>
      </c>
      <c r="O2161" s="8" t="s">
        <v>2692</v>
      </c>
    </row>
    <row r="2162" spans="1:15" ht="15.75">
      <c r="A2162" s="18"/>
      <c r="B2162" s="18"/>
      <c r="N2162" s="18" t="s">
        <v>958</v>
      </c>
      <c r="O2162" s="8" t="s">
        <v>2692</v>
      </c>
    </row>
    <row r="2163" spans="1:15" ht="15.75">
      <c r="A2163" s="18"/>
      <c r="B2163" s="18"/>
      <c r="N2163" s="18" t="s">
        <v>958</v>
      </c>
      <c r="O2163" s="8" t="s">
        <v>2692</v>
      </c>
    </row>
    <row r="2164" spans="1:15" ht="15.75">
      <c r="A2164" s="18"/>
      <c r="B2164" s="18"/>
      <c r="N2164" s="18" t="s">
        <v>958</v>
      </c>
      <c r="O2164" s="8" t="s">
        <v>2692</v>
      </c>
    </row>
    <row r="2165" spans="1:15" ht="15.75">
      <c r="A2165" s="18"/>
      <c r="B2165" s="18"/>
      <c r="N2165" s="18" t="s">
        <v>958</v>
      </c>
      <c r="O2165" s="8" t="s">
        <v>2692</v>
      </c>
    </row>
    <row r="2166" spans="1:15" ht="15.75">
      <c r="A2166" s="18"/>
      <c r="B2166" s="18"/>
      <c r="N2166" s="18" t="s">
        <v>958</v>
      </c>
      <c r="O2166" s="8" t="s">
        <v>2692</v>
      </c>
    </row>
    <row r="2167" spans="1:15" ht="15.75">
      <c r="A2167" s="18"/>
      <c r="B2167" s="18"/>
      <c r="N2167" s="18" t="s">
        <v>958</v>
      </c>
      <c r="O2167" s="8" t="s">
        <v>2692</v>
      </c>
    </row>
    <row r="2168" spans="1:15" ht="15.75">
      <c r="A2168" s="18"/>
      <c r="B2168" s="18"/>
      <c r="N2168" s="18" t="s">
        <v>958</v>
      </c>
      <c r="O2168" s="8" t="s">
        <v>2692</v>
      </c>
    </row>
    <row r="2169" spans="1:15" ht="15.75">
      <c r="A2169" s="18"/>
      <c r="B2169" s="18"/>
      <c r="N2169" s="18" t="s">
        <v>958</v>
      </c>
      <c r="O2169" s="8" t="s">
        <v>2692</v>
      </c>
    </row>
    <row r="2170" spans="1:15" ht="15.75">
      <c r="A2170" s="18"/>
      <c r="B2170" s="18"/>
      <c r="N2170" s="18" t="s">
        <v>958</v>
      </c>
      <c r="O2170" s="8" t="s">
        <v>2692</v>
      </c>
    </row>
    <row r="2171" spans="1:15" ht="15.75">
      <c r="A2171" s="18"/>
      <c r="B2171" s="18"/>
      <c r="N2171" s="18" t="s">
        <v>958</v>
      </c>
      <c r="O2171" s="8" t="s">
        <v>2692</v>
      </c>
    </row>
    <row r="2172" spans="1:15" ht="15.75">
      <c r="A2172" s="18"/>
      <c r="B2172" s="18"/>
      <c r="N2172" s="18" t="s">
        <v>958</v>
      </c>
      <c r="O2172" s="8" t="s">
        <v>2692</v>
      </c>
    </row>
    <row r="2173" spans="1:15" ht="15.75">
      <c r="A2173" s="18"/>
      <c r="B2173" s="18"/>
      <c r="N2173" s="18" t="s">
        <v>958</v>
      </c>
      <c r="O2173" s="8" t="s">
        <v>2692</v>
      </c>
    </row>
    <row r="2174" spans="1:15" ht="15.75">
      <c r="A2174" s="18"/>
      <c r="B2174" s="18"/>
      <c r="N2174" s="18" t="s">
        <v>958</v>
      </c>
      <c r="O2174" s="8" t="s">
        <v>2692</v>
      </c>
    </row>
    <row r="2175" spans="1:15" ht="15.75">
      <c r="A2175" s="18"/>
      <c r="B2175" s="18"/>
      <c r="N2175" s="18" t="s">
        <v>958</v>
      </c>
      <c r="O2175" s="8" t="s">
        <v>2692</v>
      </c>
    </row>
    <row r="2176" spans="1:15" ht="15.75">
      <c r="A2176" s="18"/>
      <c r="B2176" s="18"/>
      <c r="N2176" s="18" t="s">
        <v>958</v>
      </c>
      <c r="O2176" s="8" t="s">
        <v>2692</v>
      </c>
    </row>
    <row r="2177" spans="1:15" ht="15.75">
      <c r="A2177" s="18"/>
      <c r="B2177" s="18"/>
      <c r="N2177" s="18" t="s">
        <v>958</v>
      </c>
      <c r="O2177" s="8" t="s">
        <v>2692</v>
      </c>
    </row>
    <row r="2178" spans="1:15" ht="15.75">
      <c r="A2178" s="18"/>
      <c r="B2178" s="18"/>
      <c r="N2178" s="18" t="s">
        <v>958</v>
      </c>
      <c r="O2178" s="8" t="s">
        <v>2692</v>
      </c>
    </row>
    <row r="2179" spans="1:15" ht="15.75">
      <c r="A2179" s="18"/>
      <c r="B2179" s="18"/>
      <c r="N2179" s="18" t="s">
        <v>958</v>
      </c>
      <c r="O2179" s="8" t="s">
        <v>2692</v>
      </c>
    </row>
    <row r="2180" spans="1:15" ht="15.75">
      <c r="A2180" s="18"/>
      <c r="B2180" s="18"/>
      <c r="N2180" s="18" t="s">
        <v>958</v>
      </c>
      <c r="O2180" s="8" t="s">
        <v>2692</v>
      </c>
    </row>
    <row r="2181" spans="1:15" ht="15.75">
      <c r="A2181" s="18"/>
      <c r="B2181" s="18"/>
      <c r="N2181" s="18" t="s">
        <v>958</v>
      </c>
      <c r="O2181" s="8" t="s">
        <v>2692</v>
      </c>
    </row>
    <row r="2182" spans="1:15" ht="15.75">
      <c r="A2182" s="18"/>
      <c r="B2182" s="18"/>
      <c r="N2182" s="18" t="s">
        <v>958</v>
      </c>
      <c r="O2182" s="8" t="s">
        <v>2692</v>
      </c>
    </row>
    <row r="2183" spans="1:15" ht="15.75">
      <c r="A2183" s="18"/>
      <c r="B2183" s="18"/>
      <c r="N2183" s="18" t="s">
        <v>958</v>
      </c>
      <c r="O2183" s="8" t="s">
        <v>2692</v>
      </c>
    </row>
    <row r="2184" spans="1:15" ht="15.75">
      <c r="A2184" s="18"/>
      <c r="B2184" s="18"/>
      <c r="N2184" s="18" t="s">
        <v>958</v>
      </c>
      <c r="O2184" s="8" t="s">
        <v>2692</v>
      </c>
    </row>
    <row r="2185" spans="1:15" ht="15.75">
      <c r="A2185" s="18"/>
      <c r="B2185" s="18"/>
      <c r="N2185" s="18" t="s">
        <v>958</v>
      </c>
      <c r="O2185" s="8" t="s">
        <v>2692</v>
      </c>
    </row>
    <row r="2186" spans="1:15" ht="15.75">
      <c r="A2186" s="18"/>
      <c r="B2186" s="18"/>
      <c r="N2186" s="18" t="s">
        <v>958</v>
      </c>
      <c r="O2186" s="8" t="s">
        <v>2692</v>
      </c>
    </row>
    <row r="2187" spans="1:15" ht="15.75">
      <c r="A2187" s="18"/>
      <c r="B2187" s="18"/>
      <c r="N2187" s="18" t="s">
        <v>958</v>
      </c>
      <c r="O2187" s="8" t="s">
        <v>2692</v>
      </c>
    </row>
    <row r="2188" spans="1:15" ht="15.75">
      <c r="A2188" s="18"/>
      <c r="B2188" s="18"/>
      <c r="N2188" s="18" t="s">
        <v>958</v>
      </c>
      <c r="O2188" s="8" t="s">
        <v>2692</v>
      </c>
    </row>
    <row r="2189" spans="1:15" ht="15.75">
      <c r="A2189" s="18"/>
      <c r="B2189" s="18"/>
      <c r="N2189" s="18" t="s">
        <v>958</v>
      </c>
      <c r="O2189" s="8" t="s">
        <v>2692</v>
      </c>
    </row>
    <row r="2190" spans="1:15" ht="15.75">
      <c r="A2190" s="18"/>
      <c r="B2190" s="18"/>
      <c r="N2190" s="18" t="s">
        <v>958</v>
      </c>
      <c r="O2190" s="8" t="s">
        <v>2692</v>
      </c>
    </row>
    <row r="2191" spans="1:15" ht="15.75">
      <c r="A2191" s="18"/>
      <c r="B2191" s="18"/>
      <c r="N2191" s="18" t="s">
        <v>958</v>
      </c>
      <c r="O2191" s="8" t="s">
        <v>2692</v>
      </c>
    </row>
    <row r="2192" spans="1:15" ht="15.75">
      <c r="A2192" s="18"/>
      <c r="B2192" s="18"/>
      <c r="N2192" s="18" t="s">
        <v>958</v>
      </c>
      <c r="O2192" s="8" t="s">
        <v>2692</v>
      </c>
    </row>
    <row r="2193" spans="1:15" ht="15.75">
      <c r="A2193" s="18"/>
      <c r="B2193" s="18"/>
      <c r="N2193" s="18" t="s">
        <v>958</v>
      </c>
      <c r="O2193" s="8" t="s">
        <v>2692</v>
      </c>
    </row>
    <row r="2194" spans="1:15" ht="15.75">
      <c r="A2194" s="18"/>
      <c r="B2194" s="18"/>
      <c r="N2194" s="18" t="s">
        <v>958</v>
      </c>
      <c r="O2194" s="8" t="s">
        <v>2692</v>
      </c>
    </row>
    <row r="2195" spans="1:15" ht="15.75">
      <c r="A2195" s="18"/>
      <c r="B2195" s="18"/>
      <c r="N2195" s="18" t="s">
        <v>958</v>
      </c>
      <c r="O2195" s="8" t="s">
        <v>2692</v>
      </c>
    </row>
    <row r="2196" spans="1:15" ht="15.75">
      <c r="A2196" s="18"/>
      <c r="B2196" s="18"/>
      <c r="N2196" s="18" t="s">
        <v>958</v>
      </c>
      <c r="O2196" s="8" t="s">
        <v>2692</v>
      </c>
    </row>
    <row r="2197" spans="1:15" ht="15.75">
      <c r="A2197" s="18"/>
      <c r="B2197" s="18"/>
      <c r="N2197" s="18" t="s">
        <v>958</v>
      </c>
      <c r="O2197" s="8" t="s">
        <v>2692</v>
      </c>
    </row>
    <row r="2198" spans="1:15" ht="15.75">
      <c r="A2198" s="18"/>
      <c r="B2198" s="18"/>
      <c r="N2198" s="18" t="s">
        <v>958</v>
      </c>
      <c r="O2198" s="8" t="s">
        <v>2692</v>
      </c>
    </row>
    <row r="2199" spans="1:15" ht="15.75">
      <c r="A2199" s="18"/>
      <c r="B2199" s="18"/>
      <c r="N2199" s="18" t="s">
        <v>958</v>
      </c>
      <c r="O2199" s="8" t="s">
        <v>2692</v>
      </c>
    </row>
    <row r="2200" spans="1:15" ht="15.75">
      <c r="A2200" s="18"/>
      <c r="B2200" s="18"/>
      <c r="N2200" s="18" t="s">
        <v>958</v>
      </c>
      <c r="O2200" s="8" t="s">
        <v>2692</v>
      </c>
    </row>
    <row r="2201" spans="1:15" ht="15.75">
      <c r="A2201" s="18"/>
      <c r="B2201" s="18"/>
      <c r="N2201" s="18" t="s">
        <v>958</v>
      </c>
      <c r="O2201" s="8" t="s">
        <v>2692</v>
      </c>
    </row>
    <row r="2202" spans="1:15" ht="15.75">
      <c r="A2202" s="18"/>
      <c r="B2202" s="18"/>
      <c r="N2202" s="18" t="s">
        <v>958</v>
      </c>
      <c r="O2202" s="8" t="s">
        <v>2692</v>
      </c>
    </row>
    <row r="2203" spans="1:15" ht="15.75">
      <c r="A2203" s="18"/>
      <c r="B2203" s="18"/>
      <c r="N2203" s="18" t="s">
        <v>958</v>
      </c>
      <c r="O2203" s="8" t="s">
        <v>2692</v>
      </c>
    </row>
    <row r="2204" spans="1:15" ht="15.75">
      <c r="A2204" s="18"/>
      <c r="B2204" s="18"/>
      <c r="N2204" s="18" t="s">
        <v>958</v>
      </c>
      <c r="O2204" s="8" t="s">
        <v>2692</v>
      </c>
    </row>
    <row r="2205" spans="1:15" ht="15.75">
      <c r="A2205" s="18"/>
      <c r="B2205" s="18"/>
      <c r="N2205" s="18" t="s">
        <v>958</v>
      </c>
      <c r="O2205" s="8" t="s">
        <v>2692</v>
      </c>
    </row>
    <row r="2206" spans="1:15" ht="15.75">
      <c r="A2206" s="18"/>
      <c r="B2206" s="18"/>
      <c r="N2206" s="18" t="s">
        <v>958</v>
      </c>
      <c r="O2206" s="8" t="s">
        <v>2692</v>
      </c>
    </row>
    <row r="2207" spans="1:15" ht="15.75">
      <c r="A2207" s="18"/>
      <c r="B2207" s="18"/>
      <c r="N2207" s="18" t="s">
        <v>958</v>
      </c>
      <c r="O2207" s="8" t="s">
        <v>2692</v>
      </c>
    </row>
    <row r="2208" spans="1:15" ht="15.75">
      <c r="A2208" s="18"/>
      <c r="B2208" s="18"/>
      <c r="N2208" s="18" t="s">
        <v>958</v>
      </c>
      <c r="O2208" s="8" t="s">
        <v>2692</v>
      </c>
    </row>
    <row r="2209" spans="1:15" ht="15.75">
      <c r="A2209" s="18"/>
      <c r="B2209" s="18"/>
      <c r="N2209" s="18" t="s">
        <v>958</v>
      </c>
      <c r="O2209" s="8" t="s">
        <v>2692</v>
      </c>
    </row>
    <row r="2210" spans="1:15" ht="15.75">
      <c r="A2210" s="18"/>
      <c r="B2210" s="18"/>
      <c r="N2210" s="18" t="s">
        <v>958</v>
      </c>
      <c r="O2210" s="8" t="s">
        <v>2692</v>
      </c>
    </row>
    <row r="2211" spans="1:15" ht="15.75">
      <c r="A2211" s="18"/>
      <c r="B2211" s="18"/>
      <c r="N2211" s="18" t="s">
        <v>958</v>
      </c>
      <c r="O2211" s="8" t="s">
        <v>2692</v>
      </c>
    </row>
    <row r="2212" spans="1:15" ht="15.75">
      <c r="A2212" s="18"/>
      <c r="B2212" s="18"/>
      <c r="N2212" s="18" t="s">
        <v>958</v>
      </c>
      <c r="O2212" s="8" t="s">
        <v>2692</v>
      </c>
    </row>
    <row r="2213" spans="1:15" ht="15.75">
      <c r="A2213" s="18"/>
      <c r="B2213" s="18"/>
      <c r="N2213" s="18" t="s">
        <v>958</v>
      </c>
      <c r="O2213" s="8" t="s">
        <v>2692</v>
      </c>
    </row>
    <row r="2214" spans="1:15" ht="15.75">
      <c r="A2214" s="18"/>
      <c r="B2214" s="18"/>
      <c r="N2214" s="18" t="s">
        <v>958</v>
      </c>
      <c r="O2214" s="8" t="s">
        <v>2692</v>
      </c>
    </row>
    <row r="2215" spans="1:15" ht="15.75">
      <c r="A2215" s="18"/>
      <c r="B2215" s="18"/>
      <c r="N2215" s="18" t="s">
        <v>958</v>
      </c>
      <c r="O2215" s="8" t="s">
        <v>2692</v>
      </c>
    </row>
    <row r="2216" spans="1:15" ht="15.75">
      <c r="A2216" s="18"/>
      <c r="B2216" s="18"/>
      <c r="N2216" s="18" t="s">
        <v>958</v>
      </c>
      <c r="O2216" s="8" t="s">
        <v>2692</v>
      </c>
    </row>
    <row r="2217" spans="1:15" ht="15.75">
      <c r="A2217" s="18"/>
      <c r="B2217" s="18"/>
      <c r="N2217" s="18" t="s">
        <v>958</v>
      </c>
      <c r="O2217" s="8" t="s">
        <v>2692</v>
      </c>
    </row>
    <row r="2218" spans="1:15" ht="15.75">
      <c r="A2218" s="18"/>
      <c r="B2218" s="18"/>
      <c r="N2218" s="18" t="s">
        <v>958</v>
      </c>
      <c r="O2218" s="8" t="s">
        <v>2692</v>
      </c>
    </row>
    <row r="2219" spans="1:15" ht="15.75">
      <c r="A2219" s="18"/>
      <c r="B2219" s="18"/>
      <c r="N2219" s="18" t="s">
        <v>958</v>
      </c>
      <c r="O2219" s="8" t="s">
        <v>2692</v>
      </c>
    </row>
    <row r="2220" spans="1:15" ht="15.75">
      <c r="A2220" s="18"/>
      <c r="B2220" s="18"/>
      <c r="N2220" s="18" t="s">
        <v>958</v>
      </c>
      <c r="O2220" s="8" t="s">
        <v>2692</v>
      </c>
    </row>
    <row r="2221" spans="1:15" ht="15.75">
      <c r="A2221" s="18"/>
      <c r="B2221" s="18"/>
      <c r="N2221" s="18" t="s">
        <v>958</v>
      </c>
      <c r="O2221" s="8" t="s">
        <v>2692</v>
      </c>
    </row>
    <row r="2222" spans="1:15" ht="15.75">
      <c r="A2222" s="18"/>
      <c r="B2222" s="18"/>
      <c r="N2222" s="18" t="s">
        <v>958</v>
      </c>
      <c r="O2222" s="8" t="s">
        <v>2692</v>
      </c>
    </row>
    <row r="2223" spans="1:15" ht="15.75">
      <c r="A2223" s="18"/>
      <c r="B2223" s="18"/>
      <c r="N2223" s="18" t="s">
        <v>958</v>
      </c>
      <c r="O2223" s="8" t="s">
        <v>2692</v>
      </c>
    </row>
    <row r="2224" spans="1:15" ht="15.75">
      <c r="A2224" s="18"/>
      <c r="B2224" s="18"/>
      <c r="N2224" s="18" t="s">
        <v>958</v>
      </c>
      <c r="O2224" s="8" t="s">
        <v>2692</v>
      </c>
    </row>
    <row r="2225" spans="1:15" ht="15.75">
      <c r="A2225" s="18"/>
      <c r="B2225" s="18"/>
      <c r="N2225" s="18" t="s">
        <v>958</v>
      </c>
      <c r="O2225" s="8" t="s">
        <v>2692</v>
      </c>
    </row>
    <row r="2226" spans="1:15" ht="15.75">
      <c r="A2226" s="18"/>
      <c r="B2226" s="18"/>
      <c r="N2226" s="18" t="s">
        <v>958</v>
      </c>
      <c r="O2226" s="8" t="s">
        <v>2692</v>
      </c>
    </row>
    <row r="2227" spans="1:15" ht="15.75">
      <c r="A2227" s="18"/>
      <c r="B2227" s="18"/>
      <c r="N2227" s="18" t="s">
        <v>958</v>
      </c>
      <c r="O2227" s="8" t="s">
        <v>2692</v>
      </c>
    </row>
    <row r="2228" spans="1:15" ht="15.75">
      <c r="A2228" s="18"/>
      <c r="B2228" s="18"/>
      <c r="N2228" s="18" t="s">
        <v>958</v>
      </c>
      <c r="O2228" s="8" t="s">
        <v>2692</v>
      </c>
    </row>
    <row r="2229" spans="1:15" ht="15.75">
      <c r="A2229" s="18"/>
      <c r="B2229" s="18"/>
      <c r="N2229" s="18" t="s">
        <v>958</v>
      </c>
      <c r="O2229" s="8" t="s">
        <v>2692</v>
      </c>
    </row>
    <row r="2230" spans="1:15" ht="15.75">
      <c r="A2230" s="18"/>
      <c r="B2230" s="18"/>
      <c r="N2230" s="18" t="s">
        <v>958</v>
      </c>
      <c r="O2230" s="8" t="s">
        <v>2692</v>
      </c>
    </row>
    <row r="2231" spans="1:15" ht="15.75">
      <c r="A2231" s="18"/>
      <c r="B2231" s="18"/>
      <c r="N2231" s="18" t="s">
        <v>958</v>
      </c>
      <c r="O2231" s="8" t="s">
        <v>2692</v>
      </c>
    </row>
    <row r="2232" spans="1:15" ht="15.75">
      <c r="A2232" s="18"/>
      <c r="B2232" s="18"/>
      <c r="N2232" s="18" t="s">
        <v>1130</v>
      </c>
      <c r="O2232" s="8" t="s">
        <v>2693</v>
      </c>
    </row>
    <row r="2233" spans="1:15" ht="15.75">
      <c r="A2233" s="18"/>
      <c r="B2233" s="18"/>
      <c r="N2233" s="18" t="s">
        <v>1130</v>
      </c>
      <c r="O2233" s="8" t="s">
        <v>2693</v>
      </c>
    </row>
    <row r="2234" spans="1:15" ht="15.75">
      <c r="A2234" s="18"/>
      <c r="B2234" s="18"/>
      <c r="N2234" s="18" t="s">
        <v>1130</v>
      </c>
      <c r="O2234" s="8" t="s">
        <v>2693</v>
      </c>
    </row>
    <row r="2235" spans="1:15" ht="15.75">
      <c r="A2235" s="18"/>
      <c r="B2235" s="18"/>
      <c r="N2235" s="18" t="s">
        <v>1130</v>
      </c>
      <c r="O2235" s="8" t="s">
        <v>2693</v>
      </c>
    </row>
    <row r="2236" spans="1:15" ht="15.75">
      <c r="A2236" s="18"/>
      <c r="B2236" s="18"/>
      <c r="N2236" s="18" t="s">
        <v>1130</v>
      </c>
      <c r="O2236" s="8" t="s">
        <v>2693</v>
      </c>
    </row>
    <row r="2237" spans="1:15" ht="15.75">
      <c r="A2237" s="18"/>
      <c r="B2237" s="18"/>
      <c r="N2237" s="18" t="s">
        <v>1130</v>
      </c>
      <c r="O2237" s="8" t="s">
        <v>2693</v>
      </c>
    </row>
    <row r="2238" spans="1:15" ht="15.75">
      <c r="A2238" s="18"/>
      <c r="B2238" s="18"/>
      <c r="N2238" s="18" t="s">
        <v>1130</v>
      </c>
      <c r="O2238" s="8" t="s">
        <v>2693</v>
      </c>
    </row>
    <row r="2239" spans="1:15" ht="15.75">
      <c r="A2239" s="18"/>
      <c r="B2239" s="18"/>
      <c r="N2239" s="18" t="s">
        <v>1130</v>
      </c>
      <c r="O2239" s="8" t="s">
        <v>2693</v>
      </c>
    </row>
    <row r="2240" spans="1:15" ht="15.75">
      <c r="A2240" s="18"/>
      <c r="B2240" s="18"/>
      <c r="N2240" s="18" t="s">
        <v>1130</v>
      </c>
      <c r="O2240" s="8" t="s">
        <v>2693</v>
      </c>
    </row>
    <row r="2241" spans="1:15" ht="15.75">
      <c r="A2241" s="18"/>
      <c r="B2241" s="18"/>
      <c r="N2241" s="18" t="s">
        <v>1130</v>
      </c>
      <c r="O2241" s="8" t="s">
        <v>2693</v>
      </c>
    </row>
    <row r="2242" spans="1:15" ht="15.75">
      <c r="A2242" s="18"/>
      <c r="B2242" s="18"/>
      <c r="N2242" s="18" t="s">
        <v>1130</v>
      </c>
      <c r="O2242" s="8" t="s">
        <v>2693</v>
      </c>
    </row>
    <row r="2243" spans="1:15" ht="15.75">
      <c r="A2243" s="18"/>
      <c r="B2243" s="18"/>
      <c r="N2243" s="18" t="s">
        <v>1130</v>
      </c>
      <c r="O2243" s="8" t="s">
        <v>2693</v>
      </c>
    </row>
    <row r="2244" spans="1:15" ht="15.75">
      <c r="A2244" s="18"/>
      <c r="B2244" s="18"/>
      <c r="N2244" s="18" t="s">
        <v>1130</v>
      </c>
      <c r="O2244" s="8" t="s">
        <v>2693</v>
      </c>
    </row>
    <row r="2245" spans="1:15" ht="15.75">
      <c r="A2245" s="18"/>
      <c r="B2245" s="18"/>
      <c r="N2245" s="18" t="s">
        <v>1130</v>
      </c>
      <c r="O2245" s="8" t="s">
        <v>2693</v>
      </c>
    </row>
    <row r="2246" spans="1:15" ht="15.75">
      <c r="A2246" s="18"/>
      <c r="B2246" s="18"/>
      <c r="N2246" s="18" t="s">
        <v>1130</v>
      </c>
      <c r="O2246" s="8" t="s">
        <v>2693</v>
      </c>
    </row>
    <row r="2247" spans="1:15" ht="15.75">
      <c r="A2247" s="18"/>
      <c r="B2247" s="18"/>
      <c r="N2247" s="18" t="s">
        <v>1130</v>
      </c>
      <c r="O2247" s="8" t="s">
        <v>2693</v>
      </c>
    </row>
    <row r="2248" spans="1:15" ht="15.75">
      <c r="A2248" s="18"/>
      <c r="B2248" s="18"/>
      <c r="N2248" s="18" t="s">
        <v>1130</v>
      </c>
      <c r="O2248" s="8" t="s">
        <v>2693</v>
      </c>
    </row>
    <row r="2249" spans="1:15" ht="15.75">
      <c r="A2249" s="18"/>
      <c r="B2249" s="18"/>
      <c r="N2249" s="18" t="s">
        <v>1130</v>
      </c>
      <c r="O2249" s="8" t="s">
        <v>2693</v>
      </c>
    </row>
    <row r="2250" spans="1:15" ht="15.75">
      <c r="A2250" s="18"/>
      <c r="B2250" s="18"/>
      <c r="N2250" s="18" t="s">
        <v>1130</v>
      </c>
      <c r="O2250" s="8" t="s">
        <v>2693</v>
      </c>
    </row>
    <row r="2251" spans="1:15" ht="15.75">
      <c r="A2251" s="18"/>
      <c r="B2251" s="18"/>
      <c r="N2251" s="18" t="s">
        <v>1130</v>
      </c>
      <c r="O2251" s="8" t="s">
        <v>2693</v>
      </c>
    </row>
    <row r="2252" spans="1:15" ht="15.75">
      <c r="A2252" s="18"/>
      <c r="B2252" s="18"/>
      <c r="N2252" s="18" t="s">
        <v>1130</v>
      </c>
      <c r="O2252" s="8" t="s">
        <v>2693</v>
      </c>
    </row>
    <row r="2253" spans="1:15" ht="15.75">
      <c r="A2253" s="18"/>
      <c r="B2253" s="18"/>
      <c r="N2253" s="18" t="s">
        <v>1130</v>
      </c>
      <c r="O2253" s="8" t="s">
        <v>2693</v>
      </c>
    </row>
    <row r="2254" spans="1:15" ht="15.75">
      <c r="A2254" s="18"/>
      <c r="B2254" s="18"/>
      <c r="N2254" s="18" t="s">
        <v>1130</v>
      </c>
      <c r="O2254" s="8" t="s">
        <v>2693</v>
      </c>
    </row>
    <row r="2255" spans="1:15" ht="15.75">
      <c r="A2255" s="18"/>
      <c r="B2255" s="18"/>
      <c r="N2255" s="18" t="s">
        <v>1130</v>
      </c>
      <c r="O2255" s="8" t="s">
        <v>2693</v>
      </c>
    </row>
    <row r="2256" spans="1:15" ht="15.75">
      <c r="A2256" s="18"/>
      <c r="B2256" s="18"/>
      <c r="N2256" s="18" t="s">
        <v>1130</v>
      </c>
      <c r="O2256" s="8" t="s">
        <v>2693</v>
      </c>
    </row>
    <row r="2257" spans="1:15" ht="15.75">
      <c r="A2257" s="18"/>
      <c r="B2257" s="18"/>
      <c r="N2257" s="18" t="s">
        <v>1130</v>
      </c>
      <c r="O2257" s="8" t="s">
        <v>2693</v>
      </c>
    </row>
    <row r="2258" spans="1:15" ht="15.75">
      <c r="A2258" s="18"/>
      <c r="B2258" s="18"/>
      <c r="N2258" s="18" t="s">
        <v>1130</v>
      </c>
      <c r="O2258" s="8" t="s">
        <v>2693</v>
      </c>
    </row>
    <row r="2259" spans="1:15" ht="15.75">
      <c r="A2259" s="18"/>
      <c r="B2259" s="18"/>
      <c r="N2259" s="18" t="s">
        <v>1130</v>
      </c>
      <c r="O2259" s="8" t="s">
        <v>2693</v>
      </c>
    </row>
    <row r="2260" spans="1:15" ht="15.75">
      <c r="A2260" s="18"/>
      <c r="B2260" s="18"/>
      <c r="N2260" s="18" t="s">
        <v>1130</v>
      </c>
      <c r="O2260" s="8" t="s">
        <v>2693</v>
      </c>
    </row>
    <row r="2261" spans="1:15" ht="15.75">
      <c r="A2261" s="18"/>
      <c r="B2261" s="18"/>
      <c r="N2261" s="18" t="s">
        <v>1130</v>
      </c>
      <c r="O2261" s="8" t="s">
        <v>2693</v>
      </c>
    </row>
    <row r="2262" spans="1:15" ht="15.75">
      <c r="A2262" s="18"/>
      <c r="B2262" s="18"/>
      <c r="N2262" s="18" t="s">
        <v>1130</v>
      </c>
      <c r="O2262" s="8" t="s">
        <v>2693</v>
      </c>
    </row>
    <row r="2263" spans="1:15" ht="15.75">
      <c r="A2263" s="18"/>
      <c r="B2263" s="18"/>
      <c r="N2263" s="18" t="s">
        <v>1130</v>
      </c>
      <c r="O2263" s="8" t="s">
        <v>2693</v>
      </c>
    </row>
    <row r="2264" spans="1:15" ht="15.75">
      <c r="A2264" s="18"/>
      <c r="B2264" s="18"/>
      <c r="N2264" s="18" t="s">
        <v>1130</v>
      </c>
      <c r="O2264" s="8" t="s">
        <v>2693</v>
      </c>
    </row>
    <row r="2265" spans="1:15" ht="15.75">
      <c r="A2265" s="18"/>
      <c r="B2265" s="18"/>
      <c r="N2265" s="18" t="s">
        <v>1130</v>
      </c>
      <c r="O2265" s="8" t="s">
        <v>2693</v>
      </c>
    </row>
    <row r="2266" spans="1:15" ht="15.75">
      <c r="A2266" s="18"/>
      <c r="B2266" s="18"/>
      <c r="N2266" s="18" t="s">
        <v>889</v>
      </c>
      <c r="O2266" s="8" t="s">
        <v>2694</v>
      </c>
    </row>
    <row r="2267" spans="1:15" ht="15.75">
      <c r="A2267" s="18"/>
      <c r="B2267" s="18"/>
      <c r="N2267" s="18" t="s">
        <v>889</v>
      </c>
      <c r="O2267" s="8" t="s">
        <v>2694</v>
      </c>
    </row>
    <row r="2268" spans="1:15" ht="15.75">
      <c r="A2268" s="18"/>
      <c r="B2268" s="18"/>
      <c r="N2268" s="18" t="s">
        <v>889</v>
      </c>
      <c r="O2268" s="8" t="s">
        <v>2694</v>
      </c>
    </row>
    <row r="2269" spans="1:15" ht="15.75">
      <c r="A2269" s="18"/>
      <c r="B2269" s="18"/>
      <c r="N2269" s="18" t="s">
        <v>889</v>
      </c>
      <c r="O2269" s="8" t="s">
        <v>2694</v>
      </c>
    </row>
    <row r="2270" spans="1:15" ht="15.75">
      <c r="A2270" s="18"/>
      <c r="B2270" s="18"/>
      <c r="N2270" s="18" t="s">
        <v>889</v>
      </c>
      <c r="O2270" s="8" t="s">
        <v>2694</v>
      </c>
    </row>
    <row r="2271" spans="1:15" ht="15.75">
      <c r="A2271" s="18"/>
      <c r="B2271" s="18"/>
      <c r="N2271" s="18" t="s">
        <v>889</v>
      </c>
      <c r="O2271" s="8" t="s">
        <v>2694</v>
      </c>
    </row>
    <row r="2272" spans="1:15" ht="15.75">
      <c r="A2272" s="18"/>
      <c r="B2272" s="18"/>
      <c r="N2272" s="18" t="s">
        <v>889</v>
      </c>
      <c r="O2272" s="8" t="s">
        <v>2694</v>
      </c>
    </row>
    <row r="2273" spans="1:15" ht="15.75">
      <c r="A2273" s="18"/>
      <c r="B2273" s="18"/>
      <c r="N2273" s="18" t="s">
        <v>889</v>
      </c>
      <c r="O2273" s="8" t="s">
        <v>2694</v>
      </c>
    </row>
    <row r="2274" spans="1:15" ht="15.75">
      <c r="A2274" s="18"/>
      <c r="B2274" s="18"/>
      <c r="N2274" s="18" t="s">
        <v>889</v>
      </c>
      <c r="O2274" s="8" t="s">
        <v>2694</v>
      </c>
    </row>
    <row r="2275" spans="1:15" ht="15.75">
      <c r="A2275" s="18"/>
      <c r="B2275" s="18"/>
      <c r="N2275" s="18" t="s">
        <v>889</v>
      </c>
      <c r="O2275" s="8" t="s">
        <v>2694</v>
      </c>
    </row>
    <row r="2276" spans="1:15" ht="15.75">
      <c r="A2276" s="18"/>
      <c r="B2276" s="18"/>
      <c r="N2276" s="18" t="s">
        <v>889</v>
      </c>
      <c r="O2276" s="8" t="s">
        <v>2694</v>
      </c>
    </row>
    <row r="2277" spans="1:15" ht="15.75">
      <c r="A2277" s="18"/>
      <c r="B2277" s="18"/>
      <c r="N2277" s="18" t="s">
        <v>889</v>
      </c>
      <c r="O2277" s="8" t="s">
        <v>2694</v>
      </c>
    </row>
    <row r="2278" spans="1:15" ht="15.75">
      <c r="A2278" s="18"/>
      <c r="B2278" s="18"/>
      <c r="N2278" s="18" t="s">
        <v>889</v>
      </c>
      <c r="O2278" s="8" t="s">
        <v>2694</v>
      </c>
    </row>
    <row r="2279" spans="1:15" ht="15.75">
      <c r="A2279" s="18"/>
      <c r="B2279" s="18"/>
      <c r="N2279" s="18" t="s">
        <v>889</v>
      </c>
      <c r="O2279" s="8" t="s">
        <v>2694</v>
      </c>
    </row>
    <row r="2280" spans="1:15" ht="15.75">
      <c r="A2280" s="18"/>
      <c r="B2280" s="18"/>
      <c r="N2280" s="18" t="s">
        <v>889</v>
      </c>
      <c r="O2280" s="8" t="s">
        <v>2694</v>
      </c>
    </row>
    <row r="2281" spans="1:15" ht="15.75">
      <c r="A2281" s="18"/>
      <c r="B2281" s="18"/>
      <c r="N2281" s="18" t="s">
        <v>889</v>
      </c>
      <c r="O2281" s="8" t="s">
        <v>2694</v>
      </c>
    </row>
    <row r="2282" spans="1:15" ht="15.75">
      <c r="A2282" s="18"/>
      <c r="B2282" s="18"/>
      <c r="N2282" s="18" t="s">
        <v>889</v>
      </c>
      <c r="O2282" s="8" t="s">
        <v>2694</v>
      </c>
    </row>
    <row r="2283" spans="1:15" ht="15.75">
      <c r="A2283" s="18"/>
      <c r="B2283" s="18"/>
      <c r="N2283" s="18" t="s">
        <v>889</v>
      </c>
      <c r="O2283" s="8" t="s">
        <v>2694</v>
      </c>
    </row>
    <row r="2284" spans="1:15" ht="15.75">
      <c r="A2284" s="18"/>
      <c r="B2284" s="18"/>
      <c r="N2284" s="18" t="s">
        <v>889</v>
      </c>
      <c r="O2284" s="8" t="s">
        <v>2694</v>
      </c>
    </row>
    <row r="2285" spans="1:15" ht="15.75">
      <c r="A2285" s="18"/>
      <c r="B2285" s="18"/>
      <c r="N2285" s="18" t="s">
        <v>689</v>
      </c>
      <c r="O2285" s="8" t="s">
        <v>2695</v>
      </c>
    </row>
    <row r="2286" spans="1:15" ht="15.75">
      <c r="A2286" s="18"/>
      <c r="B2286" s="18"/>
      <c r="N2286" s="18" t="s">
        <v>689</v>
      </c>
      <c r="O2286" s="8" t="s">
        <v>2695</v>
      </c>
    </row>
    <row r="2287" spans="1:15" ht="15.75">
      <c r="A2287" s="18"/>
      <c r="B2287" s="18"/>
      <c r="N2287" s="18" t="s">
        <v>689</v>
      </c>
      <c r="O2287" s="8" t="s">
        <v>2695</v>
      </c>
    </row>
    <row r="2288" spans="1:15" ht="15.75">
      <c r="A2288" s="18"/>
      <c r="B2288" s="18"/>
      <c r="N2288" s="18" t="s">
        <v>689</v>
      </c>
      <c r="O2288" s="8" t="s">
        <v>2695</v>
      </c>
    </row>
    <row r="2289" spans="1:15" ht="15.75">
      <c r="A2289" s="18"/>
      <c r="B2289" s="18"/>
      <c r="N2289" s="18" t="s">
        <v>689</v>
      </c>
      <c r="O2289" s="8" t="s">
        <v>2695</v>
      </c>
    </row>
    <row r="2290" spans="1:15" ht="15.75">
      <c r="A2290" s="18"/>
      <c r="B2290" s="18"/>
      <c r="N2290" s="18" t="s">
        <v>689</v>
      </c>
      <c r="O2290" s="8" t="s">
        <v>2695</v>
      </c>
    </row>
    <row r="2291" spans="1:15" ht="15.75">
      <c r="A2291" s="18"/>
      <c r="B2291" s="18"/>
      <c r="N2291" s="18" t="s">
        <v>689</v>
      </c>
      <c r="O2291" s="8" t="s">
        <v>2695</v>
      </c>
    </row>
    <row r="2292" spans="1:15" ht="15.75">
      <c r="A2292" s="18"/>
      <c r="B2292" s="18"/>
      <c r="N2292" s="18" t="s">
        <v>689</v>
      </c>
      <c r="O2292" s="8" t="s">
        <v>2695</v>
      </c>
    </row>
    <row r="2293" spans="1:15" ht="15.75">
      <c r="A2293" s="18"/>
      <c r="B2293" s="18"/>
      <c r="N2293" s="18" t="s">
        <v>689</v>
      </c>
      <c r="O2293" s="8" t="s">
        <v>2695</v>
      </c>
    </row>
    <row r="2294" spans="1:15" ht="15.75">
      <c r="A2294" s="18"/>
      <c r="B2294" s="18"/>
      <c r="N2294" s="18" t="s">
        <v>689</v>
      </c>
      <c r="O2294" s="8" t="s">
        <v>2695</v>
      </c>
    </row>
    <row r="2295" spans="1:15" ht="15.75">
      <c r="A2295" s="18"/>
      <c r="B2295" s="18"/>
      <c r="N2295" s="18" t="s">
        <v>689</v>
      </c>
      <c r="O2295" s="8" t="s">
        <v>2695</v>
      </c>
    </row>
    <row r="2296" spans="1:15" ht="15.75">
      <c r="A2296" s="18"/>
      <c r="B2296" s="18"/>
      <c r="N2296" s="18" t="s">
        <v>689</v>
      </c>
      <c r="O2296" s="8" t="s">
        <v>2695</v>
      </c>
    </row>
    <row r="2297" spans="1:15" ht="15.75">
      <c r="A2297" s="18"/>
      <c r="B2297" s="18"/>
      <c r="N2297" s="18" t="s">
        <v>689</v>
      </c>
      <c r="O2297" s="8" t="s">
        <v>2695</v>
      </c>
    </row>
    <row r="2298" spans="1:15" ht="15.75">
      <c r="A2298" s="18"/>
      <c r="B2298" s="18"/>
      <c r="N2298" s="18" t="s">
        <v>689</v>
      </c>
      <c r="O2298" s="8" t="s">
        <v>2695</v>
      </c>
    </row>
    <row r="2299" spans="1:15" ht="15.75">
      <c r="A2299" s="18"/>
      <c r="B2299" s="18"/>
      <c r="N2299" s="18" t="s">
        <v>181</v>
      </c>
      <c r="O2299" s="8" t="s">
        <v>2696</v>
      </c>
    </row>
    <row r="2300" spans="1:15" ht="15.75">
      <c r="A2300" s="18"/>
      <c r="B2300" s="18"/>
      <c r="N2300" s="18" t="s">
        <v>181</v>
      </c>
      <c r="O2300" s="8" t="s">
        <v>2696</v>
      </c>
    </row>
    <row r="2301" spans="1:15" ht="15.75">
      <c r="A2301" s="18"/>
      <c r="B2301" s="18"/>
      <c r="N2301" s="18" t="s">
        <v>181</v>
      </c>
      <c r="O2301" s="8" t="s">
        <v>2696</v>
      </c>
    </row>
    <row r="2302" spans="1:15" ht="15.75">
      <c r="A2302" s="18"/>
      <c r="B2302" s="18"/>
      <c r="N2302" s="18" t="s">
        <v>181</v>
      </c>
      <c r="O2302" s="8" t="s">
        <v>2696</v>
      </c>
    </row>
    <row r="2303" spans="1:15" ht="15.75">
      <c r="A2303" s="18"/>
      <c r="B2303" s="18"/>
      <c r="N2303" s="18" t="s">
        <v>181</v>
      </c>
      <c r="O2303" s="8" t="s">
        <v>2696</v>
      </c>
    </row>
    <row r="2304" spans="1:15" ht="15.75">
      <c r="A2304" s="18"/>
      <c r="B2304" s="18"/>
      <c r="N2304" s="18" t="s">
        <v>181</v>
      </c>
      <c r="O2304" s="8" t="s">
        <v>2696</v>
      </c>
    </row>
    <row r="2305" spans="1:15" ht="15.75">
      <c r="A2305" s="18"/>
      <c r="B2305" s="18"/>
      <c r="N2305" s="18" t="s">
        <v>181</v>
      </c>
      <c r="O2305" s="8" t="s">
        <v>2696</v>
      </c>
    </row>
    <row r="2306" spans="1:15" ht="15.75">
      <c r="A2306" s="18"/>
      <c r="B2306" s="18"/>
      <c r="N2306" s="18" t="s">
        <v>181</v>
      </c>
      <c r="O2306" s="8" t="s">
        <v>2696</v>
      </c>
    </row>
    <row r="2307" spans="1:15" ht="15.75">
      <c r="A2307" s="18"/>
      <c r="B2307" s="18"/>
      <c r="N2307" s="18" t="s">
        <v>181</v>
      </c>
      <c r="O2307" s="8" t="s">
        <v>2696</v>
      </c>
    </row>
    <row r="2308" spans="1:15" ht="15.75">
      <c r="A2308" s="18"/>
      <c r="B2308" s="18"/>
      <c r="N2308" s="18" t="s">
        <v>181</v>
      </c>
      <c r="O2308" s="8" t="s">
        <v>2696</v>
      </c>
    </row>
    <row r="2309" spans="1:15" ht="15.75">
      <c r="A2309" s="18"/>
      <c r="B2309" s="18"/>
      <c r="N2309" s="18" t="s">
        <v>181</v>
      </c>
      <c r="O2309" s="8" t="s">
        <v>2696</v>
      </c>
    </row>
    <row r="2310" spans="1:15" ht="15.75">
      <c r="A2310" s="18"/>
      <c r="B2310" s="18"/>
      <c r="N2310" s="18" t="s">
        <v>181</v>
      </c>
      <c r="O2310" s="8" t="s">
        <v>2696</v>
      </c>
    </row>
    <row r="2311" spans="1:15" ht="15.75">
      <c r="A2311" s="18"/>
      <c r="B2311" s="18"/>
      <c r="N2311" s="18" t="s">
        <v>181</v>
      </c>
      <c r="O2311" s="8" t="s">
        <v>2696</v>
      </c>
    </row>
    <row r="2312" spans="1:15" ht="15.75">
      <c r="A2312" s="18"/>
      <c r="B2312" s="18"/>
      <c r="N2312" s="18" t="s">
        <v>181</v>
      </c>
      <c r="O2312" s="8" t="s">
        <v>2696</v>
      </c>
    </row>
    <row r="2313" spans="1:15" ht="15.75">
      <c r="A2313" s="18"/>
      <c r="B2313" s="18"/>
      <c r="N2313" s="18" t="s">
        <v>181</v>
      </c>
      <c r="O2313" s="8" t="s">
        <v>2696</v>
      </c>
    </row>
    <row r="2314" spans="1:15" ht="15.75">
      <c r="A2314" s="18"/>
      <c r="B2314" s="18"/>
      <c r="N2314" s="18" t="s">
        <v>181</v>
      </c>
      <c r="O2314" s="8" t="s">
        <v>2696</v>
      </c>
    </row>
    <row r="2315" spans="1:15" ht="15.75">
      <c r="A2315" s="18"/>
      <c r="B2315" s="18"/>
      <c r="N2315" s="18" t="s">
        <v>181</v>
      </c>
      <c r="O2315" s="8" t="s">
        <v>2696</v>
      </c>
    </row>
    <row r="2316" spans="1:15" ht="15.75">
      <c r="A2316" s="18"/>
      <c r="B2316" s="18"/>
      <c r="N2316" s="18" t="s">
        <v>181</v>
      </c>
      <c r="O2316" s="8" t="s">
        <v>2696</v>
      </c>
    </row>
    <row r="2317" spans="1:15" ht="15.75">
      <c r="A2317" s="18"/>
      <c r="B2317" s="18"/>
      <c r="N2317" s="18" t="s">
        <v>181</v>
      </c>
      <c r="O2317" s="8" t="s">
        <v>2696</v>
      </c>
    </row>
    <row r="2318" spans="1:15" ht="15.75">
      <c r="A2318" s="18"/>
      <c r="B2318" s="18"/>
      <c r="N2318" s="18" t="s">
        <v>181</v>
      </c>
      <c r="O2318" s="8" t="s">
        <v>2696</v>
      </c>
    </row>
    <row r="2319" spans="1:15" ht="15.75">
      <c r="A2319" s="18"/>
      <c r="B2319" s="18"/>
      <c r="N2319" s="18" t="s">
        <v>181</v>
      </c>
      <c r="O2319" s="8" t="s">
        <v>2696</v>
      </c>
    </row>
    <row r="2320" spans="1:15" ht="15.75">
      <c r="A2320" s="18"/>
      <c r="B2320" s="18"/>
      <c r="N2320" s="18" t="s">
        <v>181</v>
      </c>
      <c r="O2320" s="8" t="s">
        <v>2696</v>
      </c>
    </row>
    <row r="2321" spans="1:15" ht="15.75">
      <c r="A2321" s="18"/>
      <c r="B2321" s="18"/>
      <c r="N2321" s="18" t="s">
        <v>181</v>
      </c>
      <c r="O2321" s="8" t="s">
        <v>2696</v>
      </c>
    </row>
    <row r="2322" spans="1:15" ht="15.75">
      <c r="A2322" s="18"/>
      <c r="B2322" s="18"/>
      <c r="N2322" s="18" t="s">
        <v>181</v>
      </c>
      <c r="O2322" s="8" t="s">
        <v>2696</v>
      </c>
    </row>
    <row r="2323" spans="1:15" ht="15.75">
      <c r="A2323" s="18"/>
      <c r="B2323" s="18"/>
      <c r="N2323" s="18" t="s">
        <v>181</v>
      </c>
      <c r="O2323" s="8" t="s">
        <v>2696</v>
      </c>
    </row>
    <row r="2324" spans="1:15" ht="15.75">
      <c r="A2324" s="18"/>
      <c r="B2324" s="18"/>
      <c r="N2324" s="18" t="s">
        <v>181</v>
      </c>
      <c r="O2324" s="8" t="s">
        <v>2696</v>
      </c>
    </row>
    <row r="2325" spans="1:15" ht="15.75">
      <c r="A2325" s="18"/>
      <c r="B2325" s="18"/>
      <c r="N2325" s="18" t="s">
        <v>181</v>
      </c>
      <c r="O2325" s="8" t="s">
        <v>2696</v>
      </c>
    </row>
    <row r="2326" spans="1:15" ht="15.75">
      <c r="A2326" s="18"/>
      <c r="B2326" s="18"/>
      <c r="N2326" s="18" t="s">
        <v>181</v>
      </c>
      <c r="O2326" s="8" t="s">
        <v>2696</v>
      </c>
    </row>
    <row r="2327" spans="1:15" ht="15.75">
      <c r="A2327" s="18"/>
      <c r="B2327" s="18"/>
      <c r="N2327" s="18" t="s">
        <v>181</v>
      </c>
      <c r="O2327" s="8" t="s">
        <v>2696</v>
      </c>
    </row>
    <row r="2328" spans="1:15" ht="15.75">
      <c r="A2328" s="18"/>
      <c r="B2328" s="18"/>
      <c r="N2328" s="18" t="s">
        <v>181</v>
      </c>
      <c r="O2328" s="8" t="s">
        <v>2696</v>
      </c>
    </row>
    <row r="2329" spans="1:15" ht="15.75">
      <c r="A2329" s="18"/>
      <c r="B2329" s="18"/>
      <c r="N2329" s="18" t="s">
        <v>181</v>
      </c>
      <c r="O2329" s="8" t="s">
        <v>2696</v>
      </c>
    </row>
    <row r="2330" spans="1:15" ht="15.75">
      <c r="A2330" s="18"/>
      <c r="B2330" s="18"/>
      <c r="N2330" s="18" t="s">
        <v>181</v>
      </c>
      <c r="O2330" s="8" t="s">
        <v>2696</v>
      </c>
    </row>
    <row r="2331" spans="1:15" ht="15.75">
      <c r="A2331" s="18"/>
      <c r="B2331" s="18"/>
      <c r="N2331" s="18" t="s">
        <v>181</v>
      </c>
      <c r="O2331" s="8" t="s">
        <v>2696</v>
      </c>
    </row>
    <row r="2332" spans="1:15" ht="15.75">
      <c r="A2332" s="18"/>
      <c r="B2332" s="18"/>
      <c r="N2332" s="18" t="s">
        <v>36</v>
      </c>
      <c r="O2332" s="8" t="s">
        <v>2697</v>
      </c>
    </row>
    <row r="2333" spans="1:15" ht="15.75">
      <c r="A2333" s="18"/>
      <c r="B2333" s="18"/>
      <c r="N2333" s="18" t="s">
        <v>36</v>
      </c>
      <c r="O2333" s="8" t="s">
        <v>2697</v>
      </c>
    </row>
    <row r="2334" spans="1:15" ht="15.75">
      <c r="A2334" s="18"/>
      <c r="B2334" s="18"/>
      <c r="N2334" s="18" t="s">
        <v>36</v>
      </c>
      <c r="O2334" s="8" t="s">
        <v>2697</v>
      </c>
    </row>
    <row r="2335" spans="1:15" ht="15.75">
      <c r="A2335" s="18"/>
      <c r="B2335" s="18"/>
      <c r="N2335" s="18" t="s">
        <v>36</v>
      </c>
      <c r="O2335" s="8" t="s">
        <v>2697</v>
      </c>
    </row>
    <row r="2336" spans="1:15" ht="15.75">
      <c r="A2336" s="18"/>
      <c r="B2336" s="18"/>
      <c r="N2336" s="18" t="s">
        <v>36</v>
      </c>
      <c r="O2336" s="8" t="s">
        <v>2697</v>
      </c>
    </row>
    <row r="2337" spans="1:15" ht="15.75">
      <c r="A2337" s="18"/>
      <c r="B2337" s="18"/>
      <c r="N2337" s="18" t="s">
        <v>36</v>
      </c>
      <c r="O2337" s="8" t="s">
        <v>2697</v>
      </c>
    </row>
    <row r="2338" spans="1:15" ht="15.75">
      <c r="A2338" s="18"/>
      <c r="B2338" s="18"/>
      <c r="N2338" s="18" t="s">
        <v>36</v>
      </c>
      <c r="O2338" s="8" t="s">
        <v>2697</v>
      </c>
    </row>
    <row r="2339" spans="1:15" ht="15.75">
      <c r="A2339" s="18"/>
      <c r="B2339" s="18"/>
      <c r="N2339" s="18" t="s">
        <v>36</v>
      </c>
      <c r="O2339" s="8" t="s">
        <v>2697</v>
      </c>
    </row>
    <row r="2340" spans="1:15" ht="15.75">
      <c r="A2340" s="18"/>
      <c r="B2340" s="18"/>
      <c r="N2340" s="18" t="s">
        <v>36</v>
      </c>
      <c r="O2340" s="8" t="s">
        <v>2697</v>
      </c>
    </row>
    <row r="2341" spans="1:15" ht="15.75">
      <c r="A2341" s="18"/>
      <c r="B2341" s="18"/>
      <c r="N2341" s="18" t="s">
        <v>36</v>
      </c>
      <c r="O2341" s="8" t="s">
        <v>2697</v>
      </c>
    </row>
    <row r="2342" spans="1:15" ht="15.75">
      <c r="A2342" s="18"/>
      <c r="B2342" s="18"/>
      <c r="N2342" s="18" t="s">
        <v>36</v>
      </c>
      <c r="O2342" s="8" t="s">
        <v>2697</v>
      </c>
    </row>
    <row r="2343" spans="1:15" ht="15.75">
      <c r="A2343" s="18"/>
      <c r="B2343" s="18"/>
      <c r="N2343" s="18" t="s">
        <v>36</v>
      </c>
      <c r="O2343" s="8" t="s">
        <v>2697</v>
      </c>
    </row>
    <row r="2344" spans="1:15" ht="15.75">
      <c r="A2344" s="18"/>
      <c r="B2344" s="18"/>
      <c r="N2344" s="18" t="s">
        <v>36</v>
      </c>
      <c r="O2344" s="8" t="s">
        <v>2697</v>
      </c>
    </row>
    <row r="2345" spans="1:15" ht="15.75">
      <c r="A2345" s="18"/>
      <c r="B2345" s="18"/>
      <c r="N2345" s="18" t="s">
        <v>36</v>
      </c>
      <c r="O2345" s="8" t="s">
        <v>2697</v>
      </c>
    </row>
    <row r="2346" spans="1:15" ht="15.75">
      <c r="A2346" s="18"/>
      <c r="B2346" s="18"/>
      <c r="N2346" s="18" t="s">
        <v>36</v>
      </c>
      <c r="O2346" s="8" t="s">
        <v>2697</v>
      </c>
    </row>
    <row r="2347" spans="1:15" ht="15.75">
      <c r="A2347" s="18"/>
      <c r="B2347" s="18"/>
      <c r="N2347" s="18" t="s">
        <v>36</v>
      </c>
      <c r="O2347" s="8" t="s">
        <v>2697</v>
      </c>
    </row>
    <row r="2348" spans="1:15" ht="15.75">
      <c r="A2348" s="18"/>
      <c r="B2348" s="18"/>
      <c r="N2348" s="18" t="s">
        <v>36</v>
      </c>
      <c r="O2348" s="8" t="s">
        <v>2697</v>
      </c>
    </row>
    <row r="2349" spans="1:15" ht="15.75">
      <c r="A2349" s="18"/>
      <c r="B2349" s="18"/>
      <c r="N2349" s="18" t="s">
        <v>36</v>
      </c>
      <c r="O2349" s="8" t="s">
        <v>2697</v>
      </c>
    </row>
    <row r="2350" spans="1:15" ht="15.75">
      <c r="A2350" s="18"/>
      <c r="B2350" s="18"/>
      <c r="N2350" s="18" t="s">
        <v>36</v>
      </c>
      <c r="O2350" s="8" t="s">
        <v>2697</v>
      </c>
    </row>
    <row r="2351" spans="1:15" ht="15.75">
      <c r="A2351" s="18"/>
      <c r="B2351" s="18"/>
      <c r="N2351" s="18" t="s">
        <v>36</v>
      </c>
      <c r="O2351" s="8" t="s">
        <v>2697</v>
      </c>
    </row>
    <row r="2352" spans="1:15" ht="15.75">
      <c r="A2352" s="18"/>
      <c r="B2352" s="18"/>
      <c r="N2352" s="18" t="s">
        <v>36</v>
      </c>
      <c r="O2352" s="8" t="s">
        <v>2697</v>
      </c>
    </row>
    <row r="2353" spans="1:15" ht="15.75">
      <c r="A2353" s="18"/>
      <c r="B2353" s="18"/>
      <c r="N2353" s="18" t="s">
        <v>663</v>
      </c>
      <c r="O2353" s="8" t="s">
        <v>2698</v>
      </c>
    </row>
    <row r="2354" spans="1:15" ht="15.75">
      <c r="A2354" s="18"/>
      <c r="B2354" s="18"/>
      <c r="N2354" s="18" t="s">
        <v>663</v>
      </c>
      <c r="O2354" s="8" t="s">
        <v>2698</v>
      </c>
    </row>
    <row r="2355" spans="1:15" ht="15.75">
      <c r="A2355" s="18"/>
      <c r="B2355" s="18"/>
      <c r="N2355" s="18" t="s">
        <v>663</v>
      </c>
      <c r="O2355" s="8" t="s">
        <v>2698</v>
      </c>
    </row>
    <row r="2356" spans="1:15" ht="15.75">
      <c r="A2356" s="18"/>
      <c r="B2356" s="18"/>
      <c r="N2356" s="18" t="s">
        <v>663</v>
      </c>
      <c r="O2356" s="8" t="s">
        <v>2698</v>
      </c>
    </row>
    <row r="2357" spans="1:15" ht="15.75">
      <c r="A2357" s="18"/>
      <c r="B2357" s="18"/>
      <c r="N2357" s="18" t="s">
        <v>663</v>
      </c>
      <c r="O2357" s="8" t="s">
        <v>2698</v>
      </c>
    </row>
    <row r="2358" spans="1:15" ht="15.75">
      <c r="A2358" s="18"/>
      <c r="B2358" s="18"/>
      <c r="N2358" s="18" t="s">
        <v>663</v>
      </c>
      <c r="O2358" s="8" t="s">
        <v>2698</v>
      </c>
    </row>
    <row r="2359" spans="1:15" ht="15.75">
      <c r="A2359" s="18"/>
      <c r="B2359" s="18"/>
      <c r="N2359" s="18" t="s">
        <v>663</v>
      </c>
      <c r="O2359" s="8" t="s">
        <v>2698</v>
      </c>
    </row>
    <row r="2360" spans="1:15" ht="15.75">
      <c r="A2360" s="18"/>
      <c r="B2360" s="18"/>
      <c r="N2360" s="18" t="s">
        <v>663</v>
      </c>
      <c r="O2360" s="8" t="s">
        <v>2698</v>
      </c>
    </row>
    <row r="2361" spans="1:15" ht="15.75">
      <c r="A2361" s="18"/>
      <c r="B2361" s="18"/>
      <c r="N2361" s="18" t="s">
        <v>663</v>
      </c>
      <c r="O2361" s="8" t="s">
        <v>2698</v>
      </c>
    </row>
    <row r="2362" spans="1:15" ht="15.75">
      <c r="A2362" s="18"/>
      <c r="B2362" s="18"/>
      <c r="N2362" s="18" t="s">
        <v>663</v>
      </c>
      <c r="O2362" s="8" t="s">
        <v>2698</v>
      </c>
    </row>
    <row r="2363" spans="1:15" ht="15.75">
      <c r="A2363" s="18"/>
      <c r="B2363" s="18"/>
      <c r="N2363" s="18" t="s">
        <v>663</v>
      </c>
      <c r="O2363" s="8" t="s">
        <v>2698</v>
      </c>
    </row>
    <row r="2364" spans="1:15" ht="15.75">
      <c r="A2364" s="18"/>
      <c r="B2364" s="18"/>
      <c r="N2364" s="18" t="s">
        <v>663</v>
      </c>
      <c r="O2364" s="8" t="s">
        <v>2698</v>
      </c>
    </row>
    <row r="2365" spans="1:15" ht="15.75">
      <c r="A2365" s="18"/>
      <c r="B2365" s="18"/>
      <c r="N2365" s="18" t="s">
        <v>663</v>
      </c>
      <c r="O2365" s="8" t="s">
        <v>2698</v>
      </c>
    </row>
    <row r="2366" spans="1:15" ht="15.75">
      <c r="A2366" s="18"/>
      <c r="B2366" s="18"/>
      <c r="N2366" s="18" t="s">
        <v>663</v>
      </c>
      <c r="O2366" s="8" t="s">
        <v>2698</v>
      </c>
    </row>
    <row r="2367" spans="1:15" ht="15.75">
      <c r="A2367" s="18"/>
      <c r="B2367" s="18"/>
      <c r="N2367" s="18" t="s">
        <v>663</v>
      </c>
      <c r="O2367" s="8" t="s">
        <v>2698</v>
      </c>
    </row>
    <row r="2368" spans="1:15" ht="15.75">
      <c r="A2368" s="18"/>
      <c r="B2368" s="18"/>
      <c r="N2368" s="18" t="s">
        <v>663</v>
      </c>
      <c r="O2368" s="8" t="s">
        <v>2698</v>
      </c>
    </row>
    <row r="2369" spans="1:15" ht="15.75">
      <c r="A2369" s="18"/>
      <c r="B2369" s="18"/>
      <c r="N2369" s="18" t="s">
        <v>663</v>
      </c>
      <c r="O2369" s="8" t="s">
        <v>2698</v>
      </c>
    </row>
    <row r="2370" spans="1:15" ht="15.75">
      <c r="A2370" s="18"/>
      <c r="B2370" s="18"/>
      <c r="N2370" s="18" t="s">
        <v>663</v>
      </c>
      <c r="O2370" s="8" t="s">
        <v>2698</v>
      </c>
    </row>
    <row r="2371" spans="1:15" ht="15.75">
      <c r="A2371" s="18"/>
      <c r="B2371" s="18"/>
      <c r="N2371" s="18" t="s">
        <v>663</v>
      </c>
      <c r="O2371" s="8" t="s">
        <v>2698</v>
      </c>
    </row>
    <row r="2372" spans="1:15" ht="15.75">
      <c r="A2372" s="18"/>
      <c r="B2372" s="18"/>
      <c r="N2372" s="18" t="s">
        <v>663</v>
      </c>
      <c r="O2372" s="8" t="s">
        <v>2698</v>
      </c>
    </row>
    <row r="2373" spans="1:15" ht="15.75">
      <c r="A2373" s="18"/>
      <c r="B2373" s="18"/>
      <c r="N2373" s="18" t="s">
        <v>663</v>
      </c>
      <c r="O2373" s="8" t="s">
        <v>2698</v>
      </c>
    </row>
    <row r="2374" spans="1:15" ht="15.75">
      <c r="A2374" s="18"/>
      <c r="B2374" s="18"/>
      <c r="N2374" s="18" t="s">
        <v>663</v>
      </c>
      <c r="O2374" s="8" t="s">
        <v>2698</v>
      </c>
    </row>
    <row r="2375" spans="1:15" ht="15.75">
      <c r="A2375" s="18"/>
      <c r="B2375" s="18"/>
      <c r="N2375" s="18" t="s">
        <v>663</v>
      </c>
      <c r="O2375" s="8" t="s">
        <v>2698</v>
      </c>
    </row>
    <row r="2376" spans="1:15" ht="15.75">
      <c r="A2376" s="18"/>
      <c r="B2376" s="18"/>
      <c r="N2376" s="18" t="s">
        <v>663</v>
      </c>
      <c r="O2376" s="8" t="s">
        <v>2698</v>
      </c>
    </row>
    <row r="2377" spans="1:15" ht="15.75">
      <c r="A2377" s="18"/>
      <c r="B2377" s="18"/>
      <c r="N2377" s="18" t="s">
        <v>663</v>
      </c>
      <c r="O2377" s="8" t="s">
        <v>2698</v>
      </c>
    </row>
    <row r="2378" spans="1:15" ht="15.75">
      <c r="A2378" s="18"/>
      <c r="B2378" s="18"/>
      <c r="N2378" s="18" t="s">
        <v>663</v>
      </c>
      <c r="O2378" s="8" t="s">
        <v>2698</v>
      </c>
    </row>
    <row r="2379" spans="1:15" ht="15.75">
      <c r="A2379" s="18"/>
      <c r="B2379" s="18"/>
      <c r="N2379" s="18" t="s">
        <v>663</v>
      </c>
      <c r="O2379" s="8" t="s">
        <v>2698</v>
      </c>
    </row>
    <row r="2380" spans="1:15" ht="15.75">
      <c r="A2380" s="18"/>
      <c r="B2380" s="18"/>
      <c r="N2380" s="18" t="s">
        <v>663</v>
      </c>
      <c r="O2380" s="8" t="s">
        <v>2698</v>
      </c>
    </row>
    <row r="2381" spans="1:15" ht="15.75">
      <c r="A2381" s="18"/>
      <c r="B2381" s="18"/>
      <c r="N2381" s="18" t="s">
        <v>663</v>
      </c>
      <c r="O2381" s="8" t="s">
        <v>2698</v>
      </c>
    </row>
    <row r="2382" spans="1:15" ht="15.75">
      <c r="A2382" s="18"/>
      <c r="B2382" s="18"/>
      <c r="N2382" s="18" t="s">
        <v>296</v>
      </c>
      <c r="O2382" s="8" t="s">
        <v>2699</v>
      </c>
    </row>
    <row r="2383" spans="1:15" ht="15.75">
      <c r="A2383" s="18"/>
      <c r="B2383" s="18"/>
      <c r="N2383" s="18" t="s">
        <v>296</v>
      </c>
      <c r="O2383" s="8" t="s">
        <v>2699</v>
      </c>
    </row>
    <row r="2384" spans="1:15" ht="15.75">
      <c r="A2384" s="18"/>
      <c r="B2384" s="18"/>
      <c r="N2384" s="18" t="s">
        <v>296</v>
      </c>
      <c r="O2384" s="8" t="s">
        <v>2699</v>
      </c>
    </row>
    <row r="2385" spans="1:15" ht="15.75">
      <c r="A2385" s="18"/>
      <c r="B2385" s="18"/>
      <c r="N2385" s="18" t="s">
        <v>296</v>
      </c>
      <c r="O2385" s="8" t="s">
        <v>2699</v>
      </c>
    </row>
    <row r="2386" spans="1:15" ht="15.75">
      <c r="A2386" s="18"/>
      <c r="B2386" s="18"/>
      <c r="N2386" s="18" t="s">
        <v>296</v>
      </c>
      <c r="O2386" s="8" t="s">
        <v>2699</v>
      </c>
    </row>
    <row r="2387" spans="1:15" ht="15.75">
      <c r="A2387" s="18"/>
      <c r="B2387" s="18"/>
      <c r="N2387" s="18" t="s">
        <v>296</v>
      </c>
      <c r="O2387" s="8" t="s">
        <v>2699</v>
      </c>
    </row>
    <row r="2388" spans="1:15" ht="15.75">
      <c r="A2388" s="18"/>
      <c r="B2388" s="18"/>
      <c r="N2388" s="18" t="s">
        <v>296</v>
      </c>
      <c r="O2388" s="8" t="s">
        <v>2699</v>
      </c>
    </row>
    <row r="2389" spans="1:15" ht="15.75">
      <c r="A2389" s="18"/>
      <c r="B2389" s="18"/>
      <c r="N2389" s="18" t="s">
        <v>296</v>
      </c>
      <c r="O2389" s="8" t="s">
        <v>2699</v>
      </c>
    </row>
    <row r="2390" spans="1:15" ht="15.75">
      <c r="A2390" s="18"/>
      <c r="B2390" s="18"/>
      <c r="N2390" s="18" t="s">
        <v>296</v>
      </c>
      <c r="O2390" s="8" t="s">
        <v>2699</v>
      </c>
    </row>
    <row r="2391" spans="1:15" ht="15.75">
      <c r="A2391" s="18"/>
      <c r="B2391" s="18"/>
      <c r="N2391" s="18" t="s">
        <v>296</v>
      </c>
      <c r="O2391" s="8" t="s">
        <v>2699</v>
      </c>
    </row>
    <row r="2392" spans="1:15" ht="15.75">
      <c r="A2392" s="18"/>
      <c r="B2392" s="18"/>
      <c r="N2392" s="18" t="s">
        <v>296</v>
      </c>
      <c r="O2392" s="8" t="s">
        <v>2699</v>
      </c>
    </row>
    <row r="2393" spans="1:15" ht="15.75">
      <c r="A2393" s="18"/>
      <c r="B2393" s="18"/>
      <c r="N2393" s="18" t="s">
        <v>296</v>
      </c>
      <c r="O2393" s="8" t="s">
        <v>2699</v>
      </c>
    </row>
    <row r="2394" spans="1:15" ht="15.75">
      <c r="A2394" s="18"/>
      <c r="B2394" s="18"/>
      <c r="N2394" s="18" t="s">
        <v>296</v>
      </c>
      <c r="O2394" s="8" t="s">
        <v>2699</v>
      </c>
    </row>
    <row r="2395" spans="1:15" ht="15.75">
      <c r="A2395" s="18"/>
      <c r="B2395" s="18"/>
      <c r="N2395" s="18" t="s">
        <v>296</v>
      </c>
      <c r="O2395" s="8" t="s">
        <v>2699</v>
      </c>
    </row>
    <row r="2396" spans="1:15" ht="15.75">
      <c r="A2396" s="18"/>
      <c r="B2396" s="18"/>
      <c r="N2396" s="18" t="s">
        <v>296</v>
      </c>
      <c r="O2396" s="8" t="s">
        <v>2699</v>
      </c>
    </row>
    <row r="2397" spans="1:15" ht="15.75">
      <c r="A2397" s="18"/>
      <c r="B2397" s="18"/>
      <c r="N2397" s="18" t="s">
        <v>296</v>
      </c>
      <c r="O2397" s="8" t="s">
        <v>2699</v>
      </c>
    </row>
    <row r="2398" spans="1:15" ht="15.75">
      <c r="A2398" s="18"/>
      <c r="B2398" s="18"/>
      <c r="N2398" s="18" t="s">
        <v>296</v>
      </c>
      <c r="O2398" s="8" t="s">
        <v>2699</v>
      </c>
    </row>
    <row r="2399" spans="1:15" ht="15.75">
      <c r="A2399" s="18"/>
      <c r="B2399" s="18"/>
      <c r="N2399" s="18" t="s">
        <v>296</v>
      </c>
      <c r="O2399" s="8" t="s">
        <v>2699</v>
      </c>
    </row>
    <row r="2400" spans="1:15" ht="15.75">
      <c r="A2400" s="18"/>
      <c r="B2400" s="18"/>
      <c r="N2400" s="18" t="s">
        <v>296</v>
      </c>
      <c r="O2400" s="8" t="s">
        <v>2699</v>
      </c>
    </row>
    <row r="2401" spans="1:15" ht="15.75">
      <c r="A2401" s="18"/>
      <c r="B2401" s="18"/>
      <c r="N2401" s="18" t="s">
        <v>296</v>
      </c>
      <c r="O2401" s="8" t="s">
        <v>2699</v>
      </c>
    </row>
    <row r="2402" spans="1:15" ht="15.75">
      <c r="A2402" s="18"/>
      <c r="B2402" s="18"/>
      <c r="N2402" s="18" t="s">
        <v>296</v>
      </c>
      <c r="O2402" s="8" t="s">
        <v>2699</v>
      </c>
    </row>
    <row r="2403" spans="1:15" ht="15.75">
      <c r="A2403" s="18"/>
      <c r="B2403" s="18"/>
      <c r="N2403" s="18" t="s">
        <v>296</v>
      </c>
      <c r="O2403" s="8" t="s">
        <v>2699</v>
      </c>
    </row>
    <row r="2404" spans="1:15" ht="15.75">
      <c r="A2404" s="18"/>
      <c r="B2404" s="18"/>
      <c r="N2404" s="18" t="s">
        <v>296</v>
      </c>
      <c r="O2404" s="8" t="s">
        <v>2699</v>
      </c>
    </row>
    <row r="2405" spans="1:15" ht="15.75">
      <c r="A2405" s="18"/>
      <c r="B2405" s="18"/>
      <c r="N2405" s="18" t="s">
        <v>184</v>
      </c>
      <c r="O2405" s="8" t="s">
        <v>2700</v>
      </c>
    </row>
    <row r="2406" spans="1:15" ht="15.75">
      <c r="A2406" s="18"/>
      <c r="B2406" s="18"/>
      <c r="N2406" s="18" t="s">
        <v>184</v>
      </c>
      <c r="O2406" s="8" t="s">
        <v>2700</v>
      </c>
    </row>
    <row r="2407" spans="1:15" ht="15.75">
      <c r="A2407" s="18"/>
      <c r="B2407" s="18"/>
      <c r="N2407" s="18" t="s">
        <v>184</v>
      </c>
      <c r="O2407" s="8" t="s">
        <v>2700</v>
      </c>
    </row>
    <row r="2408" spans="1:15" ht="15.75">
      <c r="A2408" s="18"/>
      <c r="B2408" s="18"/>
      <c r="N2408" s="18" t="s">
        <v>184</v>
      </c>
      <c r="O2408" s="8" t="s">
        <v>2700</v>
      </c>
    </row>
    <row r="2409" spans="1:15" ht="15.75">
      <c r="A2409" s="18"/>
      <c r="B2409" s="18"/>
      <c r="N2409" s="18" t="s">
        <v>184</v>
      </c>
      <c r="O2409" s="8" t="s">
        <v>2700</v>
      </c>
    </row>
    <row r="2410" spans="1:15" ht="15.75">
      <c r="A2410" s="18"/>
      <c r="B2410" s="18"/>
      <c r="N2410" s="18" t="s">
        <v>184</v>
      </c>
      <c r="O2410" s="8" t="s">
        <v>2700</v>
      </c>
    </row>
    <row r="2411" spans="1:15" ht="15.75">
      <c r="A2411" s="18"/>
      <c r="B2411" s="18"/>
      <c r="N2411" s="18" t="s">
        <v>184</v>
      </c>
      <c r="O2411" s="8" t="s">
        <v>2700</v>
      </c>
    </row>
    <row r="2412" spans="1:15" ht="15.75">
      <c r="A2412" s="18"/>
      <c r="B2412" s="18"/>
      <c r="N2412" s="18" t="s">
        <v>184</v>
      </c>
      <c r="O2412" s="8" t="s">
        <v>2700</v>
      </c>
    </row>
    <row r="2413" spans="1:15" ht="15.75">
      <c r="A2413" s="18"/>
      <c r="B2413" s="18"/>
      <c r="N2413" s="18" t="s">
        <v>184</v>
      </c>
      <c r="O2413" s="8" t="s">
        <v>2700</v>
      </c>
    </row>
    <row r="2414" spans="1:15" ht="15.75">
      <c r="A2414" s="18"/>
      <c r="B2414" s="18"/>
      <c r="N2414" s="18" t="s">
        <v>184</v>
      </c>
      <c r="O2414" s="8" t="s">
        <v>2700</v>
      </c>
    </row>
    <row r="2415" spans="1:15" ht="15.75">
      <c r="A2415" s="18"/>
      <c r="B2415" s="18"/>
      <c r="N2415" s="18" t="s">
        <v>1131</v>
      </c>
      <c r="O2415" s="8" t="s">
        <v>2701</v>
      </c>
    </row>
    <row r="2416" spans="1:15" ht="15.75">
      <c r="A2416" s="18"/>
      <c r="B2416" s="18"/>
      <c r="N2416" s="18" t="s">
        <v>1131</v>
      </c>
      <c r="O2416" s="8" t="s">
        <v>2701</v>
      </c>
    </row>
    <row r="2417" spans="1:15" ht="15.75">
      <c r="A2417" s="18"/>
      <c r="B2417" s="18"/>
      <c r="N2417" s="18" t="s">
        <v>1131</v>
      </c>
      <c r="O2417" s="8" t="s">
        <v>2701</v>
      </c>
    </row>
    <row r="2418" spans="1:15" ht="15.75">
      <c r="A2418" s="18"/>
      <c r="B2418" s="18"/>
      <c r="N2418" s="18" t="s">
        <v>1131</v>
      </c>
      <c r="O2418" s="8" t="s">
        <v>2701</v>
      </c>
    </row>
    <row r="2419" spans="1:15" ht="15.75">
      <c r="A2419" s="18"/>
      <c r="B2419" s="18"/>
      <c r="N2419" s="18" t="s">
        <v>1131</v>
      </c>
      <c r="O2419" s="8" t="s">
        <v>2701</v>
      </c>
    </row>
    <row r="2420" spans="1:15" ht="15.75">
      <c r="A2420" s="18"/>
      <c r="B2420" s="18"/>
      <c r="N2420" s="18" t="s">
        <v>1131</v>
      </c>
      <c r="O2420" s="8" t="s">
        <v>2701</v>
      </c>
    </row>
    <row r="2421" spans="1:15" ht="15.75">
      <c r="A2421" s="18"/>
      <c r="B2421" s="18"/>
      <c r="N2421" s="18" t="s">
        <v>1131</v>
      </c>
      <c r="O2421" s="8" t="s">
        <v>2701</v>
      </c>
    </row>
    <row r="2422" spans="1:15" ht="15.75">
      <c r="A2422" s="18"/>
      <c r="B2422" s="18"/>
      <c r="N2422" s="18" t="s">
        <v>1131</v>
      </c>
      <c r="O2422" s="8" t="s">
        <v>2701</v>
      </c>
    </row>
    <row r="2423" spans="1:15" ht="15.75">
      <c r="A2423" s="18"/>
      <c r="B2423" s="18"/>
      <c r="N2423" s="18" t="s">
        <v>1131</v>
      </c>
      <c r="O2423" s="8" t="s">
        <v>2701</v>
      </c>
    </row>
    <row r="2424" spans="1:15" ht="15.75">
      <c r="A2424" s="18"/>
      <c r="B2424" s="18"/>
      <c r="N2424" s="18" t="s">
        <v>1131</v>
      </c>
      <c r="O2424" s="8" t="s">
        <v>2701</v>
      </c>
    </row>
    <row r="2425" spans="1:15" ht="15.75">
      <c r="A2425" s="18"/>
      <c r="B2425" s="18"/>
      <c r="N2425" s="18" t="s">
        <v>1131</v>
      </c>
      <c r="O2425" s="8" t="s">
        <v>2701</v>
      </c>
    </row>
    <row r="2426" spans="1:15" ht="15.75">
      <c r="A2426" s="18"/>
      <c r="B2426" s="18"/>
      <c r="N2426" s="18" t="s">
        <v>1131</v>
      </c>
      <c r="O2426" s="8" t="s">
        <v>2701</v>
      </c>
    </row>
    <row r="2427" spans="1:15" ht="15.75">
      <c r="A2427" s="18"/>
      <c r="B2427" s="18"/>
      <c r="N2427" s="18" t="s">
        <v>1131</v>
      </c>
      <c r="O2427" s="8" t="s">
        <v>2701</v>
      </c>
    </row>
    <row r="2428" spans="1:15" ht="15.75">
      <c r="A2428" s="18"/>
      <c r="B2428" s="18"/>
      <c r="N2428" s="18" t="s">
        <v>1131</v>
      </c>
      <c r="O2428" s="8" t="s">
        <v>2701</v>
      </c>
    </row>
    <row r="2429" spans="1:15" ht="15.75">
      <c r="A2429" s="18"/>
      <c r="B2429" s="18"/>
      <c r="N2429" s="18" t="s">
        <v>1131</v>
      </c>
      <c r="O2429" s="8" t="s">
        <v>2701</v>
      </c>
    </row>
    <row r="2430" spans="1:15" ht="15.75">
      <c r="A2430" s="18"/>
      <c r="B2430" s="18"/>
      <c r="N2430" s="18" t="s">
        <v>1131</v>
      </c>
      <c r="O2430" s="8" t="s">
        <v>2701</v>
      </c>
    </row>
    <row r="2431" spans="1:15" ht="15.75">
      <c r="A2431" s="18"/>
      <c r="B2431" s="18"/>
      <c r="N2431" s="18" t="s">
        <v>1131</v>
      </c>
      <c r="O2431" s="8" t="s">
        <v>2701</v>
      </c>
    </row>
    <row r="2432" spans="1:15" ht="15.75">
      <c r="A2432" s="18"/>
      <c r="B2432" s="18"/>
      <c r="N2432" s="18" t="s">
        <v>1131</v>
      </c>
      <c r="O2432" s="8" t="s">
        <v>2701</v>
      </c>
    </row>
    <row r="2433" spans="1:15" ht="15.75">
      <c r="A2433" s="18"/>
      <c r="B2433" s="18"/>
      <c r="N2433" s="18" t="s">
        <v>1131</v>
      </c>
      <c r="O2433" s="8" t="s">
        <v>2701</v>
      </c>
    </row>
    <row r="2434" spans="1:15" ht="15.75">
      <c r="A2434" s="18"/>
      <c r="B2434" s="18"/>
      <c r="N2434" s="18" t="s">
        <v>1131</v>
      </c>
      <c r="O2434" s="8" t="s">
        <v>2701</v>
      </c>
    </row>
    <row r="2435" spans="1:15" ht="15.75">
      <c r="A2435" s="18"/>
      <c r="B2435" s="18"/>
      <c r="N2435" s="18" t="s">
        <v>1131</v>
      </c>
      <c r="O2435" s="8" t="s">
        <v>2701</v>
      </c>
    </row>
    <row r="2436" spans="1:15" ht="15.75">
      <c r="A2436" s="18"/>
      <c r="B2436" s="18"/>
      <c r="N2436" s="18" t="s">
        <v>1131</v>
      </c>
      <c r="O2436" s="8" t="s">
        <v>2701</v>
      </c>
    </row>
    <row r="2437" spans="1:15" ht="15.75">
      <c r="A2437" s="18"/>
      <c r="B2437" s="18"/>
      <c r="N2437" s="18" t="s">
        <v>1131</v>
      </c>
      <c r="O2437" s="8" t="s">
        <v>2701</v>
      </c>
    </row>
    <row r="2438" spans="1:15" ht="15.75">
      <c r="A2438" s="18"/>
      <c r="B2438" s="18"/>
      <c r="N2438" s="18" t="s">
        <v>1131</v>
      </c>
      <c r="O2438" s="8" t="s">
        <v>2701</v>
      </c>
    </row>
    <row r="2439" spans="1:15" ht="15.75">
      <c r="A2439" s="18"/>
      <c r="B2439" s="18"/>
      <c r="N2439" s="18" t="s">
        <v>1131</v>
      </c>
      <c r="O2439" s="8" t="s">
        <v>2701</v>
      </c>
    </row>
    <row r="2440" spans="1:15" ht="15.75">
      <c r="A2440" s="18"/>
      <c r="B2440" s="18"/>
      <c r="N2440" s="18" t="s">
        <v>1131</v>
      </c>
      <c r="O2440" s="8" t="s">
        <v>2701</v>
      </c>
    </row>
    <row r="2441" spans="1:15" ht="15.75">
      <c r="A2441" s="18"/>
      <c r="B2441" s="18"/>
      <c r="N2441" s="18" t="s">
        <v>1131</v>
      </c>
      <c r="O2441" s="8" t="s">
        <v>2701</v>
      </c>
    </row>
    <row r="2442" spans="1:15" ht="15.75">
      <c r="A2442" s="18"/>
      <c r="B2442" s="18"/>
      <c r="N2442" s="18" t="s">
        <v>1131</v>
      </c>
      <c r="O2442" s="8" t="s">
        <v>2701</v>
      </c>
    </row>
    <row r="2443" spans="1:15" ht="15.75">
      <c r="A2443" s="18"/>
      <c r="B2443" s="18"/>
      <c r="N2443" s="18" t="s">
        <v>1132</v>
      </c>
      <c r="O2443" s="8" t="s">
        <v>2702</v>
      </c>
    </row>
    <row r="2444" spans="1:15" ht="15.75">
      <c r="A2444" s="18"/>
      <c r="B2444" s="18"/>
      <c r="N2444" s="18" t="s">
        <v>1132</v>
      </c>
      <c r="O2444" s="8" t="s">
        <v>2702</v>
      </c>
    </row>
    <row r="2445" spans="1:15" ht="15.75">
      <c r="A2445" s="18"/>
      <c r="B2445" s="18"/>
      <c r="N2445" s="18" t="s">
        <v>1132</v>
      </c>
      <c r="O2445" s="8" t="s">
        <v>2702</v>
      </c>
    </row>
    <row r="2446" spans="1:15" ht="15.75">
      <c r="A2446" s="18"/>
      <c r="B2446" s="18"/>
      <c r="N2446" s="18" t="s">
        <v>1132</v>
      </c>
      <c r="O2446" s="8" t="s">
        <v>2702</v>
      </c>
    </row>
    <row r="2447" spans="1:15" ht="15.75">
      <c r="A2447" s="18"/>
      <c r="B2447" s="18"/>
      <c r="N2447" s="18" t="s">
        <v>1132</v>
      </c>
      <c r="O2447" s="8" t="s">
        <v>2702</v>
      </c>
    </row>
    <row r="2448" spans="1:15" ht="15.75">
      <c r="A2448" s="18"/>
      <c r="B2448" s="18"/>
      <c r="N2448" s="18" t="s">
        <v>1132</v>
      </c>
      <c r="O2448" s="8" t="s">
        <v>2702</v>
      </c>
    </row>
    <row r="2449" spans="1:15" ht="15.75">
      <c r="A2449" s="18"/>
      <c r="B2449" s="18"/>
      <c r="N2449" s="18" t="s">
        <v>1132</v>
      </c>
      <c r="O2449" s="8" t="s">
        <v>2702</v>
      </c>
    </row>
    <row r="2450" spans="1:15" ht="15.75">
      <c r="A2450" s="18"/>
      <c r="B2450" s="18"/>
      <c r="N2450" s="18" t="s">
        <v>1132</v>
      </c>
      <c r="O2450" s="8" t="s">
        <v>2702</v>
      </c>
    </row>
    <row r="2451" spans="1:15" ht="15.75">
      <c r="A2451" s="18"/>
      <c r="B2451" s="18"/>
      <c r="N2451" s="18" t="s">
        <v>1132</v>
      </c>
      <c r="O2451" s="8" t="s">
        <v>2702</v>
      </c>
    </row>
    <row r="2452" spans="1:15" ht="15.75">
      <c r="A2452" s="18"/>
      <c r="B2452" s="18"/>
      <c r="N2452" s="18" t="s">
        <v>1132</v>
      </c>
      <c r="O2452" s="8" t="s">
        <v>2702</v>
      </c>
    </row>
    <row r="2453" spans="1:15" ht="15.75">
      <c r="A2453" s="18"/>
      <c r="B2453" s="18"/>
      <c r="N2453" s="18" t="s">
        <v>1132</v>
      </c>
      <c r="O2453" s="8" t="s">
        <v>2702</v>
      </c>
    </row>
    <row r="2454" spans="1:15" ht="15.75">
      <c r="A2454" s="18"/>
      <c r="B2454" s="18"/>
      <c r="N2454" s="18" t="s">
        <v>1132</v>
      </c>
      <c r="O2454" s="8" t="s">
        <v>2702</v>
      </c>
    </row>
    <row r="2455" spans="1:15" ht="15.75">
      <c r="A2455" s="18"/>
      <c r="B2455" s="18"/>
      <c r="N2455" s="18" t="s">
        <v>1132</v>
      </c>
      <c r="O2455" s="8" t="s">
        <v>2702</v>
      </c>
    </row>
    <row r="2456" spans="1:15" ht="15.75">
      <c r="A2456" s="18"/>
      <c r="B2456" s="18"/>
      <c r="N2456" s="18" t="s">
        <v>1132</v>
      </c>
      <c r="O2456" s="8" t="s">
        <v>2702</v>
      </c>
    </row>
    <row r="2457" spans="1:15" ht="15.75">
      <c r="A2457" s="18"/>
      <c r="B2457" s="18"/>
      <c r="N2457" s="18" t="s">
        <v>1132</v>
      </c>
      <c r="O2457" s="8" t="s">
        <v>2702</v>
      </c>
    </row>
    <row r="2458" spans="1:15" ht="15.75">
      <c r="A2458" s="18"/>
      <c r="B2458" s="18"/>
      <c r="N2458" s="18" t="s">
        <v>1132</v>
      </c>
      <c r="O2458" s="8" t="s">
        <v>2702</v>
      </c>
    </row>
    <row r="2459" spans="1:15" ht="15.75">
      <c r="A2459" s="18"/>
      <c r="B2459" s="18"/>
      <c r="N2459" s="18" t="s">
        <v>1132</v>
      </c>
      <c r="O2459" s="8" t="s">
        <v>2702</v>
      </c>
    </row>
    <row r="2460" spans="1:15" ht="15.75">
      <c r="A2460" s="18"/>
      <c r="B2460" s="18"/>
      <c r="N2460" s="18" t="s">
        <v>1132</v>
      </c>
      <c r="O2460" s="8" t="s">
        <v>2702</v>
      </c>
    </row>
    <row r="2461" spans="1:15" ht="15.75">
      <c r="A2461" s="18"/>
      <c r="B2461" s="18"/>
      <c r="N2461" s="18" t="s">
        <v>1132</v>
      </c>
      <c r="O2461" s="8" t="s">
        <v>2702</v>
      </c>
    </row>
    <row r="2462" spans="1:15" ht="15.75">
      <c r="A2462" s="18"/>
      <c r="B2462" s="18"/>
      <c r="N2462" s="18" t="s">
        <v>1133</v>
      </c>
      <c r="O2462" s="8" t="s">
        <v>2703</v>
      </c>
    </row>
    <row r="2463" spans="1:15" ht="15.75">
      <c r="A2463" s="18"/>
      <c r="B2463" s="18"/>
      <c r="N2463" s="18" t="s">
        <v>1133</v>
      </c>
      <c r="O2463" s="8" t="s">
        <v>2703</v>
      </c>
    </row>
    <row r="2464" spans="1:15" ht="15.75">
      <c r="A2464" s="18"/>
      <c r="B2464" s="18"/>
      <c r="N2464" s="18" t="s">
        <v>1133</v>
      </c>
      <c r="O2464" s="8" t="s">
        <v>2703</v>
      </c>
    </row>
    <row r="2465" spans="1:15" ht="15.75">
      <c r="A2465" s="18"/>
      <c r="B2465" s="18"/>
      <c r="N2465" s="18" t="s">
        <v>1133</v>
      </c>
      <c r="O2465" s="8" t="s">
        <v>2703</v>
      </c>
    </row>
    <row r="2466" spans="1:15" ht="15.75">
      <c r="A2466" s="18"/>
      <c r="B2466" s="18"/>
      <c r="N2466" s="18" t="s">
        <v>1133</v>
      </c>
      <c r="O2466" s="8" t="s">
        <v>2703</v>
      </c>
    </row>
    <row r="2467" spans="1:15" ht="15.75">
      <c r="A2467" s="18"/>
      <c r="B2467" s="18"/>
      <c r="N2467" s="18" t="s">
        <v>1133</v>
      </c>
      <c r="O2467" s="8" t="s">
        <v>2703</v>
      </c>
    </row>
    <row r="2468" spans="1:15" ht="15.75">
      <c r="A2468" s="18"/>
      <c r="B2468" s="18"/>
      <c r="N2468" s="18" t="s">
        <v>1133</v>
      </c>
      <c r="O2468" s="8" t="s">
        <v>2703</v>
      </c>
    </row>
    <row r="2469" spans="1:15" ht="15.75">
      <c r="A2469" s="18"/>
      <c r="B2469" s="18"/>
      <c r="N2469" s="18" t="s">
        <v>1133</v>
      </c>
      <c r="O2469" s="8" t="s">
        <v>2703</v>
      </c>
    </row>
    <row r="2470" spans="1:15" ht="15.75">
      <c r="A2470" s="18"/>
      <c r="B2470" s="18"/>
      <c r="N2470" s="18" t="s">
        <v>1133</v>
      </c>
      <c r="O2470" s="8" t="s">
        <v>2703</v>
      </c>
    </row>
    <row r="2471" spans="1:15" ht="15.75">
      <c r="A2471" s="18"/>
      <c r="B2471" s="18"/>
      <c r="N2471" s="18" t="s">
        <v>1133</v>
      </c>
      <c r="O2471" s="8" t="s">
        <v>2703</v>
      </c>
    </row>
    <row r="2472" spans="1:15" ht="15.75">
      <c r="A2472" s="18"/>
      <c r="B2472" s="18"/>
      <c r="N2472" s="18" t="s">
        <v>1133</v>
      </c>
      <c r="O2472" s="8" t="s">
        <v>2703</v>
      </c>
    </row>
    <row r="2473" spans="1:15" ht="15.75">
      <c r="A2473" s="18"/>
      <c r="B2473" s="18"/>
      <c r="N2473" s="18" t="s">
        <v>1133</v>
      </c>
      <c r="O2473" s="8" t="s">
        <v>2703</v>
      </c>
    </row>
    <row r="2474" spans="1:15" ht="15.75">
      <c r="A2474" s="18"/>
      <c r="B2474" s="18"/>
      <c r="N2474" s="18" t="s">
        <v>1133</v>
      </c>
      <c r="O2474" s="8" t="s">
        <v>2703</v>
      </c>
    </row>
    <row r="2475" spans="1:15" ht="15.75">
      <c r="A2475" s="18"/>
      <c r="B2475" s="18"/>
      <c r="N2475" s="18" t="s">
        <v>1133</v>
      </c>
      <c r="O2475" s="8" t="s">
        <v>2703</v>
      </c>
    </row>
    <row r="2476" spans="1:15" ht="15.75">
      <c r="A2476" s="18"/>
      <c r="B2476" s="18"/>
      <c r="N2476" s="18" t="s">
        <v>1133</v>
      </c>
      <c r="O2476" s="8" t="s">
        <v>2703</v>
      </c>
    </row>
    <row r="2477" spans="1:15" ht="15.75">
      <c r="A2477" s="18"/>
      <c r="B2477" s="18"/>
      <c r="N2477" s="18" t="s">
        <v>1133</v>
      </c>
      <c r="O2477" s="8" t="s">
        <v>2703</v>
      </c>
    </row>
    <row r="2478" spans="1:15" ht="15.75">
      <c r="A2478" s="18"/>
      <c r="B2478" s="18"/>
      <c r="N2478" s="18" t="s">
        <v>1133</v>
      </c>
      <c r="O2478" s="8" t="s">
        <v>2703</v>
      </c>
    </row>
    <row r="2479" spans="1:15" ht="15.75">
      <c r="A2479" s="18"/>
      <c r="B2479" s="18"/>
      <c r="N2479" s="18" t="s">
        <v>1133</v>
      </c>
      <c r="O2479" s="8" t="s">
        <v>2703</v>
      </c>
    </row>
    <row r="2480" spans="1:15" ht="15.75">
      <c r="A2480" s="18"/>
      <c r="B2480" s="18"/>
      <c r="N2480" s="18" t="s">
        <v>1133</v>
      </c>
      <c r="O2480" s="8" t="s">
        <v>2703</v>
      </c>
    </row>
    <row r="2481" spans="1:15" ht="15.75">
      <c r="A2481" s="18"/>
      <c r="B2481" s="18"/>
      <c r="N2481" s="18" t="s">
        <v>1133</v>
      </c>
      <c r="O2481" s="8" t="s">
        <v>2703</v>
      </c>
    </row>
    <row r="2482" spans="1:15" ht="15.75">
      <c r="A2482" s="18"/>
      <c r="B2482" s="18"/>
      <c r="N2482" s="18" t="s">
        <v>1133</v>
      </c>
      <c r="O2482" s="8" t="s">
        <v>2703</v>
      </c>
    </row>
    <row r="2483" spans="1:15" ht="15.75">
      <c r="A2483" s="18"/>
      <c r="B2483" s="18"/>
      <c r="N2483" s="18" t="s">
        <v>1134</v>
      </c>
      <c r="O2483" s="8" t="s">
        <v>2704</v>
      </c>
    </row>
    <row r="2484" spans="1:15" ht="15.75">
      <c r="A2484" s="18"/>
      <c r="B2484" s="18"/>
      <c r="N2484" s="18" t="s">
        <v>1134</v>
      </c>
      <c r="O2484" s="8" t="s">
        <v>2704</v>
      </c>
    </row>
    <row r="2485" spans="1:15" ht="15.75">
      <c r="A2485" s="18"/>
      <c r="B2485" s="18"/>
      <c r="N2485" s="18" t="s">
        <v>1134</v>
      </c>
      <c r="O2485" s="8" t="s">
        <v>2704</v>
      </c>
    </row>
    <row r="2486" spans="1:15" ht="15.75">
      <c r="A2486" s="18"/>
      <c r="B2486" s="18"/>
      <c r="N2486" s="18" t="s">
        <v>1134</v>
      </c>
      <c r="O2486" s="8" t="s">
        <v>2704</v>
      </c>
    </row>
    <row r="2487" spans="1:15" ht="15.75">
      <c r="A2487" s="18"/>
      <c r="B2487" s="18"/>
      <c r="N2487" s="18" t="s">
        <v>1134</v>
      </c>
      <c r="O2487" s="8" t="s">
        <v>2704</v>
      </c>
    </row>
    <row r="2488" spans="1:15" ht="15.75">
      <c r="A2488" s="18"/>
      <c r="B2488" s="18"/>
      <c r="N2488" s="18" t="s">
        <v>1134</v>
      </c>
      <c r="O2488" s="8" t="s">
        <v>2704</v>
      </c>
    </row>
    <row r="2489" spans="1:15" ht="15.75">
      <c r="A2489" s="18"/>
      <c r="B2489" s="18"/>
      <c r="N2489" s="18" t="s">
        <v>1134</v>
      </c>
      <c r="O2489" s="8" t="s">
        <v>2704</v>
      </c>
    </row>
    <row r="2490" spans="1:15" ht="15.75">
      <c r="A2490" s="18"/>
      <c r="B2490" s="18"/>
      <c r="N2490" s="18" t="s">
        <v>1134</v>
      </c>
      <c r="O2490" s="8" t="s">
        <v>2704</v>
      </c>
    </row>
    <row r="2491" spans="1:15" ht="15.75">
      <c r="A2491" s="18"/>
      <c r="B2491" s="18"/>
      <c r="N2491" s="18" t="s">
        <v>1134</v>
      </c>
      <c r="O2491" s="8" t="s">
        <v>2704</v>
      </c>
    </row>
    <row r="2492" spans="1:15" ht="15.75">
      <c r="A2492" s="18"/>
      <c r="B2492" s="18"/>
      <c r="N2492" s="18" t="s">
        <v>1134</v>
      </c>
      <c r="O2492" s="8" t="s">
        <v>2704</v>
      </c>
    </row>
    <row r="2493" spans="1:15" ht="15.75">
      <c r="A2493" s="18"/>
      <c r="B2493" s="18"/>
      <c r="N2493" s="18" t="s">
        <v>1134</v>
      </c>
      <c r="O2493" s="8" t="s">
        <v>2704</v>
      </c>
    </row>
    <row r="2494" spans="1:15" ht="15.75">
      <c r="A2494" s="18"/>
      <c r="B2494" s="18"/>
      <c r="N2494" s="18" t="s">
        <v>1134</v>
      </c>
      <c r="O2494" s="8" t="s">
        <v>2704</v>
      </c>
    </row>
    <row r="2495" spans="1:15" ht="15.75">
      <c r="A2495" s="18"/>
      <c r="B2495" s="18"/>
      <c r="N2495" s="18" t="s">
        <v>1134</v>
      </c>
      <c r="O2495" s="8" t="s">
        <v>2704</v>
      </c>
    </row>
    <row r="2496" spans="1:15" ht="15.75">
      <c r="A2496" s="18"/>
      <c r="B2496" s="18"/>
      <c r="N2496" s="18" t="s">
        <v>1134</v>
      </c>
      <c r="O2496" s="8" t="s">
        <v>2704</v>
      </c>
    </row>
    <row r="2497" spans="1:15" ht="15.75">
      <c r="A2497" s="18"/>
      <c r="B2497" s="18"/>
      <c r="N2497" s="18" t="s">
        <v>1134</v>
      </c>
      <c r="O2497" s="8" t="s">
        <v>2704</v>
      </c>
    </row>
    <row r="2498" spans="1:15" ht="15.75">
      <c r="A2498" s="18"/>
      <c r="B2498" s="18"/>
      <c r="N2498" s="18" t="s">
        <v>1134</v>
      </c>
      <c r="O2498" s="8" t="s">
        <v>2704</v>
      </c>
    </row>
    <row r="2499" spans="1:15" ht="15.75">
      <c r="A2499" s="18"/>
      <c r="B2499" s="18"/>
      <c r="N2499" s="18" t="s">
        <v>1134</v>
      </c>
      <c r="O2499" s="8" t="s">
        <v>2704</v>
      </c>
    </row>
    <row r="2500" spans="1:15" ht="15.75">
      <c r="A2500" s="18"/>
      <c r="B2500" s="18"/>
      <c r="N2500" s="18" t="s">
        <v>1134</v>
      </c>
      <c r="O2500" s="8" t="s">
        <v>2704</v>
      </c>
    </row>
    <row r="2501" spans="1:15" ht="15.75">
      <c r="A2501" s="18"/>
      <c r="B2501" s="18"/>
      <c r="N2501" s="18" t="s">
        <v>1134</v>
      </c>
      <c r="O2501" s="8" t="s">
        <v>2704</v>
      </c>
    </row>
    <row r="2502" spans="1:15" ht="15.75">
      <c r="A2502" s="18"/>
      <c r="B2502" s="18"/>
      <c r="N2502" s="18" t="s">
        <v>1134</v>
      </c>
      <c r="O2502" s="8" t="s">
        <v>2704</v>
      </c>
    </row>
    <row r="2503" spans="1:15" ht="15.75">
      <c r="A2503" s="18"/>
      <c r="B2503" s="18"/>
      <c r="N2503" s="18" t="s">
        <v>1134</v>
      </c>
      <c r="O2503" s="8" t="s">
        <v>2704</v>
      </c>
    </row>
    <row r="2504" spans="1:15" ht="15.75">
      <c r="A2504" s="18"/>
      <c r="B2504" s="18"/>
      <c r="N2504" s="18" t="s">
        <v>1134</v>
      </c>
      <c r="O2504" s="8" t="s">
        <v>2704</v>
      </c>
    </row>
    <row r="2505" spans="1:15" ht="15.75">
      <c r="A2505" s="18"/>
      <c r="B2505" s="18"/>
      <c r="N2505" s="18" t="s">
        <v>1134</v>
      </c>
      <c r="O2505" s="8" t="s">
        <v>2704</v>
      </c>
    </row>
    <row r="2506" spans="1:15" ht="15.75">
      <c r="A2506" s="18"/>
      <c r="B2506" s="18"/>
      <c r="N2506" s="18" t="s">
        <v>1134</v>
      </c>
      <c r="O2506" s="8" t="s">
        <v>2704</v>
      </c>
    </row>
    <row r="2507" spans="1:15" ht="15.75">
      <c r="A2507" s="18"/>
      <c r="B2507" s="18"/>
      <c r="N2507" s="18" t="s">
        <v>1134</v>
      </c>
      <c r="O2507" s="8" t="s">
        <v>2704</v>
      </c>
    </row>
    <row r="2508" spans="1:15" ht="15.75">
      <c r="A2508" s="18"/>
      <c r="B2508" s="18"/>
      <c r="N2508" s="18" t="s">
        <v>1134</v>
      </c>
      <c r="O2508" s="8" t="s">
        <v>2704</v>
      </c>
    </row>
    <row r="2509" spans="1:15" ht="15.75">
      <c r="A2509" s="18"/>
      <c r="B2509" s="18"/>
      <c r="N2509" s="18" t="s">
        <v>1134</v>
      </c>
      <c r="O2509" s="8" t="s">
        <v>2704</v>
      </c>
    </row>
    <row r="2510" spans="1:15" ht="15.75">
      <c r="A2510" s="18"/>
      <c r="B2510" s="18"/>
      <c r="N2510" s="18" t="s">
        <v>1134</v>
      </c>
      <c r="O2510" s="8" t="s">
        <v>2704</v>
      </c>
    </row>
    <row r="2511" spans="1:15" ht="15.75">
      <c r="A2511" s="18"/>
      <c r="B2511" s="18"/>
      <c r="N2511" s="18" t="s">
        <v>1134</v>
      </c>
      <c r="O2511" s="8" t="s">
        <v>2704</v>
      </c>
    </row>
    <row r="2512" spans="1:15" ht="15.75">
      <c r="A2512" s="18"/>
      <c r="B2512" s="18"/>
      <c r="N2512" s="18" t="s">
        <v>1134</v>
      </c>
      <c r="O2512" s="8" t="s">
        <v>2704</v>
      </c>
    </row>
    <row r="2513" spans="1:15" ht="15.75">
      <c r="A2513" s="18"/>
      <c r="B2513" s="18"/>
      <c r="N2513" s="18" t="s">
        <v>1134</v>
      </c>
      <c r="O2513" s="8" t="s">
        <v>2704</v>
      </c>
    </row>
    <row r="2514" spans="1:15" ht="15.75">
      <c r="A2514" s="18"/>
      <c r="B2514" s="18"/>
      <c r="N2514" s="18" t="s">
        <v>1134</v>
      </c>
      <c r="O2514" s="8" t="s">
        <v>2704</v>
      </c>
    </row>
    <row r="2515" spans="1:15" ht="15.75">
      <c r="A2515" s="18"/>
      <c r="B2515" s="18"/>
      <c r="N2515" s="18" t="s">
        <v>1134</v>
      </c>
      <c r="O2515" s="8" t="s">
        <v>2704</v>
      </c>
    </row>
    <row r="2516" spans="1:15" ht="15.75">
      <c r="A2516" s="18"/>
      <c r="B2516" s="18"/>
      <c r="N2516" s="18" t="s">
        <v>1134</v>
      </c>
      <c r="O2516" s="8" t="s">
        <v>2704</v>
      </c>
    </row>
    <row r="2517" spans="1:15" ht="15.75">
      <c r="A2517" s="18"/>
      <c r="B2517" s="18"/>
      <c r="N2517" s="18" t="s">
        <v>1134</v>
      </c>
      <c r="O2517" s="8" t="s">
        <v>2704</v>
      </c>
    </row>
    <row r="2518" spans="1:15" ht="15.75">
      <c r="A2518" s="18"/>
      <c r="B2518" s="18"/>
      <c r="N2518" s="18" t="s">
        <v>1134</v>
      </c>
      <c r="O2518" s="8" t="s">
        <v>2704</v>
      </c>
    </row>
    <row r="2519" spans="1:15" ht="15.75">
      <c r="A2519" s="18"/>
      <c r="B2519" s="18"/>
      <c r="N2519" s="18" t="s">
        <v>1134</v>
      </c>
      <c r="O2519" s="8" t="s">
        <v>2704</v>
      </c>
    </row>
    <row r="2520" spans="1:15" ht="15.75">
      <c r="A2520" s="18"/>
      <c r="B2520" s="18"/>
      <c r="N2520" s="18" t="s">
        <v>1134</v>
      </c>
      <c r="O2520" s="8" t="s">
        <v>2704</v>
      </c>
    </row>
    <row r="2521" spans="1:15" ht="15.75">
      <c r="A2521" s="18"/>
      <c r="B2521" s="18"/>
      <c r="N2521" s="18" t="s">
        <v>1134</v>
      </c>
      <c r="O2521" s="8" t="s">
        <v>2704</v>
      </c>
    </row>
    <row r="2522" spans="1:15" ht="15.75">
      <c r="A2522" s="18"/>
      <c r="B2522" s="18"/>
      <c r="N2522" s="18" t="s">
        <v>1134</v>
      </c>
      <c r="O2522" s="8" t="s">
        <v>2704</v>
      </c>
    </row>
    <row r="2523" spans="1:15" ht="15.75">
      <c r="A2523" s="18"/>
      <c r="B2523" s="18"/>
      <c r="N2523" s="18" t="s">
        <v>1134</v>
      </c>
      <c r="O2523" s="8" t="s">
        <v>2704</v>
      </c>
    </row>
    <row r="2524" spans="1:15" ht="15.75">
      <c r="A2524" s="18"/>
      <c r="B2524" s="18"/>
      <c r="N2524" s="18" t="s">
        <v>1134</v>
      </c>
      <c r="O2524" s="8" t="s">
        <v>2704</v>
      </c>
    </row>
    <row r="2525" spans="1:15" ht="15.75">
      <c r="A2525" s="18"/>
      <c r="B2525" s="18"/>
      <c r="N2525" s="18" t="s">
        <v>1134</v>
      </c>
      <c r="O2525" s="8" t="s">
        <v>2704</v>
      </c>
    </row>
    <row r="2526" spans="1:15" ht="15.75">
      <c r="A2526" s="18"/>
      <c r="B2526" s="18"/>
      <c r="N2526" s="18" t="s">
        <v>1134</v>
      </c>
      <c r="O2526" s="8" t="s">
        <v>2704</v>
      </c>
    </row>
    <row r="2527" spans="1:15" ht="15.75">
      <c r="A2527" s="18"/>
      <c r="B2527" s="18"/>
      <c r="N2527" s="18" t="s">
        <v>1134</v>
      </c>
      <c r="O2527" s="8" t="s">
        <v>2704</v>
      </c>
    </row>
    <row r="2528" spans="1:15" ht="15.75">
      <c r="A2528" s="18"/>
      <c r="B2528" s="18"/>
      <c r="N2528" s="18" t="s">
        <v>1134</v>
      </c>
      <c r="O2528" s="8" t="s">
        <v>2704</v>
      </c>
    </row>
    <row r="2529" spans="1:15" ht="15.75">
      <c r="A2529" s="18"/>
      <c r="B2529" s="18"/>
      <c r="N2529" s="18" t="s">
        <v>1134</v>
      </c>
      <c r="O2529" s="8" t="s">
        <v>2704</v>
      </c>
    </row>
    <row r="2530" spans="1:15" ht="15.75">
      <c r="A2530" s="18"/>
      <c r="B2530" s="18"/>
      <c r="N2530" s="18" t="s">
        <v>1134</v>
      </c>
      <c r="O2530" s="8" t="s">
        <v>2704</v>
      </c>
    </row>
    <row r="2531" spans="1:15" ht="15.75">
      <c r="A2531" s="18"/>
      <c r="B2531" s="18"/>
      <c r="N2531" s="18" t="s">
        <v>1134</v>
      </c>
      <c r="O2531" s="8" t="s">
        <v>2704</v>
      </c>
    </row>
    <row r="2532" spans="1:15" ht="15.75">
      <c r="A2532" s="18"/>
      <c r="B2532" s="18"/>
      <c r="N2532" s="18" t="s">
        <v>1134</v>
      </c>
      <c r="O2532" s="8" t="s">
        <v>2704</v>
      </c>
    </row>
    <row r="2533" spans="1:15" ht="15.75">
      <c r="A2533" s="18"/>
      <c r="B2533" s="18"/>
      <c r="N2533" s="18" t="s">
        <v>1134</v>
      </c>
      <c r="O2533" s="8" t="s">
        <v>2704</v>
      </c>
    </row>
    <row r="2534" spans="1:15" ht="15.75">
      <c r="A2534" s="18"/>
      <c r="B2534" s="18"/>
      <c r="N2534" s="18" t="s">
        <v>1134</v>
      </c>
      <c r="O2534" s="8" t="s">
        <v>2704</v>
      </c>
    </row>
    <row r="2535" spans="1:15" ht="15.75">
      <c r="A2535" s="18"/>
      <c r="B2535" s="18"/>
      <c r="N2535" s="18" t="s">
        <v>1134</v>
      </c>
      <c r="O2535" s="8" t="s">
        <v>2704</v>
      </c>
    </row>
    <row r="2536" spans="1:15" ht="15.75">
      <c r="A2536" s="18"/>
      <c r="B2536" s="18"/>
      <c r="N2536" s="18" t="s">
        <v>1134</v>
      </c>
      <c r="O2536" s="8" t="s">
        <v>2704</v>
      </c>
    </row>
    <row r="2537" spans="1:15" ht="15.75">
      <c r="A2537" s="18"/>
      <c r="B2537" s="18"/>
      <c r="N2537" s="18" t="s">
        <v>1134</v>
      </c>
      <c r="O2537" s="8" t="s">
        <v>2704</v>
      </c>
    </row>
    <row r="2538" spans="1:15" ht="15.75">
      <c r="A2538" s="18"/>
      <c r="B2538" s="18"/>
      <c r="N2538" s="18" t="s">
        <v>1134</v>
      </c>
      <c r="O2538" s="8" t="s">
        <v>2704</v>
      </c>
    </row>
    <row r="2539" spans="1:15" ht="15.75">
      <c r="A2539" s="18"/>
      <c r="B2539" s="18"/>
      <c r="N2539" s="18" t="s">
        <v>1134</v>
      </c>
      <c r="O2539" s="8" t="s">
        <v>2704</v>
      </c>
    </row>
    <row r="2540" spans="1:15" ht="15.75">
      <c r="A2540" s="18"/>
      <c r="B2540" s="18"/>
      <c r="N2540" s="18" t="s">
        <v>1134</v>
      </c>
      <c r="O2540" s="8" t="s">
        <v>2704</v>
      </c>
    </row>
    <row r="2541" spans="1:15" ht="15.75">
      <c r="A2541" s="18"/>
      <c r="B2541" s="18"/>
      <c r="N2541" s="18" t="s">
        <v>1135</v>
      </c>
      <c r="O2541" s="8" t="s">
        <v>2705</v>
      </c>
    </row>
    <row r="2542" spans="1:15" ht="15.75">
      <c r="A2542" s="18"/>
      <c r="B2542" s="18"/>
      <c r="N2542" s="18" t="s">
        <v>1135</v>
      </c>
      <c r="O2542" s="8" t="s">
        <v>2705</v>
      </c>
    </row>
    <row r="2543" spans="1:15" ht="15.75">
      <c r="A2543" s="18"/>
      <c r="B2543" s="18"/>
      <c r="N2543" s="18" t="s">
        <v>1135</v>
      </c>
      <c r="O2543" s="8" t="s">
        <v>2705</v>
      </c>
    </row>
    <row r="2544" spans="1:15" ht="15.75">
      <c r="A2544" s="18"/>
      <c r="B2544" s="18"/>
      <c r="N2544" s="18" t="s">
        <v>1135</v>
      </c>
      <c r="O2544" s="8" t="s">
        <v>2705</v>
      </c>
    </row>
    <row r="2545" spans="1:15" ht="15.75">
      <c r="A2545" s="18"/>
      <c r="B2545" s="18"/>
      <c r="N2545" s="18" t="s">
        <v>1135</v>
      </c>
      <c r="O2545" s="8" t="s">
        <v>2705</v>
      </c>
    </row>
    <row r="2546" spans="1:15" ht="15.75">
      <c r="A2546" s="18"/>
      <c r="B2546" s="18"/>
      <c r="N2546" s="18" t="s">
        <v>1135</v>
      </c>
      <c r="O2546" s="8" t="s">
        <v>2705</v>
      </c>
    </row>
    <row r="2547" spans="1:15" ht="15.75">
      <c r="A2547" s="18"/>
      <c r="B2547" s="18"/>
      <c r="N2547" s="18" t="s">
        <v>1135</v>
      </c>
      <c r="O2547" s="8" t="s">
        <v>2705</v>
      </c>
    </row>
    <row r="2548" spans="1:15" ht="15.75">
      <c r="A2548" s="18"/>
      <c r="B2548" s="18"/>
      <c r="N2548" s="18" t="s">
        <v>1135</v>
      </c>
      <c r="O2548" s="8" t="s">
        <v>2705</v>
      </c>
    </row>
    <row r="2549" spans="1:15" ht="15.75">
      <c r="A2549" s="18"/>
      <c r="B2549" s="18"/>
      <c r="N2549" s="18" t="s">
        <v>1135</v>
      </c>
      <c r="O2549" s="8" t="s">
        <v>2705</v>
      </c>
    </row>
    <row r="2550" spans="1:15" ht="15.75">
      <c r="A2550" s="18"/>
      <c r="B2550" s="18"/>
      <c r="N2550" s="18" t="s">
        <v>1135</v>
      </c>
      <c r="O2550" s="8" t="s">
        <v>2705</v>
      </c>
    </row>
    <row r="2551" spans="1:15" ht="15.75">
      <c r="A2551" s="18"/>
      <c r="B2551" s="18"/>
      <c r="N2551" s="18" t="s">
        <v>1135</v>
      </c>
      <c r="O2551" s="8" t="s">
        <v>2705</v>
      </c>
    </row>
    <row r="2552" spans="1:15" ht="15.75">
      <c r="A2552" s="18"/>
      <c r="B2552" s="18"/>
      <c r="N2552" s="18" t="s">
        <v>1135</v>
      </c>
      <c r="O2552" s="8" t="s">
        <v>2705</v>
      </c>
    </row>
    <row r="2553" spans="1:15" ht="15.75">
      <c r="A2553" s="18"/>
      <c r="B2553" s="18"/>
      <c r="N2553" s="18" t="s">
        <v>1135</v>
      </c>
      <c r="O2553" s="8" t="s">
        <v>2705</v>
      </c>
    </row>
    <row r="2554" spans="1:15" ht="15.75">
      <c r="A2554" s="18"/>
      <c r="B2554" s="18"/>
      <c r="N2554" s="18" t="s">
        <v>1135</v>
      </c>
      <c r="O2554" s="8" t="s">
        <v>2705</v>
      </c>
    </row>
    <row r="2555" spans="1:15" ht="15.75">
      <c r="A2555" s="18"/>
      <c r="B2555" s="18"/>
      <c r="N2555" s="18" t="s">
        <v>1135</v>
      </c>
      <c r="O2555" s="8" t="s">
        <v>2705</v>
      </c>
    </row>
    <row r="2556" spans="1:15" ht="15.75">
      <c r="A2556" s="18"/>
      <c r="B2556" s="18"/>
      <c r="N2556" s="18" t="s">
        <v>1135</v>
      </c>
      <c r="O2556" s="8" t="s">
        <v>2705</v>
      </c>
    </row>
    <row r="2557" spans="1:15" ht="15.75">
      <c r="A2557" s="18"/>
      <c r="B2557" s="18"/>
      <c r="N2557" s="18" t="s">
        <v>1135</v>
      </c>
      <c r="O2557" s="8" t="s">
        <v>2705</v>
      </c>
    </row>
    <row r="2558" spans="1:15" ht="15.75">
      <c r="A2558" s="18"/>
      <c r="B2558" s="18"/>
      <c r="N2558" s="18" t="s">
        <v>1135</v>
      </c>
      <c r="O2558" s="8" t="s">
        <v>2705</v>
      </c>
    </row>
    <row r="2559" spans="1:15" ht="15.75">
      <c r="A2559" s="18"/>
      <c r="B2559" s="18"/>
      <c r="N2559" s="18" t="s">
        <v>1135</v>
      </c>
      <c r="O2559" s="8" t="s">
        <v>2705</v>
      </c>
    </row>
    <row r="2560" spans="1:15" ht="15.75">
      <c r="A2560" s="18"/>
      <c r="B2560" s="18"/>
      <c r="N2560" s="18" t="s">
        <v>1135</v>
      </c>
      <c r="O2560" s="8" t="s">
        <v>2705</v>
      </c>
    </row>
    <row r="2561" spans="1:15" ht="15.75">
      <c r="A2561" s="18"/>
      <c r="B2561" s="18"/>
      <c r="N2561" s="18" t="s">
        <v>1135</v>
      </c>
      <c r="O2561" s="8" t="s">
        <v>2705</v>
      </c>
    </row>
    <row r="2562" spans="1:15" ht="15.75">
      <c r="A2562" s="18"/>
      <c r="B2562" s="18"/>
      <c r="N2562" s="18" t="s">
        <v>1136</v>
      </c>
      <c r="O2562" s="8" t="s">
        <v>2706</v>
      </c>
    </row>
    <row r="2563" spans="1:15" ht="15.75">
      <c r="A2563" s="18"/>
      <c r="B2563" s="18"/>
      <c r="N2563" s="18" t="s">
        <v>1136</v>
      </c>
      <c r="O2563" s="8" t="s">
        <v>2706</v>
      </c>
    </row>
    <row r="2564" spans="1:15" ht="15.75">
      <c r="A2564" s="18"/>
      <c r="B2564" s="18"/>
      <c r="N2564" s="18" t="s">
        <v>1136</v>
      </c>
      <c r="O2564" s="8" t="s">
        <v>2706</v>
      </c>
    </row>
    <row r="2565" spans="1:15" ht="15.75">
      <c r="A2565" s="18"/>
      <c r="B2565" s="18"/>
      <c r="N2565" s="18" t="s">
        <v>1136</v>
      </c>
      <c r="O2565" s="8" t="s">
        <v>2706</v>
      </c>
    </row>
    <row r="2566" spans="1:15" ht="15.75">
      <c r="A2566" s="18"/>
      <c r="B2566" s="18"/>
      <c r="N2566" s="18" t="s">
        <v>1136</v>
      </c>
      <c r="O2566" s="8" t="s">
        <v>2706</v>
      </c>
    </row>
    <row r="2567" spans="1:15" ht="15.75">
      <c r="A2567" s="18"/>
      <c r="B2567" s="18"/>
      <c r="N2567" s="18" t="s">
        <v>1136</v>
      </c>
      <c r="O2567" s="8" t="s">
        <v>2706</v>
      </c>
    </row>
    <row r="2568" spans="1:15" ht="15.75">
      <c r="A2568" s="18"/>
      <c r="B2568" s="18"/>
      <c r="N2568" s="18" t="s">
        <v>1136</v>
      </c>
      <c r="O2568" s="8" t="s">
        <v>2706</v>
      </c>
    </row>
    <row r="2569" spans="1:15" ht="15.75">
      <c r="A2569" s="18"/>
      <c r="B2569" s="18"/>
      <c r="N2569" s="18" t="s">
        <v>1136</v>
      </c>
      <c r="O2569" s="8" t="s">
        <v>2706</v>
      </c>
    </row>
    <row r="2570" spans="1:15" ht="15.75">
      <c r="A2570" s="18"/>
      <c r="B2570" s="18"/>
      <c r="N2570" s="18" t="s">
        <v>1136</v>
      </c>
      <c r="O2570" s="8" t="s">
        <v>2706</v>
      </c>
    </row>
    <row r="2571" spans="1:15" ht="15.75">
      <c r="A2571" s="18"/>
      <c r="B2571" s="18"/>
      <c r="N2571" s="18" t="s">
        <v>1136</v>
      </c>
      <c r="O2571" s="8" t="s">
        <v>2706</v>
      </c>
    </row>
    <row r="2572" spans="1:15" ht="15.75">
      <c r="A2572" s="18"/>
      <c r="B2572" s="18"/>
      <c r="N2572" s="18" t="s">
        <v>1136</v>
      </c>
      <c r="O2572" s="8" t="s">
        <v>2706</v>
      </c>
    </row>
    <row r="2573" spans="1:15" ht="15.75">
      <c r="A2573" s="18"/>
      <c r="B2573" s="18"/>
      <c r="N2573" s="18" t="s">
        <v>1136</v>
      </c>
      <c r="O2573" s="8" t="s">
        <v>2706</v>
      </c>
    </row>
    <row r="2574" spans="1:15" ht="15.75">
      <c r="A2574" s="18"/>
      <c r="B2574" s="18"/>
      <c r="N2574" s="18" t="s">
        <v>1136</v>
      </c>
      <c r="O2574" s="8" t="s">
        <v>2706</v>
      </c>
    </row>
    <row r="2575" spans="1:15" ht="15.75">
      <c r="A2575" s="18"/>
      <c r="B2575" s="18"/>
      <c r="N2575" s="18" t="s">
        <v>1136</v>
      </c>
      <c r="O2575" s="8" t="s">
        <v>2706</v>
      </c>
    </row>
    <row r="2576" spans="1:15" ht="15.75">
      <c r="A2576" s="18"/>
      <c r="B2576" s="18"/>
      <c r="N2576" s="18" t="s">
        <v>1136</v>
      </c>
      <c r="O2576" s="8" t="s">
        <v>2706</v>
      </c>
    </row>
    <row r="2577" spans="1:15" ht="15.75">
      <c r="A2577" s="18"/>
      <c r="B2577" s="18"/>
      <c r="N2577" s="18" t="s">
        <v>1136</v>
      </c>
      <c r="O2577" s="8" t="s">
        <v>2706</v>
      </c>
    </row>
    <row r="2578" spans="1:15" ht="15.75">
      <c r="A2578" s="18"/>
      <c r="B2578" s="18"/>
      <c r="N2578" s="18" t="s">
        <v>1136</v>
      </c>
      <c r="O2578" s="8" t="s">
        <v>2706</v>
      </c>
    </row>
    <row r="2579" spans="1:15" ht="15.75">
      <c r="A2579" s="18"/>
      <c r="B2579" s="18"/>
      <c r="N2579" s="18" t="s">
        <v>1136</v>
      </c>
      <c r="O2579" s="8" t="s">
        <v>2706</v>
      </c>
    </row>
    <row r="2580" spans="1:15" ht="15.75">
      <c r="A2580" s="18"/>
      <c r="B2580" s="18"/>
      <c r="N2580" s="18" t="s">
        <v>1136</v>
      </c>
      <c r="O2580" s="8" t="s">
        <v>2706</v>
      </c>
    </row>
    <row r="2581" spans="1:15" ht="15.75">
      <c r="A2581" s="18"/>
      <c r="B2581" s="18"/>
      <c r="N2581" s="18" t="s">
        <v>1136</v>
      </c>
      <c r="O2581" s="8" t="s">
        <v>2706</v>
      </c>
    </row>
    <row r="2582" spans="1:15" ht="15.75">
      <c r="A2582" s="18"/>
      <c r="B2582" s="18"/>
      <c r="N2582" s="18" t="s">
        <v>1136</v>
      </c>
      <c r="O2582" s="8" t="s">
        <v>2706</v>
      </c>
    </row>
    <row r="2583" spans="1:15" ht="15.75">
      <c r="A2583" s="18"/>
      <c r="B2583" s="18"/>
      <c r="N2583" s="18" t="s">
        <v>1136</v>
      </c>
      <c r="O2583" s="8" t="s">
        <v>2706</v>
      </c>
    </row>
    <row r="2584" spans="1:15" ht="15.75">
      <c r="A2584" s="18"/>
      <c r="B2584" s="18"/>
      <c r="N2584" s="18" t="s">
        <v>1136</v>
      </c>
      <c r="O2584" s="8" t="s">
        <v>2706</v>
      </c>
    </row>
    <row r="2585" spans="1:15" ht="15.75">
      <c r="A2585" s="18"/>
      <c r="B2585" s="18"/>
      <c r="N2585" s="18" t="s">
        <v>1136</v>
      </c>
      <c r="O2585" s="8" t="s">
        <v>2706</v>
      </c>
    </row>
    <row r="2586" spans="1:15" ht="15.75">
      <c r="A2586" s="18"/>
      <c r="B2586" s="18"/>
      <c r="N2586" s="18" t="s">
        <v>1136</v>
      </c>
      <c r="O2586" s="8" t="s">
        <v>2706</v>
      </c>
    </row>
    <row r="2587" spans="1:15" ht="15.75">
      <c r="A2587" s="18"/>
      <c r="B2587" s="18"/>
      <c r="N2587" s="18" t="s">
        <v>1136</v>
      </c>
      <c r="O2587" s="8" t="s">
        <v>2706</v>
      </c>
    </row>
    <row r="2588" spans="1:15" ht="15.75">
      <c r="A2588" s="18"/>
      <c r="B2588" s="18"/>
      <c r="N2588" s="18" t="s">
        <v>1136</v>
      </c>
      <c r="O2588" s="8" t="s">
        <v>2706</v>
      </c>
    </row>
    <row r="2589" spans="1:15" ht="15.75">
      <c r="A2589" s="18"/>
      <c r="B2589" s="18"/>
      <c r="N2589" s="18" t="s">
        <v>1136</v>
      </c>
      <c r="O2589" s="8" t="s">
        <v>2706</v>
      </c>
    </row>
    <row r="2590" spans="1:15" ht="15.75">
      <c r="A2590" s="18"/>
      <c r="B2590" s="18"/>
      <c r="N2590" s="18" t="s">
        <v>1136</v>
      </c>
      <c r="O2590" s="8" t="s">
        <v>2706</v>
      </c>
    </row>
    <row r="2591" spans="1:15" ht="15.75">
      <c r="A2591" s="18"/>
      <c r="B2591" s="18"/>
      <c r="N2591" s="18" t="s">
        <v>1136</v>
      </c>
      <c r="O2591" s="8" t="s">
        <v>2706</v>
      </c>
    </row>
    <row r="2592" spans="1:15" ht="15.75">
      <c r="A2592" s="18"/>
      <c r="B2592" s="18"/>
      <c r="N2592" s="18" t="s">
        <v>1136</v>
      </c>
      <c r="O2592" s="8" t="s">
        <v>2706</v>
      </c>
    </row>
    <row r="2593" spans="1:15" ht="15.75">
      <c r="A2593" s="18"/>
      <c r="B2593" s="18"/>
      <c r="N2593" s="18" t="s">
        <v>1136</v>
      </c>
      <c r="O2593" s="8" t="s">
        <v>2706</v>
      </c>
    </row>
    <row r="2594" spans="1:15" ht="15.75">
      <c r="A2594" s="18"/>
      <c r="B2594" s="18"/>
      <c r="N2594" s="18" t="s">
        <v>1136</v>
      </c>
      <c r="O2594" s="8" t="s">
        <v>2706</v>
      </c>
    </row>
    <row r="2595" spans="1:15" ht="15.75">
      <c r="A2595" s="18"/>
      <c r="B2595" s="18"/>
      <c r="N2595" s="18" t="s">
        <v>1136</v>
      </c>
      <c r="O2595" s="8" t="s">
        <v>2706</v>
      </c>
    </row>
    <row r="2596" spans="1:15" ht="15.75">
      <c r="A2596" s="18"/>
      <c r="B2596" s="18"/>
      <c r="N2596" s="18" t="s">
        <v>1137</v>
      </c>
      <c r="O2596" s="8" t="s">
        <v>2707</v>
      </c>
    </row>
    <row r="2597" spans="1:15" ht="15.75">
      <c r="A2597" s="18"/>
      <c r="B2597" s="18"/>
      <c r="N2597" s="18" t="s">
        <v>1137</v>
      </c>
      <c r="O2597" s="8" t="s">
        <v>2707</v>
      </c>
    </row>
    <row r="2598" spans="1:15" ht="15.75">
      <c r="A2598" s="18"/>
      <c r="B2598" s="18"/>
      <c r="N2598" s="18" t="s">
        <v>1137</v>
      </c>
      <c r="O2598" s="8" t="s">
        <v>2707</v>
      </c>
    </row>
    <row r="2599" spans="1:15" ht="15.75">
      <c r="A2599" s="18"/>
      <c r="B2599" s="18"/>
      <c r="N2599" s="18" t="s">
        <v>1137</v>
      </c>
      <c r="O2599" s="8" t="s">
        <v>2707</v>
      </c>
    </row>
    <row r="2600" spans="1:15" ht="15.75">
      <c r="A2600" s="18"/>
      <c r="B2600" s="18"/>
      <c r="N2600" s="18" t="s">
        <v>1137</v>
      </c>
      <c r="O2600" s="8" t="s">
        <v>2707</v>
      </c>
    </row>
    <row r="2601" spans="1:15" ht="15.75">
      <c r="A2601" s="18"/>
      <c r="B2601" s="18"/>
      <c r="N2601" s="18" t="s">
        <v>1137</v>
      </c>
      <c r="O2601" s="8" t="s">
        <v>2707</v>
      </c>
    </row>
    <row r="2602" spans="1:15" ht="15.75">
      <c r="A2602" s="18"/>
      <c r="B2602" s="18"/>
      <c r="N2602" s="18" t="s">
        <v>1137</v>
      </c>
      <c r="O2602" s="8" t="s">
        <v>2707</v>
      </c>
    </row>
    <row r="2603" spans="1:15" ht="15.75">
      <c r="A2603" s="18"/>
      <c r="B2603" s="18"/>
      <c r="N2603" s="18" t="s">
        <v>1137</v>
      </c>
      <c r="O2603" s="8" t="s">
        <v>2707</v>
      </c>
    </row>
    <row r="2604" spans="1:15" ht="15.75">
      <c r="A2604" s="18"/>
      <c r="B2604" s="18"/>
      <c r="N2604" s="18" t="s">
        <v>1137</v>
      </c>
      <c r="O2604" s="8" t="s">
        <v>2707</v>
      </c>
    </row>
    <row r="2605" spans="1:15" ht="15.75">
      <c r="A2605" s="18"/>
      <c r="B2605" s="18"/>
      <c r="N2605" s="18" t="s">
        <v>1137</v>
      </c>
      <c r="O2605" s="8" t="s">
        <v>2707</v>
      </c>
    </row>
    <row r="2606" spans="1:15" ht="15.75">
      <c r="A2606" s="18"/>
      <c r="B2606" s="18"/>
      <c r="N2606" s="18" t="s">
        <v>1137</v>
      </c>
      <c r="O2606" s="8" t="s">
        <v>2707</v>
      </c>
    </row>
    <row r="2607" spans="1:15" ht="15.75">
      <c r="A2607" s="18"/>
      <c r="B2607" s="18"/>
      <c r="N2607" s="18" t="s">
        <v>1137</v>
      </c>
      <c r="O2607" s="8" t="s">
        <v>2707</v>
      </c>
    </row>
    <row r="2608" spans="1:15" ht="15.75">
      <c r="A2608" s="18"/>
      <c r="B2608" s="18"/>
      <c r="N2608" s="18" t="s">
        <v>1137</v>
      </c>
      <c r="O2608" s="8" t="s">
        <v>2707</v>
      </c>
    </row>
    <row r="2609" spans="1:15" ht="15.75">
      <c r="A2609" s="18"/>
      <c r="B2609" s="18"/>
      <c r="N2609" s="18" t="s">
        <v>1137</v>
      </c>
      <c r="O2609" s="8" t="s">
        <v>2707</v>
      </c>
    </row>
    <row r="2610" spans="1:15" ht="15.75">
      <c r="A2610" s="18"/>
      <c r="B2610" s="18"/>
      <c r="N2610" s="18" t="s">
        <v>1137</v>
      </c>
      <c r="O2610" s="8" t="s">
        <v>2707</v>
      </c>
    </row>
    <row r="2611" spans="1:15" ht="15.75">
      <c r="A2611" s="18"/>
      <c r="B2611" s="18"/>
      <c r="N2611" s="18" t="s">
        <v>1137</v>
      </c>
      <c r="O2611" s="8" t="s">
        <v>2707</v>
      </c>
    </row>
    <row r="2612" spans="1:15" ht="15.75">
      <c r="A2612" s="18"/>
      <c r="B2612" s="18"/>
      <c r="N2612" s="18" t="s">
        <v>1137</v>
      </c>
      <c r="O2612" s="8" t="s">
        <v>2707</v>
      </c>
    </row>
    <row r="2613" spans="1:15" ht="15.75">
      <c r="A2613" s="18"/>
      <c r="B2613" s="18"/>
      <c r="N2613" s="18" t="s">
        <v>1137</v>
      </c>
      <c r="O2613" s="8" t="s">
        <v>2707</v>
      </c>
    </row>
    <row r="2614" spans="1:15" ht="15.75">
      <c r="A2614" s="18"/>
      <c r="B2614" s="18"/>
      <c r="N2614" s="18" t="s">
        <v>1137</v>
      </c>
      <c r="O2614" s="8" t="s">
        <v>2707</v>
      </c>
    </row>
    <row r="2615" spans="1:15" ht="15.75">
      <c r="A2615" s="18"/>
      <c r="B2615" s="18"/>
      <c r="N2615" s="18" t="s">
        <v>1137</v>
      </c>
      <c r="O2615" s="8" t="s">
        <v>2707</v>
      </c>
    </row>
    <row r="2616" spans="1:15" ht="15.75">
      <c r="A2616" s="18"/>
      <c r="B2616" s="18"/>
      <c r="N2616" s="18" t="s">
        <v>1137</v>
      </c>
      <c r="O2616" s="8" t="s">
        <v>2707</v>
      </c>
    </row>
    <row r="2617" spans="1:15" ht="15.75">
      <c r="A2617" s="18"/>
      <c r="B2617" s="18"/>
      <c r="N2617" s="18" t="s">
        <v>1138</v>
      </c>
      <c r="O2617" s="8" t="s">
        <v>2708</v>
      </c>
    </row>
    <row r="2618" spans="1:15" ht="15.75">
      <c r="A2618" s="18"/>
      <c r="B2618" s="18"/>
      <c r="N2618" s="18" t="s">
        <v>1138</v>
      </c>
      <c r="O2618" s="8" t="s">
        <v>2708</v>
      </c>
    </row>
    <row r="2619" spans="1:15" ht="15.75">
      <c r="A2619" s="18"/>
      <c r="B2619" s="18"/>
      <c r="N2619" s="18" t="s">
        <v>1138</v>
      </c>
      <c r="O2619" s="8" t="s">
        <v>2708</v>
      </c>
    </row>
    <row r="2620" spans="1:15" ht="15.75">
      <c r="A2620" s="18"/>
      <c r="B2620" s="18"/>
      <c r="N2620" s="18" t="s">
        <v>1138</v>
      </c>
      <c r="O2620" s="8" t="s">
        <v>2708</v>
      </c>
    </row>
    <row r="2621" spans="1:15" ht="15.75">
      <c r="A2621" s="18"/>
      <c r="B2621" s="18"/>
      <c r="N2621" s="18" t="s">
        <v>1138</v>
      </c>
      <c r="O2621" s="8" t="s">
        <v>2708</v>
      </c>
    </row>
    <row r="2622" spans="1:15" ht="15.75">
      <c r="A2622" s="18"/>
      <c r="B2622" s="18"/>
      <c r="N2622" s="18" t="s">
        <v>1138</v>
      </c>
      <c r="O2622" s="8" t="s">
        <v>2708</v>
      </c>
    </row>
    <row r="2623" spans="1:15" ht="15.75">
      <c r="A2623" s="18"/>
      <c r="B2623" s="18"/>
      <c r="N2623" s="18" t="s">
        <v>1138</v>
      </c>
      <c r="O2623" s="8" t="s">
        <v>2708</v>
      </c>
    </row>
    <row r="2624" spans="1:15" ht="15.75">
      <c r="A2624" s="18"/>
      <c r="B2624" s="18"/>
      <c r="N2624" s="18" t="s">
        <v>1138</v>
      </c>
      <c r="O2624" s="8" t="s">
        <v>2708</v>
      </c>
    </row>
    <row r="2625" spans="1:15" ht="15.75">
      <c r="A2625" s="18"/>
      <c r="B2625" s="18"/>
      <c r="N2625" s="18" t="s">
        <v>1138</v>
      </c>
      <c r="O2625" s="8" t="s">
        <v>2708</v>
      </c>
    </row>
    <row r="2626" spans="1:15" ht="15.75">
      <c r="A2626" s="18"/>
      <c r="B2626" s="18"/>
      <c r="N2626" s="18" t="s">
        <v>1138</v>
      </c>
      <c r="O2626" s="8" t="s">
        <v>2708</v>
      </c>
    </row>
    <row r="2627" spans="1:15" ht="15.75">
      <c r="A2627" s="18"/>
      <c r="B2627" s="18"/>
      <c r="N2627" s="18" t="s">
        <v>1138</v>
      </c>
      <c r="O2627" s="8" t="s">
        <v>2708</v>
      </c>
    </row>
    <row r="2628" spans="1:15" ht="15.75">
      <c r="A2628" s="18"/>
      <c r="B2628" s="18"/>
      <c r="N2628" s="18" t="s">
        <v>1138</v>
      </c>
      <c r="O2628" s="8" t="s">
        <v>2708</v>
      </c>
    </row>
    <row r="2629" spans="1:15" ht="15.75">
      <c r="A2629" s="18"/>
      <c r="B2629" s="18"/>
      <c r="N2629" s="18" t="s">
        <v>1138</v>
      </c>
      <c r="O2629" s="8" t="s">
        <v>2708</v>
      </c>
    </row>
    <row r="2630" spans="1:15" ht="15.75">
      <c r="A2630" s="18"/>
      <c r="B2630" s="18"/>
      <c r="N2630" s="18" t="s">
        <v>1138</v>
      </c>
      <c r="O2630" s="8" t="s">
        <v>2708</v>
      </c>
    </row>
    <row r="2631" spans="1:15" ht="15.75">
      <c r="A2631" s="18"/>
      <c r="B2631" s="18"/>
      <c r="N2631" s="18" t="s">
        <v>1138</v>
      </c>
      <c r="O2631" s="8" t="s">
        <v>2708</v>
      </c>
    </row>
    <row r="2632" spans="1:15" ht="15.75">
      <c r="A2632" s="18"/>
      <c r="B2632" s="18"/>
      <c r="N2632" s="18" t="s">
        <v>1138</v>
      </c>
      <c r="O2632" s="8" t="s">
        <v>2708</v>
      </c>
    </row>
    <row r="2633" spans="1:15" ht="15.75">
      <c r="A2633" s="18"/>
      <c r="B2633" s="18"/>
      <c r="N2633" s="18" t="s">
        <v>1138</v>
      </c>
      <c r="O2633" s="8" t="s">
        <v>2708</v>
      </c>
    </row>
    <row r="2634" spans="1:15" ht="15.75">
      <c r="A2634" s="18"/>
      <c r="B2634" s="18"/>
      <c r="N2634" s="18" t="s">
        <v>1138</v>
      </c>
      <c r="O2634" s="8" t="s">
        <v>2708</v>
      </c>
    </row>
    <row r="2635" spans="1:15" ht="15.75">
      <c r="A2635" s="18"/>
      <c r="B2635" s="18"/>
      <c r="N2635" s="18" t="s">
        <v>1138</v>
      </c>
      <c r="O2635" s="8" t="s">
        <v>2708</v>
      </c>
    </row>
    <row r="2636" spans="1:15" ht="15.75">
      <c r="A2636" s="18"/>
      <c r="B2636" s="18"/>
      <c r="N2636" s="18" t="s">
        <v>1138</v>
      </c>
      <c r="O2636" s="8" t="s">
        <v>2708</v>
      </c>
    </row>
    <row r="2637" spans="1:15" ht="15.75">
      <c r="A2637" s="18"/>
      <c r="B2637" s="18"/>
      <c r="N2637" s="18" t="s">
        <v>1138</v>
      </c>
      <c r="O2637" s="8" t="s">
        <v>2708</v>
      </c>
    </row>
    <row r="2638" spans="1:15" ht="15.75">
      <c r="A2638" s="18"/>
      <c r="B2638" s="18"/>
      <c r="N2638" s="18" t="s">
        <v>1138</v>
      </c>
      <c r="O2638" s="8" t="s">
        <v>2708</v>
      </c>
    </row>
    <row r="2639" spans="1:15" ht="15.75">
      <c r="A2639" s="18"/>
      <c r="B2639" s="18"/>
      <c r="N2639" s="18" t="s">
        <v>155</v>
      </c>
      <c r="O2639" s="8" t="s">
        <v>1584</v>
      </c>
    </row>
    <row r="2640" spans="1:15" ht="15.75">
      <c r="A2640" s="18"/>
      <c r="B2640" s="18"/>
      <c r="N2640" s="18" t="s">
        <v>155</v>
      </c>
      <c r="O2640" s="8" t="s">
        <v>1584</v>
      </c>
    </row>
    <row r="2641" spans="1:15" ht="15.75">
      <c r="A2641" s="18"/>
      <c r="B2641" s="18"/>
      <c r="N2641" s="18" t="s">
        <v>155</v>
      </c>
      <c r="O2641" s="8" t="s">
        <v>1584</v>
      </c>
    </row>
    <row r="2642" spans="1:15" ht="15.75">
      <c r="A2642" s="18"/>
      <c r="B2642" s="18"/>
      <c r="N2642" s="18" t="s">
        <v>155</v>
      </c>
      <c r="O2642" s="8" t="s">
        <v>1584</v>
      </c>
    </row>
    <row r="2643" spans="1:15" ht="15.75">
      <c r="A2643" s="18"/>
      <c r="B2643" s="18"/>
      <c r="N2643" s="18" t="s">
        <v>155</v>
      </c>
      <c r="O2643" s="8" t="s">
        <v>1584</v>
      </c>
    </row>
    <row r="2644" spans="1:15" ht="15.75">
      <c r="A2644" s="18"/>
      <c r="B2644" s="18"/>
      <c r="N2644" s="18" t="s">
        <v>155</v>
      </c>
      <c r="O2644" s="8" t="s">
        <v>1584</v>
      </c>
    </row>
    <row r="2645" spans="1:15" ht="15.75">
      <c r="A2645" s="18"/>
      <c r="B2645" s="18"/>
      <c r="N2645" s="18" t="s">
        <v>156</v>
      </c>
      <c r="O2645" s="8" t="s">
        <v>1585</v>
      </c>
    </row>
    <row r="2646" spans="1:15" ht="15.75">
      <c r="A2646" s="18"/>
      <c r="B2646" s="18"/>
      <c r="N2646" s="18" t="s">
        <v>156</v>
      </c>
      <c r="O2646" s="8" t="s">
        <v>1585</v>
      </c>
    </row>
    <row r="2647" spans="1:15" ht="15.75">
      <c r="A2647" s="18"/>
      <c r="B2647" s="18"/>
      <c r="N2647" s="18" t="s">
        <v>156</v>
      </c>
      <c r="O2647" s="8" t="s">
        <v>1585</v>
      </c>
    </row>
    <row r="2648" spans="1:15" ht="15.75">
      <c r="A2648" s="18"/>
      <c r="B2648" s="18"/>
      <c r="N2648" s="18" t="s">
        <v>156</v>
      </c>
      <c r="O2648" s="8" t="s">
        <v>1585</v>
      </c>
    </row>
    <row r="2649" spans="1:15" ht="15.75">
      <c r="A2649" s="18"/>
      <c r="B2649" s="18"/>
      <c r="N2649" s="18" t="s">
        <v>156</v>
      </c>
      <c r="O2649" s="8" t="s">
        <v>1585</v>
      </c>
    </row>
    <row r="2650" spans="1:15" ht="15.75">
      <c r="A2650" s="18"/>
      <c r="B2650" s="18"/>
      <c r="N2650" s="18" t="s">
        <v>157</v>
      </c>
      <c r="O2650" s="8" t="s">
        <v>1586</v>
      </c>
    </row>
    <row r="2651" spans="1:15" ht="15.75">
      <c r="A2651" s="18"/>
      <c r="B2651" s="18"/>
      <c r="N2651" s="18" t="s">
        <v>157</v>
      </c>
      <c r="O2651" s="8" t="s">
        <v>1586</v>
      </c>
    </row>
    <row r="2652" spans="1:15" ht="15.75">
      <c r="A2652" s="18"/>
      <c r="B2652" s="18"/>
      <c r="N2652" s="18" t="s">
        <v>157</v>
      </c>
      <c r="O2652" s="8" t="s">
        <v>1586</v>
      </c>
    </row>
    <row r="2653" spans="1:15" ht="15.75">
      <c r="A2653" s="18"/>
      <c r="B2653" s="18"/>
      <c r="N2653" s="18" t="s">
        <v>157</v>
      </c>
      <c r="O2653" s="8" t="s">
        <v>1586</v>
      </c>
    </row>
    <row r="2654" spans="1:15" ht="15.75">
      <c r="A2654" s="18"/>
      <c r="B2654" s="18"/>
      <c r="N2654" s="18" t="s">
        <v>158</v>
      </c>
      <c r="O2654" s="8" t="s">
        <v>1587</v>
      </c>
    </row>
    <row r="2655" spans="1:15" ht="15.75">
      <c r="A2655" s="18"/>
      <c r="B2655" s="18"/>
      <c r="N2655" s="18" t="s">
        <v>158</v>
      </c>
      <c r="O2655" s="8" t="s">
        <v>1587</v>
      </c>
    </row>
    <row r="2656" spans="1:15" ht="15.75">
      <c r="A2656" s="18"/>
      <c r="B2656" s="18"/>
      <c r="N2656" s="18" t="s">
        <v>158</v>
      </c>
      <c r="O2656" s="8" t="s">
        <v>1587</v>
      </c>
    </row>
    <row r="2657" spans="1:15" ht="15.75">
      <c r="A2657" s="18"/>
      <c r="B2657" s="18"/>
      <c r="N2657" s="18" t="s">
        <v>158</v>
      </c>
      <c r="O2657" s="8" t="s">
        <v>1587</v>
      </c>
    </row>
    <row r="2658" spans="1:15" ht="15.75">
      <c r="A2658" s="18"/>
      <c r="B2658" s="18"/>
      <c r="N2658" s="18" t="s">
        <v>159</v>
      </c>
      <c r="O2658" s="8" t="s">
        <v>1588</v>
      </c>
    </row>
    <row r="2659" spans="1:15" ht="15.75">
      <c r="A2659" s="18"/>
      <c r="B2659" s="18"/>
      <c r="N2659" s="18" t="s">
        <v>159</v>
      </c>
      <c r="O2659" s="8" t="s">
        <v>1588</v>
      </c>
    </row>
    <row r="2660" spans="1:15" ht="15.75">
      <c r="A2660" s="18"/>
      <c r="B2660" s="18"/>
      <c r="N2660" s="18" t="s">
        <v>159</v>
      </c>
      <c r="O2660" s="8" t="s">
        <v>1588</v>
      </c>
    </row>
    <row r="2661" spans="1:15" ht="15.75">
      <c r="A2661" s="18"/>
      <c r="B2661" s="18"/>
      <c r="N2661" s="18" t="s">
        <v>159</v>
      </c>
      <c r="O2661" s="8" t="s">
        <v>1588</v>
      </c>
    </row>
    <row r="2662" spans="1:15" ht="15.75">
      <c r="A2662" s="18"/>
      <c r="B2662" s="18"/>
      <c r="N2662" s="18" t="s">
        <v>159</v>
      </c>
      <c r="O2662" s="8" t="s">
        <v>1588</v>
      </c>
    </row>
    <row r="2663" spans="1:15" ht="15.75">
      <c r="A2663" s="18"/>
      <c r="B2663" s="18"/>
      <c r="N2663" s="18" t="s">
        <v>159</v>
      </c>
      <c r="O2663" s="8" t="s">
        <v>1588</v>
      </c>
    </row>
    <row r="2664" spans="1:15" ht="15.75">
      <c r="A2664" s="18"/>
      <c r="B2664" s="18"/>
      <c r="N2664" s="18" t="s">
        <v>160</v>
      </c>
      <c r="O2664" s="8" t="s">
        <v>1589</v>
      </c>
    </row>
    <row r="2665" spans="1:15" ht="15.75">
      <c r="A2665" s="18"/>
      <c r="B2665" s="18"/>
      <c r="N2665" s="18" t="s">
        <v>160</v>
      </c>
      <c r="O2665" s="8" t="s">
        <v>1589</v>
      </c>
    </row>
    <row r="2666" spans="1:15" ht="15.75">
      <c r="A2666" s="18"/>
      <c r="B2666" s="18"/>
      <c r="N2666" s="18" t="s">
        <v>160</v>
      </c>
      <c r="O2666" s="8" t="s">
        <v>1589</v>
      </c>
    </row>
    <row r="2667" spans="1:15" ht="15.75">
      <c r="A2667" s="18"/>
      <c r="B2667" s="18"/>
      <c r="N2667" s="18" t="s">
        <v>160</v>
      </c>
      <c r="O2667" s="8" t="s">
        <v>1589</v>
      </c>
    </row>
    <row r="2668" spans="1:15" ht="15.75">
      <c r="A2668" s="18"/>
      <c r="B2668" s="18"/>
      <c r="N2668" s="18" t="s">
        <v>298</v>
      </c>
      <c r="O2668" s="8" t="s">
        <v>1740</v>
      </c>
    </row>
    <row r="2669" spans="1:15" ht="15.75">
      <c r="A2669" s="18"/>
      <c r="B2669" s="18"/>
      <c r="N2669" s="18" t="s">
        <v>298</v>
      </c>
      <c r="O2669" s="8" t="s">
        <v>1740</v>
      </c>
    </row>
    <row r="2670" spans="1:15" ht="15.75">
      <c r="A2670" s="18"/>
      <c r="B2670" s="18"/>
      <c r="N2670" s="18" t="s">
        <v>298</v>
      </c>
      <c r="O2670" s="8" t="s">
        <v>1740</v>
      </c>
    </row>
    <row r="2671" spans="1:15" ht="15.75">
      <c r="A2671" s="18"/>
      <c r="B2671" s="18"/>
      <c r="N2671" s="18" t="s">
        <v>298</v>
      </c>
      <c r="O2671" s="8" t="s">
        <v>1740</v>
      </c>
    </row>
    <row r="2672" spans="1:15" ht="15.75">
      <c r="A2672" s="18"/>
      <c r="B2672" s="18"/>
      <c r="N2672" s="18" t="s">
        <v>298</v>
      </c>
      <c r="O2672" s="8" t="s">
        <v>1740</v>
      </c>
    </row>
    <row r="2673" spans="1:15" ht="15.75">
      <c r="A2673" s="18"/>
      <c r="B2673" s="18"/>
      <c r="N2673" s="18" t="s">
        <v>298</v>
      </c>
      <c r="O2673" s="8" t="s">
        <v>1740</v>
      </c>
    </row>
    <row r="2674" spans="1:15" ht="15.75">
      <c r="A2674" s="18"/>
      <c r="B2674" s="18"/>
      <c r="N2674" s="18" t="s">
        <v>298</v>
      </c>
      <c r="O2674" s="8" t="s">
        <v>1740</v>
      </c>
    </row>
    <row r="2675" spans="1:15" ht="15.75">
      <c r="A2675" s="18"/>
      <c r="B2675" s="18"/>
      <c r="N2675" s="18" t="s">
        <v>298</v>
      </c>
      <c r="O2675" s="8" t="s">
        <v>1740</v>
      </c>
    </row>
    <row r="2676" spans="1:15" ht="15.75">
      <c r="A2676" s="18"/>
      <c r="B2676" s="18"/>
      <c r="N2676" s="18" t="s">
        <v>298</v>
      </c>
      <c r="O2676" s="8" t="s">
        <v>1740</v>
      </c>
    </row>
    <row r="2677" spans="1:15" ht="15.75">
      <c r="A2677" s="18"/>
      <c r="B2677" s="18"/>
      <c r="N2677" s="18" t="s">
        <v>298</v>
      </c>
      <c r="O2677" s="8" t="s">
        <v>1740</v>
      </c>
    </row>
    <row r="2678" spans="1:15" ht="15.75">
      <c r="A2678" s="18"/>
      <c r="B2678" s="18"/>
      <c r="N2678" s="18" t="s">
        <v>298</v>
      </c>
      <c r="O2678" s="8" t="s">
        <v>1740</v>
      </c>
    </row>
    <row r="2679" spans="1:15" ht="15.75">
      <c r="A2679" s="18"/>
      <c r="B2679" s="18"/>
      <c r="N2679" s="18" t="s">
        <v>298</v>
      </c>
      <c r="O2679" s="8" t="s">
        <v>1740</v>
      </c>
    </row>
    <row r="2680" spans="1:15" ht="15.75">
      <c r="A2680" s="18"/>
      <c r="B2680" s="18"/>
      <c r="N2680" s="18" t="s">
        <v>298</v>
      </c>
      <c r="O2680" s="8" t="s">
        <v>1740</v>
      </c>
    </row>
    <row r="2681" spans="1:15" ht="15.75">
      <c r="A2681" s="18"/>
      <c r="B2681" s="18"/>
      <c r="N2681" s="18" t="s">
        <v>298</v>
      </c>
      <c r="O2681" s="8" t="s">
        <v>1740</v>
      </c>
    </row>
    <row r="2682" spans="1:15" ht="15.75">
      <c r="A2682" s="18"/>
      <c r="B2682" s="18"/>
      <c r="N2682" s="18" t="s">
        <v>298</v>
      </c>
      <c r="O2682" s="8" t="s">
        <v>1740</v>
      </c>
    </row>
    <row r="2683" spans="1:15" ht="15.75">
      <c r="A2683" s="18"/>
      <c r="B2683" s="18"/>
      <c r="N2683" s="18" t="s">
        <v>298</v>
      </c>
      <c r="O2683" s="8" t="s">
        <v>1740</v>
      </c>
    </row>
    <row r="2684" spans="1:15" ht="15.75">
      <c r="A2684" s="18"/>
      <c r="B2684" s="18"/>
      <c r="N2684" s="18" t="s">
        <v>298</v>
      </c>
      <c r="O2684" s="8" t="s">
        <v>1740</v>
      </c>
    </row>
    <row r="2685" spans="1:15" ht="15.75">
      <c r="A2685" s="18"/>
      <c r="B2685" s="18"/>
      <c r="N2685" s="18" t="s">
        <v>298</v>
      </c>
      <c r="O2685" s="8" t="s">
        <v>1740</v>
      </c>
    </row>
    <row r="2686" spans="1:15" ht="15.75">
      <c r="A2686" s="18"/>
      <c r="B2686" s="18"/>
      <c r="N2686" s="18" t="s">
        <v>298</v>
      </c>
      <c r="O2686" s="8" t="s">
        <v>1740</v>
      </c>
    </row>
    <row r="2687" spans="1:15" ht="15.75">
      <c r="A2687" s="18"/>
      <c r="B2687" s="18"/>
      <c r="N2687" s="18" t="s">
        <v>298</v>
      </c>
      <c r="O2687" s="8" t="s">
        <v>1740</v>
      </c>
    </row>
    <row r="2688" spans="1:15" ht="15.75">
      <c r="A2688" s="18"/>
      <c r="B2688" s="18"/>
      <c r="N2688" s="18" t="s">
        <v>299</v>
      </c>
      <c r="O2688" s="8" t="s">
        <v>1741</v>
      </c>
    </row>
    <row r="2689" spans="1:15" ht="15.75">
      <c r="A2689" s="18"/>
      <c r="B2689" s="18"/>
      <c r="N2689" s="18" t="s">
        <v>299</v>
      </c>
      <c r="O2689" s="8" t="s">
        <v>1741</v>
      </c>
    </row>
    <row r="2690" spans="1:15" ht="15.75">
      <c r="A2690" s="18"/>
      <c r="B2690" s="18"/>
      <c r="N2690" s="18" t="s">
        <v>299</v>
      </c>
      <c r="O2690" s="8" t="s">
        <v>1741</v>
      </c>
    </row>
    <row r="2691" spans="1:15" ht="15.75">
      <c r="A2691" s="18"/>
      <c r="B2691" s="18"/>
      <c r="N2691" s="18" t="s">
        <v>299</v>
      </c>
      <c r="O2691" s="8" t="s">
        <v>1741</v>
      </c>
    </row>
    <row r="2692" spans="1:15" ht="15.75">
      <c r="A2692" s="18"/>
      <c r="B2692" s="18"/>
      <c r="N2692" s="18" t="s">
        <v>299</v>
      </c>
      <c r="O2692" s="8" t="s">
        <v>1741</v>
      </c>
    </row>
    <row r="2693" spans="1:15" ht="15.75">
      <c r="A2693" s="18"/>
      <c r="B2693" s="18"/>
      <c r="N2693" s="18" t="s">
        <v>299</v>
      </c>
      <c r="O2693" s="8" t="s">
        <v>1741</v>
      </c>
    </row>
    <row r="2694" spans="1:15" ht="15.75">
      <c r="A2694" s="18"/>
      <c r="B2694" s="18"/>
      <c r="N2694" s="18" t="s">
        <v>299</v>
      </c>
      <c r="O2694" s="8" t="s">
        <v>1741</v>
      </c>
    </row>
    <row r="2695" spans="1:15" ht="15.75">
      <c r="A2695" s="18"/>
      <c r="B2695" s="18"/>
      <c r="N2695" s="18" t="s">
        <v>299</v>
      </c>
      <c r="O2695" s="8" t="s">
        <v>1741</v>
      </c>
    </row>
    <row r="2696" spans="1:15" ht="15.75">
      <c r="A2696" s="18"/>
      <c r="B2696" s="18"/>
      <c r="N2696" s="18" t="s">
        <v>299</v>
      </c>
      <c r="O2696" s="8" t="s">
        <v>1741</v>
      </c>
    </row>
    <row r="2697" spans="1:15" ht="15.75">
      <c r="A2697" s="18"/>
      <c r="B2697" s="18"/>
      <c r="N2697" s="18" t="s">
        <v>299</v>
      </c>
      <c r="O2697" s="8" t="s">
        <v>1741</v>
      </c>
    </row>
    <row r="2698" spans="1:15" ht="15.75">
      <c r="A2698" s="18"/>
      <c r="B2698" s="18"/>
      <c r="N2698" s="18" t="s">
        <v>299</v>
      </c>
      <c r="O2698" s="8" t="s">
        <v>1741</v>
      </c>
    </row>
    <row r="2699" spans="1:15" ht="15.75">
      <c r="A2699" s="18"/>
      <c r="B2699" s="18"/>
      <c r="N2699" s="18" t="s">
        <v>299</v>
      </c>
      <c r="O2699" s="8" t="s">
        <v>1741</v>
      </c>
    </row>
    <row r="2700" spans="1:15" ht="15.75">
      <c r="A2700" s="18"/>
      <c r="B2700" s="18"/>
      <c r="N2700" s="18" t="s">
        <v>299</v>
      </c>
      <c r="O2700" s="8" t="s">
        <v>1741</v>
      </c>
    </row>
    <row r="2701" spans="1:15" ht="15.75">
      <c r="A2701" s="18"/>
      <c r="B2701" s="18"/>
      <c r="N2701" s="18" t="s">
        <v>299</v>
      </c>
      <c r="O2701" s="8" t="s">
        <v>1741</v>
      </c>
    </row>
    <row r="2702" spans="1:15" ht="15.75">
      <c r="A2702" s="18"/>
      <c r="B2702" s="18"/>
      <c r="N2702" s="18" t="s">
        <v>299</v>
      </c>
      <c r="O2702" s="8" t="s">
        <v>1741</v>
      </c>
    </row>
    <row r="2703" spans="1:15" ht="15.75">
      <c r="A2703" s="18"/>
      <c r="B2703" s="18"/>
      <c r="N2703" s="18" t="s">
        <v>299</v>
      </c>
      <c r="O2703" s="8" t="s">
        <v>1741</v>
      </c>
    </row>
    <row r="2704" spans="1:15" ht="15.75">
      <c r="A2704" s="18"/>
      <c r="B2704" s="18"/>
      <c r="N2704" s="18" t="s">
        <v>299</v>
      </c>
      <c r="O2704" s="8" t="s">
        <v>1741</v>
      </c>
    </row>
    <row r="2705" spans="1:15" ht="15.75">
      <c r="A2705" s="18"/>
      <c r="B2705" s="18"/>
      <c r="N2705" s="18" t="s">
        <v>299</v>
      </c>
      <c r="O2705" s="8" t="s">
        <v>1741</v>
      </c>
    </row>
    <row r="2706" spans="1:15" ht="15.75">
      <c r="A2706" s="18"/>
      <c r="B2706" s="18"/>
      <c r="N2706" s="18" t="s">
        <v>299</v>
      </c>
      <c r="O2706" s="8" t="s">
        <v>1741</v>
      </c>
    </row>
    <row r="2707" spans="1:15" ht="15.75">
      <c r="A2707" s="18"/>
      <c r="B2707" s="18"/>
      <c r="N2707" s="18" t="s">
        <v>299</v>
      </c>
      <c r="O2707" s="8" t="s">
        <v>1741</v>
      </c>
    </row>
    <row r="2708" spans="1:15" ht="15.75">
      <c r="A2708" s="18"/>
      <c r="B2708" s="18"/>
      <c r="N2708" s="18" t="s">
        <v>299</v>
      </c>
      <c r="O2708" s="8" t="s">
        <v>1741</v>
      </c>
    </row>
    <row r="2709" spans="1:15" ht="15.75">
      <c r="A2709" s="18"/>
      <c r="B2709" s="18"/>
      <c r="N2709" s="18" t="s">
        <v>299</v>
      </c>
      <c r="O2709" s="8" t="s">
        <v>1741</v>
      </c>
    </row>
    <row r="2710" spans="1:15" ht="15.75">
      <c r="A2710" s="18"/>
      <c r="B2710" s="18"/>
      <c r="N2710" s="18" t="s">
        <v>299</v>
      </c>
      <c r="O2710" s="8" t="s">
        <v>1741</v>
      </c>
    </row>
    <row r="2711" spans="1:15" ht="15.75">
      <c r="A2711" s="18"/>
      <c r="B2711" s="18"/>
      <c r="N2711" s="18" t="s">
        <v>299</v>
      </c>
      <c r="O2711" s="8" t="s">
        <v>1741</v>
      </c>
    </row>
    <row r="2712" spans="1:15" ht="15.75">
      <c r="A2712" s="18"/>
      <c r="B2712" s="18"/>
      <c r="N2712" s="18" t="s">
        <v>299</v>
      </c>
      <c r="O2712" s="8" t="s">
        <v>1741</v>
      </c>
    </row>
    <row r="2713" spans="1:15" ht="15.75">
      <c r="A2713" s="18"/>
      <c r="B2713" s="18"/>
      <c r="N2713" s="18" t="s">
        <v>300</v>
      </c>
      <c r="O2713" s="8" t="s">
        <v>1742</v>
      </c>
    </row>
    <row r="2714" spans="1:15" ht="15.75">
      <c r="A2714" s="18"/>
      <c r="B2714" s="18"/>
      <c r="N2714" s="18" t="s">
        <v>300</v>
      </c>
      <c r="O2714" s="8" t="s">
        <v>1742</v>
      </c>
    </row>
    <row r="2715" spans="1:15" ht="15.75">
      <c r="A2715" s="18"/>
      <c r="B2715" s="18"/>
      <c r="N2715" s="18" t="s">
        <v>300</v>
      </c>
      <c r="O2715" s="8" t="s">
        <v>1742</v>
      </c>
    </row>
    <row r="2716" spans="1:15" ht="15.75">
      <c r="A2716" s="18"/>
      <c r="B2716" s="18"/>
      <c r="N2716" s="18" t="s">
        <v>300</v>
      </c>
      <c r="O2716" s="8" t="s">
        <v>1742</v>
      </c>
    </row>
    <row r="2717" spans="1:15" ht="15.75">
      <c r="A2717" s="18"/>
      <c r="B2717" s="18"/>
      <c r="N2717" s="18" t="s">
        <v>300</v>
      </c>
      <c r="O2717" s="8" t="s">
        <v>1742</v>
      </c>
    </row>
    <row r="2718" spans="1:15" ht="15.75">
      <c r="A2718" s="18"/>
      <c r="B2718" s="18"/>
      <c r="N2718" s="18" t="s">
        <v>300</v>
      </c>
      <c r="O2718" s="8" t="s">
        <v>1742</v>
      </c>
    </row>
    <row r="2719" spans="1:15" ht="15.75">
      <c r="A2719" s="18"/>
      <c r="B2719" s="18"/>
      <c r="N2719" s="18" t="s">
        <v>300</v>
      </c>
      <c r="O2719" s="8" t="s">
        <v>1742</v>
      </c>
    </row>
    <row r="2720" spans="1:15" ht="15.75">
      <c r="A2720" s="18"/>
      <c r="B2720" s="18"/>
      <c r="N2720" s="18" t="s">
        <v>300</v>
      </c>
      <c r="O2720" s="8" t="s">
        <v>1742</v>
      </c>
    </row>
    <row r="2721" spans="1:15" ht="15.75">
      <c r="A2721" s="18"/>
      <c r="B2721" s="18"/>
      <c r="N2721" s="18" t="s">
        <v>300</v>
      </c>
      <c r="O2721" s="8" t="s">
        <v>1742</v>
      </c>
    </row>
    <row r="2722" spans="1:15" ht="15.75">
      <c r="A2722" s="18"/>
      <c r="B2722" s="18"/>
      <c r="N2722" s="18" t="s">
        <v>300</v>
      </c>
      <c r="O2722" s="8" t="s">
        <v>1742</v>
      </c>
    </row>
    <row r="2723" spans="1:15" ht="15.75">
      <c r="A2723" s="18"/>
      <c r="B2723" s="18"/>
      <c r="N2723" s="18" t="s">
        <v>300</v>
      </c>
      <c r="O2723" s="8" t="s">
        <v>1742</v>
      </c>
    </row>
    <row r="2724" spans="1:15" ht="15.75">
      <c r="A2724" s="18"/>
      <c r="B2724" s="18"/>
      <c r="N2724" s="18" t="s">
        <v>300</v>
      </c>
      <c r="O2724" s="8" t="s">
        <v>1742</v>
      </c>
    </row>
    <row r="2725" spans="1:15" ht="15.75">
      <c r="A2725" s="18"/>
      <c r="B2725" s="18"/>
      <c r="N2725" s="18" t="s">
        <v>300</v>
      </c>
      <c r="O2725" s="8" t="s">
        <v>1742</v>
      </c>
    </row>
    <row r="2726" spans="1:15" ht="15.75">
      <c r="A2726" s="18"/>
      <c r="B2726" s="18"/>
      <c r="N2726" s="18" t="s">
        <v>300</v>
      </c>
      <c r="O2726" s="8" t="s">
        <v>1742</v>
      </c>
    </row>
    <row r="2727" spans="1:15" ht="15.75">
      <c r="A2727" s="18"/>
      <c r="B2727" s="18"/>
      <c r="N2727" s="18" t="s">
        <v>300</v>
      </c>
      <c r="O2727" s="8" t="s">
        <v>1742</v>
      </c>
    </row>
    <row r="2728" spans="1:15" ht="15.75">
      <c r="A2728" s="18"/>
      <c r="B2728" s="18"/>
      <c r="N2728" s="18" t="s">
        <v>300</v>
      </c>
      <c r="O2728" s="8" t="s">
        <v>1742</v>
      </c>
    </row>
    <row r="2729" spans="1:15" ht="15.75">
      <c r="A2729" s="18"/>
      <c r="B2729" s="18"/>
      <c r="N2729" s="18" t="s">
        <v>300</v>
      </c>
      <c r="O2729" s="8" t="s">
        <v>1742</v>
      </c>
    </row>
    <row r="2730" spans="1:15" ht="15.75">
      <c r="A2730" s="18"/>
      <c r="B2730" s="18"/>
      <c r="N2730" s="18" t="s">
        <v>300</v>
      </c>
      <c r="O2730" s="8" t="s">
        <v>1742</v>
      </c>
    </row>
    <row r="2731" spans="1:15" ht="15.75">
      <c r="A2731" s="18"/>
      <c r="B2731" s="18"/>
      <c r="N2731" s="18" t="s">
        <v>300</v>
      </c>
      <c r="O2731" s="8" t="s">
        <v>1742</v>
      </c>
    </row>
    <row r="2732" spans="1:15" ht="15.75">
      <c r="A2732" s="18"/>
      <c r="B2732" s="18"/>
      <c r="N2732" s="18" t="s">
        <v>300</v>
      </c>
      <c r="O2732" s="8" t="s">
        <v>1742</v>
      </c>
    </row>
    <row r="2733" spans="1:15" ht="15.75">
      <c r="A2733" s="18"/>
      <c r="B2733" s="18"/>
      <c r="N2733" s="18" t="s">
        <v>300</v>
      </c>
      <c r="O2733" s="8" t="s">
        <v>1742</v>
      </c>
    </row>
    <row r="2734" spans="1:15" ht="15.75">
      <c r="A2734" s="18"/>
      <c r="B2734" s="18"/>
      <c r="N2734" s="18" t="s">
        <v>300</v>
      </c>
      <c r="O2734" s="8" t="s">
        <v>1742</v>
      </c>
    </row>
    <row r="2735" spans="1:15" ht="15.75">
      <c r="A2735" s="18"/>
      <c r="B2735" s="18"/>
      <c r="N2735" s="18" t="s">
        <v>300</v>
      </c>
      <c r="O2735" s="8" t="s">
        <v>1742</v>
      </c>
    </row>
    <row r="2736" spans="1:15" ht="15.75">
      <c r="A2736" s="18"/>
      <c r="B2736" s="18"/>
      <c r="N2736" s="18" t="s">
        <v>300</v>
      </c>
      <c r="O2736" s="8" t="s">
        <v>1742</v>
      </c>
    </row>
    <row r="2737" spans="1:15" ht="15.75">
      <c r="A2737" s="18"/>
      <c r="B2737" s="18"/>
      <c r="N2737" s="18" t="s">
        <v>300</v>
      </c>
      <c r="O2737" s="8" t="s">
        <v>1742</v>
      </c>
    </row>
    <row r="2738" spans="1:15" ht="15.75">
      <c r="A2738" s="18"/>
      <c r="B2738" s="18"/>
      <c r="N2738" s="18" t="s">
        <v>300</v>
      </c>
      <c r="O2738" s="8" t="s">
        <v>1742</v>
      </c>
    </row>
    <row r="2739" spans="1:15" ht="15.75">
      <c r="A2739" s="18"/>
      <c r="B2739" s="18"/>
      <c r="N2739" s="18" t="s">
        <v>300</v>
      </c>
      <c r="O2739" s="8" t="s">
        <v>1742</v>
      </c>
    </row>
    <row r="2740" spans="1:15" ht="15.75">
      <c r="A2740" s="18"/>
      <c r="B2740" s="18"/>
      <c r="N2740" s="18" t="s">
        <v>301</v>
      </c>
      <c r="O2740" s="8" t="s">
        <v>1743</v>
      </c>
    </row>
    <row r="2741" spans="1:15" ht="15.75">
      <c r="A2741" s="18"/>
      <c r="B2741" s="18"/>
      <c r="N2741" s="18" t="s">
        <v>301</v>
      </c>
      <c r="O2741" s="8" t="s">
        <v>1743</v>
      </c>
    </row>
    <row r="2742" spans="1:15" ht="15.75">
      <c r="A2742" s="18"/>
      <c r="B2742" s="18"/>
      <c r="N2742" s="18" t="s">
        <v>301</v>
      </c>
      <c r="O2742" s="8" t="s">
        <v>1743</v>
      </c>
    </row>
    <row r="2743" spans="1:15" ht="15.75">
      <c r="A2743" s="18"/>
      <c r="B2743" s="18"/>
      <c r="N2743" s="18" t="s">
        <v>301</v>
      </c>
      <c r="O2743" s="8" t="s">
        <v>1743</v>
      </c>
    </row>
    <row r="2744" spans="1:15" ht="15.75">
      <c r="A2744" s="18"/>
      <c r="B2744" s="18"/>
      <c r="N2744" s="18" t="s">
        <v>301</v>
      </c>
      <c r="O2744" s="8" t="s">
        <v>1743</v>
      </c>
    </row>
    <row r="2745" spans="1:15" ht="15.75">
      <c r="A2745" s="18"/>
      <c r="B2745" s="18"/>
      <c r="N2745" s="18" t="s">
        <v>301</v>
      </c>
      <c r="O2745" s="8" t="s">
        <v>1743</v>
      </c>
    </row>
    <row r="2746" spans="1:15" ht="15.75">
      <c r="A2746" s="18"/>
      <c r="B2746" s="18"/>
      <c r="N2746" s="18" t="s">
        <v>301</v>
      </c>
      <c r="O2746" s="8" t="s">
        <v>1743</v>
      </c>
    </row>
    <row r="2747" spans="1:15" ht="15.75">
      <c r="A2747" s="18"/>
      <c r="B2747" s="18"/>
      <c r="N2747" s="18" t="s">
        <v>301</v>
      </c>
      <c r="O2747" s="8" t="s">
        <v>1743</v>
      </c>
    </row>
    <row r="2748" spans="1:15" ht="15.75">
      <c r="A2748" s="18"/>
      <c r="B2748" s="18"/>
      <c r="N2748" s="18" t="s">
        <v>301</v>
      </c>
      <c r="O2748" s="8" t="s">
        <v>1743</v>
      </c>
    </row>
    <row r="2749" spans="1:15" ht="15.75">
      <c r="A2749" s="18"/>
      <c r="B2749" s="18"/>
      <c r="N2749" s="18" t="s">
        <v>301</v>
      </c>
      <c r="O2749" s="8" t="s">
        <v>1743</v>
      </c>
    </row>
    <row r="2750" spans="1:15" ht="15.75">
      <c r="A2750" s="18"/>
      <c r="B2750" s="18"/>
      <c r="N2750" s="18" t="s">
        <v>301</v>
      </c>
      <c r="O2750" s="8" t="s">
        <v>1743</v>
      </c>
    </row>
    <row r="2751" spans="1:15" ht="15.75">
      <c r="A2751" s="18"/>
      <c r="B2751" s="18"/>
      <c r="N2751" s="18" t="s">
        <v>301</v>
      </c>
      <c r="O2751" s="8" t="s">
        <v>1743</v>
      </c>
    </row>
    <row r="2752" spans="1:15" ht="15.75">
      <c r="A2752" s="18"/>
      <c r="B2752" s="18"/>
      <c r="N2752" s="18" t="s">
        <v>301</v>
      </c>
      <c r="O2752" s="8" t="s">
        <v>1743</v>
      </c>
    </row>
    <row r="2753" spans="1:15" ht="15.75">
      <c r="A2753" s="18"/>
      <c r="B2753" s="18"/>
      <c r="N2753" s="18" t="s">
        <v>301</v>
      </c>
      <c r="O2753" s="8" t="s">
        <v>1743</v>
      </c>
    </row>
    <row r="2754" spans="1:15" ht="15.75">
      <c r="A2754" s="18"/>
      <c r="B2754" s="18"/>
      <c r="N2754" s="18" t="s">
        <v>301</v>
      </c>
      <c r="O2754" s="8" t="s">
        <v>1743</v>
      </c>
    </row>
    <row r="2755" spans="1:15" ht="15.75">
      <c r="A2755" s="18"/>
      <c r="B2755" s="18"/>
      <c r="N2755" s="18" t="s">
        <v>301</v>
      </c>
      <c r="O2755" s="8" t="s">
        <v>1743</v>
      </c>
    </row>
    <row r="2756" spans="1:15" ht="15.75">
      <c r="A2756" s="18"/>
      <c r="B2756" s="18"/>
      <c r="N2756" s="18" t="s">
        <v>301</v>
      </c>
      <c r="O2756" s="8" t="s">
        <v>1743</v>
      </c>
    </row>
    <row r="2757" spans="1:15" ht="15.75">
      <c r="A2757" s="18"/>
      <c r="B2757" s="18"/>
      <c r="N2757" s="18" t="s">
        <v>301</v>
      </c>
      <c r="O2757" s="8" t="s">
        <v>1743</v>
      </c>
    </row>
    <row r="2758" spans="1:15" ht="15.75">
      <c r="A2758" s="18"/>
      <c r="B2758" s="18"/>
      <c r="N2758" s="18" t="s">
        <v>301</v>
      </c>
      <c r="O2758" s="8" t="s">
        <v>1743</v>
      </c>
    </row>
    <row r="2759" spans="1:15" ht="15.75">
      <c r="A2759" s="18"/>
      <c r="B2759" s="18"/>
      <c r="N2759" s="18" t="s">
        <v>301</v>
      </c>
      <c r="O2759" s="8" t="s">
        <v>1743</v>
      </c>
    </row>
    <row r="2760" spans="1:15" ht="15.75">
      <c r="A2760" s="18"/>
      <c r="B2760" s="18"/>
      <c r="N2760" s="18" t="s">
        <v>301</v>
      </c>
      <c r="O2760" s="8" t="s">
        <v>1743</v>
      </c>
    </row>
    <row r="2761" spans="1:15" ht="15.75">
      <c r="A2761" s="18"/>
      <c r="B2761" s="18"/>
      <c r="N2761" s="18" t="s">
        <v>301</v>
      </c>
      <c r="O2761" s="8" t="s">
        <v>1743</v>
      </c>
    </row>
    <row r="2762" spans="1:15" ht="15.75">
      <c r="A2762" s="18"/>
      <c r="B2762" s="18"/>
      <c r="N2762" s="18" t="s">
        <v>301</v>
      </c>
      <c r="O2762" s="8" t="s">
        <v>1743</v>
      </c>
    </row>
    <row r="2763" spans="1:15" ht="15.75">
      <c r="A2763" s="18"/>
      <c r="B2763" s="18"/>
      <c r="N2763" s="18" t="s">
        <v>301</v>
      </c>
      <c r="O2763" s="8" t="s">
        <v>1743</v>
      </c>
    </row>
    <row r="2764" spans="1:15" ht="15.75">
      <c r="A2764" s="18"/>
      <c r="B2764" s="18"/>
      <c r="N2764" s="18" t="s">
        <v>301</v>
      </c>
      <c r="O2764" s="8" t="s">
        <v>1743</v>
      </c>
    </row>
    <row r="2765" spans="1:15" ht="15.75">
      <c r="A2765" s="18"/>
      <c r="B2765" s="18"/>
      <c r="N2765" s="18" t="s">
        <v>301</v>
      </c>
      <c r="O2765" s="8" t="s">
        <v>1743</v>
      </c>
    </row>
    <row r="2766" spans="1:15" ht="15.75">
      <c r="A2766" s="18"/>
      <c r="B2766" s="18"/>
      <c r="N2766" s="18" t="s">
        <v>301</v>
      </c>
      <c r="O2766" s="8" t="s">
        <v>1743</v>
      </c>
    </row>
    <row r="2767" spans="1:15" ht="15.75">
      <c r="A2767" s="18"/>
      <c r="B2767" s="18"/>
      <c r="N2767" s="18" t="s">
        <v>301</v>
      </c>
      <c r="O2767" s="8" t="s">
        <v>1743</v>
      </c>
    </row>
    <row r="2768" spans="1:15" ht="15.75">
      <c r="A2768" s="18"/>
      <c r="B2768" s="18"/>
      <c r="N2768" s="18" t="s">
        <v>301</v>
      </c>
      <c r="O2768" s="8" t="s">
        <v>1743</v>
      </c>
    </row>
    <row r="2769" spans="1:15" ht="15.75">
      <c r="A2769" s="18"/>
      <c r="B2769" s="18"/>
      <c r="N2769" s="18" t="s">
        <v>301</v>
      </c>
      <c r="O2769" s="8" t="s">
        <v>1743</v>
      </c>
    </row>
    <row r="2770" spans="1:15" ht="15.75">
      <c r="A2770" s="18"/>
      <c r="B2770" s="18"/>
      <c r="N2770" s="18" t="s">
        <v>301</v>
      </c>
      <c r="O2770" s="8" t="s">
        <v>1743</v>
      </c>
    </row>
    <row r="2771" spans="1:15" ht="15.75">
      <c r="A2771" s="18"/>
      <c r="B2771" s="18"/>
      <c r="N2771" s="18" t="s">
        <v>301</v>
      </c>
      <c r="O2771" s="8" t="s">
        <v>1743</v>
      </c>
    </row>
    <row r="2772" spans="1:15" ht="15.75">
      <c r="A2772" s="18"/>
      <c r="B2772" s="18"/>
      <c r="N2772" s="18" t="s">
        <v>301</v>
      </c>
      <c r="O2772" s="8" t="s">
        <v>1743</v>
      </c>
    </row>
    <row r="2773" spans="1:15" ht="15.75">
      <c r="A2773" s="18"/>
      <c r="B2773" s="18"/>
      <c r="N2773" s="18" t="s">
        <v>301</v>
      </c>
      <c r="O2773" s="8" t="s">
        <v>1743</v>
      </c>
    </row>
    <row r="2774" spans="1:15" ht="15.75">
      <c r="A2774" s="18"/>
      <c r="B2774" s="18"/>
      <c r="N2774" s="18" t="s">
        <v>301</v>
      </c>
      <c r="O2774" s="8" t="s">
        <v>1743</v>
      </c>
    </row>
    <row r="2775" spans="1:15" ht="15.75">
      <c r="A2775" s="18"/>
      <c r="B2775" s="18"/>
      <c r="N2775" s="18" t="s">
        <v>301</v>
      </c>
      <c r="O2775" s="8" t="s">
        <v>1743</v>
      </c>
    </row>
    <row r="2776" spans="1:15" ht="15.75">
      <c r="A2776" s="18"/>
      <c r="B2776" s="18"/>
      <c r="N2776" s="18" t="s">
        <v>301</v>
      </c>
      <c r="O2776" s="8" t="s">
        <v>1743</v>
      </c>
    </row>
    <row r="2777" spans="1:15" ht="15.75">
      <c r="A2777" s="18"/>
      <c r="B2777" s="18"/>
      <c r="N2777" s="18" t="s">
        <v>301</v>
      </c>
      <c r="O2777" s="8" t="s">
        <v>1743</v>
      </c>
    </row>
    <row r="2778" spans="1:15" ht="15.75">
      <c r="A2778" s="18"/>
      <c r="B2778" s="18"/>
      <c r="N2778" s="18" t="s">
        <v>301</v>
      </c>
      <c r="O2778" s="8" t="s">
        <v>1743</v>
      </c>
    </row>
    <row r="2779" spans="1:15" ht="15.75">
      <c r="A2779" s="18"/>
      <c r="B2779" s="18"/>
      <c r="N2779" s="18" t="s">
        <v>301</v>
      </c>
      <c r="O2779" s="8" t="s">
        <v>1743</v>
      </c>
    </row>
    <row r="2780" spans="1:15" ht="15.75">
      <c r="A2780" s="18"/>
      <c r="B2780" s="18"/>
      <c r="N2780" s="18" t="s">
        <v>301</v>
      </c>
      <c r="O2780" s="8" t="s">
        <v>1743</v>
      </c>
    </row>
    <row r="2781" spans="1:15" ht="15.75">
      <c r="A2781" s="18"/>
      <c r="B2781" s="18"/>
      <c r="N2781" s="18" t="s">
        <v>301</v>
      </c>
      <c r="O2781" s="8" t="s">
        <v>1743</v>
      </c>
    </row>
    <row r="2782" spans="1:15" ht="15.75">
      <c r="A2782" s="18"/>
      <c r="B2782" s="18"/>
      <c r="N2782" s="18" t="s">
        <v>301</v>
      </c>
      <c r="O2782" s="8" t="s">
        <v>1743</v>
      </c>
    </row>
    <row r="2783" spans="1:15" ht="15.75">
      <c r="A2783" s="18"/>
      <c r="B2783" s="18"/>
      <c r="N2783" s="18" t="s">
        <v>301</v>
      </c>
      <c r="O2783" s="8" t="s">
        <v>1743</v>
      </c>
    </row>
    <row r="2784" spans="1:15" ht="15.75">
      <c r="A2784" s="18"/>
      <c r="B2784" s="18"/>
      <c r="N2784" s="18" t="s">
        <v>301</v>
      </c>
      <c r="O2784" s="8" t="s">
        <v>1743</v>
      </c>
    </row>
    <row r="2785" spans="1:15" ht="15.75">
      <c r="A2785" s="18"/>
      <c r="B2785" s="18"/>
      <c r="N2785" s="18" t="s">
        <v>301</v>
      </c>
      <c r="O2785" s="8" t="s">
        <v>1743</v>
      </c>
    </row>
    <row r="2786" spans="1:15" ht="15.75">
      <c r="A2786" s="18"/>
      <c r="B2786" s="18"/>
      <c r="N2786" s="18" t="s">
        <v>301</v>
      </c>
      <c r="O2786" s="8" t="s">
        <v>1743</v>
      </c>
    </row>
    <row r="2787" spans="1:15" ht="15.75">
      <c r="A2787" s="18"/>
      <c r="B2787" s="18"/>
      <c r="N2787" s="18" t="s">
        <v>302</v>
      </c>
      <c r="O2787" s="8" t="s">
        <v>1744</v>
      </c>
    </row>
    <row r="2788" spans="1:15" ht="15.75">
      <c r="A2788" s="18"/>
      <c r="B2788" s="18"/>
      <c r="N2788" s="18" t="s">
        <v>302</v>
      </c>
      <c r="O2788" s="8" t="s">
        <v>1744</v>
      </c>
    </row>
    <row r="2789" spans="1:15" ht="15.75">
      <c r="A2789" s="18"/>
      <c r="B2789" s="18"/>
      <c r="N2789" s="18" t="s">
        <v>302</v>
      </c>
      <c r="O2789" s="8" t="s">
        <v>1744</v>
      </c>
    </row>
    <row r="2790" spans="1:15" ht="15.75">
      <c r="A2790" s="18"/>
      <c r="B2790" s="18"/>
      <c r="N2790" s="18" t="s">
        <v>302</v>
      </c>
      <c r="O2790" s="8" t="s">
        <v>1744</v>
      </c>
    </row>
    <row r="2791" spans="1:15" ht="15.75">
      <c r="A2791" s="18"/>
      <c r="B2791" s="18"/>
      <c r="N2791" s="18" t="s">
        <v>302</v>
      </c>
      <c r="O2791" s="8" t="s">
        <v>1744</v>
      </c>
    </row>
    <row r="2792" spans="1:15" ht="15.75">
      <c r="A2792" s="18"/>
      <c r="B2792" s="18"/>
      <c r="N2792" s="18" t="s">
        <v>302</v>
      </c>
      <c r="O2792" s="8" t="s">
        <v>1744</v>
      </c>
    </row>
    <row r="2793" spans="1:15" ht="15.75">
      <c r="A2793" s="18"/>
      <c r="B2793" s="18"/>
      <c r="N2793" s="18" t="s">
        <v>302</v>
      </c>
      <c r="O2793" s="8" t="s">
        <v>1744</v>
      </c>
    </row>
    <row r="2794" spans="1:15" ht="15.75">
      <c r="A2794" s="18"/>
      <c r="B2794" s="18"/>
      <c r="N2794" s="18" t="s">
        <v>302</v>
      </c>
      <c r="O2794" s="8" t="s">
        <v>1744</v>
      </c>
    </row>
    <row r="2795" spans="1:15" ht="15.75">
      <c r="A2795" s="18"/>
      <c r="B2795" s="18"/>
      <c r="N2795" s="18" t="s">
        <v>302</v>
      </c>
      <c r="O2795" s="8" t="s">
        <v>1744</v>
      </c>
    </row>
    <row r="2796" spans="1:15" ht="15.75">
      <c r="A2796" s="18"/>
      <c r="B2796" s="18"/>
      <c r="N2796" s="18" t="s">
        <v>302</v>
      </c>
      <c r="O2796" s="8" t="s">
        <v>1744</v>
      </c>
    </row>
    <row r="2797" spans="1:15" ht="15.75">
      <c r="A2797" s="18"/>
      <c r="B2797" s="18"/>
      <c r="N2797" s="18" t="s">
        <v>302</v>
      </c>
      <c r="O2797" s="8" t="s">
        <v>1744</v>
      </c>
    </row>
    <row r="2798" spans="1:15" ht="15.75">
      <c r="A2798" s="18"/>
      <c r="B2798" s="18"/>
      <c r="N2798" s="18" t="s">
        <v>302</v>
      </c>
      <c r="O2798" s="8" t="s">
        <v>1744</v>
      </c>
    </row>
    <row r="2799" spans="1:15" ht="15.75">
      <c r="A2799" s="18"/>
      <c r="B2799" s="18"/>
      <c r="N2799" s="18" t="s">
        <v>302</v>
      </c>
      <c r="O2799" s="8" t="s">
        <v>1744</v>
      </c>
    </row>
    <row r="2800" spans="1:15" ht="15.75">
      <c r="A2800" s="18"/>
      <c r="B2800" s="18"/>
      <c r="N2800" s="18" t="s">
        <v>302</v>
      </c>
      <c r="O2800" s="8" t="s">
        <v>1744</v>
      </c>
    </row>
    <row r="2801" spans="1:15" ht="15.75">
      <c r="A2801" s="18"/>
      <c r="B2801" s="18"/>
      <c r="N2801" s="18" t="s">
        <v>302</v>
      </c>
      <c r="O2801" s="8" t="s">
        <v>1744</v>
      </c>
    </row>
    <row r="2802" spans="1:15" ht="15.75">
      <c r="A2802" s="18"/>
      <c r="B2802" s="18"/>
      <c r="N2802" s="18" t="s">
        <v>302</v>
      </c>
      <c r="O2802" s="8" t="s">
        <v>1744</v>
      </c>
    </row>
    <row r="2803" spans="1:15" ht="15.75">
      <c r="A2803" s="18"/>
      <c r="B2803" s="18"/>
      <c r="N2803" s="18" t="s">
        <v>302</v>
      </c>
      <c r="O2803" s="8" t="s">
        <v>1744</v>
      </c>
    </row>
    <row r="2804" spans="1:15" ht="15.75">
      <c r="A2804" s="18"/>
      <c r="B2804" s="18"/>
      <c r="N2804" s="18" t="s">
        <v>302</v>
      </c>
      <c r="O2804" s="8" t="s">
        <v>1744</v>
      </c>
    </row>
    <row r="2805" spans="1:15" ht="15.75">
      <c r="A2805" s="18"/>
      <c r="B2805" s="18"/>
      <c r="N2805" s="18" t="s">
        <v>302</v>
      </c>
      <c r="O2805" s="8" t="s">
        <v>1744</v>
      </c>
    </row>
    <row r="2806" spans="1:15" ht="15.75">
      <c r="A2806" s="18"/>
      <c r="B2806" s="18"/>
      <c r="N2806" s="18" t="s">
        <v>302</v>
      </c>
      <c r="O2806" s="8" t="s">
        <v>1744</v>
      </c>
    </row>
    <row r="2807" spans="1:15" ht="15.75">
      <c r="A2807" s="18"/>
      <c r="B2807" s="18"/>
      <c r="N2807" s="18" t="s">
        <v>302</v>
      </c>
      <c r="O2807" s="8" t="s">
        <v>1744</v>
      </c>
    </row>
    <row r="2808" spans="1:15" ht="15.75">
      <c r="A2808" s="18"/>
      <c r="B2808" s="18"/>
      <c r="N2808" s="18" t="s">
        <v>302</v>
      </c>
      <c r="O2808" s="8" t="s">
        <v>1744</v>
      </c>
    </row>
    <row r="2809" spans="1:15" ht="15.75">
      <c r="A2809" s="18"/>
      <c r="B2809" s="18"/>
      <c r="N2809" s="18" t="s">
        <v>302</v>
      </c>
      <c r="O2809" s="8" t="s">
        <v>1744</v>
      </c>
    </row>
    <row r="2810" spans="1:15" ht="15.75">
      <c r="A2810" s="18"/>
      <c r="B2810" s="18"/>
      <c r="N2810" s="18" t="s">
        <v>302</v>
      </c>
      <c r="O2810" s="8" t="s">
        <v>1744</v>
      </c>
    </row>
    <row r="2811" spans="1:15" ht="15.75">
      <c r="A2811" s="18"/>
      <c r="B2811" s="18"/>
      <c r="N2811" s="18" t="s">
        <v>302</v>
      </c>
      <c r="O2811" s="8" t="s">
        <v>1744</v>
      </c>
    </row>
    <row r="2812" spans="1:15" ht="15.75">
      <c r="A2812" s="18"/>
      <c r="B2812" s="18"/>
      <c r="N2812" s="18" t="s">
        <v>302</v>
      </c>
      <c r="O2812" s="8" t="s">
        <v>1744</v>
      </c>
    </row>
    <row r="2813" spans="1:15" ht="15.75">
      <c r="A2813" s="18"/>
      <c r="B2813" s="18"/>
      <c r="N2813" s="18" t="s">
        <v>302</v>
      </c>
      <c r="O2813" s="8" t="s">
        <v>1744</v>
      </c>
    </row>
    <row r="2814" spans="1:15" ht="15.75">
      <c r="A2814" s="18"/>
      <c r="B2814" s="18"/>
      <c r="N2814" s="18" t="s">
        <v>302</v>
      </c>
      <c r="O2814" s="8" t="s">
        <v>1744</v>
      </c>
    </row>
    <row r="2815" spans="1:15" ht="15.75">
      <c r="A2815" s="18"/>
      <c r="B2815" s="18"/>
      <c r="N2815" s="18" t="s">
        <v>302</v>
      </c>
      <c r="O2815" s="8" t="s">
        <v>1744</v>
      </c>
    </row>
    <row r="2816" spans="1:15" ht="15.75">
      <c r="A2816" s="18"/>
      <c r="B2816" s="18"/>
      <c r="N2816" s="18" t="s">
        <v>302</v>
      </c>
      <c r="O2816" s="8" t="s">
        <v>1744</v>
      </c>
    </row>
    <row r="2817" spans="1:15" ht="15.75">
      <c r="A2817" s="18"/>
      <c r="B2817" s="18"/>
      <c r="N2817" s="18" t="s">
        <v>302</v>
      </c>
      <c r="O2817" s="8" t="s">
        <v>1744</v>
      </c>
    </row>
    <row r="2818" spans="1:15" ht="15.75">
      <c r="A2818" s="18"/>
      <c r="B2818" s="18"/>
      <c r="N2818" s="18" t="s">
        <v>302</v>
      </c>
      <c r="O2818" s="8" t="s">
        <v>1744</v>
      </c>
    </row>
    <row r="2819" spans="1:15" ht="15.75">
      <c r="A2819" s="18"/>
      <c r="B2819" s="18"/>
      <c r="N2819" s="18" t="s">
        <v>302</v>
      </c>
      <c r="O2819" s="8" t="s">
        <v>1744</v>
      </c>
    </row>
    <row r="2820" spans="1:15" ht="15.75">
      <c r="A2820" s="18"/>
      <c r="B2820" s="18"/>
      <c r="N2820" s="18" t="s">
        <v>302</v>
      </c>
      <c r="O2820" s="8" t="s">
        <v>1744</v>
      </c>
    </row>
    <row r="2821" spans="1:15" ht="15.75">
      <c r="A2821" s="18"/>
      <c r="B2821" s="18"/>
      <c r="N2821" s="18" t="s">
        <v>302</v>
      </c>
      <c r="O2821" s="8" t="s">
        <v>1744</v>
      </c>
    </row>
    <row r="2822" spans="1:15" ht="15.75">
      <c r="A2822" s="18"/>
      <c r="B2822" s="18"/>
      <c r="N2822" s="18" t="s">
        <v>302</v>
      </c>
      <c r="O2822" s="8" t="s">
        <v>1744</v>
      </c>
    </row>
    <row r="2823" spans="1:15" ht="15.75">
      <c r="A2823" s="18"/>
      <c r="B2823" s="18"/>
      <c r="N2823" s="18" t="s">
        <v>302</v>
      </c>
      <c r="O2823" s="8" t="s">
        <v>1744</v>
      </c>
    </row>
    <row r="2824" spans="1:15" ht="15.75">
      <c r="A2824" s="18"/>
      <c r="B2824" s="18"/>
      <c r="N2824" s="18" t="s">
        <v>302</v>
      </c>
      <c r="O2824" s="8" t="s">
        <v>1744</v>
      </c>
    </row>
    <row r="2825" spans="1:15" ht="15.75">
      <c r="A2825" s="18"/>
      <c r="B2825" s="18"/>
      <c r="N2825" s="18" t="s">
        <v>302</v>
      </c>
      <c r="O2825" s="8" t="s">
        <v>1744</v>
      </c>
    </row>
    <row r="2826" spans="1:15" ht="15.75">
      <c r="A2826" s="18"/>
      <c r="B2826" s="18"/>
      <c r="N2826" s="18" t="s">
        <v>302</v>
      </c>
      <c r="O2826" s="8" t="s">
        <v>1744</v>
      </c>
    </row>
    <row r="2827" spans="1:15" ht="15.75">
      <c r="A2827" s="18"/>
      <c r="B2827" s="18"/>
      <c r="N2827" s="18" t="s">
        <v>302</v>
      </c>
      <c r="O2827" s="8" t="s">
        <v>1744</v>
      </c>
    </row>
    <row r="2828" spans="1:15" ht="15.75">
      <c r="A2828" s="18"/>
      <c r="B2828" s="18"/>
      <c r="N2828" s="18" t="s">
        <v>302</v>
      </c>
      <c r="O2828" s="8" t="s">
        <v>1744</v>
      </c>
    </row>
    <row r="2829" spans="1:15" ht="15.75">
      <c r="A2829" s="18"/>
      <c r="B2829" s="18"/>
      <c r="N2829" s="18" t="s">
        <v>303</v>
      </c>
      <c r="O2829" s="8" t="s">
        <v>1745</v>
      </c>
    </row>
    <row r="2830" spans="1:15" ht="15.75">
      <c r="A2830" s="18"/>
      <c r="B2830" s="18"/>
      <c r="N2830" s="18" t="s">
        <v>303</v>
      </c>
      <c r="O2830" s="8" t="s">
        <v>1745</v>
      </c>
    </row>
    <row r="2831" spans="1:15" ht="15.75">
      <c r="A2831" s="18"/>
      <c r="B2831" s="18"/>
      <c r="N2831" s="18" t="s">
        <v>303</v>
      </c>
      <c r="O2831" s="8" t="s">
        <v>1745</v>
      </c>
    </row>
    <row r="2832" spans="1:15" ht="15.75">
      <c r="A2832" s="18"/>
      <c r="B2832" s="18"/>
      <c r="N2832" s="18" t="s">
        <v>303</v>
      </c>
      <c r="O2832" s="8" t="s">
        <v>1745</v>
      </c>
    </row>
    <row r="2833" spans="1:15" ht="15.75">
      <c r="A2833" s="18"/>
      <c r="B2833" s="18"/>
      <c r="N2833" s="18" t="s">
        <v>303</v>
      </c>
      <c r="O2833" s="8" t="s">
        <v>1745</v>
      </c>
    </row>
    <row r="2834" spans="1:15" ht="15.75">
      <c r="A2834" s="18"/>
      <c r="B2834" s="18"/>
      <c r="N2834" s="18" t="s">
        <v>303</v>
      </c>
      <c r="O2834" s="8" t="s">
        <v>1745</v>
      </c>
    </row>
    <row r="2835" spans="1:15" ht="15.75">
      <c r="A2835" s="18"/>
      <c r="B2835" s="18"/>
      <c r="N2835" s="18" t="s">
        <v>303</v>
      </c>
      <c r="O2835" s="8" t="s">
        <v>1745</v>
      </c>
    </row>
    <row r="2836" spans="1:15" ht="15.75">
      <c r="A2836" s="18"/>
      <c r="B2836" s="18"/>
      <c r="N2836" s="18" t="s">
        <v>303</v>
      </c>
      <c r="O2836" s="8" t="s">
        <v>1745</v>
      </c>
    </row>
    <row r="2837" spans="1:15" ht="15.75">
      <c r="A2837" s="18"/>
      <c r="B2837" s="18"/>
      <c r="N2837" s="18" t="s">
        <v>303</v>
      </c>
      <c r="O2837" s="8" t="s">
        <v>1745</v>
      </c>
    </row>
    <row r="2838" spans="1:15" ht="15.75">
      <c r="A2838" s="18"/>
      <c r="B2838" s="18"/>
      <c r="N2838" s="18" t="s">
        <v>303</v>
      </c>
      <c r="O2838" s="8" t="s">
        <v>1745</v>
      </c>
    </row>
    <row r="2839" spans="1:15" ht="15.75">
      <c r="A2839" s="18"/>
      <c r="B2839" s="18"/>
      <c r="N2839" s="18" t="s">
        <v>303</v>
      </c>
      <c r="O2839" s="8" t="s">
        <v>1745</v>
      </c>
    </row>
    <row r="2840" spans="1:15" ht="15.75">
      <c r="A2840" s="18"/>
      <c r="B2840" s="18"/>
      <c r="N2840" s="18" t="s">
        <v>303</v>
      </c>
      <c r="O2840" s="8" t="s">
        <v>1745</v>
      </c>
    </row>
    <row r="2841" spans="1:15" ht="15.75">
      <c r="A2841" s="18"/>
      <c r="B2841" s="18"/>
      <c r="N2841" s="18" t="s">
        <v>303</v>
      </c>
      <c r="O2841" s="8" t="s">
        <v>1745</v>
      </c>
    </row>
    <row r="2842" spans="1:15" ht="15.75">
      <c r="A2842" s="18"/>
      <c r="B2842" s="18"/>
      <c r="N2842" s="18" t="s">
        <v>303</v>
      </c>
      <c r="O2842" s="8" t="s">
        <v>1745</v>
      </c>
    </row>
    <row r="2843" spans="1:15" ht="15.75">
      <c r="A2843" s="18"/>
      <c r="B2843" s="18"/>
      <c r="N2843" s="18" t="s">
        <v>303</v>
      </c>
      <c r="O2843" s="8" t="s">
        <v>1745</v>
      </c>
    </row>
    <row r="2844" spans="1:15" ht="15.75">
      <c r="A2844" s="18"/>
      <c r="B2844" s="18"/>
      <c r="N2844" s="18" t="s">
        <v>303</v>
      </c>
      <c r="O2844" s="8" t="s">
        <v>1745</v>
      </c>
    </row>
    <row r="2845" spans="1:15" ht="15.75">
      <c r="A2845" s="18"/>
      <c r="B2845" s="18"/>
      <c r="N2845" s="18" t="s">
        <v>303</v>
      </c>
      <c r="O2845" s="8" t="s">
        <v>1745</v>
      </c>
    </row>
    <row r="2846" spans="1:15" ht="15.75">
      <c r="A2846" s="18"/>
      <c r="B2846" s="18"/>
      <c r="N2846" s="18" t="s">
        <v>303</v>
      </c>
      <c r="O2846" s="8" t="s">
        <v>1745</v>
      </c>
    </row>
    <row r="2847" spans="1:15" ht="15.75">
      <c r="A2847" s="18"/>
      <c r="B2847" s="18"/>
      <c r="N2847" s="18" t="s">
        <v>303</v>
      </c>
      <c r="O2847" s="8" t="s">
        <v>1745</v>
      </c>
    </row>
    <row r="2848" spans="1:15" ht="15.75">
      <c r="A2848" s="18"/>
      <c r="B2848" s="18"/>
      <c r="N2848" s="18" t="s">
        <v>303</v>
      </c>
      <c r="O2848" s="8" t="s">
        <v>1745</v>
      </c>
    </row>
    <row r="2849" spans="1:15" ht="15.75">
      <c r="A2849" s="18"/>
      <c r="B2849" s="18"/>
      <c r="N2849" s="18" t="s">
        <v>303</v>
      </c>
      <c r="O2849" s="8" t="s">
        <v>1745</v>
      </c>
    </row>
    <row r="2850" spans="1:15" ht="15.75">
      <c r="A2850" s="18"/>
      <c r="B2850" s="18"/>
      <c r="N2850" s="18" t="s">
        <v>303</v>
      </c>
      <c r="O2850" s="8" t="s">
        <v>1745</v>
      </c>
    </row>
    <row r="2851" spans="1:15" ht="15.75">
      <c r="A2851" s="18"/>
      <c r="B2851" s="18"/>
      <c r="N2851" s="18" t="s">
        <v>303</v>
      </c>
      <c r="O2851" s="8" t="s">
        <v>1745</v>
      </c>
    </row>
    <row r="2852" spans="1:15" ht="15.75">
      <c r="A2852" s="18"/>
      <c r="B2852" s="18"/>
      <c r="N2852" s="18" t="s">
        <v>303</v>
      </c>
      <c r="O2852" s="8" t="s">
        <v>1745</v>
      </c>
    </row>
    <row r="2853" spans="1:15" ht="15.75">
      <c r="A2853" s="18"/>
      <c r="B2853" s="18"/>
      <c r="N2853" s="18" t="s">
        <v>303</v>
      </c>
      <c r="O2853" s="8" t="s">
        <v>1745</v>
      </c>
    </row>
    <row r="2854" spans="1:15" ht="15.75">
      <c r="A2854" s="18"/>
      <c r="B2854" s="18"/>
      <c r="N2854" s="18" t="s">
        <v>303</v>
      </c>
      <c r="O2854" s="8" t="s">
        <v>1745</v>
      </c>
    </row>
    <row r="2855" spans="1:15" ht="15.75">
      <c r="A2855" s="18"/>
      <c r="B2855" s="18"/>
      <c r="N2855" s="18" t="s">
        <v>303</v>
      </c>
      <c r="O2855" s="8" t="s">
        <v>1745</v>
      </c>
    </row>
    <row r="2856" spans="1:15" ht="15.75">
      <c r="A2856" s="18"/>
      <c r="B2856" s="18"/>
      <c r="N2856" s="18" t="s">
        <v>303</v>
      </c>
      <c r="O2856" s="8" t="s">
        <v>1745</v>
      </c>
    </row>
    <row r="2857" spans="1:15" ht="15.75">
      <c r="A2857" s="18"/>
      <c r="B2857" s="18"/>
      <c r="N2857" s="18" t="s">
        <v>303</v>
      </c>
      <c r="O2857" s="8" t="s">
        <v>1745</v>
      </c>
    </row>
    <row r="2858" spans="1:15" ht="15.75">
      <c r="A2858" s="18"/>
      <c r="B2858" s="18"/>
      <c r="N2858" s="18" t="s">
        <v>303</v>
      </c>
      <c r="O2858" s="8" t="s">
        <v>1745</v>
      </c>
    </row>
    <row r="2859" spans="1:15" ht="15.75">
      <c r="A2859" s="18"/>
      <c r="B2859" s="18"/>
      <c r="N2859" s="18" t="s">
        <v>303</v>
      </c>
      <c r="O2859" s="8" t="s">
        <v>1745</v>
      </c>
    </row>
    <row r="2860" spans="1:15" ht="15.75">
      <c r="A2860" s="18"/>
      <c r="B2860" s="18"/>
      <c r="N2860" s="18" t="s">
        <v>303</v>
      </c>
      <c r="O2860" s="8" t="s">
        <v>1745</v>
      </c>
    </row>
    <row r="2861" spans="1:15" ht="15.75">
      <c r="A2861" s="18"/>
      <c r="B2861" s="18"/>
      <c r="N2861" s="18" t="s">
        <v>303</v>
      </c>
      <c r="O2861" s="8" t="s">
        <v>1745</v>
      </c>
    </row>
    <row r="2862" spans="1:15" ht="15.75">
      <c r="A2862" s="18"/>
      <c r="B2862" s="18"/>
      <c r="N2862" s="18" t="s">
        <v>303</v>
      </c>
      <c r="O2862" s="8" t="s">
        <v>1745</v>
      </c>
    </row>
    <row r="2863" spans="1:15" ht="15.75">
      <c r="A2863" s="18"/>
      <c r="B2863" s="18"/>
      <c r="N2863" s="18" t="s">
        <v>303</v>
      </c>
      <c r="O2863" s="8" t="s">
        <v>1745</v>
      </c>
    </row>
    <row r="2864" spans="1:15" ht="15.75">
      <c r="A2864" s="18"/>
      <c r="B2864" s="18"/>
      <c r="N2864" s="18" t="s">
        <v>303</v>
      </c>
      <c r="O2864" s="8" t="s">
        <v>1745</v>
      </c>
    </row>
    <row r="2865" spans="1:15" ht="15.75">
      <c r="A2865" s="18"/>
      <c r="B2865" s="18"/>
      <c r="N2865" s="18" t="s">
        <v>303</v>
      </c>
      <c r="O2865" s="8" t="s">
        <v>1745</v>
      </c>
    </row>
    <row r="2866" spans="1:15" ht="15.75">
      <c r="A2866" s="18"/>
      <c r="B2866" s="18"/>
      <c r="N2866" s="18" t="s">
        <v>303</v>
      </c>
      <c r="O2866" s="8" t="s">
        <v>1745</v>
      </c>
    </row>
    <row r="2867" spans="1:15" ht="15.75">
      <c r="A2867" s="18"/>
      <c r="B2867" s="18"/>
      <c r="N2867" s="18" t="s">
        <v>303</v>
      </c>
      <c r="O2867" s="8" t="s">
        <v>1745</v>
      </c>
    </row>
    <row r="2868" spans="1:15" ht="15.75">
      <c r="A2868" s="18"/>
      <c r="B2868" s="18"/>
      <c r="N2868" s="18" t="s">
        <v>303</v>
      </c>
      <c r="O2868" s="8" t="s">
        <v>1745</v>
      </c>
    </row>
    <row r="2869" spans="1:15" ht="15.75">
      <c r="A2869" s="18"/>
      <c r="B2869" s="18"/>
      <c r="N2869" s="18" t="s">
        <v>303</v>
      </c>
      <c r="O2869" s="8" t="s">
        <v>1745</v>
      </c>
    </row>
    <row r="2870" spans="1:15" ht="15.75">
      <c r="A2870" s="18"/>
      <c r="B2870" s="18"/>
      <c r="N2870" s="18" t="s">
        <v>303</v>
      </c>
      <c r="O2870" s="8" t="s">
        <v>1745</v>
      </c>
    </row>
    <row r="2871" spans="1:15" ht="15.75">
      <c r="A2871" s="18"/>
      <c r="B2871" s="18"/>
      <c r="N2871" s="18" t="s">
        <v>303</v>
      </c>
      <c r="O2871" s="8" t="s">
        <v>1745</v>
      </c>
    </row>
    <row r="2872" spans="1:15" ht="15.75">
      <c r="A2872" s="18"/>
      <c r="B2872" s="18"/>
      <c r="N2872" s="18" t="s">
        <v>303</v>
      </c>
      <c r="O2872" s="8" t="s">
        <v>1745</v>
      </c>
    </row>
    <row r="2873" spans="1:15" ht="15.75">
      <c r="A2873" s="18"/>
      <c r="B2873" s="18"/>
      <c r="N2873" s="18" t="s">
        <v>303</v>
      </c>
      <c r="O2873" s="8" t="s">
        <v>1745</v>
      </c>
    </row>
    <row r="2874" spans="1:15" ht="15.75">
      <c r="A2874" s="18"/>
      <c r="B2874" s="18"/>
      <c r="N2874" s="18" t="s">
        <v>303</v>
      </c>
      <c r="O2874" s="8" t="s">
        <v>1745</v>
      </c>
    </row>
    <row r="2875" spans="1:15" ht="15.75">
      <c r="A2875" s="18"/>
      <c r="B2875" s="18"/>
      <c r="N2875" s="18" t="s">
        <v>303</v>
      </c>
      <c r="O2875" s="8" t="s">
        <v>1745</v>
      </c>
    </row>
    <row r="2876" spans="1:15" ht="15.75">
      <c r="A2876" s="18"/>
      <c r="B2876" s="18"/>
      <c r="N2876" s="18" t="s">
        <v>303</v>
      </c>
      <c r="O2876" s="8" t="s">
        <v>1745</v>
      </c>
    </row>
    <row r="2877" spans="1:15" ht="15.75">
      <c r="A2877" s="18"/>
      <c r="B2877" s="18"/>
      <c r="N2877" s="18" t="s">
        <v>304</v>
      </c>
      <c r="O2877" s="8" t="s">
        <v>1746</v>
      </c>
    </row>
    <row r="2878" spans="1:15" ht="15.75">
      <c r="A2878" s="18"/>
      <c r="B2878" s="18"/>
      <c r="N2878" s="18" t="s">
        <v>304</v>
      </c>
      <c r="O2878" s="8" t="s">
        <v>1746</v>
      </c>
    </row>
    <row r="2879" spans="1:15" ht="15.75">
      <c r="A2879" s="18"/>
      <c r="B2879" s="18"/>
      <c r="N2879" s="18" t="s">
        <v>304</v>
      </c>
      <c r="O2879" s="8" t="s">
        <v>1746</v>
      </c>
    </row>
    <row r="2880" spans="1:15" ht="15.75">
      <c r="A2880" s="18"/>
      <c r="B2880" s="18"/>
      <c r="N2880" s="18" t="s">
        <v>304</v>
      </c>
      <c r="O2880" s="8" t="s">
        <v>1746</v>
      </c>
    </row>
    <row r="2881" spans="1:15" ht="15.75">
      <c r="A2881" s="18"/>
      <c r="B2881" s="18"/>
      <c r="N2881" s="18" t="s">
        <v>304</v>
      </c>
      <c r="O2881" s="8" t="s">
        <v>1746</v>
      </c>
    </row>
    <row r="2882" spans="1:15" ht="15.75">
      <c r="A2882" s="18"/>
      <c r="B2882" s="18"/>
      <c r="N2882" s="18" t="s">
        <v>304</v>
      </c>
      <c r="O2882" s="8" t="s">
        <v>1746</v>
      </c>
    </row>
    <row r="2883" spans="1:15" ht="15.75">
      <c r="A2883" s="18"/>
      <c r="B2883" s="18"/>
      <c r="N2883" s="18" t="s">
        <v>304</v>
      </c>
      <c r="O2883" s="8" t="s">
        <v>1746</v>
      </c>
    </row>
    <row r="2884" spans="1:15" ht="15.75">
      <c r="A2884" s="18"/>
      <c r="B2884" s="18"/>
      <c r="N2884" s="18" t="s">
        <v>304</v>
      </c>
      <c r="O2884" s="8" t="s">
        <v>1746</v>
      </c>
    </row>
    <row r="2885" spans="1:15" ht="15.75">
      <c r="A2885" s="18"/>
      <c r="B2885" s="18"/>
      <c r="N2885" s="18" t="s">
        <v>304</v>
      </c>
      <c r="O2885" s="8" t="s">
        <v>1746</v>
      </c>
    </row>
    <row r="2886" spans="1:15" ht="15.75">
      <c r="A2886" s="18"/>
      <c r="B2886" s="18"/>
      <c r="N2886" s="18" t="s">
        <v>304</v>
      </c>
      <c r="O2886" s="8" t="s">
        <v>1746</v>
      </c>
    </row>
    <row r="2887" spans="1:15" ht="15.75">
      <c r="A2887" s="18"/>
      <c r="B2887" s="18"/>
      <c r="N2887" s="18" t="s">
        <v>304</v>
      </c>
      <c r="O2887" s="8" t="s">
        <v>1746</v>
      </c>
    </row>
    <row r="2888" spans="1:15" ht="15.75">
      <c r="A2888" s="18"/>
      <c r="B2888" s="18"/>
      <c r="N2888" s="18" t="s">
        <v>304</v>
      </c>
      <c r="O2888" s="8" t="s">
        <v>1746</v>
      </c>
    </row>
    <row r="2889" spans="1:15" ht="15.75">
      <c r="A2889" s="18"/>
      <c r="B2889" s="18"/>
      <c r="N2889" s="18" t="s">
        <v>304</v>
      </c>
      <c r="O2889" s="8" t="s">
        <v>1746</v>
      </c>
    </row>
    <row r="2890" spans="1:15" ht="15.75">
      <c r="A2890" s="18"/>
      <c r="B2890" s="18"/>
      <c r="N2890" s="18" t="s">
        <v>304</v>
      </c>
      <c r="O2890" s="8" t="s">
        <v>1746</v>
      </c>
    </row>
    <row r="2891" spans="1:15" ht="15.75">
      <c r="A2891" s="18"/>
      <c r="B2891" s="18"/>
      <c r="N2891" s="18" t="s">
        <v>304</v>
      </c>
      <c r="O2891" s="8" t="s">
        <v>1746</v>
      </c>
    </row>
    <row r="2892" spans="1:15" ht="15.75">
      <c r="A2892" s="18"/>
      <c r="B2892" s="18"/>
      <c r="N2892" s="18" t="s">
        <v>304</v>
      </c>
      <c r="O2892" s="8" t="s">
        <v>1746</v>
      </c>
    </row>
    <row r="2893" spans="1:15" ht="15.75">
      <c r="A2893" s="18"/>
      <c r="B2893" s="18"/>
      <c r="N2893" s="18" t="s">
        <v>304</v>
      </c>
      <c r="O2893" s="8" t="s">
        <v>1746</v>
      </c>
    </row>
    <row r="2894" spans="1:15" ht="15.75">
      <c r="A2894" s="18"/>
      <c r="B2894" s="18"/>
      <c r="N2894" s="18" t="s">
        <v>304</v>
      </c>
      <c r="O2894" s="8" t="s">
        <v>1746</v>
      </c>
    </row>
    <row r="2895" spans="1:15" ht="15.75">
      <c r="A2895" s="18"/>
      <c r="B2895" s="18"/>
      <c r="N2895" s="18" t="s">
        <v>304</v>
      </c>
      <c r="O2895" s="8" t="s">
        <v>1746</v>
      </c>
    </row>
    <row r="2896" spans="1:15" ht="15.75">
      <c r="A2896" s="18"/>
      <c r="B2896" s="18"/>
      <c r="N2896" s="18" t="s">
        <v>305</v>
      </c>
      <c r="O2896" s="8" t="s">
        <v>1747</v>
      </c>
    </row>
    <row r="2897" spans="1:15" ht="15.75">
      <c r="A2897" s="18"/>
      <c r="B2897" s="18"/>
      <c r="N2897" s="18" t="s">
        <v>305</v>
      </c>
      <c r="O2897" s="8" t="s">
        <v>1747</v>
      </c>
    </row>
    <row r="2898" spans="1:15" ht="15.75">
      <c r="A2898" s="18"/>
      <c r="B2898" s="18"/>
      <c r="N2898" s="18" t="s">
        <v>305</v>
      </c>
      <c r="O2898" s="8" t="s">
        <v>1747</v>
      </c>
    </row>
    <row r="2899" spans="1:15" ht="15.75">
      <c r="A2899" s="18"/>
      <c r="B2899" s="18"/>
      <c r="N2899" s="18" t="s">
        <v>305</v>
      </c>
      <c r="O2899" s="8" t="s">
        <v>1747</v>
      </c>
    </row>
    <row r="2900" spans="1:15" ht="15.75">
      <c r="A2900" s="18"/>
      <c r="B2900" s="18"/>
      <c r="N2900" s="18" t="s">
        <v>305</v>
      </c>
      <c r="O2900" s="8" t="s">
        <v>1747</v>
      </c>
    </row>
    <row r="2901" spans="1:15" ht="15.75">
      <c r="A2901" s="18"/>
      <c r="B2901" s="18"/>
      <c r="N2901" s="18" t="s">
        <v>305</v>
      </c>
      <c r="O2901" s="8" t="s">
        <v>1747</v>
      </c>
    </row>
    <row r="2902" spans="1:15" ht="15.75">
      <c r="A2902" s="18"/>
      <c r="B2902" s="18"/>
      <c r="N2902" s="18" t="s">
        <v>305</v>
      </c>
      <c r="O2902" s="8" t="s">
        <v>1747</v>
      </c>
    </row>
    <row r="2903" spans="1:15" ht="15.75">
      <c r="A2903" s="18"/>
      <c r="B2903" s="18"/>
      <c r="N2903" s="18" t="s">
        <v>305</v>
      </c>
      <c r="O2903" s="8" t="s">
        <v>1747</v>
      </c>
    </row>
    <row r="2904" spans="1:15" ht="15.75">
      <c r="A2904" s="18"/>
      <c r="B2904" s="18"/>
      <c r="N2904" s="18" t="s">
        <v>305</v>
      </c>
      <c r="O2904" s="8" t="s">
        <v>1747</v>
      </c>
    </row>
    <row r="2905" spans="1:15" ht="15.75">
      <c r="A2905" s="18"/>
      <c r="B2905" s="18"/>
      <c r="N2905" s="18" t="s">
        <v>305</v>
      </c>
      <c r="O2905" s="8" t="s">
        <v>1747</v>
      </c>
    </row>
    <row r="2906" spans="1:15" ht="15.75">
      <c r="A2906" s="18"/>
      <c r="B2906" s="18"/>
      <c r="N2906" s="18" t="s">
        <v>305</v>
      </c>
      <c r="O2906" s="8" t="s">
        <v>1747</v>
      </c>
    </row>
    <row r="2907" spans="1:15" ht="15.75">
      <c r="A2907" s="18"/>
      <c r="B2907" s="18"/>
      <c r="N2907" s="18" t="s">
        <v>305</v>
      </c>
      <c r="O2907" s="8" t="s">
        <v>1747</v>
      </c>
    </row>
    <row r="2908" spans="1:15" ht="15.75">
      <c r="A2908" s="18"/>
      <c r="B2908" s="18"/>
      <c r="N2908" s="18" t="s">
        <v>305</v>
      </c>
      <c r="O2908" s="8" t="s">
        <v>1747</v>
      </c>
    </row>
    <row r="2909" spans="1:15" ht="15.75">
      <c r="A2909" s="18"/>
      <c r="B2909" s="18"/>
      <c r="N2909" s="18" t="s">
        <v>305</v>
      </c>
      <c r="O2909" s="8" t="s">
        <v>1747</v>
      </c>
    </row>
    <row r="2910" spans="1:15" ht="15.75">
      <c r="A2910" s="18"/>
      <c r="B2910" s="18"/>
      <c r="N2910" s="18" t="s">
        <v>305</v>
      </c>
      <c r="O2910" s="8" t="s">
        <v>1747</v>
      </c>
    </row>
    <row r="2911" spans="1:15" ht="15.75">
      <c r="A2911" s="18"/>
      <c r="B2911" s="18"/>
      <c r="N2911" s="18" t="s">
        <v>305</v>
      </c>
      <c r="O2911" s="8" t="s">
        <v>1747</v>
      </c>
    </row>
    <row r="2912" spans="1:15" ht="15.75">
      <c r="A2912" s="18"/>
      <c r="B2912" s="18"/>
      <c r="N2912" s="18" t="s">
        <v>305</v>
      </c>
      <c r="O2912" s="8" t="s">
        <v>1747</v>
      </c>
    </row>
    <row r="2913" spans="1:15" ht="15.75">
      <c r="A2913" s="18"/>
      <c r="B2913" s="18"/>
      <c r="N2913" s="18" t="s">
        <v>305</v>
      </c>
      <c r="O2913" s="8" t="s">
        <v>1747</v>
      </c>
    </row>
    <row r="2914" spans="1:15" ht="15.75">
      <c r="A2914" s="18"/>
      <c r="B2914" s="18"/>
      <c r="N2914" s="18" t="s">
        <v>305</v>
      </c>
      <c r="O2914" s="8" t="s">
        <v>1747</v>
      </c>
    </row>
    <row r="2915" spans="1:15" ht="15.75">
      <c r="A2915" s="18"/>
      <c r="B2915" s="18"/>
      <c r="N2915" s="18" t="s">
        <v>305</v>
      </c>
      <c r="O2915" s="8" t="s">
        <v>1747</v>
      </c>
    </row>
    <row r="2916" spans="1:15" ht="15.75">
      <c r="A2916" s="18"/>
      <c r="B2916" s="18"/>
      <c r="N2916" s="18" t="s">
        <v>305</v>
      </c>
      <c r="O2916" s="8" t="s">
        <v>1747</v>
      </c>
    </row>
    <row r="2917" spans="1:15" ht="15.75">
      <c r="A2917" s="18"/>
      <c r="B2917" s="18"/>
      <c r="N2917" s="18" t="s">
        <v>305</v>
      </c>
      <c r="O2917" s="8" t="s">
        <v>1747</v>
      </c>
    </row>
    <row r="2918" spans="1:15" ht="15.75">
      <c r="A2918" s="18"/>
      <c r="B2918" s="18"/>
      <c r="N2918" s="18" t="s">
        <v>305</v>
      </c>
      <c r="O2918" s="8" t="s">
        <v>1747</v>
      </c>
    </row>
    <row r="2919" spans="1:15" ht="15.75">
      <c r="A2919" s="18"/>
      <c r="B2919" s="18"/>
      <c r="N2919" s="18" t="s">
        <v>305</v>
      </c>
      <c r="O2919" s="8" t="s">
        <v>1747</v>
      </c>
    </row>
    <row r="2920" spans="1:15" ht="15.75">
      <c r="A2920" s="18"/>
      <c r="B2920" s="18"/>
      <c r="N2920" s="18" t="s">
        <v>305</v>
      </c>
      <c r="O2920" s="8" t="s">
        <v>1747</v>
      </c>
    </row>
    <row r="2921" spans="1:15" ht="15.75">
      <c r="A2921" s="18"/>
      <c r="B2921" s="18"/>
      <c r="N2921" s="18" t="s">
        <v>305</v>
      </c>
      <c r="O2921" s="8" t="s">
        <v>1747</v>
      </c>
    </row>
    <row r="2922" spans="1:15" ht="15.75">
      <c r="A2922" s="18"/>
      <c r="B2922" s="18"/>
      <c r="N2922" s="18" t="s">
        <v>305</v>
      </c>
      <c r="O2922" s="8" t="s">
        <v>1747</v>
      </c>
    </row>
    <row r="2923" spans="1:15" ht="15.75">
      <c r="A2923" s="18"/>
      <c r="B2923" s="18"/>
      <c r="N2923" s="18" t="s">
        <v>305</v>
      </c>
      <c r="O2923" s="8" t="s">
        <v>1747</v>
      </c>
    </row>
    <row r="2924" spans="1:15" ht="15.75">
      <c r="A2924" s="18"/>
      <c r="B2924" s="18"/>
      <c r="N2924" s="18" t="s">
        <v>305</v>
      </c>
      <c r="O2924" s="8" t="s">
        <v>1747</v>
      </c>
    </row>
    <row r="2925" spans="1:15" ht="15.75">
      <c r="A2925" s="18"/>
      <c r="B2925" s="18"/>
      <c r="N2925" s="18" t="s">
        <v>305</v>
      </c>
      <c r="O2925" s="8" t="s">
        <v>1747</v>
      </c>
    </row>
    <row r="2926" spans="1:15" ht="15.75">
      <c r="A2926" s="18"/>
      <c r="B2926" s="18"/>
      <c r="N2926" s="18" t="s">
        <v>306</v>
      </c>
      <c r="O2926" s="8" t="s">
        <v>1748</v>
      </c>
    </row>
    <row r="2927" spans="1:15" ht="15.75">
      <c r="A2927" s="18"/>
      <c r="B2927" s="18"/>
      <c r="N2927" s="18" t="s">
        <v>306</v>
      </c>
      <c r="O2927" s="8" t="s">
        <v>1748</v>
      </c>
    </row>
    <row r="2928" spans="1:15" ht="15.75">
      <c r="A2928" s="18"/>
      <c r="B2928" s="18"/>
      <c r="N2928" s="18" t="s">
        <v>306</v>
      </c>
      <c r="O2928" s="8" t="s">
        <v>1748</v>
      </c>
    </row>
    <row r="2929" spans="1:15" ht="15.75">
      <c r="A2929" s="18"/>
      <c r="B2929" s="18"/>
      <c r="N2929" s="18" t="s">
        <v>306</v>
      </c>
      <c r="O2929" s="8" t="s">
        <v>1748</v>
      </c>
    </row>
    <row r="2930" spans="1:15" ht="15.75">
      <c r="A2930" s="18"/>
      <c r="B2930" s="18"/>
      <c r="N2930" s="18" t="s">
        <v>306</v>
      </c>
      <c r="O2930" s="8" t="s">
        <v>1748</v>
      </c>
    </row>
    <row r="2931" spans="1:15" ht="15.75">
      <c r="A2931" s="18"/>
      <c r="B2931" s="18"/>
      <c r="N2931" s="18" t="s">
        <v>306</v>
      </c>
      <c r="O2931" s="8" t="s">
        <v>1748</v>
      </c>
    </row>
    <row r="2932" spans="1:15" ht="15.75">
      <c r="A2932" s="18"/>
      <c r="B2932" s="18"/>
      <c r="N2932" s="18" t="s">
        <v>306</v>
      </c>
      <c r="O2932" s="8" t="s">
        <v>1748</v>
      </c>
    </row>
    <row r="2933" spans="1:15" ht="15.75">
      <c r="A2933" s="18"/>
      <c r="B2933" s="18"/>
      <c r="N2933" s="18" t="s">
        <v>306</v>
      </c>
      <c r="O2933" s="8" t="s">
        <v>1748</v>
      </c>
    </row>
    <row r="2934" spans="1:15" ht="15.75">
      <c r="A2934" s="18"/>
      <c r="B2934" s="18"/>
      <c r="N2934" s="18" t="s">
        <v>306</v>
      </c>
      <c r="O2934" s="8" t="s">
        <v>1748</v>
      </c>
    </row>
    <row r="2935" spans="1:15" ht="15.75">
      <c r="A2935" s="18"/>
      <c r="B2935" s="18"/>
      <c r="N2935" s="18" t="s">
        <v>306</v>
      </c>
      <c r="O2935" s="8" t="s">
        <v>1748</v>
      </c>
    </row>
    <row r="2936" spans="1:15" ht="15.75">
      <c r="A2936" s="18"/>
      <c r="B2936" s="18"/>
      <c r="N2936" s="18" t="s">
        <v>306</v>
      </c>
      <c r="O2936" s="8" t="s">
        <v>1748</v>
      </c>
    </row>
    <row r="2937" spans="1:15" ht="15.75">
      <c r="A2937" s="18"/>
      <c r="B2937" s="18"/>
      <c r="N2937" s="18" t="s">
        <v>306</v>
      </c>
      <c r="O2937" s="8" t="s">
        <v>1748</v>
      </c>
    </row>
    <row r="2938" spans="1:15" ht="15.75">
      <c r="A2938" s="18"/>
      <c r="B2938" s="18"/>
      <c r="N2938" s="18" t="s">
        <v>307</v>
      </c>
      <c r="O2938" s="8" t="s">
        <v>1749</v>
      </c>
    </row>
    <row r="2939" spans="1:15" ht="15.75">
      <c r="A2939" s="18"/>
      <c r="B2939" s="18"/>
      <c r="N2939" s="18" t="s">
        <v>307</v>
      </c>
      <c r="O2939" s="8" t="s">
        <v>1749</v>
      </c>
    </row>
    <row r="2940" spans="1:15" ht="15.75">
      <c r="A2940" s="18"/>
      <c r="B2940" s="18"/>
      <c r="N2940" s="18" t="s">
        <v>307</v>
      </c>
      <c r="O2940" s="8" t="s">
        <v>1749</v>
      </c>
    </row>
    <row r="2941" spans="1:15" ht="15.75">
      <c r="A2941" s="18"/>
      <c r="B2941" s="18"/>
      <c r="N2941" s="18" t="s">
        <v>307</v>
      </c>
      <c r="O2941" s="8" t="s">
        <v>1749</v>
      </c>
    </row>
    <row r="2942" spans="1:15" ht="15.75">
      <c r="A2942" s="18"/>
      <c r="B2942" s="18"/>
      <c r="N2942" s="18" t="s">
        <v>307</v>
      </c>
      <c r="O2942" s="8" t="s">
        <v>1749</v>
      </c>
    </row>
    <row r="2943" spans="1:15" ht="15.75">
      <c r="A2943" s="18"/>
      <c r="B2943" s="18"/>
      <c r="N2943" s="18" t="s">
        <v>307</v>
      </c>
      <c r="O2943" s="8" t="s">
        <v>1749</v>
      </c>
    </row>
    <row r="2944" spans="1:15" ht="15.75">
      <c r="A2944" s="18"/>
      <c r="B2944" s="18"/>
      <c r="N2944" s="18" t="s">
        <v>307</v>
      </c>
      <c r="O2944" s="8" t="s">
        <v>1749</v>
      </c>
    </row>
    <row r="2945" spans="1:15" ht="15.75">
      <c r="A2945" s="18"/>
      <c r="B2945" s="18"/>
      <c r="N2945" s="18" t="s">
        <v>307</v>
      </c>
      <c r="O2945" s="8" t="s">
        <v>1749</v>
      </c>
    </row>
    <row r="2946" spans="1:15" ht="15.75">
      <c r="A2946" s="18"/>
      <c r="B2946" s="18"/>
      <c r="N2946" s="18" t="s">
        <v>307</v>
      </c>
      <c r="O2946" s="8" t="s">
        <v>1749</v>
      </c>
    </row>
    <row r="2947" spans="1:15" ht="15.75">
      <c r="A2947" s="18"/>
      <c r="B2947" s="18"/>
      <c r="N2947" s="18" t="s">
        <v>307</v>
      </c>
      <c r="O2947" s="8" t="s">
        <v>1749</v>
      </c>
    </row>
    <row r="2948" spans="1:15" ht="15.75">
      <c r="A2948" s="18"/>
      <c r="B2948" s="18"/>
      <c r="N2948" s="18" t="s">
        <v>307</v>
      </c>
      <c r="O2948" s="8" t="s">
        <v>1749</v>
      </c>
    </row>
    <row r="2949" spans="1:15" ht="15.75">
      <c r="A2949" s="18"/>
      <c r="B2949" s="18"/>
      <c r="N2949" s="18" t="s">
        <v>307</v>
      </c>
      <c r="O2949" s="8" t="s">
        <v>1749</v>
      </c>
    </row>
    <row r="2950" spans="1:15" ht="15.75">
      <c r="A2950" s="18"/>
      <c r="B2950" s="18"/>
      <c r="N2950" s="18" t="s">
        <v>307</v>
      </c>
      <c r="O2950" s="8" t="s">
        <v>1749</v>
      </c>
    </row>
    <row r="2951" spans="1:15" ht="15.75">
      <c r="A2951" s="18"/>
      <c r="B2951" s="18"/>
      <c r="N2951" s="18" t="s">
        <v>307</v>
      </c>
      <c r="O2951" s="8" t="s">
        <v>1749</v>
      </c>
    </row>
    <row r="2952" spans="1:15" ht="15.75">
      <c r="A2952" s="18"/>
      <c r="B2952" s="18"/>
      <c r="N2952" s="18" t="s">
        <v>307</v>
      </c>
      <c r="O2952" s="8" t="s">
        <v>1749</v>
      </c>
    </row>
    <row r="2953" spans="1:15" ht="15.75">
      <c r="A2953" s="18"/>
      <c r="B2953" s="18"/>
      <c r="N2953" s="18" t="s">
        <v>307</v>
      </c>
      <c r="O2953" s="8" t="s">
        <v>1749</v>
      </c>
    </row>
    <row r="2954" spans="1:15" ht="15.75">
      <c r="A2954" s="18"/>
      <c r="B2954" s="18"/>
      <c r="N2954" s="18" t="s">
        <v>307</v>
      </c>
      <c r="O2954" s="8" t="s">
        <v>1749</v>
      </c>
    </row>
    <row r="2955" spans="1:15" ht="15.75">
      <c r="A2955" s="18"/>
      <c r="B2955" s="18"/>
      <c r="N2955" s="18" t="s">
        <v>307</v>
      </c>
      <c r="O2955" s="8" t="s">
        <v>1749</v>
      </c>
    </row>
    <row r="2956" spans="1:15" ht="15.75">
      <c r="A2956" s="18"/>
      <c r="B2956" s="18"/>
      <c r="N2956" s="18" t="s">
        <v>307</v>
      </c>
      <c r="O2956" s="8" t="s">
        <v>1749</v>
      </c>
    </row>
    <row r="2957" spans="1:15" ht="15.75">
      <c r="A2957" s="18"/>
      <c r="B2957" s="18"/>
      <c r="N2957" s="18" t="s">
        <v>307</v>
      </c>
      <c r="O2957" s="8" t="s">
        <v>1749</v>
      </c>
    </row>
    <row r="2958" spans="1:15" ht="15.75">
      <c r="A2958" s="18"/>
      <c r="B2958" s="18"/>
      <c r="N2958" s="18" t="s">
        <v>307</v>
      </c>
      <c r="O2958" s="8" t="s">
        <v>1749</v>
      </c>
    </row>
    <row r="2959" spans="1:15" ht="15.75">
      <c r="A2959" s="18"/>
      <c r="B2959" s="18"/>
      <c r="N2959" s="18" t="s">
        <v>307</v>
      </c>
      <c r="O2959" s="8" t="s">
        <v>1749</v>
      </c>
    </row>
    <row r="2960" spans="1:15" ht="15.75">
      <c r="A2960" s="18"/>
      <c r="B2960" s="18"/>
      <c r="N2960" s="18" t="s">
        <v>307</v>
      </c>
      <c r="O2960" s="8" t="s">
        <v>1749</v>
      </c>
    </row>
    <row r="2961" spans="1:15" ht="15.75">
      <c r="A2961" s="18"/>
      <c r="B2961" s="18"/>
      <c r="N2961" s="18" t="s">
        <v>307</v>
      </c>
      <c r="O2961" s="8" t="s">
        <v>1749</v>
      </c>
    </row>
    <row r="2962" spans="1:15" ht="15.75">
      <c r="A2962" s="18"/>
      <c r="B2962" s="18"/>
      <c r="N2962" s="18" t="s">
        <v>307</v>
      </c>
      <c r="O2962" s="8" t="s">
        <v>1749</v>
      </c>
    </row>
    <row r="2963" spans="1:15" ht="15.75">
      <c r="A2963" s="18"/>
      <c r="B2963" s="18"/>
      <c r="N2963" s="18" t="s">
        <v>307</v>
      </c>
      <c r="O2963" s="8" t="s">
        <v>1749</v>
      </c>
    </row>
    <row r="2964" spans="1:15" ht="15.75">
      <c r="A2964" s="18"/>
      <c r="B2964" s="18"/>
      <c r="N2964" s="18" t="s">
        <v>307</v>
      </c>
      <c r="O2964" s="8" t="s">
        <v>1749</v>
      </c>
    </row>
    <row r="2965" spans="1:15" ht="15.75">
      <c r="A2965" s="18"/>
      <c r="B2965" s="18"/>
      <c r="N2965" s="18" t="s">
        <v>307</v>
      </c>
      <c r="O2965" s="8" t="s">
        <v>1749</v>
      </c>
    </row>
    <row r="2966" spans="1:15" ht="15.75">
      <c r="A2966" s="18"/>
      <c r="B2966" s="18"/>
      <c r="N2966" s="18" t="s">
        <v>308</v>
      </c>
      <c r="O2966" s="8" t="s">
        <v>1750</v>
      </c>
    </row>
    <row r="2967" spans="1:15" ht="15.75">
      <c r="A2967" s="18"/>
      <c r="B2967" s="18"/>
      <c r="N2967" s="18" t="s">
        <v>308</v>
      </c>
      <c r="O2967" s="8" t="s">
        <v>1750</v>
      </c>
    </row>
    <row r="2968" spans="1:15" ht="15.75">
      <c r="A2968" s="18"/>
      <c r="B2968" s="18"/>
      <c r="N2968" s="18" t="s">
        <v>308</v>
      </c>
      <c r="O2968" s="8" t="s">
        <v>1750</v>
      </c>
    </row>
    <row r="2969" spans="1:15" ht="15.75">
      <c r="A2969" s="18"/>
      <c r="B2969" s="18"/>
      <c r="N2969" s="18" t="s">
        <v>308</v>
      </c>
      <c r="O2969" s="8" t="s">
        <v>1750</v>
      </c>
    </row>
    <row r="2970" spans="1:15" ht="15.75">
      <c r="A2970" s="18"/>
      <c r="B2970" s="18"/>
      <c r="N2970" s="18" t="s">
        <v>308</v>
      </c>
      <c r="O2970" s="8" t="s">
        <v>1750</v>
      </c>
    </row>
    <row r="2971" spans="1:15" ht="15.75">
      <c r="A2971" s="18"/>
      <c r="B2971" s="18"/>
      <c r="N2971" s="18" t="s">
        <v>308</v>
      </c>
      <c r="O2971" s="8" t="s">
        <v>1750</v>
      </c>
    </row>
    <row r="2972" spans="1:15" ht="15.75">
      <c r="A2972" s="18"/>
      <c r="B2972" s="18"/>
      <c r="N2972" s="18" t="s">
        <v>308</v>
      </c>
      <c r="O2972" s="8" t="s">
        <v>1750</v>
      </c>
    </row>
    <row r="2973" spans="1:15" ht="15.75">
      <c r="A2973" s="18"/>
      <c r="B2973" s="18"/>
      <c r="N2973" s="18" t="s">
        <v>308</v>
      </c>
      <c r="O2973" s="8" t="s">
        <v>1750</v>
      </c>
    </row>
    <row r="2974" spans="1:15" ht="15.75">
      <c r="A2974" s="18"/>
      <c r="B2974" s="18"/>
      <c r="N2974" s="18" t="s">
        <v>308</v>
      </c>
      <c r="O2974" s="8" t="s">
        <v>1750</v>
      </c>
    </row>
    <row r="2975" spans="1:15" ht="15.75">
      <c r="A2975" s="18"/>
      <c r="B2975" s="18"/>
      <c r="N2975" s="18" t="s">
        <v>308</v>
      </c>
      <c r="O2975" s="8" t="s">
        <v>1750</v>
      </c>
    </row>
    <row r="2976" spans="1:15" ht="15.75">
      <c r="A2976" s="18"/>
      <c r="B2976" s="18"/>
      <c r="N2976" s="18" t="s">
        <v>308</v>
      </c>
      <c r="O2976" s="8" t="s">
        <v>1750</v>
      </c>
    </row>
    <row r="2977" spans="1:15" ht="15.75">
      <c r="A2977" s="18"/>
      <c r="B2977" s="18"/>
      <c r="N2977" s="18" t="s">
        <v>308</v>
      </c>
      <c r="O2977" s="8" t="s">
        <v>1750</v>
      </c>
    </row>
    <row r="2978" spans="1:15" ht="15.75">
      <c r="A2978" s="18"/>
      <c r="B2978" s="18"/>
      <c r="N2978" s="18" t="s">
        <v>308</v>
      </c>
      <c r="O2978" s="8" t="s">
        <v>1750</v>
      </c>
    </row>
    <row r="2979" spans="1:15" ht="15.75">
      <c r="A2979" s="18"/>
      <c r="B2979" s="18"/>
      <c r="N2979" s="18" t="s">
        <v>308</v>
      </c>
      <c r="O2979" s="8" t="s">
        <v>1750</v>
      </c>
    </row>
    <row r="2980" spans="1:15" ht="15.75">
      <c r="A2980" s="18"/>
      <c r="B2980" s="18"/>
      <c r="N2980" s="18" t="s">
        <v>308</v>
      </c>
      <c r="O2980" s="8" t="s">
        <v>1750</v>
      </c>
    </row>
    <row r="2981" spans="1:15" ht="15.75">
      <c r="A2981" s="18"/>
      <c r="B2981" s="18"/>
      <c r="N2981" s="18" t="s">
        <v>308</v>
      </c>
      <c r="O2981" s="8" t="s">
        <v>1750</v>
      </c>
    </row>
    <row r="2982" spans="1:15" ht="15.75">
      <c r="A2982" s="18"/>
      <c r="B2982" s="18"/>
      <c r="N2982" s="18" t="s">
        <v>308</v>
      </c>
      <c r="O2982" s="8" t="s">
        <v>1750</v>
      </c>
    </row>
    <row r="2983" spans="1:15" ht="15.75">
      <c r="A2983" s="18"/>
      <c r="B2983" s="18"/>
      <c r="N2983" s="18" t="s">
        <v>308</v>
      </c>
      <c r="O2983" s="8" t="s">
        <v>1750</v>
      </c>
    </row>
    <row r="2984" spans="1:15" ht="15.75">
      <c r="A2984" s="18"/>
      <c r="B2984" s="18"/>
      <c r="N2984" s="18" t="s">
        <v>308</v>
      </c>
      <c r="O2984" s="8" t="s">
        <v>1750</v>
      </c>
    </row>
    <row r="2985" spans="1:15" ht="15.75">
      <c r="A2985" s="18"/>
      <c r="B2985" s="18"/>
      <c r="N2985" s="18" t="s">
        <v>308</v>
      </c>
      <c r="O2985" s="8" t="s">
        <v>1750</v>
      </c>
    </row>
    <row r="2986" spans="1:15" ht="15.75">
      <c r="A2986" s="18"/>
      <c r="B2986" s="18"/>
      <c r="N2986" s="18" t="s">
        <v>308</v>
      </c>
      <c r="O2986" s="8" t="s">
        <v>1750</v>
      </c>
    </row>
    <row r="2987" spans="1:15" ht="15.75">
      <c r="A2987" s="18"/>
      <c r="B2987" s="18"/>
      <c r="N2987" s="18" t="s">
        <v>308</v>
      </c>
      <c r="O2987" s="8" t="s">
        <v>1750</v>
      </c>
    </row>
    <row r="2988" spans="1:15" ht="15.75">
      <c r="A2988" s="18"/>
      <c r="B2988" s="18"/>
      <c r="N2988" s="18" t="s">
        <v>308</v>
      </c>
      <c r="O2988" s="8" t="s">
        <v>1750</v>
      </c>
    </row>
    <row r="2989" spans="1:15" ht="15.75">
      <c r="A2989" s="18"/>
      <c r="B2989" s="18"/>
      <c r="N2989" s="18" t="s">
        <v>308</v>
      </c>
      <c r="O2989" s="8" t="s">
        <v>1750</v>
      </c>
    </row>
    <row r="2990" spans="1:15" ht="15.75">
      <c r="A2990" s="18"/>
      <c r="B2990" s="18"/>
      <c r="N2990" s="18" t="s">
        <v>308</v>
      </c>
      <c r="O2990" s="8" t="s">
        <v>1750</v>
      </c>
    </row>
    <row r="2991" spans="1:15" ht="15.75">
      <c r="A2991" s="18"/>
      <c r="B2991" s="18"/>
      <c r="N2991" s="18" t="s">
        <v>308</v>
      </c>
      <c r="O2991" s="8" t="s">
        <v>1750</v>
      </c>
    </row>
    <row r="2992" spans="1:15" ht="15.75">
      <c r="A2992" s="18"/>
      <c r="B2992" s="18"/>
      <c r="N2992" s="18" t="s">
        <v>308</v>
      </c>
      <c r="O2992" s="8" t="s">
        <v>1750</v>
      </c>
    </row>
    <row r="2993" spans="1:15" ht="15.75">
      <c r="A2993" s="18"/>
      <c r="B2993" s="18"/>
      <c r="N2993" s="18" t="s">
        <v>308</v>
      </c>
      <c r="O2993" s="8" t="s">
        <v>1750</v>
      </c>
    </row>
    <row r="2994" spans="1:15" ht="15.75">
      <c r="A2994" s="18"/>
      <c r="B2994" s="18"/>
      <c r="N2994" s="18" t="s">
        <v>308</v>
      </c>
      <c r="O2994" s="8" t="s">
        <v>1750</v>
      </c>
    </row>
    <row r="2995" spans="1:15" ht="15.75">
      <c r="A2995" s="18"/>
      <c r="B2995" s="18"/>
      <c r="N2995" s="18" t="s">
        <v>308</v>
      </c>
      <c r="O2995" s="8" t="s">
        <v>1750</v>
      </c>
    </row>
    <row r="2996" spans="1:15" ht="15.75">
      <c r="A2996" s="18"/>
      <c r="B2996" s="18"/>
      <c r="N2996" s="18" t="s">
        <v>308</v>
      </c>
      <c r="O2996" s="8" t="s">
        <v>1750</v>
      </c>
    </row>
    <row r="2997" spans="1:15" ht="15.75">
      <c r="A2997" s="18"/>
      <c r="B2997" s="18"/>
      <c r="N2997" s="18" t="s">
        <v>308</v>
      </c>
      <c r="O2997" s="8" t="s">
        <v>1750</v>
      </c>
    </row>
    <row r="2998" spans="1:15" ht="15.75">
      <c r="A2998" s="18"/>
      <c r="B2998" s="18"/>
      <c r="N2998" s="18" t="s">
        <v>308</v>
      </c>
      <c r="O2998" s="8" t="s">
        <v>1750</v>
      </c>
    </row>
    <row r="2999" spans="1:15" ht="15.75">
      <c r="A2999" s="18"/>
      <c r="B2999" s="18"/>
      <c r="N2999" s="18" t="s">
        <v>308</v>
      </c>
      <c r="O2999" s="8" t="s">
        <v>1750</v>
      </c>
    </row>
    <row r="3000" spans="1:15" ht="15.75">
      <c r="A3000" s="18"/>
      <c r="B3000" s="18"/>
      <c r="N3000" s="18" t="s">
        <v>308</v>
      </c>
      <c r="O3000" s="8" t="s">
        <v>1750</v>
      </c>
    </row>
    <row r="3001" spans="1:15" ht="15.75">
      <c r="A3001" s="18"/>
      <c r="B3001" s="18"/>
      <c r="N3001" s="18" t="s">
        <v>308</v>
      </c>
      <c r="O3001" s="8" t="s">
        <v>1750</v>
      </c>
    </row>
    <row r="3002" spans="1:15" ht="15.75">
      <c r="A3002" s="18"/>
      <c r="B3002" s="18"/>
      <c r="N3002" s="18" t="s">
        <v>308</v>
      </c>
      <c r="O3002" s="8" t="s">
        <v>1750</v>
      </c>
    </row>
    <row r="3003" spans="1:15" ht="15.75">
      <c r="A3003" s="18"/>
      <c r="B3003" s="18"/>
      <c r="N3003" s="18" t="s">
        <v>308</v>
      </c>
      <c r="O3003" s="8" t="s">
        <v>1750</v>
      </c>
    </row>
    <row r="3004" spans="1:15" ht="15.75">
      <c r="A3004" s="18"/>
      <c r="B3004" s="18"/>
      <c r="N3004" s="18" t="s">
        <v>308</v>
      </c>
      <c r="O3004" s="8" t="s">
        <v>1750</v>
      </c>
    </row>
    <row r="3005" spans="1:15" ht="15.75">
      <c r="A3005" s="18"/>
      <c r="B3005" s="18"/>
      <c r="N3005" s="18" t="s">
        <v>308</v>
      </c>
      <c r="O3005" s="8" t="s">
        <v>1750</v>
      </c>
    </row>
    <row r="3006" spans="1:15" ht="15.75">
      <c r="A3006" s="18"/>
      <c r="B3006" s="18"/>
      <c r="N3006" s="18" t="s">
        <v>308</v>
      </c>
      <c r="O3006" s="8" t="s">
        <v>1750</v>
      </c>
    </row>
    <row r="3007" spans="1:15" ht="15.75">
      <c r="A3007" s="18"/>
      <c r="B3007" s="18"/>
      <c r="N3007" s="18" t="s">
        <v>309</v>
      </c>
      <c r="O3007" s="8" t="s">
        <v>1751</v>
      </c>
    </row>
    <row r="3008" spans="1:15" ht="15.75">
      <c r="A3008" s="18"/>
      <c r="B3008" s="18"/>
      <c r="N3008" s="18" t="s">
        <v>309</v>
      </c>
      <c r="O3008" s="8" t="s">
        <v>1751</v>
      </c>
    </row>
    <row r="3009" spans="1:15" ht="15.75">
      <c r="A3009" s="18"/>
      <c r="B3009" s="18"/>
      <c r="N3009" s="18" t="s">
        <v>309</v>
      </c>
      <c r="O3009" s="8" t="s">
        <v>1751</v>
      </c>
    </row>
    <row r="3010" spans="1:15" ht="15.75">
      <c r="A3010" s="18"/>
      <c r="B3010" s="18"/>
      <c r="N3010" s="18" t="s">
        <v>309</v>
      </c>
      <c r="O3010" s="8" t="s">
        <v>1751</v>
      </c>
    </row>
    <row r="3011" spans="1:15" ht="15.75">
      <c r="A3011" s="18"/>
      <c r="B3011" s="18"/>
      <c r="N3011" s="18" t="s">
        <v>309</v>
      </c>
      <c r="O3011" s="8" t="s">
        <v>1751</v>
      </c>
    </row>
    <row r="3012" spans="1:15" ht="15.75">
      <c r="A3012" s="18"/>
      <c r="B3012" s="18"/>
      <c r="N3012" s="18" t="s">
        <v>309</v>
      </c>
      <c r="O3012" s="8" t="s">
        <v>1751</v>
      </c>
    </row>
    <row r="3013" spans="1:15" ht="15.75">
      <c r="A3013" s="18"/>
      <c r="B3013" s="18"/>
      <c r="N3013" s="18" t="s">
        <v>309</v>
      </c>
      <c r="O3013" s="8" t="s">
        <v>1751</v>
      </c>
    </row>
    <row r="3014" spans="1:15" ht="15.75">
      <c r="A3014" s="18"/>
      <c r="B3014" s="18"/>
      <c r="N3014" s="18" t="s">
        <v>309</v>
      </c>
      <c r="O3014" s="8" t="s">
        <v>1751</v>
      </c>
    </row>
    <row r="3015" spans="1:15" ht="15.75">
      <c r="A3015" s="18"/>
      <c r="B3015" s="18"/>
      <c r="N3015" s="18" t="s">
        <v>309</v>
      </c>
      <c r="O3015" s="8" t="s">
        <v>1751</v>
      </c>
    </row>
    <row r="3016" spans="1:15" ht="15.75">
      <c r="A3016" s="18"/>
      <c r="B3016" s="18"/>
      <c r="N3016" s="18" t="s">
        <v>309</v>
      </c>
      <c r="O3016" s="8" t="s">
        <v>1751</v>
      </c>
    </row>
    <row r="3017" spans="1:15" ht="15.75">
      <c r="A3017" s="18"/>
      <c r="B3017" s="18"/>
      <c r="N3017" s="18" t="s">
        <v>309</v>
      </c>
      <c r="O3017" s="8" t="s">
        <v>1751</v>
      </c>
    </row>
    <row r="3018" spans="1:15" ht="15.75">
      <c r="A3018" s="18"/>
      <c r="B3018" s="18"/>
      <c r="N3018" s="18" t="s">
        <v>309</v>
      </c>
      <c r="O3018" s="8" t="s">
        <v>1751</v>
      </c>
    </row>
    <row r="3019" spans="1:15" ht="15.75">
      <c r="A3019" s="18"/>
      <c r="B3019" s="18"/>
      <c r="N3019" s="18" t="s">
        <v>309</v>
      </c>
      <c r="O3019" s="8" t="s">
        <v>1751</v>
      </c>
    </row>
    <row r="3020" spans="1:15" ht="15.75">
      <c r="A3020" s="18"/>
      <c r="B3020" s="18"/>
      <c r="N3020" s="18" t="s">
        <v>309</v>
      </c>
      <c r="O3020" s="8" t="s">
        <v>1751</v>
      </c>
    </row>
    <row r="3021" spans="1:15" ht="15.75">
      <c r="A3021" s="18"/>
      <c r="B3021" s="18"/>
      <c r="N3021" s="18" t="s">
        <v>309</v>
      </c>
      <c r="O3021" s="8" t="s">
        <v>1751</v>
      </c>
    </row>
    <row r="3022" spans="1:15" ht="15.75">
      <c r="A3022" s="18"/>
      <c r="B3022" s="18"/>
      <c r="N3022" s="18" t="s">
        <v>309</v>
      </c>
      <c r="O3022" s="8" t="s">
        <v>1751</v>
      </c>
    </row>
    <row r="3023" spans="1:15" ht="15.75">
      <c r="A3023" s="18"/>
      <c r="B3023" s="18"/>
      <c r="N3023" s="18" t="s">
        <v>309</v>
      </c>
      <c r="O3023" s="8" t="s">
        <v>1751</v>
      </c>
    </row>
    <row r="3024" spans="1:15" ht="15.75">
      <c r="A3024" s="18"/>
      <c r="B3024" s="18"/>
      <c r="N3024" s="18" t="s">
        <v>309</v>
      </c>
      <c r="O3024" s="8" t="s">
        <v>1751</v>
      </c>
    </row>
    <row r="3025" spans="1:15" ht="15.75">
      <c r="A3025" s="18"/>
      <c r="B3025" s="18"/>
      <c r="N3025" s="18" t="s">
        <v>309</v>
      </c>
      <c r="O3025" s="8" t="s">
        <v>1751</v>
      </c>
    </row>
    <row r="3026" spans="1:15" ht="15.75">
      <c r="A3026" s="18"/>
      <c r="B3026" s="18"/>
      <c r="N3026" s="18" t="s">
        <v>309</v>
      </c>
      <c r="O3026" s="8" t="s">
        <v>1751</v>
      </c>
    </row>
    <row r="3027" spans="1:15" ht="15.75">
      <c r="A3027" s="18"/>
      <c r="B3027" s="18"/>
      <c r="N3027" s="18" t="s">
        <v>309</v>
      </c>
      <c r="O3027" s="8" t="s">
        <v>1751</v>
      </c>
    </row>
    <row r="3028" spans="1:15" ht="15.75">
      <c r="A3028" s="18"/>
      <c r="B3028" s="18"/>
      <c r="N3028" s="18" t="s">
        <v>309</v>
      </c>
      <c r="O3028" s="8" t="s">
        <v>1751</v>
      </c>
    </row>
    <row r="3029" spans="1:15" ht="15.75">
      <c r="A3029" s="18"/>
      <c r="B3029" s="18"/>
      <c r="N3029" s="18" t="s">
        <v>310</v>
      </c>
      <c r="O3029" s="8" t="s">
        <v>1752</v>
      </c>
    </row>
    <row r="3030" spans="1:15" ht="15.75">
      <c r="A3030" s="18"/>
      <c r="B3030" s="18"/>
      <c r="N3030" s="18" t="s">
        <v>310</v>
      </c>
      <c r="O3030" s="8" t="s">
        <v>1752</v>
      </c>
    </row>
    <row r="3031" spans="1:15" ht="15.75">
      <c r="A3031" s="18"/>
      <c r="B3031" s="18"/>
      <c r="N3031" s="18" t="s">
        <v>310</v>
      </c>
      <c r="O3031" s="8" t="s">
        <v>1752</v>
      </c>
    </row>
    <row r="3032" spans="1:15" ht="15.75">
      <c r="A3032" s="18"/>
      <c r="B3032" s="18"/>
      <c r="N3032" s="18" t="s">
        <v>310</v>
      </c>
      <c r="O3032" s="8" t="s">
        <v>1752</v>
      </c>
    </row>
    <row r="3033" spans="1:15" ht="15.75">
      <c r="A3033" s="18"/>
      <c r="B3033" s="18"/>
      <c r="N3033" s="18" t="s">
        <v>310</v>
      </c>
      <c r="O3033" s="8" t="s">
        <v>1752</v>
      </c>
    </row>
    <row r="3034" spans="1:15" ht="15.75">
      <c r="A3034" s="18"/>
      <c r="B3034" s="18"/>
      <c r="N3034" s="18" t="s">
        <v>310</v>
      </c>
      <c r="O3034" s="8" t="s">
        <v>1752</v>
      </c>
    </row>
    <row r="3035" spans="1:15" ht="15.75">
      <c r="A3035" s="18"/>
      <c r="B3035" s="18"/>
      <c r="N3035" s="18" t="s">
        <v>310</v>
      </c>
      <c r="O3035" s="8" t="s">
        <v>1752</v>
      </c>
    </row>
    <row r="3036" spans="1:15" ht="15.75">
      <c r="A3036" s="18"/>
      <c r="B3036" s="18"/>
      <c r="N3036" s="18" t="s">
        <v>310</v>
      </c>
      <c r="O3036" s="8" t="s">
        <v>1752</v>
      </c>
    </row>
    <row r="3037" spans="1:15" ht="15.75">
      <c r="A3037" s="18"/>
      <c r="B3037" s="18"/>
      <c r="N3037" s="18" t="s">
        <v>310</v>
      </c>
      <c r="O3037" s="8" t="s">
        <v>1752</v>
      </c>
    </row>
    <row r="3038" spans="1:15" ht="15.75">
      <c r="A3038" s="18"/>
      <c r="B3038" s="18"/>
      <c r="N3038" s="18" t="s">
        <v>310</v>
      </c>
      <c r="O3038" s="8" t="s">
        <v>1752</v>
      </c>
    </row>
    <row r="3039" spans="1:15" ht="15.75">
      <c r="A3039" s="18"/>
      <c r="B3039" s="18"/>
      <c r="N3039" s="18" t="s">
        <v>310</v>
      </c>
      <c r="O3039" s="8" t="s">
        <v>1752</v>
      </c>
    </row>
    <row r="3040" spans="1:15" ht="15.75">
      <c r="A3040" s="18"/>
      <c r="B3040" s="18"/>
      <c r="N3040" s="18" t="s">
        <v>310</v>
      </c>
      <c r="O3040" s="8" t="s">
        <v>1752</v>
      </c>
    </row>
    <row r="3041" spans="1:15" ht="15.75">
      <c r="A3041" s="18"/>
      <c r="B3041" s="18"/>
      <c r="N3041" s="18" t="s">
        <v>310</v>
      </c>
      <c r="O3041" s="8" t="s">
        <v>1752</v>
      </c>
    </row>
    <row r="3042" spans="1:15" ht="15.75">
      <c r="A3042" s="18"/>
      <c r="B3042" s="18"/>
      <c r="N3042" s="18" t="s">
        <v>310</v>
      </c>
      <c r="O3042" s="8" t="s">
        <v>1752</v>
      </c>
    </row>
    <row r="3043" spans="1:15" ht="15.75">
      <c r="A3043" s="18"/>
      <c r="B3043" s="18"/>
      <c r="N3043" s="18" t="s">
        <v>310</v>
      </c>
      <c r="O3043" s="8" t="s">
        <v>1752</v>
      </c>
    </row>
    <row r="3044" spans="1:15" ht="15.75">
      <c r="A3044" s="18"/>
      <c r="B3044" s="18"/>
      <c r="N3044" s="18" t="s">
        <v>310</v>
      </c>
      <c r="O3044" s="8" t="s">
        <v>1752</v>
      </c>
    </row>
    <row r="3045" spans="1:15" ht="15.75">
      <c r="A3045" s="18"/>
      <c r="B3045" s="18"/>
      <c r="N3045" s="18" t="s">
        <v>310</v>
      </c>
      <c r="O3045" s="8" t="s">
        <v>1752</v>
      </c>
    </row>
    <row r="3046" spans="1:15" ht="15.75">
      <c r="A3046" s="18"/>
      <c r="B3046" s="18"/>
      <c r="N3046" s="18" t="s">
        <v>310</v>
      </c>
      <c r="O3046" s="8" t="s">
        <v>1752</v>
      </c>
    </row>
    <row r="3047" spans="1:15" ht="15.75">
      <c r="A3047" s="18"/>
      <c r="B3047" s="18"/>
      <c r="N3047" s="18" t="s">
        <v>310</v>
      </c>
      <c r="O3047" s="8" t="s">
        <v>1752</v>
      </c>
    </row>
    <row r="3048" spans="1:15" ht="15.75">
      <c r="A3048" s="18"/>
      <c r="B3048" s="18"/>
      <c r="N3048" s="18" t="s">
        <v>310</v>
      </c>
      <c r="O3048" s="8" t="s">
        <v>1752</v>
      </c>
    </row>
    <row r="3049" spans="1:15" ht="15.75">
      <c r="A3049" s="18"/>
      <c r="B3049" s="18"/>
      <c r="N3049" s="18" t="s">
        <v>310</v>
      </c>
      <c r="O3049" s="8" t="s">
        <v>1752</v>
      </c>
    </row>
    <row r="3050" spans="1:15" ht="15.75">
      <c r="A3050" s="18"/>
      <c r="B3050" s="18"/>
      <c r="N3050" s="18" t="s">
        <v>310</v>
      </c>
      <c r="O3050" s="8" t="s">
        <v>1752</v>
      </c>
    </row>
    <row r="3051" spans="1:15" ht="15.75">
      <c r="A3051" s="18"/>
      <c r="B3051" s="18"/>
      <c r="N3051" s="18" t="s">
        <v>310</v>
      </c>
      <c r="O3051" s="8" t="s">
        <v>1752</v>
      </c>
    </row>
    <row r="3052" spans="1:15" ht="15.75">
      <c r="A3052" s="18"/>
      <c r="B3052" s="18"/>
      <c r="N3052" s="18" t="s">
        <v>310</v>
      </c>
      <c r="O3052" s="8" t="s">
        <v>1752</v>
      </c>
    </row>
    <row r="3053" spans="1:15" ht="15.75">
      <c r="A3053" s="18"/>
      <c r="B3053" s="18"/>
      <c r="N3053" s="18" t="s">
        <v>310</v>
      </c>
      <c r="O3053" s="8" t="s">
        <v>1752</v>
      </c>
    </row>
    <row r="3054" spans="1:15" ht="15.75">
      <c r="A3054" s="18"/>
      <c r="B3054" s="18"/>
      <c r="N3054" s="18" t="s">
        <v>310</v>
      </c>
      <c r="O3054" s="8" t="s">
        <v>1752</v>
      </c>
    </row>
    <row r="3055" spans="1:15" ht="15.75">
      <c r="A3055" s="18"/>
      <c r="B3055" s="18"/>
      <c r="N3055" s="18" t="s">
        <v>310</v>
      </c>
      <c r="O3055" s="8" t="s">
        <v>1752</v>
      </c>
    </row>
    <row r="3056" spans="1:15" ht="15.75">
      <c r="A3056" s="18"/>
      <c r="B3056" s="18"/>
      <c r="N3056" s="18" t="s">
        <v>310</v>
      </c>
      <c r="O3056" s="8" t="s">
        <v>1752</v>
      </c>
    </row>
    <row r="3057" spans="1:15" ht="15.75">
      <c r="A3057" s="18"/>
      <c r="B3057" s="18"/>
      <c r="N3057" s="18" t="s">
        <v>310</v>
      </c>
      <c r="O3057" s="8" t="s">
        <v>1752</v>
      </c>
    </row>
    <row r="3058" spans="1:15" ht="15.75">
      <c r="A3058" s="18"/>
      <c r="B3058" s="18"/>
      <c r="N3058" s="18" t="s">
        <v>310</v>
      </c>
      <c r="O3058" s="8" t="s">
        <v>1752</v>
      </c>
    </row>
    <row r="3059" spans="1:15" ht="15.75">
      <c r="A3059" s="18"/>
      <c r="B3059" s="18"/>
      <c r="N3059" s="18" t="s">
        <v>310</v>
      </c>
      <c r="O3059" s="8" t="s">
        <v>1752</v>
      </c>
    </row>
    <row r="3060" spans="1:15" ht="15.75">
      <c r="A3060" s="18"/>
      <c r="B3060" s="18"/>
      <c r="N3060" s="18" t="s">
        <v>310</v>
      </c>
      <c r="O3060" s="8" t="s">
        <v>1752</v>
      </c>
    </row>
    <row r="3061" spans="1:15" ht="15.75">
      <c r="A3061" s="18"/>
      <c r="B3061" s="18"/>
      <c r="N3061" s="18" t="s">
        <v>310</v>
      </c>
      <c r="O3061" s="8" t="s">
        <v>1752</v>
      </c>
    </row>
    <row r="3062" spans="1:15" ht="15.75">
      <c r="A3062" s="18"/>
      <c r="B3062" s="18"/>
      <c r="N3062" s="18" t="s">
        <v>310</v>
      </c>
      <c r="O3062" s="8" t="s">
        <v>1752</v>
      </c>
    </row>
    <row r="3063" spans="1:15" ht="15.75">
      <c r="A3063" s="18"/>
      <c r="B3063" s="18"/>
      <c r="N3063" s="18" t="s">
        <v>310</v>
      </c>
      <c r="O3063" s="8" t="s">
        <v>1752</v>
      </c>
    </row>
    <row r="3064" spans="1:15" ht="15.75">
      <c r="A3064" s="18"/>
      <c r="B3064" s="18"/>
      <c r="N3064" s="18" t="s">
        <v>310</v>
      </c>
      <c r="O3064" s="8" t="s">
        <v>1752</v>
      </c>
    </row>
    <row r="3065" spans="1:15" ht="15.75">
      <c r="A3065" s="18"/>
      <c r="B3065" s="18"/>
      <c r="N3065" s="18" t="s">
        <v>310</v>
      </c>
      <c r="O3065" s="8" t="s">
        <v>1752</v>
      </c>
    </row>
    <row r="3066" spans="1:15" ht="15.75">
      <c r="A3066" s="18"/>
      <c r="B3066" s="18"/>
      <c r="N3066" s="18" t="s">
        <v>310</v>
      </c>
      <c r="O3066" s="8" t="s">
        <v>1752</v>
      </c>
    </row>
    <row r="3067" spans="1:15" ht="15.75">
      <c r="A3067" s="18"/>
      <c r="B3067" s="18"/>
      <c r="N3067" s="18" t="s">
        <v>310</v>
      </c>
      <c r="O3067" s="8" t="s">
        <v>1752</v>
      </c>
    </row>
    <row r="3068" spans="1:15" ht="15.75">
      <c r="A3068" s="18"/>
      <c r="B3068" s="18"/>
      <c r="N3068" s="18" t="s">
        <v>310</v>
      </c>
      <c r="O3068" s="8" t="s">
        <v>1752</v>
      </c>
    </row>
    <row r="3069" spans="1:15" ht="15.75">
      <c r="A3069" s="18"/>
      <c r="B3069" s="18"/>
      <c r="N3069" s="18" t="s">
        <v>310</v>
      </c>
      <c r="O3069" s="8" t="s">
        <v>1752</v>
      </c>
    </row>
    <row r="3070" spans="1:15" ht="15.75">
      <c r="A3070" s="18"/>
      <c r="B3070" s="18"/>
      <c r="N3070" s="18" t="s">
        <v>310</v>
      </c>
      <c r="O3070" s="8" t="s">
        <v>1752</v>
      </c>
    </row>
    <row r="3071" spans="1:15" ht="15.75">
      <c r="A3071" s="18"/>
      <c r="B3071" s="18"/>
      <c r="N3071" s="18" t="s">
        <v>310</v>
      </c>
      <c r="O3071" s="8" t="s">
        <v>1752</v>
      </c>
    </row>
    <row r="3072" spans="1:15" ht="15.75">
      <c r="A3072" s="18"/>
      <c r="B3072" s="18"/>
      <c r="N3072" s="18" t="s">
        <v>310</v>
      </c>
      <c r="O3072" s="8" t="s">
        <v>1752</v>
      </c>
    </row>
    <row r="3073" spans="1:15" ht="15.75">
      <c r="A3073" s="18"/>
      <c r="B3073" s="18"/>
      <c r="N3073" s="18" t="s">
        <v>310</v>
      </c>
      <c r="O3073" s="8" t="s">
        <v>1752</v>
      </c>
    </row>
    <row r="3074" spans="1:15" ht="15.75">
      <c r="A3074" s="18"/>
      <c r="B3074" s="18"/>
      <c r="N3074" s="18" t="s">
        <v>310</v>
      </c>
      <c r="O3074" s="8" t="s">
        <v>1752</v>
      </c>
    </row>
    <row r="3075" spans="1:15" ht="15.75">
      <c r="A3075" s="18"/>
      <c r="B3075" s="18"/>
      <c r="N3075" s="18" t="s">
        <v>310</v>
      </c>
      <c r="O3075" s="8" t="s">
        <v>1752</v>
      </c>
    </row>
    <row r="3076" spans="1:15" ht="15.75">
      <c r="A3076" s="18"/>
      <c r="B3076" s="18"/>
      <c r="N3076" s="18" t="s">
        <v>310</v>
      </c>
      <c r="O3076" s="8" t="s">
        <v>1752</v>
      </c>
    </row>
    <row r="3077" spans="1:15" ht="15.75">
      <c r="A3077" s="18"/>
      <c r="B3077" s="18"/>
      <c r="N3077" s="18" t="s">
        <v>310</v>
      </c>
      <c r="O3077" s="8" t="s">
        <v>1752</v>
      </c>
    </row>
    <row r="3078" spans="1:15" ht="15.75">
      <c r="A3078" s="18"/>
      <c r="B3078" s="18"/>
      <c r="N3078" s="18" t="s">
        <v>310</v>
      </c>
      <c r="O3078" s="8" t="s">
        <v>1752</v>
      </c>
    </row>
    <row r="3079" spans="1:15" ht="15.75">
      <c r="A3079" s="18"/>
      <c r="B3079" s="18"/>
      <c r="N3079" s="18" t="s">
        <v>311</v>
      </c>
      <c r="O3079" s="8" t="s">
        <v>1753</v>
      </c>
    </row>
    <row r="3080" spans="1:15" ht="15.75">
      <c r="A3080" s="18"/>
      <c r="B3080" s="18"/>
      <c r="N3080" s="18" t="s">
        <v>311</v>
      </c>
      <c r="O3080" s="8" t="s">
        <v>1753</v>
      </c>
    </row>
    <row r="3081" spans="1:15" ht="15.75">
      <c r="A3081" s="18"/>
      <c r="B3081" s="18"/>
      <c r="N3081" s="18" t="s">
        <v>311</v>
      </c>
      <c r="O3081" s="8" t="s">
        <v>1753</v>
      </c>
    </row>
    <row r="3082" spans="1:15" ht="15.75">
      <c r="A3082" s="18"/>
      <c r="B3082" s="18"/>
      <c r="N3082" s="18" t="s">
        <v>311</v>
      </c>
      <c r="O3082" s="8" t="s">
        <v>1753</v>
      </c>
    </row>
    <row r="3083" spans="1:15" ht="15.75">
      <c r="A3083" s="18"/>
      <c r="B3083" s="18"/>
      <c r="N3083" s="18" t="s">
        <v>311</v>
      </c>
      <c r="O3083" s="8" t="s">
        <v>1753</v>
      </c>
    </row>
    <row r="3084" spans="1:15" ht="15.75">
      <c r="A3084" s="18"/>
      <c r="B3084" s="18"/>
      <c r="N3084" s="18" t="s">
        <v>311</v>
      </c>
      <c r="O3084" s="8" t="s">
        <v>1753</v>
      </c>
    </row>
    <row r="3085" spans="1:15" ht="15.75">
      <c r="A3085" s="18"/>
      <c r="B3085" s="18"/>
      <c r="N3085" s="18" t="s">
        <v>311</v>
      </c>
      <c r="O3085" s="8" t="s">
        <v>1753</v>
      </c>
    </row>
    <row r="3086" spans="1:15" ht="15.75">
      <c r="A3086" s="18"/>
      <c r="B3086" s="18"/>
      <c r="N3086" s="18" t="s">
        <v>311</v>
      </c>
      <c r="O3086" s="8" t="s">
        <v>1753</v>
      </c>
    </row>
    <row r="3087" spans="1:15" ht="15.75">
      <c r="A3087" s="18"/>
      <c r="B3087" s="18"/>
      <c r="N3087" s="18" t="s">
        <v>311</v>
      </c>
      <c r="O3087" s="8" t="s">
        <v>1753</v>
      </c>
    </row>
    <row r="3088" spans="1:15" ht="15.75">
      <c r="A3088" s="18"/>
      <c r="B3088" s="18"/>
      <c r="N3088" s="18" t="s">
        <v>311</v>
      </c>
      <c r="O3088" s="8" t="s">
        <v>1753</v>
      </c>
    </row>
    <row r="3089" spans="1:15" ht="15.75">
      <c r="A3089" s="18"/>
      <c r="B3089" s="18"/>
      <c r="N3089" s="18" t="s">
        <v>311</v>
      </c>
      <c r="O3089" s="8" t="s">
        <v>1753</v>
      </c>
    </row>
    <row r="3090" spans="1:15" ht="15.75">
      <c r="A3090" s="18"/>
      <c r="B3090" s="18"/>
      <c r="N3090" s="18" t="s">
        <v>311</v>
      </c>
      <c r="O3090" s="8" t="s">
        <v>1753</v>
      </c>
    </row>
    <row r="3091" spans="1:15" ht="15.75">
      <c r="A3091" s="18"/>
      <c r="B3091" s="18"/>
      <c r="N3091" s="18" t="s">
        <v>311</v>
      </c>
      <c r="O3091" s="8" t="s">
        <v>1753</v>
      </c>
    </row>
    <row r="3092" spans="1:15" ht="15.75">
      <c r="A3092" s="18"/>
      <c r="B3092" s="18"/>
      <c r="N3092" s="18" t="s">
        <v>311</v>
      </c>
      <c r="O3092" s="8" t="s">
        <v>1753</v>
      </c>
    </row>
    <row r="3093" spans="1:15" ht="15.75">
      <c r="A3093" s="18"/>
      <c r="B3093" s="18"/>
      <c r="N3093" s="18" t="s">
        <v>311</v>
      </c>
      <c r="O3093" s="8" t="s">
        <v>1753</v>
      </c>
    </row>
    <row r="3094" spans="1:15" ht="15.75">
      <c r="A3094" s="18"/>
      <c r="B3094" s="18"/>
      <c r="N3094" s="18" t="s">
        <v>311</v>
      </c>
      <c r="O3094" s="8" t="s">
        <v>1753</v>
      </c>
    </row>
    <row r="3095" spans="1:15" ht="15.75">
      <c r="A3095" s="18"/>
      <c r="B3095" s="18"/>
      <c r="N3095" s="18" t="s">
        <v>311</v>
      </c>
      <c r="O3095" s="8" t="s">
        <v>1753</v>
      </c>
    </row>
    <row r="3096" spans="1:15" ht="15.75">
      <c r="A3096" s="18"/>
      <c r="B3096" s="18"/>
      <c r="N3096" s="18" t="s">
        <v>311</v>
      </c>
      <c r="O3096" s="8" t="s">
        <v>1753</v>
      </c>
    </row>
    <row r="3097" spans="1:15" ht="15.75">
      <c r="A3097" s="18"/>
      <c r="B3097" s="18"/>
      <c r="N3097" s="18" t="s">
        <v>311</v>
      </c>
      <c r="O3097" s="8" t="s">
        <v>1753</v>
      </c>
    </row>
    <row r="3098" spans="1:15" ht="15.75">
      <c r="A3098" s="18"/>
      <c r="B3098" s="18"/>
      <c r="N3098" s="18" t="s">
        <v>311</v>
      </c>
      <c r="O3098" s="8" t="s">
        <v>1753</v>
      </c>
    </row>
    <row r="3099" spans="1:15" ht="15.75">
      <c r="A3099" s="18"/>
      <c r="B3099" s="18"/>
      <c r="N3099" s="18" t="s">
        <v>311</v>
      </c>
      <c r="O3099" s="8" t="s">
        <v>1753</v>
      </c>
    </row>
    <row r="3100" spans="1:15" ht="15.75">
      <c r="A3100" s="18"/>
      <c r="B3100" s="18"/>
      <c r="N3100" s="18" t="s">
        <v>311</v>
      </c>
      <c r="O3100" s="8" t="s">
        <v>1753</v>
      </c>
    </row>
    <row r="3101" spans="1:15" ht="15.75">
      <c r="A3101" s="18"/>
      <c r="B3101" s="18"/>
      <c r="N3101" s="18" t="s">
        <v>311</v>
      </c>
      <c r="O3101" s="8" t="s">
        <v>1753</v>
      </c>
    </row>
    <row r="3102" spans="1:15" ht="15.75">
      <c r="A3102" s="18"/>
      <c r="B3102" s="18"/>
      <c r="N3102" s="18" t="s">
        <v>311</v>
      </c>
      <c r="O3102" s="8" t="s">
        <v>1753</v>
      </c>
    </row>
    <row r="3103" spans="1:15" ht="15.75">
      <c r="A3103" s="18"/>
      <c r="B3103" s="18"/>
      <c r="N3103" s="18" t="s">
        <v>311</v>
      </c>
      <c r="O3103" s="8" t="s">
        <v>1753</v>
      </c>
    </row>
    <row r="3104" spans="1:15" ht="15.75">
      <c r="A3104" s="18"/>
      <c r="B3104" s="18"/>
      <c r="N3104" s="18" t="s">
        <v>312</v>
      </c>
      <c r="O3104" s="8" t="s">
        <v>1754</v>
      </c>
    </row>
    <row r="3105" spans="1:15" ht="15.75">
      <c r="A3105" s="18"/>
      <c r="B3105" s="18"/>
      <c r="N3105" s="18" t="s">
        <v>312</v>
      </c>
      <c r="O3105" s="8" t="s">
        <v>1754</v>
      </c>
    </row>
    <row r="3106" spans="1:15" ht="15.75">
      <c r="A3106" s="18"/>
      <c r="B3106" s="18"/>
      <c r="N3106" s="18" t="s">
        <v>312</v>
      </c>
      <c r="O3106" s="8" t="s">
        <v>1754</v>
      </c>
    </row>
    <row r="3107" spans="1:15" ht="15.75">
      <c r="A3107" s="18"/>
      <c r="B3107" s="18"/>
      <c r="N3107" s="18" t="s">
        <v>312</v>
      </c>
      <c r="O3107" s="8" t="s">
        <v>1754</v>
      </c>
    </row>
    <row r="3108" spans="1:15" ht="15.75">
      <c r="A3108" s="18"/>
      <c r="B3108" s="18"/>
      <c r="N3108" s="18" t="s">
        <v>312</v>
      </c>
      <c r="O3108" s="8" t="s">
        <v>1754</v>
      </c>
    </row>
    <row r="3109" spans="1:15" ht="15.75">
      <c r="A3109" s="18"/>
      <c r="B3109" s="18"/>
      <c r="N3109" s="18" t="s">
        <v>312</v>
      </c>
      <c r="O3109" s="8" t="s">
        <v>1754</v>
      </c>
    </row>
    <row r="3110" spans="1:15" ht="15.75">
      <c r="A3110" s="18"/>
      <c r="B3110" s="18"/>
      <c r="N3110" s="18" t="s">
        <v>312</v>
      </c>
      <c r="O3110" s="8" t="s">
        <v>1754</v>
      </c>
    </row>
    <row r="3111" spans="1:15" ht="15.75">
      <c r="A3111" s="18"/>
      <c r="B3111" s="18"/>
      <c r="N3111" s="18" t="s">
        <v>312</v>
      </c>
      <c r="O3111" s="8" t="s">
        <v>1754</v>
      </c>
    </row>
    <row r="3112" spans="1:15" ht="15.75">
      <c r="A3112" s="18"/>
      <c r="B3112" s="18"/>
      <c r="N3112" s="18" t="s">
        <v>312</v>
      </c>
      <c r="O3112" s="8" t="s">
        <v>1754</v>
      </c>
    </row>
    <row r="3113" spans="1:15" ht="15.75">
      <c r="A3113" s="18"/>
      <c r="B3113" s="18"/>
      <c r="N3113" s="18" t="s">
        <v>312</v>
      </c>
      <c r="O3113" s="8" t="s">
        <v>1754</v>
      </c>
    </row>
    <row r="3114" spans="1:15" ht="15.75">
      <c r="A3114" s="18"/>
      <c r="B3114" s="18"/>
      <c r="N3114" s="18" t="s">
        <v>312</v>
      </c>
      <c r="O3114" s="8" t="s">
        <v>1754</v>
      </c>
    </row>
    <row r="3115" spans="1:15" ht="15.75">
      <c r="A3115" s="18"/>
      <c r="B3115" s="18"/>
      <c r="N3115" s="18" t="s">
        <v>312</v>
      </c>
      <c r="O3115" s="8" t="s">
        <v>1754</v>
      </c>
    </row>
    <row r="3116" spans="1:15" ht="15.75">
      <c r="A3116" s="18"/>
      <c r="B3116" s="18"/>
      <c r="N3116" s="18" t="s">
        <v>312</v>
      </c>
      <c r="O3116" s="8" t="s">
        <v>1754</v>
      </c>
    </row>
    <row r="3117" spans="1:15" ht="15.75">
      <c r="A3117" s="18"/>
      <c r="B3117" s="18"/>
      <c r="N3117" s="18" t="s">
        <v>312</v>
      </c>
      <c r="O3117" s="8" t="s">
        <v>1754</v>
      </c>
    </row>
    <row r="3118" spans="1:15" ht="15.75">
      <c r="A3118" s="18"/>
      <c r="B3118" s="18"/>
      <c r="N3118" s="18" t="s">
        <v>312</v>
      </c>
      <c r="O3118" s="8" t="s">
        <v>1754</v>
      </c>
    </row>
    <row r="3119" spans="1:15" ht="15.75">
      <c r="A3119" s="18"/>
      <c r="B3119" s="18"/>
      <c r="N3119" s="18" t="s">
        <v>312</v>
      </c>
      <c r="O3119" s="8" t="s">
        <v>1754</v>
      </c>
    </row>
    <row r="3120" spans="1:15" ht="15.75">
      <c r="A3120" s="18"/>
      <c r="B3120" s="18"/>
      <c r="N3120" s="18" t="s">
        <v>312</v>
      </c>
      <c r="O3120" s="8" t="s">
        <v>1754</v>
      </c>
    </row>
    <row r="3121" spans="1:15" ht="15.75">
      <c r="A3121" s="18"/>
      <c r="B3121" s="18"/>
      <c r="N3121" s="18" t="s">
        <v>312</v>
      </c>
      <c r="O3121" s="8" t="s">
        <v>1754</v>
      </c>
    </row>
    <row r="3122" spans="1:15" ht="15.75">
      <c r="A3122" s="18"/>
      <c r="B3122" s="18"/>
      <c r="N3122" s="18" t="s">
        <v>312</v>
      </c>
      <c r="O3122" s="8" t="s">
        <v>1754</v>
      </c>
    </row>
    <row r="3123" spans="1:15" ht="15.75">
      <c r="A3123" s="18"/>
      <c r="B3123" s="18"/>
      <c r="N3123" s="18" t="s">
        <v>312</v>
      </c>
      <c r="O3123" s="8" t="s">
        <v>1754</v>
      </c>
    </row>
    <row r="3124" spans="1:15" ht="15.75">
      <c r="A3124" s="18"/>
      <c r="B3124" s="18"/>
      <c r="N3124" s="18" t="s">
        <v>312</v>
      </c>
      <c r="O3124" s="8" t="s">
        <v>1754</v>
      </c>
    </row>
    <row r="3125" spans="1:15" ht="15.75">
      <c r="A3125" s="18"/>
      <c r="B3125" s="18"/>
      <c r="N3125" s="18" t="s">
        <v>312</v>
      </c>
      <c r="O3125" s="8" t="s">
        <v>1754</v>
      </c>
    </row>
    <row r="3126" spans="1:15" ht="15.75">
      <c r="A3126" s="18"/>
      <c r="B3126" s="18"/>
      <c r="N3126" s="18" t="s">
        <v>312</v>
      </c>
      <c r="O3126" s="8" t="s">
        <v>1754</v>
      </c>
    </row>
    <row r="3127" spans="1:15" ht="15.75">
      <c r="A3127" s="18"/>
      <c r="B3127" s="18"/>
      <c r="N3127" s="18" t="s">
        <v>313</v>
      </c>
      <c r="O3127" s="8" t="s">
        <v>1755</v>
      </c>
    </row>
    <row r="3128" spans="1:15" ht="15.75">
      <c r="A3128" s="18"/>
      <c r="B3128" s="18"/>
      <c r="N3128" s="18" t="s">
        <v>313</v>
      </c>
      <c r="O3128" s="8" t="s">
        <v>1755</v>
      </c>
    </row>
    <row r="3129" spans="1:15" ht="15.75">
      <c r="A3129" s="18"/>
      <c r="B3129" s="18"/>
      <c r="N3129" s="18" t="s">
        <v>313</v>
      </c>
      <c r="O3129" s="8" t="s">
        <v>1755</v>
      </c>
    </row>
    <row r="3130" spans="1:15" ht="15.75">
      <c r="A3130" s="18"/>
      <c r="B3130" s="18"/>
      <c r="N3130" s="18" t="s">
        <v>313</v>
      </c>
      <c r="O3130" s="8" t="s">
        <v>1755</v>
      </c>
    </row>
    <row r="3131" spans="1:15" ht="15.75">
      <c r="A3131" s="18"/>
      <c r="B3131" s="18"/>
      <c r="N3131" s="18" t="s">
        <v>313</v>
      </c>
      <c r="O3131" s="8" t="s">
        <v>1755</v>
      </c>
    </row>
    <row r="3132" spans="1:15" ht="15.75">
      <c r="A3132" s="18"/>
      <c r="B3132" s="18"/>
      <c r="N3132" s="18" t="s">
        <v>313</v>
      </c>
      <c r="O3132" s="8" t="s">
        <v>1755</v>
      </c>
    </row>
    <row r="3133" spans="1:15" ht="15.75">
      <c r="A3133" s="18"/>
      <c r="B3133" s="18"/>
      <c r="N3133" s="18" t="s">
        <v>313</v>
      </c>
      <c r="O3133" s="8" t="s">
        <v>1755</v>
      </c>
    </row>
    <row r="3134" spans="1:15" ht="15.75">
      <c r="A3134" s="18"/>
      <c r="B3134" s="18"/>
      <c r="N3134" s="18" t="s">
        <v>313</v>
      </c>
      <c r="O3134" s="8" t="s">
        <v>1755</v>
      </c>
    </row>
    <row r="3135" spans="1:15" ht="15.75">
      <c r="A3135" s="18"/>
      <c r="B3135" s="18"/>
      <c r="N3135" s="18" t="s">
        <v>313</v>
      </c>
      <c r="O3135" s="8" t="s">
        <v>1755</v>
      </c>
    </row>
    <row r="3136" spans="1:15" ht="15.75">
      <c r="A3136" s="18"/>
      <c r="B3136" s="18"/>
      <c r="N3136" s="18" t="s">
        <v>313</v>
      </c>
      <c r="O3136" s="8" t="s">
        <v>1755</v>
      </c>
    </row>
    <row r="3137" spans="1:15" ht="15.75">
      <c r="A3137" s="18"/>
      <c r="B3137" s="18"/>
      <c r="N3137" s="18" t="s">
        <v>313</v>
      </c>
      <c r="O3137" s="8" t="s">
        <v>1755</v>
      </c>
    </row>
    <row r="3138" spans="1:15" ht="15.75">
      <c r="A3138" s="18"/>
      <c r="B3138" s="18"/>
      <c r="N3138" s="18" t="s">
        <v>313</v>
      </c>
      <c r="O3138" s="8" t="s">
        <v>1755</v>
      </c>
    </row>
    <row r="3139" spans="1:15" ht="15.75">
      <c r="A3139" s="18"/>
      <c r="B3139" s="18"/>
      <c r="N3139" s="18" t="s">
        <v>313</v>
      </c>
      <c r="O3139" s="8" t="s">
        <v>1755</v>
      </c>
    </row>
    <row r="3140" spans="1:15" ht="15.75">
      <c r="A3140" s="18"/>
      <c r="B3140" s="18"/>
      <c r="N3140" s="18" t="s">
        <v>313</v>
      </c>
      <c r="O3140" s="8" t="s">
        <v>1755</v>
      </c>
    </row>
    <row r="3141" spans="1:15" ht="15.75">
      <c r="A3141" s="18"/>
      <c r="B3141" s="18"/>
      <c r="N3141" s="18" t="s">
        <v>313</v>
      </c>
      <c r="O3141" s="8" t="s">
        <v>1755</v>
      </c>
    </row>
    <row r="3142" spans="1:15" ht="15.75">
      <c r="A3142" s="18"/>
      <c r="B3142" s="18"/>
      <c r="N3142" s="18" t="s">
        <v>313</v>
      </c>
      <c r="O3142" s="8" t="s">
        <v>1755</v>
      </c>
    </row>
    <row r="3143" spans="1:15" ht="15.75">
      <c r="A3143" s="18"/>
      <c r="B3143" s="18"/>
      <c r="N3143" s="18" t="s">
        <v>313</v>
      </c>
      <c r="O3143" s="8" t="s">
        <v>1755</v>
      </c>
    </row>
    <row r="3144" spans="1:15" ht="15.75">
      <c r="A3144" s="18"/>
      <c r="B3144" s="18"/>
      <c r="N3144" s="18" t="s">
        <v>313</v>
      </c>
      <c r="O3144" s="8" t="s">
        <v>1755</v>
      </c>
    </row>
    <row r="3145" spans="1:15" ht="15.75">
      <c r="A3145" s="18"/>
      <c r="B3145" s="18"/>
      <c r="N3145" s="18" t="s">
        <v>313</v>
      </c>
      <c r="O3145" s="8" t="s">
        <v>1755</v>
      </c>
    </row>
    <row r="3146" spans="1:15" ht="15.75">
      <c r="A3146" s="18"/>
      <c r="B3146" s="18"/>
      <c r="N3146" s="18" t="s">
        <v>313</v>
      </c>
      <c r="O3146" s="8" t="s">
        <v>1755</v>
      </c>
    </row>
    <row r="3147" spans="1:15" ht="15.75">
      <c r="A3147" s="18"/>
      <c r="B3147" s="18"/>
      <c r="N3147" s="18" t="s">
        <v>313</v>
      </c>
      <c r="O3147" s="8" t="s">
        <v>1755</v>
      </c>
    </row>
    <row r="3148" spans="1:15" ht="15.75">
      <c r="A3148" s="18"/>
      <c r="B3148" s="18"/>
      <c r="N3148" s="18" t="s">
        <v>313</v>
      </c>
      <c r="O3148" s="8" t="s">
        <v>1755</v>
      </c>
    </row>
    <row r="3149" spans="1:15" ht="15.75">
      <c r="A3149" s="18"/>
      <c r="B3149" s="18"/>
      <c r="N3149" s="18" t="s">
        <v>313</v>
      </c>
      <c r="O3149" s="8" t="s">
        <v>1755</v>
      </c>
    </row>
    <row r="3150" spans="1:15" ht="15.75">
      <c r="A3150" s="18"/>
      <c r="B3150" s="18"/>
      <c r="N3150" s="18" t="s">
        <v>313</v>
      </c>
      <c r="O3150" s="8" t="s">
        <v>1755</v>
      </c>
    </row>
    <row r="3151" spans="1:15" ht="15.75">
      <c r="A3151" s="18"/>
      <c r="B3151" s="18"/>
      <c r="N3151" s="18" t="s">
        <v>313</v>
      </c>
      <c r="O3151" s="8" t="s">
        <v>1755</v>
      </c>
    </row>
    <row r="3152" spans="1:15" ht="15.75">
      <c r="A3152" s="18"/>
      <c r="B3152" s="18"/>
      <c r="N3152" s="18" t="s">
        <v>313</v>
      </c>
      <c r="O3152" s="8" t="s">
        <v>1755</v>
      </c>
    </row>
    <row r="3153" spans="1:15" ht="15.75">
      <c r="A3153" s="18"/>
      <c r="B3153" s="18"/>
      <c r="N3153" s="18" t="s">
        <v>313</v>
      </c>
      <c r="O3153" s="8" t="s">
        <v>1755</v>
      </c>
    </row>
    <row r="3154" spans="1:15" ht="15.75">
      <c r="A3154" s="18"/>
      <c r="B3154" s="18"/>
      <c r="N3154" s="18" t="s">
        <v>313</v>
      </c>
      <c r="O3154" s="8" t="s">
        <v>1755</v>
      </c>
    </row>
    <row r="3155" spans="1:15" ht="15.75">
      <c r="A3155" s="18"/>
      <c r="B3155" s="18"/>
      <c r="N3155" s="18" t="s">
        <v>313</v>
      </c>
      <c r="O3155" s="8" t="s">
        <v>1755</v>
      </c>
    </row>
    <row r="3156" spans="1:15" ht="15.75">
      <c r="A3156" s="18"/>
      <c r="B3156" s="18"/>
      <c r="N3156" s="18" t="s">
        <v>313</v>
      </c>
      <c r="O3156" s="8" t="s">
        <v>1755</v>
      </c>
    </row>
    <row r="3157" spans="1:15" ht="15.75">
      <c r="A3157" s="18"/>
      <c r="B3157" s="18"/>
      <c r="N3157" s="18" t="s">
        <v>313</v>
      </c>
      <c r="O3157" s="8" t="s">
        <v>1755</v>
      </c>
    </row>
    <row r="3158" spans="1:15" ht="15.75">
      <c r="A3158" s="18"/>
      <c r="B3158" s="18"/>
      <c r="N3158" s="18" t="s">
        <v>313</v>
      </c>
      <c r="O3158" s="8" t="s">
        <v>1755</v>
      </c>
    </row>
    <row r="3159" spans="1:15" ht="15.75">
      <c r="A3159" s="18"/>
      <c r="B3159" s="18"/>
      <c r="N3159" s="18" t="s">
        <v>313</v>
      </c>
      <c r="O3159" s="8" t="s">
        <v>1755</v>
      </c>
    </row>
    <row r="3160" spans="1:15" ht="15.75">
      <c r="A3160" s="18"/>
      <c r="B3160" s="18"/>
      <c r="N3160" s="18" t="s">
        <v>313</v>
      </c>
      <c r="O3160" s="8" t="s">
        <v>1755</v>
      </c>
    </row>
    <row r="3161" spans="1:15" ht="15.75">
      <c r="A3161" s="18"/>
      <c r="B3161" s="18"/>
      <c r="N3161" s="18" t="s">
        <v>313</v>
      </c>
      <c r="O3161" s="8" t="s">
        <v>1755</v>
      </c>
    </row>
    <row r="3162" spans="1:15" ht="15.75">
      <c r="A3162" s="18"/>
      <c r="B3162" s="18"/>
      <c r="N3162" s="18" t="s">
        <v>314</v>
      </c>
      <c r="O3162" s="8" t="s">
        <v>1756</v>
      </c>
    </row>
    <row r="3163" spans="1:15" ht="15.75">
      <c r="A3163" s="18"/>
      <c r="B3163" s="18"/>
      <c r="N3163" s="18" t="s">
        <v>314</v>
      </c>
      <c r="O3163" s="8" t="s">
        <v>1756</v>
      </c>
    </row>
    <row r="3164" spans="1:15" ht="15.75">
      <c r="A3164" s="18"/>
      <c r="B3164" s="18"/>
      <c r="N3164" s="18" t="s">
        <v>314</v>
      </c>
      <c r="O3164" s="8" t="s">
        <v>1756</v>
      </c>
    </row>
    <row r="3165" spans="1:15" ht="15.75">
      <c r="A3165" s="18"/>
      <c r="B3165" s="18"/>
      <c r="N3165" s="18" t="s">
        <v>314</v>
      </c>
      <c r="O3165" s="8" t="s">
        <v>1756</v>
      </c>
    </row>
    <row r="3166" spans="1:15" ht="15.75">
      <c r="A3166" s="18"/>
      <c r="B3166" s="18"/>
      <c r="N3166" s="18" t="s">
        <v>314</v>
      </c>
      <c r="O3166" s="8" t="s">
        <v>1756</v>
      </c>
    </row>
    <row r="3167" spans="1:15" ht="15.75">
      <c r="A3167" s="18"/>
      <c r="B3167" s="18"/>
      <c r="N3167" s="18" t="s">
        <v>314</v>
      </c>
      <c r="O3167" s="8" t="s">
        <v>1756</v>
      </c>
    </row>
    <row r="3168" spans="1:15" ht="15.75">
      <c r="A3168" s="18"/>
      <c r="B3168" s="18"/>
      <c r="N3168" s="18" t="s">
        <v>314</v>
      </c>
      <c r="O3168" s="8" t="s">
        <v>1756</v>
      </c>
    </row>
    <row r="3169" spans="1:15" ht="15.75">
      <c r="A3169" s="18"/>
      <c r="B3169" s="18"/>
      <c r="N3169" s="18" t="s">
        <v>314</v>
      </c>
      <c r="O3169" s="8" t="s">
        <v>1756</v>
      </c>
    </row>
    <row r="3170" spans="1:15" ht="15.75">
      <c r="A3170" s="18"/>
      <c r="B3170" s="18"/>
      <c r="N3170" s="18" t="s">
        <v>314</v>
      </c>
      <c r="O3170" s="8" t="s">
        <v>1756</v>
      </c>
    </row>
    <row r="3171" spans="1:15" ht="15.75">
      <c r="A3171" s="18"/>
      <c r="B3171" s="18"/>
      <c r="N3171" s="18" t="s">
        <v>314</v>
      </c>
      <c r="O3171" s="8" t="s">
        <v>1756</v>
      </c>
    </row>
    <row r="3172" spans="1:15" ht="15.75">
      <c r="A3172" s="18"/>
      <c r="B3172" s="18"/>
      <c r="N3172" s="18" t="s">
        <v>314</v>
      </c>
      <c r="O3172" s="8" t="s">
        <v>1756</v>
      </c>
    </row>
    <row r="3173" spans="1:15" ht="15.75">
      <c r="A3173" s="18"/>
      <c r="B3173" s="18"/>
      <c r="N3173" s="18" t="s">
        <v>314</v>
      </c>
      <c r="O3173" s="8" t="s">
        <v>1756</v>
      </c>
    </row>
    <row r="3174" spans="1:15" ht="15.75">
      <c r="A3174" s="18"/>
      <c r="B3174" s="18"/>
      <c r="N3174" s="18" t="s">
        <v>314</v>
      </c>
      <c r="O3174" s="8" t="s">
        <v>1756</v>
      </c>
    </row>
    <row r="3175" spans="1:15" ht="15.75">
      <c r="A3175" s="18"/>
      <c r="B3175" s="18"/>
      <c r="N3175" s="18" t="s">
        <v>314</v>
      </c>
      <c r="O3175" s="8" t="s">
        <v>1756</v>
      </c>
    </row>
    <row r="3176" spans="1:15" ht="15.75">
      <c r="A3176" s="18"/>
      <c r="B3176" s="18"/>
      <c r="N3176" s="18" t="s">
        <v>314</v>
      </c>
      <c r="O3176" s="8" t="s">
        <v>1756</v>
      </c>
    </row>
    <row r="3177" spans="1:15" ht="15.75">
      <c r="A3177" s="18"/>
      <c r="B3177" s="18"/>
      <c r="N3177" s="18" t="s">
        <v>314</v>
      </c>
      <c r="O3177" s="8" t="s">
        <v>1756</v>
      </c>
    </row>
    <row r="3178" spans="1:15" ht="15.75">
      <c r="A3178" s="18"/>
      <c r="B3178" s="18"/>
      <c r="N3178" s="18" t="s">
        <v>314</v>
      </c>
      <c r="O3178" s="8" t="s">
        <v>1756</v>
      </c>
    </row>
    <row r="3179" spans="1:15" ht="15.75">
      <c r="A3179" s="18"/>
      <c r="B3179" s="18"/>
      <c r="N3179" s="18" t="s">
        <v>314</v>
      </c>
      <c r="O3179" s="8" t="s">
        <v>1756</v>
      </c>
    </row>
    <row r="3180" spans="1:15" ht="15.75">
      <c r="A3180" s="18"/>
      <c r="B3180" s="18"/>
      <c r="N3180" s="18" t="s">
        <v>314</v>
      </c>
      <c r="O3180" s="8" t="s">
        <v>1756</v>
      </c>
    </row>
    <row r="3181" spans="1:15" ht="15.75">
      <c r="A3181" s="18"/>
      <c r="B3181" s="18"/>
      <c r="N3181" s="18" t="s">
        <v>314</v>
      </c>
      <c r="O3181" s="8" t="s">
        <v>1756</v>
      </c>
    </row>
    <row r="3182" spans="1:15" ht="15.75">
      <c r="A3182" s="18"/>
      <c r="B3182" s="18"/>
      <c r="N3182" s="18" t="s">
        <v>314</v>
      </c>
      <c r="O3182" s="8" t="s">
        <v>1756</v>
      </c>
    </row>
    <row r="3183" spans="1:15" ht="15.75">
      <c r="A3183" s="18"/>
      <c r="B3183" s="18"/>
      <c r="N3183" s="18" t="s">
        <v>314</v>
      </c>
      <c r="O3183" s="8" t="s">
        <v>1756</v>
      </c>
    </row>
    <row r="3184" spans="1:15" ht="15.75">
      <c r="A3184" s="18"/>
      <c r="B3184" s="18"/>
      <c r="N3184" s="18" t="s">
        <v>314</v>
      </c>
      <c r="O3184" s="8" t="s">
        <v>1756</v>
      </c>
    </row>
    <row r="3185" spans="1:15" ht="15.75">
      <c r="A3185" s="18"/>
      <c r="B3185" s="18"/>
      <c r="N3185" s="18" t="s">
        <v>314</v>
      </c>
      <c r="O3185" s="8" t="s">
        <v>1756</v>
      </c>
    </row>
    <row r="3186" spans="1:15" ht="15.75">
      <c r="A3186" s="18"/>
      <c r="B3186" s="18"/>
      <c r="N3186" s="18" t="s">
        <v>314</v>
      </c>
      <c r="O3186" s="8" t="s">
        <v>1756</v>
      </c>
    </row>
    <row r="3187" spans="1:15" ht="15.75">
      <c r="A3187" s="18"/>
      <c r="B3187" s="18"/>
      <c r="N3187" s="18" t="s">
        <v>314</v>
      </c>
      <c r="O3187" s="8" t="s">
        <v>1756</v>
      </c>
    </row>
    <row r="3188" spans="1:15" ht="15.75">
      <c r="A3188" s="18"/>
      <c r="B3188" s="18"/>
      <c r="N3188" s="18" t="s">
        <v>314</v>
      </c>
      <c r="O3188" s="8" t="s">
        <v>1756</v>
      </c>
    </row>
    <row r="3189" spans="1:15" ht="15.75">
      <c r="A3189" s="18"/>
      <c r="B3189" s="18"/>
      <c r="N3189" s="18" t="s">
        <v>314</v>
      </c>
      <c r="O3189" s="8" t="s">
        <v>1756</v>
      </c>
    </row>
    <row r="3190" spans="1:15" ht="15.75">
      <c r="A3190" s="18"/>
      <c r="B3190" s="18"/>
      <c r="N3190" s="18" t="s">
        <v>314</v>
      </c>
      <c r="O3190" s="8" t="s">
        <v>1756</v>
      </c>
    </row>
    <row r="3191" spans="1:15" ht="15.75">
      <c r="A3191" s="18"/>
      <c r="B3191" s="18"/>
      <c r="N3191" s="18" t="s">
        <v>314</v>
      </c>
      <c r="O3191" s="8" t="s">
        <v>1756</v>
      </c>
    </row>
    <row r="3192" spans="1:15" ht="15.75">
      <c r="A3192" s="18"/>
      <c r="B3192" s="18"/>
      <c r="N3192" s="18" t="s">
        <v>315</v>
      </c>
      <c r="O3192" s="8" t="s">
        <v>1757</v>
      </c>
    </row>
    <row r="3193" spans="1:15" ht="15.75">
      <c r="A3193" s="18"/>
      <c r="B3193" s="18"/>
      <c r="N3193" s="18" t="s">
        <v>315</v>
      </c>
      <c r="O3193" s="8" t="s">
        <v>1757</v>
      </c>
    </row>
    <row r="3194" spans="1:15" ht="15.75">
      <c r="A3194" s="18"/>
      <c r="B3194" s="18"/>
      <c r="N3194" s="18" t="s">
        <v>315</v>
      </c>
      <c r="O3194" s="8" t="s">
        <v>1757</v>
      </c>
    </row>
    <row r="3195" spans="1:15" ht="15.75">
      <c r="A3195" s="18"/>
      <c r="B3195" s="18"/>
      <c r="N3195" s="18" t="s">
        <v>315</v>
      </c>
      <c r="O3195" s="8" t="s">
        <v>1757</v>
      </c>
    </row>
    <row r="3196" spans="1:15" ht="15.75">
      <c r="A3196" s="18"/>
      <c r="B3196" s="18"/>
      <c r="N3196" s="18" t="s">
        <v>315</v>
      </c>
      <c r="O3196" s="8" t="s">
        <v>1757</v>
      </c>
    </row>
    <row r="3197" spans="1:15" ht="15.75">
      <c r="A3197" s="18"/>
      <c r="B3197" s="18"/>
      <c r="N3197" s="18" t="s">
        <v>315</v>
      </c>
      <c r="O3197" s="8" t="s">
        <v>1757</v>
      </c>
    </row>
    <row r="3198" spans="1:15" ht="15.75">
      <c r="A3198" s="18"/>
      <c r="B3198" s="18"/>
      <c r="N3198" s="18" t="s">
        <v>315</v>
      </c>
      <c r="O3198" s="8" t="s">
        <v>1757</v>
      </c>
    </row>
    <row r="3199" spans="1:15" ht="15.75">
      <c r="A3199" s="18"/>
      <c r="B3199" s="18"/>
      <c r="N3199" s="18" t="s">
        <v>315</v>
      </c>
      <c r="O3199" s="8" t="s">
        <v>1757</v>
      </c>
    </row>
    <row r="3200" spans="1:15" ht="15.75">
      <c r="A3200" s="18"/>
      <c r="B3200" s="18"/>
      <c r="N3200" s="18" t="s">
        <v>315</v>
      </c>
      <c r="O3200" s="8" t="s">
        <v>1757</v>
      </c>
    </row>
    <row r="3201" spans="1:15" ht="15.75">
      <c r="A3201" s="18"/>
      <c r="B3201" s="18"/>
      <c r="N3201" s="18" t="s">
        <v>315</v>
      </c>
      <c r="O3201" s="8" t="s">
        <v>1757</v>
      </c>
    </row>
    <row r="3202" spans="1:15" ht="15.75">
      <c r="A3202" s="18"/>
      <c r="B3202" s="18"/>
      <c r="N3202" s="18" t="s">
        <v>315</v>
      </c>
      <c r="O3202" s="8" t="s">
        <v>1757</v>
      </c>
    </row>
    <row r="3203" spans="1:15" ht="15.75">
      <c r="A3203" s="18"/>
      <c r="B3203" s="18"/>
      <c r="N3203" s="18" t="s">
        <v>315</v>
      </c>
      <c r="O3203" s="8" t="s">
        <v>1757</v>
      </c>
    </row>
    <row r="3204" spans="1:15" ht="15.75">
      <c r="A3204" s="18"/>
      <c r="B3204" s="18"/>
      <c r="N3204" s="18" t="s">
        <v>315</v>
      </c>
      <c r="O3204" s="8" t="s">
        <v>1757</v>
      </c>
    </row>
    <row r="3205" spans="1:15" ht="15.75">
      <c r="A3205" s="18"/>
      <c r="B3205" s="18"/>
      <c r="N3205" s="18" t="s">
        <v>315</v>
      </c>
      <c r="O3205" s="8" t="s">
        <v>1757</v>
      </c>
    </row>
    <row r="3206" spans="1:15" ht="15.75">
      <c r="A3206" s="18"/>
      <c r="B3206" s="18"/>
      <c r="N3206" s="18" t="s">
        <v>315</v>
      </c>
      <c r="O3206" s="8" t="s">
        <v>1757</v>
      </c>
    </row>
    <row r="3207" spans="1:15" ht="15.75">
      <c r="A3207" s="18"/>
      <c r="B3207" s="18"/>
      <c r="N3207" s="18" t="s">
        <v>315</v>
      </c>
      <c r="O3207" s="8" t="s">
        <v>1757</v>
      </c>
    </row>
    <row r="3208" spans="1:15" ht="15.75">
      <c r="A3208" s="18"/>
      <c r="B3208" s="18"/>
      <c r="N3208" s="18" t="s">
        <v>315</v>
      </c>
      <c r="O3208" s="8" t="s">
        <v>1757</v>
      </c>
    </row>
    <row r="3209" spans="1:15" ht="15.75">
      <c r="A3209" s="18"/>
      <c r="B3209" s="18"/>
      <c r="N3209" s="18" t="s">
        <v>315</v>
      </c>
      <c r="O3209" s="8" t="s">
        <v>1757</v>
      </c>
    </row>
    <row r="3210" spans="1:15" ht="15.75">
      <c r="A3210" s="18"/>
      <c r="B3210" s="18"/>
      <c r="N3210" s="18" t="s">
        <v>316</v>
      </c>
      <c r="O3210" s="8" t="s">
        <v>1758</v>
      </c>
    </row>
    <row r="3211" spans="1:15" ht="15.75">
      <c r="A3211" s="18"/>
      <c r="B3211" s="18"/>
      <c r="N3211" s="18" t="s">
        <v>316</v>
      </c>
      <c r="O3211" s="8" t="s">
        <v>1758</v>
      </c>
    </row>
    <row r="3212" spans="1:15" ht="15.75">
      <c r="A3212" s="18"/>
      <c r="B3212" s="18"/>
      <c r="N3212" s="18" t="s">
        <v>316</v>
      </c>
      <c r="O3212" s="8" t="s">
        <v>1758</v>
      </c>
    </row>
    <row r="3213" spans="1:15" ht="15.75">
      <c r="A3213" s="18"/>
      <c r="B3213" s="18"/>
      <c r="N3213" s="18" t="s">
        <v>316</v>
      </c>
      <c r="O3213" s="8" t="s">
        <v>1758</v>
      </c>
    </row>
    <row r="3214" spans="1:15" ht="15.75">
      <c r="A3214" s="18"/>
      <c r="B3214" s="18"/>
      <c r="N3214" s="18" t="s">
        <v>316</v>
      </c>
      <c r="O3214" s="8" t="s">
        <v>1758</v>
      </c>
    </row>
    <row r="3215" spans="1:15" ht="15.75">
      <c r="A3215" s="18"/>
      <c r="B3215" s="18"/>
      <c r="N3215" s="18" t="s">
        <v>316</v>
      </c>
      <c r="O3215" s="8" t="s">
        <v>1758</v>
      </c>
    </row>
    <row r="3216" spans="1:15" ht="15.75">
      <c r="A3216" s="18"/>
      <c r="B3216" s="18"/>
      <c r="N3216" s="18" t="s">
        <v>316</v>
      </c>
      <c r="O3216" s="8" t="s">
        <v>1758</v>
      </c>
    </row>
    <row r="3217" spans="1:15" ht="15.75">
      <c r="A3217" s="18"/>
      <c r="B3217" s="18"/>
      <c r="N3217" s="18" t="s">
        <v>316</v>
      </c>
      <c r="O3217" s="8" t="s">
        <v>1758</v>
      </c>
    </row>
    <row r="3218" spans="1:15" ht="15.75">
      <c r="A3218" s="18"/>
      <c r="B3218" s="18"/>
      <c r="N3218" s="18" t="s">
        <v>316</v>
      </c>
      <c r="O3218" s="8" t="s">
        <v>1758</v>
      </c>
    </row>
    <row r="3219" spans="1:15" ht="15.75">
      <c r="A3219" s="18"/>
      <c r="B3219" s="18"/>
      <c r="N3219" s="18" t="s">
        <v>316</v>
      </c>
      <c r="O3219" s="8" t="s">
        <v>1758</v>
      </c>
    </row>
    <row r="3220" spans="1:15" ht="15.75">
      <c r="A3220" s="18"/>
      <c r="B3220" s="18"/>
      <c r="N3220" s="18" t="s">
        <v>316</v>
      </c>
      <c r="O3220" s="8" t="s">
        <v>1758</v>
      </c>
    </row>
    <row r="3221" spans="1:15" ht="15.75">
      <c r="A3221" s="18"/>
      <c r="B3221" s="18"/>
      <c r="N3221" s="18" t="s">
        <v>316</v>
      </c>
      <c r="O3221" s="8" t="s">
        <v>1758</v>
      </c>
    </row>
    <row r="3222" spans="1:15" ht="15.75">
      <c r="A3222" s="18"/>
      <c r="B3222" s="18"/>
      <c r="N3222" s="18" t="s">
        <v>316</v>
      </c>
      <c r="O3222" s="8" t="s">
        <v>1758</v>
      </c>
    </row>
    <row r="3223" spans="1:15" ht="15.75">
      <c r="A3223" s="18"/>
      <c r="B3223" s="18"/>
      <c r="N3223" s="18" t="s">
        <v>316</v>
      </c>
      <c r="O3223" s="8" t="s">
        <v>1758</v>
      </c>
    </row>
    <row r="3224" spans="1:15" ht="15.75">
      <c r="A3224" s="18"/>
      <c r="B3224" s="18"/>
      <c r="N3224" s="18" t="s">
        <v>316</v>
      </c>
      <c r="O3224" s="8" t="s">
        <v>1758</v>
      </c>
    </row>
    <row r="3225" spans="1:15" ht="15.75">
      <c r="A3225" s="18"/>
      <c r="B3225" s="18"/>
      <c r="N3225" s="18" t="s">
        <v>316</v>
      </c>
      <c r="O3225" s="8" t="s">
        <v>1758</v>
      </c>
    </row>
    <row r="3226" spans="1:15" ht="15.75">
      <c r="A3226" s="18"/>
      <c r="B3226" s="18"/>
      <c r="N3226" s="18" t="s">
        <v>316</v>
      </c>
      <c r="O3226" s="8" t="s">
        <v>1758</v>
      </c>
    </row>
    <row r="3227" spans="1:15" ht="15.75">
      <c r="A3227" s="18"/>
      <c r="B3227" s="18"/>
      <c r="N3227" s="18" t="s">
        <v>316</v>
      </c>
      <c r="O3227" s="8" t="s">
        <v>1758</v>
      </c>
    </row>
    <row r="3228" spans="1:15" ht="15.75">
      <c r="A3228" s="18"/>
      <c r="B3228" s="18"/>
      <c r="N3228" s="18" t="s">
        <v>316</v>
      </c>
      <c r="O3228" s="8" t="s">
        <v>1758</v>
      </c>
    </row>
    <row r="3229" spans="1:15" ht="15.75">
      <c r="A3229" s="18"/>
      <c r="B3229" s="18"/>
      <c r="N3229" s="18" t="s">
        <v>316</v>
      </c>
      <c r="O3229" s="8" t="s">
        <v>1758</v>
      </c>
    </row>
    <row r="3230" spans="1:15" ht="15.75">
      <c r="A3230" s="18"/>
      <c r="B3230" s="18"/>
      <c r="N3230" s="18" t="s">
        <v>316</v>
      </c>
      <c r="O3230" s="8" t="s">
        <v>1758</v>
      </c>
    </row>
    <row r="3231" spans="1:15" ht="15.75">
      <c r="A3231" s="18"/>
      <c r="B3231" s="18"/>
      <c r="N3231" s="18" t="s">
        <v>316</v>
      </c>
      <c r="O3231" s="8" t="s">
        <v>1758</v>
      </c>
    </row>
    <row r="3232" spans="1:15" ht="15.75">
      <c r="A3232" s="18"/>
      <c r="B3232" s="18"/>
      <c r="N3232" s="18" t="s">
        <v>316</v>
      </c>
      <c r="O3232" s="8" t="s">
        <v>1758</v>
      </c>
    </row>
    <row r="3233" spans="1:15" ht="15.75">
      <c r="A3233" s="18"/>
      <c r="B3233" s="18"/>
      <c r="N3233" s="18" t="s">
        <v>316</v>
      </c>
      <c r="O3233" s="8" t="s">
        <v>1758</v>
      </c>
    </row>
    <row r="3234" spans="1:15" ht="15.75">
      <c r="A3234" s="18"/>
      <c r="B3234" s="18"/>
      <c r="N3234" s="18" t="s">
        <v>317</v>
      </c>
      <c r="O3234" s="8" t="s">
        <v>1759</v>
      </c>
    </row>
    <row r="3235" spans="1:15" ht="15.75">
      <c r="A3235" s="18"/>
      <c r="B3235" s="18"/>
      <c r="N3235" s="18" t="s">
        <v>317</v>
      </c>
      <c r="O3235" s="8" t="s">
        <v>1759</v>
      </c>
    </row>
    <row r="3236" spans="1:15" ht="15.75">
      <c r="A3236" s="18"/>
      <c r="B3236" s="18"/>
      <c r="N3236" s="18" t="s">
        <v>317</v>
      </c>
      <c r="O3236" s="8" t="s">
        <v>1759</v>
      </c>
    </row>
    <row r="3237" spans="1:15" ht="15.75">
      <c r="A3237" s="18"/>
      <c r="B3237" s="18"/>
      <c r="N3237" s="18" t="s">
        <v>317</v>
      </c>
      <c r="O3237" s="8" t="s">
        <v>1759</v>
      </c>
    </row>
    <row r="3238" spans="1:15" ht="15.75">
      <c r="A3238" s="18"/>
      <c r="B3238" s="18"/>
      <c r="N3238" s="18" t="s">
        <v>317</v>
      </c>
      <c r="O3238" s="8" t="s">
        <v>1759</v>
      </c>
    </row>
    <row r="3239" spans="1:15" ht="15.75">
      <c r="A3239" s="18"/>
      <c r="B3239" s="18"/>
      <c r="N3239" s="18" t="s">
        <v>317</v>
      </c>
      <c r="O3239" s="8" t="s">
        <v>1759</v>
      </c>
    </row>
    <row r="3240" spans="1:15" ht="15.75">
      <c r="A3240" s="18"/>
      <c r="B3240" s="18"/>
      <c r="N3240" s="18" t="s">
        <v>317</v>
      </c>
      <c r="O3240" s="8" t="s">
        <v>1759</v>
      </c>
    </row>
    <row r="3241" spans="1:15" ht="15.75">
      <c r="A3241" s="18"/>
      <c r="B3241" s="18"/>
      <c r="N3241" s="18" t="s">
        <v>317</v>
      </c>
      <c r="O3241" s="8" t="s">
        <v>1759</v>
      </c>
    </row>
    <row r="3242" spans="1:15" ht="15.75">
      <c r="A3242" s="18"/>
      <c r="B3242" s="18"/>
      <c r="N3242" s="18" t="s">
        <v>317</v>
      </c>
      <c r="O3242" s="8" t="s">
        <v>1759</v>
      </c>
    </row>
    <row r="3243" spans="1:15" ht="15.75">
      <c r="A3243" s="18"/>
      <c r="B3243" s="18"/>
      <c r="N3243" s="18" t="s">
        <v>317</v>
      </c>
      <c r="O3243" s="8" t="s">
        <v>1759</v>
      </c>
    </row>
    <row r="3244" spans="1:15" ht="15.75">
      <c r="A3244" s="18"/>
      <c r="B3244" s="18"/>
      <c r="N3244" s="18" t="s">
        <v>317</v>
      </c>
      <c r="O3244" s="8" t="s">
        <v>1759</v>
      </c>
    </row>
    <row r="3245" spans="1:15" ht="15.75">
      <c r="A3245" s="18"/>
      <c r="B3245" s="18"/>
      <c r="N3245" s="18" t="s">
        <v>317</v>
      </c>
      <c r="O3245" s="8" t="s">
        <v>1759</v>
      </c>
    </row>
    <row r="3246" spans="1:15" ht="15.75">
      <c r="A3246" s="18"/>
      <c r="B3246" s="18"/>
      <c r="N3246" s="18" t="s">
        <v>317</v>
      </c>
      <c r="O3246" s="8" t="s">
        <v>1759</v>
      </c>
    </row>
    <row r="3247" spans="1:15" ht="15.75">
      <c r="A3247" s="18"/>
      <c r="B3247" s="18"/>
      <c r="N3247" s="18" t="s">
        <v>317</v>
      </c>
      <c r="O3247" s="8" t="s">
        <v>1759</v>
      </c>
    </row>
    <row r="3248" spans="1:15" ht="15.75">
      <c r="A3248" s="18"/>
      <c r="B3248" s="18"/>
      <c r="N3248" s="18" t="s">
        <v>317</v>
      </c>
      <c r="O3248" s="8" t="s">
        <v>1759</v>
      </c>
    </row>
    <row r="3249" spans="1:15" ht="15.75">
      <c r="A3249" s="18"/>
      <c r="B3249" s="18"/>
      <c r="N3249" s="18" t="s">
        <v>317</v>
      </c>
      <c r="O3249" s="8" t="s">
        <v>1759</v>
      </c>
    </row>
    <row r="3250" spans="1:15" ht="15.75">
      <c r="A3250" s="18"/>
      <c r="B3250" s="18"/>
      <c r="N3250" s="18" t="s">
        <v>317</v>
      </c>
      <c r="O3250" s="8" t="s">
        <v>1759</v>
      </c>
    </row>
    <row r="3251" spans="1:15" ht="15.75">
      <c r="A3251" s="18"/>
      <c r="B3251" s="18"/>
      <c r="N3251" s="18" t="s">
        <v>317</v>
      </c>
      <c r="O3251" s="8" t="s">
        <v>1759</v>
      </c>
    </row>
    <row r="3252" spans="1:15" ht="15.75">
      <c r="A3252" s="18"/>
      <c r="B3252" s="18"/>
      <c r="N3252" s="18" t="s">
        <v>10</v>
      </c>
      <c r="O3252" s="8" t="s">
        <v>1760</v>
      </c>
    </row>
    <row r="3253" spans="1:15" ht="15.75">
      <c r="A3253" s="18"/>
      <c r="B3253" s="18"/>
      <c r="N3253" s="18" t="s">
        <v>10</v>
      </c>
      <c r="O3253" s="8" t="s">
        <v>1760</v>
      </c>
    </row>
    <row r="3254" spans="1:15" ht="15.75">
      <c r="A3254" s="18"/>
      <c r="B3254" s="18"/>
      <c r="N3254" s="18" t="s">
        <v>10</v>
      </c>
      <c r="O3254" s="8" t="s">
        <v>1760</v>
      </c>
    </row>
    <row r="3255" spans="1:15" ht="15.75">
      <c r="A3255" s="18"/>
      <c r="B3255" s="18"/>
      <c r="N3255" s="18" t="s">
        <v>10</v>
      </c>
      <c r="O3255" s="8" t="s">
        <v>1760</v>
      </c>
    </row>
    <row r="3256" spans="1:15" ht="15.75">
      <c r="A3256" s="18"/>
      <c r="B3256" s="18"/>
      <c r="N3256" s="18" t="s">
        <v>10</v>
      </c>
      <c r="O3256" s="8" t="s">
        <v>1760</v>
      </c>
    </row>
    <row r="3257" spans="1:15" ht="15.75">
      <c r="A3257" s="18"/>
      <c r="B3257" s="18"/>
      <c r="N3257" s="18" t="s">
        <v>10</v>
      </c>
      <c r="O3257" s="8" t="s">
        <v>1760</v>
      </c>
    </row>
    <row r="3258" spans="1:15" ht="15.75">
      <c r="A3258" s="18"/>
      <c r="B3258" s="18"/>
      <c r="N3258" s="18" t="s">
        <v>10</v>
      </c>
      <c r="O3258" s="8" t="s">
        <v>1760</v>
      </c>
    </row>
    <row r="3259" spans="1:15" ht="15.75">
      <c r="A3259" s="18"/>
      <c r="B3259" s="18"/>
      <c r="N3259" s="18" t="s">
        <v>10</v>
      </c>
      <c r="O3259" s="8" t="s">
        <v>1760</v>
      </c>
    </row>
    <row r="3260" spans="1:15" ht="15.75">
      <c r="A3260" s="18"/>
      <c r="B3260" s="18"/>
      <c r="N3260" s="18" t="s">
        <v>10</v>
      </c>
      <c r="O3260" s="8" t="s">
        <v>1760</v>
      </c>
    </row>
    <row r="3261" spans="1:15" ht="15.75">
      <c r="A3261" s="18"/>
      <c r="B3261" s="18"/>
      <c r="N3261" s="18" t="s">
        <v>10</v>
      </c>
      <c r="O3261" s="8" t="s">
        <v>1760</v>
      </c>
    </row>
    <row r="3262" spans="1:15" ht="15.75">
      <c r="A3262" s="18"/>
      <c r="B3262" s="18"/>
      <c r="N3262" s="18" t="s">
        <v>10</v>
      </c>
      <c r="O3262" s="8" t="s">
        <v>1760</v>
      </c>
    </row>
    <row r="3263" spans="1:15" ht="15.75">
      <c r="A3263" s="18"/>
      <c r="B3263" s="18"/>
      <c r="N3263" s="18" t="s">
        <v>10</v>
      </c>
      <c r="O3263" s="8" t="s">
        <v>1760</v>
      </c>
    </row>
    <row r="3264" spans="1:15" ht="15.75">
      <c r="A3264" s="18"/>
      <c r="B3264" s="18"/>
      <c r="N3264" s="18" t="s">
        <v>10</v>
      </c>
      <c r="O3264" s="8" t="s">
        <v>1760</v>
      </c>
    </row>
    <row r="3265" spans="1:15" ht="15.75">
      <c r="A3265" s="18"/>
      <c r="B3265" s="18"/>
      <c r="N3265" s="18" t="s">
        <v>10</v>
      </c>
      <c r="O3265" s="8" t="s">
        <v>1760</v>
      </c>
    </row>
    <row r="3266" spans="1:15" ht="15.75">
      <c r="A3266" s="18"/>
      <c r="B3266" s="18"/>
      <c r="N3266" s="18" t="s">
        <v>10</v>
      </c>
      <c r="O3266" s="8" t="s">
        <v>1760</v>
      </c>
    </row>
    <row r="3267" spans="1:15" ht="15.75">
      <c r="A3267" s="18"/>
      <c r="B3267" s="18"/>
      <c r="N3267" s="18" t="s">
        <v>10</v>
      </c>
      <c r="O3267" s="8" t="s">
        <v>1760</v>
      </c>
    </row>
    <row r="3268" spans="1:15" ht="15.75">
      <c r="A3268" s="18"/>
      <c r="B3268" s="18"/>
      <c r="N3268" s="18" t="s">
        <v>10</v>
      </c>
      <c r="O3268" s="8" t="s">
        <v>1760</v>
      </c>
    </row>
    <row r="3269" spans="1:15" ht="15.75">
      <c r="A3269" s="18"/>
      <c r="B3269" s="18"/>
      <c r="N3269" s="18" t="s">
        <v>10</v>
      </c>
      <c r="O3269" s="8" t="s">
        <v>1760</v>
      </c>
    </row>
    <row r="3270" spans="1:15" ht="15.75">
      <c r="A3270" s="18"/>
      <c r="B3270" s="18"/>
      <c r="N3270" s="18" t="s">
        <v>10</v>
      </c>
      <c r="O3270" s="8" t="s">
        <v>1760</v>
      </c>
    </row>
    <row r="3271" spans="1:15" ht="15.75">
      <c r="A3271" s="18"/>
      <c r="B3271" s="18"/>
      <c r="N3271" s="18" t="s">
        <v>10</v>
      </c>
      <c r="O3271" s="8" t="s">
        <v>1760</v>
      </c>
    </row>
    <row r="3272" spans="1:15" ht="15.75">
      <c r="A3272" s="18"/>
      <c r="B3272" s="18"/>
      <c r="N3272" s="18" t="s">
        <v>10</v>
      </c>
      <c r="O3272" s="8" t="s">
        <v>1760</v>
      </c>
    </row>
    <row r="3273" spans="1:15" ht="15.75">
      <c r="A3273" s="18"/>
      <c r="B3273" s="18"/>
      <c r="N3273" s="18" t="s">
        <v>10</v>
      </c>
      <c r="O3273" s="8" t="s">
        <v>1760</v>
      </c>
    </row>
    <row r="3274" spans="1:15" ht="15.75">
      <c r="A3274" s="18"/>
      <c r="B3274" s="18"/>
      <c r="N3274" s="18" t="s">
        <v>10</v>
      </c>
      <c r="O3274" s="8" t="s">
        <v>1760</v>
      </c>
    </row>
    <row r="3275" spans="1:15" ht="15.75">
      <c r="A3275" s="18"/>
      <c r="B3275" s="18"/>
      <c r="N3275" s="18" t="s">
        <v>10</v>
      </c>
      <c r="O3275" s="8" t="s">
        <v>1760</v>
      </c>
    </row>
    <row r="3276" spans="1:15" ht="15.75">
      <c r="A3276" s="18"/>
      <c r="B3276" s="18"/>
      <c r="N3276" s="18" t="s">
        <v>10</v>
      </c>
      <c r="O3276" s="8" t="s">
        <v>1760</v>
      </c>
    </row>
    <row r="3277" spans="1:15" ht="15.75">
      <c r="A3277" s="18"/>
      <c r="B3277" s="18"/>
      <c r="N3277" s="18" t="s">
        <v>10</v>
      </c>
      <c r="O3277" s="8" t="s">
        <v>1760</v>
      </c>
    </row>
    <row r="3278" spans="1:15" ht="15.75">
      <c r="A3278" s="18"/>
      <c r="B3278" s="18"/>
      <c r="N3278" s="18" t="s">
        <v>10</v>
      </c>
      <c r="O3278" s="8" t="s">
        <v>1760</v>
      </c>
    </row>
    <row r="3279" spans="1:15" ht="15.75">
      <c r="A3279" s="18"/>
      <c r="B3279" s="18"/>
      <c r="N3279" s="18" t="s">
        <v>10</v>
      </c>
      <c r="O3279" s="8" t="s">
        <v>1760</v>
      </c>
    </row>
    <row r="3280" spans="1:15" ht="15.75">
      <c r="A3280" s="18"/>
      <c r="B3280" s="18"/>
      <c r="N3280" s="18" t="s">
        <v>10</v>
      </c>
      <c r="O3280" s="8" t="s">
        <v>1760</v>
      </c>
    </row>
    <row r="3281" spans="1:15" ht="15.75">
      <c r="A3281" s="18"/>
      <c r="B3281" s="18"/>
      <c r="N3281" s="18" t="s">
        <v>318</v>
      </c>
      <c r="O3281" s="8" t="s">
        <v>1761</v>
      </c>
    </row>
    <row r="3282" spans="1:15" ht="15.75">
      <c r="A3282" s="18"/>
      <c r="B3282" s="18"/>
      <c r="N3282" s="18" t="s">
        <v>318</v>
      </c>
      <c r="O3282" s="8" t="s">
        <v>1761</v>
      </c>
    </row>
    <row r="3283" spans="1:15" ht="15.75">
      <c r="A3283" s="18"/>
      <c r="B3283" s="18"/>
      <c r="N3283" s="18" t="s">
        <v>318</v>
      </c>
      <c r="O3283" s="8" t="s">
        <v>1761</v>
      </c>
    </row>
    <row r="3284" spans="1:15" ht="15.75">
      <c r="A3284" s="18"/>
      <c r="B3284" s="18"/>
      <c r="N3284" s="18" t="s">
        <v>318</v>
      </c>
      <c r="O3284" s="8" t="s">
        <v>1761</v>
      </c>
    </row>
    <row r="3285" spans="1:15" ht="15.75">
      <c r="A3285" s="18"/>
      <c r="B3285" s="18"/>
      <c r="N3285" s="18" t="s">
        <v>318</v>
      </c>
      <c r="O3285" s="8" t="s">
        <v>1761</v>
      </c>
    </row>
    <row r="3286" spans="1:15" ht="15.75">
      <c r="A3286" s="18"/>
      <c r="B3286" s="18"/>
      <c r="N3286" s="18" t="s">
        <v>318</v>
      </c>
      <c r="O3286" s="8" t="s">
        <v>1761</v>
      </c>
    </row>
    <row r="3287" spans="1:15" ht="15.75">
      <c r="A3287" s="18"/>
      <c r="B3287" s="18"/>
      <c r="N3287" s="18" t="s">
        <v>318</v>
      </c>
      <c r="O3287" s="8" t="s">
        <v>1761</v>
      </c>
    </row>
    <row r="3288" spans="1:15" ht="15.75">
      <c r="A3288" s="18"/>
      <c r="B3288" s="18"/>
      <c r="N3288" s="18" t="s">
        <v>318</v>
      </c>
      <c r="O3288" s="8" t="s">
        <v>1761</v>
      </c>
    </row>
    <row r="3289" spans="1:15" ht="15.75">
      <c r="A3289" s="18"/>
      <c r="B3289" s="18"/>
      <c r="N3289" s="18" t="s">
        <v>318</v>
      </c>
      <c r="O3289" s="8" t="s">
        <v>1761</v>
      </c>
    </row>
    <row r="3290" spans="1:15" ht="15.75">
      <c r="A3290" s="18"/>
      <c r="B3290" s="18"/>
      <c r="N3290" s="18" t="s">
        <v>318</v>
      </c>
      <c r="O3290" s="8" t="s">
        <v>1761</v>
      </c>
    </row>
    <row r="3291" spans="1:15" ht="15.75">
      <c r="A3291" s="18"/>
      <c r="B3291" s="18"/>
      <c r="N3291" s="18" t="s">
        <v>318</v>
      </c>
      <c r="O3291" s="8" t="s">
        <v>1761</v>
      </c>
    </row>
    <row r="3292" spans="1:15" ht="15.75">
      <c r="A3292" s="18"/>
      <c r="B3292" s="18"/>
      <c r="N3292" s="18" t="s">
        <v>318</v>
      </c>
      <c r="O3292" s="8" t="s">
        <v>1761</v>
      </c>
    </row>
    <row r="3293" spans="1:15" ht="15.75">
      <c r="A3293" s="18"/>
      <c r="B3293" s="18"/>
      <c r="N3293" s="18" t="s">
        <v>318</v>
      </c>
      <c r="O3293" s="8" t="s">
        <v>1761</v>
      </c>
    </row>
    <row r="3294" spans="1:15" ht="15.75">
      <c r="A3294" s="18"/>
      <c r="B3294" s="18"/>
      <c r="N3294" s="18" t="s">
        <v>318</v>
      </c>
      <c r="O3294" s="8" t="s">
        <v>1761</v>
      </c>
    </row>
    <row r="3295" spans="1:15" ht="15.75">
      <c r="A3295" s="18"/>
      <c r="B3295" s="18"/>
      <c r="N3295" s="18" t="s">
        <v>318</v>
      </c>
      <c r="O3295" s="8" t="s">
        <v>1761</v>
      </c>
    </row>
    <row r="3296" spans="1:15" ht="15.75">
      <c r="A3296" s="18"/>
      <c r="B3296" s="18"/>
      <c r="N3296" s="18" t="s">
        <v>318</v>
      </c>
      <c r="O3296" s="8" t="s">
        <v>1761</v>
      </c>
    </row>
    <row r="3297" spans="1:15" ht="15.75">
      <c r="A3297" s="18"/>
      <c r="B3297" s="18"/>
      <c r="N3297" s="18" t="s">
        <v>318</v>
      </c>
      <c r="O3297" s="8" t="s">
        <v>1761</v>
      </c>
    </row>
    <row r="3298" spans="1:15" ht="15.75">
      <c r="A3298" s="18"/>
      <c r="B3298" s="18"/>
      <c r="N3298" s="18" t="s">
        <v>318</v>
      </c>
      <c r="O3298" s="8" t="s">
        <v>1761</v>
      </c>
    </row>
    <row r="3299" spans="1:15" ht="15.75">
      <c r="A3299" s="18"/>
      <c r="B3299" s="18"/>
      <c r="N3299" s="18" t="s">
        <v>319</v>
      </c>
      <c r="O3299" s="8" t="s">
        <v>1762</v>
      </c>
    </row>
    <row r="3300" spans="1:15" ht="15.75">
      <c r="A3300" s="18"/>
      <c r="B3300" s="18"/>
      <c r="N3300" s="18" t="s">
        <v>319</v>
      </c>
      <c r="O3300" s="8" t="s">
        <v>1762</v>
      </c>
    </row>
    <row r="3301" spans="1:15" ht="15.75">
      <c r="A3301" s="18"/>
      <c r="B3301" s="18"/>
      <c r="N3301" s="18" t="s">
        <v>319</v>
      </c>
      <c r="O3301" s="8" t="s">
        <v>1762</v>
      </c>
    </row>
    <row r="3302" spans="1:15" ht="15.75">
      <c r="A3302" s="18"/>
      <c r="B3302" s="18"/>
      <c r="N3302" s="18" t="s">
        <v>319</v>
      </c>
      <c r="O3302" s="8" t="s">
        <v>1762</v>
      </c>
    </row>
    <row r="3303" spans="1:15" ht="15.75">
      <c r="A3303" s="18"/>
      <c r="B3303" s="18"/>
      <c r="N3303" s="18" t="s">
        <v>319</v>
      </c>
      <c r="O3303" s="8" t="s">
        <v>1762</v>
      </c>
    </row>
    <row r="3304" spans="1:15" ht="15.75">
      <c r="A3304" s="18"/>
      <c r="B3304" s="18"/>
      <c r="N3304" s="18" t="s">
        <v>319</v>
      </c>
      <c r="O3304" s="8" t="s">
        <v>1762</v>
      </c>
    </row>
    <row r="3305" spans="1:15" ht="15.75">
      <c r="A3305" s="18"/>
      <c r="B3305" s="18"/>
      <c r="N3305" s="18" t="s">
        <v>319</v>
      </c>
      <c r="O3305" s="8" t="s">
        <v>1762</v>
      </c>
    </row>
    <row r="3306" spans="1:15" ht="15.75">
      <c r="A3306" s="18"/>
      <c r="B3306" s="18"/>
      <c r="N3306" s="18" t="s">
        <v>319</v>
      </c>
      <c r="O3306" s="8" t="s">
        <v>1762</v>
      </c>
    </row>
    <row r="3307" spans="1:15" ht="15.75">
      <c r="A3307" s="18"/>
      <c r="B3307" s="18"/>
      <c r="N3307" s="18" t="s">
        <v>319</v>
      </c>
      <c r="O3307" s="8" t="s">
        <v>1762</v>
      </c>
    </row>
    <row r="3308" spans="1:15" ht="15.75">
      <c r="A3308" s="18"/>
      <c r="B3308" s="18"/>
      <c r="N3308" s="18" t="s">
        <v>319</v>
      </c>
      <c r="O3308" s="8" t="s">
        <v>1762</v>
      </c>
    </row>
    <row r="3309" spans="1:15" ht="15.75">
      <c r="A3309" s="18"/>
      <c r="B3309" s="18"/>
      <c r="N3309" s="18" t="s">
        <v>319</v>
      </c>
      <c r="O3309" s="8" t="s">
        <v>1762</v>
      </c>
    </row>
    <row r="3310" spans="1:15" ht="15.75">
      <c r="A3310" s="18"/>
      <c r="B3310" s="18"/>
      <c r="N3310" s="18" t="s">
        <v>319</v>
      </c>
      <c r="O3310" s="8" t="s">
        <v>1762</v>
      </c>
    </row>
    <row r="3311" spans="1:15" ht="15.75">
      <c r="A3311" s="18"/>
      <c r="B3311" s="18"/>
      <c r="N3311" s="18" t="s">
        <v>319</v>
      </c>
      <c r="O3311" s="8" t="s">
        <v>1762</v>
      </c>
    </row>
    <row r="3312" spans="1:15" ht="15.75">
      <c r="A3312" s="18"/>
      <c r="B3312" s="18"/>
      <c r="N3312" s="18" t="s">
        <v>319</v>
      </c>
      <c r="O3312" s="8" t="s">
        <v>1762</v>
      </c>
    </row>
    <row r="3313" spans="1:15" ht="15.75">
      <c r="A3313" s="18"/>
      <c r="B3313" s="18"/>
      <c r="N3313" s="18" t="s">
        <v>319</v>
      </c>
      <c r="O3313" s="8" t="s">
        <v>1762</v>
      </c>
    </row>
    <row r="3314" spans="1:15" ht="15.75">
      <c r="A3314" s="18"/>
      <c r="B3314" s="18"/>
      <c r="N3314" s="18" t="s">
        <v>319</v>
      </c>
      <c r="O3314" s="8" t="s">
        <v>1762</v>
      </c>
    </row>
    <row r="3315" spans="1:15" ht="15.75">
      <c r="A3315" s="18"/>
      <c r="B3315" s="18"/>
      <c r="N3315" s="18" t="s">
        <v>320</v>
      </c>
      <c r="O3315" s="8" t="s">
        <v>1763</v>
      </c>
    </row>
    <row r="3316" spans="1:15" ht="15.75">
      <c r="A3316" s="18"/>
      <c r="B3316" s="18"/>
      <c r="N3316" s="18" t="s">
        <v>320</v>
      </c>
      <c r="O3316" s="8" t="s">
        <v>1763</v>
      </c>
    </row>
    <row r="3317" spans="1:15" ht="15.75">
      <c r="A3317" s="18"/>
      <c r="B3317" s="18"/>
      <c r="N3317" s="18" t="s">
        <v>320</v>
      </c>
      <c r="O3317" s="8" t="s">
        <v>1763</v>
      </c>
    </row>
    <row r="3318" spans="1:15" ht="15.75">
      <c r="A3318" s="18"/>
      <c r="B3318" s="18"/>
      <c r="N3318" s="18" t="s">
        <v>320</v>
      </c>
      <c r="O3318" s="8" t="s">
        <v>1763</v>
      </c>
    </row>
    <row r="3319" spans="1:15" ht="15.75">
      <c r="A3319" s="18"/>
      <c r="B3319" s="18"/>
      <c r="N3319" s="18" t="s">
        <v>320</v>
      </c>
      <c r="O3319" s="8" t="s">
        <v>1763</v>
      </c>
    </row>
    <row r="3320" spans="1:15" ht="15.75">
      <c r="A3320" s="18"/>
      <c r="B3320" s="18"/>
      <c r="N3320" s="18" t="s">
        <v>320</v>
      </c>
      <c r="O3320" s="8" t="s">
        <v>1763</v>
      </c>
    </row>
    <row r="3321" spans="1:15" ht="15.75">
      <c r="A3321" s="18"/>
      <c r="B3321" s="18"/>
      <c r="N3321" s="18" t="s">
        <v>320</v>
      </c>
      <c r="O3321" s="8" t="s">
        <v>1763</v>
      </c>
    </row>
    <row r="3322" spans="1:15" ht="15.75">
      <c r="A3322" s="18"/>
      <c r="B3322" s="18"/>
      <c r="N3322" s="18" t="s">
        <v>320</v>
      </c>
      <c r="O3322" s="8" t="s">
        <v>1763</v>
      </c>
    </row>
    <row r="3323" spans="1:15" ht="15.75">
      <c r="A3323" s="18"/>
      <c r="B3323" s="18"/>
      <c r="N3323" s="18" t="s">
        <v>320</v>
      </c>
      <c r="O3323" s="8" t="s">
        <v>1763</v>
      </c>
    </row>
    <row r="3324" spans="1:15" ht="15.75">
      <c r="A3324" s="18"/>
      <c r="B3324" s="18"/>
      <c r="N3324" s="18" t="s">
        <v>320</v>
      </c>
      <c r="O3324" s="8" t="s">
        <v>1763</v>
      </c>
    </row>
    <row r="3325" spans="1:15" ht="15.75">
      <c r="A3325" s="18"/>
      <c r="B3325" s="18"/>
      <c r="N3325" s="18" t="s">
        <v>183</v>
      </c>
      <c r="O3325" s="8" t="s">
        <v>1764</v>
      </c>
    </row>
    <row r="3326" spans="1:15" ht="15.75">
      <c r="A3326" s="18"/>
      <c r="B3326" s="18"/>
      <c r="N3326" s="18" t="s">
        <v>183</v>
      </c>
      <c r="O3326" s="8" t="s">
        <v>1764</v>
      </c>
    </row>
    <row r="3327" spans="1:15" ht="15.75">
      <c r="A3327" s="18"/>
      <c r="B3327" s="18"/>
      <c r="N3327" s="18" t="s">
        <v>183</v>
      </c>
      <c r="O3327" s="8" t="s">
        <v>1764</v>
      </c>
    </row>
    <row r="3328" spans="1:15" ht="15.75">
      <c r="A3328" s="18"/>
      <c r="B3328" s="18"/>
      <c r="N3328" s="18" t="s">
        <v>183</v>
      </c>
      <c r="O3328" s="8" t="s">
        <v>1764</v>
      </c>
    </row>
    <row r="3329" spans="1:15" ht="15.75">
      <c r="A3329" s="18"/>
      <c r="B3329" s="18"/>
      <c r="N3329" s="18" t="s">
        <v>183</v>
      </c>
      <c r="O3329" s="8" t="s">
        <v>1764</v>
      </c>
    </row>
    <row r="3330" spans="1:15" ht="15.75">
      <c r="A3330" s="18"/>
      <c r="B3330" s="18"/>
      <c r="N3330" s="18" t="s">
        <v>183</v>
      </c>
      <c r="O3330" s="8" t="s">
        <v>1764</v>
      </c>
    </row>
    <row r="3331" spans="1:15" ht="15.75">
      <c r="A3331" s="18"/>
      <c r="B3331" s="18"/>
      <c r="N3331" s="18" t="s">
        <v>183</v>
      </c>
      <c r="O3331" s="8" t="s">
        <v>1764</v>
      </c>
    </row>
    <row r="3332" spans="1:15" ht="15.75">
      <c r="A3332" s="18"/>
      <c r="B3332" s="18"/>
      <c r="N3332" s="18" t="s">
        <v>183</v>
      </c>
      <c r="O3332" s="8" t="s">
        <v>1764</v>
      </c>
    </row>
    <row r="3333" spans="1:15" ht="15.75">
      <c r="A3333" s="18"/>
      <c r="B3333" s="18"/>
      <c r="N3333" s="18" t="s">
        <v>183</v>
      </c>
      <c r="O3333" s="8" t="s">
        <v>1764</v>
      </c>
    </row>
    <row r="3334" spans="1:15" ht="15.75">
      <c r="A3334" s="18"/>
      <c r="B3334" s="18"/>
      <c r="N3334" s="18" t="s">
        <v>183</v>
      </c>
      <c r="O3334" s="8" t="s">
        <v>1764</v>
      </c>
    </row>
    <row r="3335" spans="1:15" ht="15.75">
      <c r="A3335" s="18"/>
      <c r="B3335" s="18"/>
      <c r="N3335" s="18" t="s">
        <v>183</v>
      </c>
      <c r="O3335" s="8" t="s">
        <v>1764</v>
      </c>
    </row>
    <row r="3336" spans="1:15" ht="15.75">
      <c r="A3336" s="18"/>
      <c r="B3336" s="18"/>
      <c r="N3336" s="18" t="s">
        <v>183</v>
      </c>
      <c r="O3336" s="8" t="s">
        <v>1764</v>
      </c>
    </row>
    <row r="3337" spans="1:15" ht="15.75">
      <c r="A3337" s="18"/>
      <c r="B3337" s="18"/>
      <c r="N3337" s="18" t="s">
        <v>183</v>
      </c>
      <c r="O3337" s="8" t="s">
        <v>1764</v>
      </c>
    </row>
    <row r="3338" spans="1:15" ht="15.75">
      <c r="A3338" s="18"/>
      <c r="B3338" s="18"/>
      <c r="N3338" s="18" t="s">
        <v>321</v>
      </c>
      <c r="O3338" s="8" t="s">
        <v>1765</v>
      </c>
    </row>
    <row r="3339" spans="1:15" ht="15.75">
      <c r="A3339" s="18"/>
      <c r="B3339" s="18"/>
      <c r="N3339" s="18" t="s">
        <v>321</v>
      </c>
      <c r="O3339" s="8" t="s">
        <v>1765</v>
      </c>
    </row>
    <row r="3340" spans="1:15" ht="15.75">
      <c r="A3340" s="18"/>
      <c r="B3340" s="18"/>
      <c r="N3340" s="18" t="s">
        <v>321</v>
      </c>
      <c r="O3340" s="8" t="s">
        <v>1765</v>
      </c>
    </row>
    <row r="3341" spans="1:15" ht="15.75">
      <c r="A3341" s="18"/>
      <c r="B3341" s="18"/>
      <c r="N3341" s="18" t="s">
        <v>321</v>
      </c>
      <c r="O3341" s="8" t="s">
        <v>1765</v>
      </c>
    </row>
    <row r="3342" spans="1:15" ht="15.75">
      <c r="A3342" s="18"/>
      <c r="B3342" s="18"/>
      <c r="N3342" s="18" t="s">
        <v>321</v>
      </c>
      <c r="O3342" s="8" t="s">
        <v>1765</v>
      </c>
    </row>
    <row r="3343" spans="1:15" ht="15.75">
      <c r="A3343" s="18"/>
      <c r="B3343" s="18"/>
      <c r="N3343" s="18" t="s">
        <v>321</v>
      </c>
      <c r="O3343" s="8" t="s">
        <v>1765</v>
      </c>
    </row>
    <row r="3344" spans="1:15" ht="15.75">
      <c r="A3344" s="18"/>
      <c r="B3344" s="18"/>
      <c r="N3344" s="18" t="s">
        <v>321</v>
      </c>
      <c r="O3344" s="8" t="s">
        <v>1765</v>
      </c>
    </row>
    <row r="3345" spans="1:15" ht="15.75">
      <c r="A3345" s="18"/>
      <c r="B3345" s="18"/>
      <c r="N3345" s="18" t="s">
        <v>321</v>
      </c>
      <c r="O3345" s="8" t="s">
        <v>1765</v>
      </c>
    </row>
    <row r="3346" spans="1:15" ht="15.75">
      <c r="A3346" s="18"/>
      <c r="B3346" s="18"/>
      <c r="N3346" s="18" t="s">
        <v>321</v>
      </c>
      <c r="O3346" s="8" t="s">
        <v>1765</v>
      </c>
    </row>
    <row r="3347" spans="1:15" ht="15.75">
      <c r="A3347" s="18"/>
      <c r="B3347" s="18"/>
      <c r="N3347" s="18" t="s">
        <v>321</v>
      </c>
      <c r="O3347" s="8" t="s">
        <v>1765</v>
      </c>
    </row>
    <row r="3348" spans="1:15" ht="15.75">
      <c r="A3348" s="18"/>
      <c r="B3348" s="18"/>
      <c r="N3348" s="18" t="s">
        <v>321</v>
      </c>
      <c r="O3348" s="8" t="s">
        <v>1765</v>
      </c>
    </row>
    <row r="3349" spans="1:15" ht="15.75">
      <c r="A3349" s="18"/>
      <c r="B3349" s="18"/>
      <c r="N3349" s="18" t="s">
        <v>321</v>
      </c>
      <c r="O3349" s="8" t="s">
        <v>1765</v>
      </c>
    </row>
    <row r="3350" spans="1:15" ht="15.75">
      <c r="A3350" s="18"/>
      <c r="B3350" s="18"/>
      <c r="N3350" s="18" t="s">
        <v>321</v>
      </c>
      <c r="O3350" s="8" t="s">
        <v>1765</v>
      </c>
    </row>
    <row r="3351" spans="1:15" ht="15.75">
      <c r="A3351" s="18"/>
      <c r="B3351" s="18"/>
      <c r="N3351" s="18" t="s">
        <v>321</v>
      </c>
      <c r="O3351" s="8" t="s">
        <v>1765</v>
      </c>
    </row>
    <row r="3352" spans="1:15" ht="15.75">
      <c r="A3352" s="18"/>
      <c r="B3352" s="18"/>
      <c r="N3352" s="18" t="s">
        <v>321</v>
      </c>
      <c r="O3352" s="8" t="s">
        <v>1765</v>
      </c>
    </row>
    <row r="3353" spans="1:15" ht="15.75">
      <c r="A3353" s="18"/>
      <c r="B3353" s="18"/>
      <c r="N3353" s="18" t="s">
        <v>321</v>
      </c>
      <c r="O3353" s="8" t="s">
        <v>1765</v>
      </c>
    </row>
    <row r="3354" spans="1:15" ht="15.75">
      <c r="A3354" s="18"/>
      <c r="B3354" s="18"/>
      <c r="N3354" s="18" t="s">
        <v>321</v>
      </c>
      <c r="O3354" s="8" t="s">
        <v>1765</v>
      </c>
    </row>
    <row r="3355" spans="1:15" ht="15.75">
      <c r="A3355" s="18"/>
      <c r="B3355" s="18"/>
      <c r="N3355" s="18" t="s">
        <v>321</v>
      </c>
      <c r="O3355" s="8" t="s">
        <v>1765</v>
      </c>
    </row>
    <row r="3356" spans="1:15" ht="15.75">
      <c r="A3356" s="18"/>
      <c r="B3356" s="18"/>
      <c r="N3356" s="18" t="s">
        <v>321</v>
      </c>
      <c r="O3356" s="8" t="s">
        <v>1765</v>
      </c>
    </row>
    <row r="3357" spans="1:15" ht="15.75">
      <c r="A3357" s="18"/>
      <c r="B3357" s="18"/>
      <c r="N3357" s="18" t="s">
        <v>321</v>
      </c>
      <c r="O3357" s="8" t="s">
        <v>1765</v>
      </c>
    </row>
    <row r="3358" spans="1:15" ht="15.75">
      <c r="A3358" s="18"/>
      <c r="B3358" s="18"/>
      <c r="N3358" s="18" t="s">
        <v>321</v>
      </c>
      <c r="O3358" s="8" t="s">
        <v>1765</v>
      </c>
    </row>
    <row r="3359" spans="1:15" ht="15.75">
      <c r="A3359" s="18"/>
      <c r="B3359" s="18"/>
      <c r="N3359" s="18" t="s">
        <v>321</v>
      </c>
      <c r="O3359" s="8" t="s">
        <v>1765</v>
      </c>
    </row>
    <row r="3360" spans="1:15" ht="15.75">
      <c r="A3360" s="18"/>
      <c r="B3360" s="18"/>
      <c r="N3360" s="18" t="s">
        <v>321</v>
      </c>
      <c r="O3360" s="8" t="s">
        <v>1765</v>
      </c>
    </row>
    <row r="3361" spans="1:15" ht="15.75">
      <c r="A3361" s="18"/>
      <c r="B3361" s="18"/>
      <c r="N3361" s="18" t="s">
        <v>321</v>
      </c>
      <c r="O3361" s="8" t="s">
        <v>1765</v>
      </c>
    </row>
    <row r="3362" spans="1:15" ht="15.75">
      <c r="A3362" s="18"/>
      <c r="B3362" s="18"/>
      <c r="N3362" s="18" t="s">
        <v>321</v>
      </c>
      <c r="O3362" s="8" t="s">
        <v>1765</v>
      </c>
    </row>
    <row r="3363" spans="1:15" ht="15.75">
      <c r="A3363" s="18"/>
      <c r="B3363" s="18"/>
      <c r="N3363" s="18" t="s">
        <v>321</v>
      </c>
      <c r="O3363" s="8" t="s">
        <v>1765</v>
      </c>
    </row>
    <row r="3364" spans="1:15" ht="15.75">
      <c r="A3364" s="18"/>
      <c r="B3364" s="18"/>
      <c r="N3364" s="18" t="s">
        <v>321</v>
      </c>
      <c r="O3364" s="8" t="s">
        <v>1765</v>
      </c>
    </row>
    <row r="3365" spans="1:15" ht="15.75">
      <c r="A3365" s="18"/>
      <c r="B3365" s="18"/>
      <c r="N3365" s="18" t="s">
        <v>321</v>
      </c>
      <c r="O3365" s="8" t="s">
        <v>1765</v>
      </c>
    </row>
    <row r="3366" spans="1:15" ht="15.75">
      <c r="A3366" s="18"/>
      <c r="B3366" s="18"/>
      <c r="N3366" s="18" t="s">
        <v>321</v>
      </c>
      <c r="O3366" s="8" t="s">
        <v>1765</v>
      </c>
    </row>
    <row r="3367" spans="1:15" ht="15.75">
      <c r="A3367" s="18"/>
      <c r="B3367" s="18"/>
      <c r="N3367" s="18" t="s">
        <v>321</v>
      </c>
      <c r="O3367" s="8" t="s">
        <v>1765</v>
      </c>
    </row>
    <row r="3368" spans="1:15" ht="15.75">
      <c r="A3368" s="18"/>
      <c r="B3368" s="18"/>
      <c r="N3368" s="18" t="s">
        <v>321</v>
      </c>
      <c r="O3368" s="8" t="s">
        <v>1765</v>
      </c>
    </row>
    <row r="3369" spans="1:15" ht="15.75">
      <c r="A3369" s="18"/>
      <c r="B3369" s="18"/>
      <c r="N3369" s="18" t="s">
        <v>322</v>
      </c>
      <c r="O3369" s="8" t="s">
        <v>1766</v>
      </c>
    </row>
    <row r="3370" spans="1:15" ht="15.75">
      <c r="A3370" s="18"/>
      <c r="B3370" s="18"/>
      <c r="N3370" s="18" t="s">
        <v>322</v>
      </c>
      <c r="O3370" s="8" t="s">
        <v>1766</v>
      </c>
    </row>
    <row r="3371" spans="1:15" ht="15.75">
      <c r="A3371" s="18"/>
      <c r="B3371" s="18"/>
      <c r="N3371" s="18" t="s">
        <v>322</v>
      </c>
      <c r="O3371" s="8" t="s">
        <v>1766</v>
      </c>
    </row>
    <row r="3372" spans="1:15" ht="15.75">
      <c r="A3372" s="18"/>
      <c r="B3372" s="18"/>
      <c r="N3372" s="18" t="s">
        <v>322</v>
      </c>
      <c r="O3372" s="8" t="s">
        <v>1766</v>
      </c>
    </row>
    <row r="3373" spans="1:15" ht="15.75">
      <c r="A3373" s="18"/>
      <c r="B3373" s="18"/>
      <c r="N3373" s="18" t="s">
        <v>322</v>
      </c>
      <c r="O3373" s="8" t="s">
        <v>1766</v>
      </c>
    </row>
    <row r="3374" spans="1:15" ht="15.75">
      <c r="A3374" s="18"/>
      <c r="B3374" s="18"/>
      <c r="N3374" s="18" t="s">
        <v>322</v>
      </c>
      <c r="O3374" s="8" t="s">
        <v>1766</v>
      </c>
    </row>
    <row r="3375" spans="1:15" ht="15.75">
      <c r="A3375" s="18"/>
      <c r="B3375" s="18"/>
      <c r="N3375" s="18" t="s">
        <v>322</v>
      </c>
      <c r="O3375" s="8" t="s">
        <v>1766</v>
      </c>
    </row>
    <row r="3376" spans="1:15" ht="15.75">
      <c r="A3376" s="18"/>
      <c r="B3376" s="18"/>
      <c r="N3376" s="18" t="s">
        <v>322</v>
      </c>
      <c r="O3376" s="8" t="s">
        <v>1766</v>
      </c>
    </row>
    <row r="3377" spans="1:15" ht="15.75">
      <c r="A3377" s="18"/>
      <c r="B3377" s="18"/>
      <c r="N3377" s="18" t="s">
        <v>322</v>
      </c>
      <c r="O3377" s="8" t="s">
        <v>1766</v>
      </c>
    </row>
    <row r="3378" spans="1:15" ht="15.75">
      <c r="A3378" s="18"/>
      <c r="B3378" s="18"/>
      <c r="N3378" s="18" t="s">
        <v>322</v>
      </c>
      <c r="O3378" s="8" t="s">
        <v>1766</v>
      </c>
    </row>
    <row r="3379" spans="1:15" ht="15.75">
      <c r="A3379" s="18"/>
      <c r="B3379" s="18"/>
      <c r="N3379" s="18" t="s">
        <v>322</v>
      </c>
      <c r="O3379" s="8" t="s">
        <v>1766</v>
      </c>
    </row>
    <row r="3380" spans="1:15" ht="15.75">
      <c r="A3380" s="18"/>
      <c r="B3380" s="18"/>
      <c r="N3380" s="18" t="s">
        <v>322</v>
      </c>
      <c r="O3380" s="8" t="s">
        <v>1766</v>
      </c>
    </row>
    <row r="3381" spans="1:15" ht="15.75">
      <c r="A3381" s="18"/>
      <c r="B3381" s="18"/>
      <c r="N3381" s="18" t="s">
        <v>322</v>
      </c>
      <c r="O3381" s="8" t="s">
        <v>1766</v>
      </c>
    </row>
    <row r="3382" spans="1:15" ht="15.75">
      <c r="A3382" s="18"/>
      <c r="B3382" s="18"/>
      <c r="N3382" s="18" t="s">
        <v>322</v>
      </c>
      <c r="O3382" s="8" t="s">
        <v>1766</v>
      </c>
    </row>
    <row r="3383" spans="1:15" ht="15.75">
      <c r="A3383" s="18"/>
      <c r="B3383" s="18"/>
      <c r="N3383" s="18" t="s">
        <v>322</v>
      </c>
      <c r="O3383" s="8" t="s">
        <v>1766</v>
      </c>
    </row>
    <row r="3384" spans="1:15" ht="15.75">
      <c r="A3384" s="18"/>
      <c r="B3384" s="18"/>
      <c r="N3384" s="18" t="s">
        <v>322</v>
      </c>
      <c r="O3384" s="8" t="s">
        <v>1766</v>
      </c>
    </row>
    <row r="3385" spans="1:15" ht="15.75">
      <c r="A3385" s="18"/>
      <c r="B3385" s="18"/>
      <c r="N3385" s="18" t="s">
        <v>322</v>
      </c>
      <c r="O3385" s="8" t="s">
        <v>1766</v>
      </c>
    </row>
    <row r="3386" spans="1:15" ht="15.75">
      <c r="A3386" s="18"/>
      <c r="B3386" s="18"/>
      <c r="N3386" s="18" t="s">
        <v>322</v>
      </c>
      <c r="O3386" s="8" t="s">
        <v>1766</v>
      </c>
    </row>
    <row r="3387" spans="1:15" ht="15.75">
      <c r="A3387" s="18"/>
      <c r="B3387" s="18"/>
      <c r="N3387" s="18" t="s">
        <v>322</v>
      </c>
      <c r="O3387" s="8" t="s">
        <v>1766</v>
      </c>
    </row>
    <row r="3388" spans="1:15" ht="15.75">
      <c r="A3388" s="18"/>
      <c r="B3388" s="18"/>
      <c r="N3388" s="18" t="s">
        <v>322</v>
      </c>
      <c r="O3388" s="8" t="s">
        <v>1766</v>
      </c>
    </row>
    <row r="3389" spans="1:15" ht="15.75">
      <c r="A3389" s="18"/>
      <c r="B3389" s="18"/>
      <c r="N3389" s="18" t="s">
        <v>322</v>
      </c>
      <c r="O3389" s="8" t="s">
        <v>1766</v>
      </c>
    </row>
    <row r="3390" spans="1:15" ht="15.75">
      <c r="A3390" s="18"/>
      <c r="B3390" s="18"/>
      <c r="N3390" s="18" t="s">
        <v>322</v>
      </c>
      <c r="O3390" s="8" t="s">
        <v>1766</v>
      </c>
    </row>
    <row r="3391" spans="1:15" ht="15.75">
      <c r="A3391" s="18"/>
      <c r="B3391" s="18"/>
      <c r="N3391" s="18" t="s">
        <v>322</v>
      </c>
      <c r="O3391" s="8" t="s">
        <v>1766</v>
      </c>
    </row>
    <row r="3392" spans="1:15" ht="15.75">
      <c r="A3392" s="18"/>
      <c r="B3392" s="18"/>
      <c r="N3392" s="18" t="s">
        <v>322</v>
      </c>
      <c r="O3392" s="8" t="s">
        <v>1766</v>
      </c>
    </row>
    <row r="3393" spans="1:15" ht="15.75">
      <c r="A3393" s="18"/>
      <c r="B3393" s="18"/>
      <c r="N3393" s="18" t="s">
        <v>322</v>
      </c>
      <c r="O3393" s="8" t="s">
        <v>1766</v>
      </c>
    </row>
    <row r="3394" spans="1:15" ht="15.75">
      <c r="A3394" s="18"/>
      <c r="B3394" s="18"/>
      <c r="N3394" s="18" t="s">
        <v>322</v>
      </c>
      <c r="O3394" s="8" t="s">
        <v>1766</v>
      </c>
    </row>
    <row r="3395" spans="1:15" ht="15.75">
      <c r="A3395" s="18"/>
      <c r="B3395" s="18"/>
      <c r="N3395" s="18" t="s">
        <v>322</v>
      </c>
      <c r="O3395" s="8" t="s">
        <v>1766</v>
      </c>
    </row>
    <row r="3396" spans="1:15" ht="15.75">
      <c r="A3396" s="18"/>
      <c r="B3396" s="18"/>
      <c r="N3396" s="18" t="s">
        <v>322</v>
      </c>
      <c r="O3396" s="8" t="s">
        <v>1766</v>
      </c>
    </row>
    <row r="3397" spans="1:15" ht="15.75">
      <c r="A3397" s="18"/>
      <c r="B3397" s="18"/>
      <c r="N3397" s="18" t="s">
        <v>322</v>
      </c>
      <c r="O3397" s="8" t="s">
        <v>1766</v>
      </c>
    </row>
    <row r="3398" spans="1:15" ht="15.75">
      <c r="A3398" s="18"/>
      <c r="B3398" s="18"/>
      <c r="N3398" s="18" t="s">
        <v>322</v>
      </c>
      <c r="O3398" s="8" t="s">
        <v>1766</v>
      </c>
    </row>
    <row r="3399" spans="1:15" ht="15.75">
      <c r="A3399" s="18"/>
      <c r="B3399" s="18"/>
      <c r="N3399" s="18" t="s">
        <v>322</v>
      </c>
      <c r="O3399" s="8" t="s">
        <v>1766</v>
      </c>
    </row>
    <row r="3400" spans="1:15" ht="15.75">
      <c r="A3400" s="18"/>
      <c r="B3400" s="18"/>
      <c r="N3400" s="18" t="s">
        <v>322</v>
      </c>
      <c r="O3400" s="8" t="s">
        <v>1766</v>
      </c>
    </row>
    <row r="3401" spans="1:15" ht="15.75">
      <c r="A3401" s="18"/>
      <c r="B3401" s="18"/>
      <c r="N3401" s="18" t="s">
        <v>322</v>
      </c>
      <c r="O3401" s="8" t="s">
        <v>1766</v>
      </c>
    </row>
    <row r="3402" spans="1:15" ht="15.75">
      <c r="A3402" s="18"/>
      <c r="B3402" s="18"/>
      <c r="N3402" s="18" t="s">
        <v>322</v>
      </c>
      <c r="O3402" s="8" t="s">
        <v>1766</v>
      </c>
    </row>
    <row r="3403" spans="1:15" ht="15.75">
      <c r="A3403" s="18"/>
      <c r="B3403" s="18"/>
      <c r="N3403" s="18" t="s">
        <v>322</v>
      </c>
      <c r="O3403" s="8" t="s">
        <v>1766</v>
      </c>
    </row>
    <row r="3404" spans="1:15" ht="15.75">
      <c r="A3404" s="18"/>
      <c r="B3404" s="18"/>
      <c r="N3404" s="18" t="s">
        <v>322</v>
      </c>
      <c r="O3404" s="8" t="s">
        <v>1766</v>
      </c>
    </row>
    <row r="3405" spans="1:15" ht="15.75">
      <c r="A3405" s="18"/>
      <c r="B3405" s="18"/>
      <c r="N3405" s="18" t="s">
        <v>322</v>
      </c>
      <c r="O3405" s="8" t="s">
        <v>1766</v>
      </c>
    </row>
    <row r="3406" spans="1:15" ht="15.75">
      <c r="A3406" s="18"/>
      <c r="B3406" s="18"/>
      <c r="N3406" s="18" t="s">
        <v>322</v>
      </c>
      <c r="O3406" s="8" t="s">
        <v>1766</v>
      </c>
    </row>
    <row r="3407" spans="1:15" ht="15.75">
      <c r="A3407" s="18"/>
      <c r="B3407" s="18"/>
      <c r="N3407" s="18" t="s">
        <v>323</v>
      </c>
      <c r="O3407" s="8" t="s">
        <v>1767</v>
      </c>
    </row>
    <row r="3408" spans="1:15" ht="15.75">
      <c r="A3408" s="18"/>
      <c r="B3408" s="18"/>
      <c r="N3408" s="18" t="s">
        <v>323</v>
      </c>
      <c r="O3408" s="8" t="s">
        <v>1767</v>
      </c>
    </row>
    <row r="3409" spans="1:15" ht="15.75">
      <c r="A3409" s="18"/>
      <c r="B3409" s="18"/>
      <c r="N3409" s="18" t="s">
        <v>323</v>
      </c>
      <c r="O3409" s="8" t="s">
        <v>1767</v>
      </c>
    </row>
    <row r="3410" spans="1:15" ht="15.75">
      <c r="A3410" s="18"/>
      <c r="B3410" s="18"/>
      <c r="N3410" s="18" t="s">
        <v>323</v>
      </c>
      <c r="O3410" s="8" t="s">
        <v>1767</v>
      </c>
    </row>
    <row r="3411" spans="1:15" ht="15.75">
      <c r="A3411" s="18"/>
      <c r="B3411" s="18"/>
      <c r="N3411" s="18" t="s">
        <v>323</v>
      </c>
      <c r="O3411" s="8" t="s">
        <v>1767</v>
      </c>
    </row>
    <row r="3412" spans="1:15" ht="15.75">
      <c r="A3412" s="18"/>
      <c r="B3412" s="18"/>
      <c r="N3412" s="18" t="s">
        <v>323</v>
      </c>
      <c r="O3412" s="8" t="s">
        <v>1767</v>
      </c>
    </row>
    <row r="3413" spans="1:15" ht="15.75">
      <c r="A3413" s="18"/>
      <c r="B3413" s="18"/>
      <c r="N3413" s="18" t="s">
        <v>323</v>
      </c>
      <c r="O3413" s="8" t="s">
        <v>1767</v>
      </c>
    </row>
    <row r="3414" spans="1:15" ht="15.75">
      <c r="A3414" s="18"/>
      <c r="B3414" s="18"/>
      <c r="N3414" s="18" t="s">
        <v>323</v>
      </c>
      <c r="O3414" s="8" t="s">
        <v>1767</v>
      </c>
    </row>
    <row r="3415" spans="1:15" ht="15.75">
      <c r="A3415" s="18"/>
      <c r="B3415" s="18"/>
      <c r="N3415" s="18" t="s">
        <v>323</v>
      </c>
      <c r="O3415" s="8" t="s">
        <v>1767</v>
      </c>
    </row>
    <row r="3416" spans="1:15" ht="15.75">
      <c r="A3416" s="18"/>
      <c r="B3416" s="18"/>
      <c r="N3416" s="18" t="s">
        <v>323</v>
      </c>
      <c r="O3416" s="8" t="s">
        <v>1767</v>
      </c>
    </row>
    <row r="3417" spans="1:15" ht="15.75">
      <c r="A3417" s="18"/>
      <c r="B3417" s="18"/>
      <c r="N3417" s="18" t="s">
        <v>323</v>
      </c>
      <c r="O3417" s="8" t="s">
        <v>1767</v>
      </c>
    </row>
    <row r="3418" spans="1:15" ht="15.75">
      <c r="A3418" s="18"/>
      <c r="B3418" s="18"/>
      <c r="N3418" s="18" t="s">
        <v>323</v>
      </c>
      <c r="O3418" s="8" t="s">
        <v>1767</v>
      </c>
    </row>
    <row r="3419" spans="1:15" ht="15.75">
      <c r="A3419" s="18"/>
      <c r="B3419" s="18"/>
      <c r="N3419" s="18" t="s">
        <v>323</v>
      </c>
      <c r="O3419" s="8" t="s">
        <v>1767</v>
      </c>
    </row>
    <row r="3420" spans="1:15" ht="15.75">
      <c r="A3420" s="18"/>
      <c r="B3420" s="18"/>
      <c r="N3420" s="18" t="s">
        <v>323</v>
      </c>
      <c r="O3420" s="8" t="s">
        <v>1767</v>
      </c>
    </row>
    <row r="3421" spans="1:15" ht="15.75">
      <c r="A3421" s="18"/>
      <c r="B3421" s="18"/>
      <c r="N3421" s="18" t="s">
        <v>323</v>
      </c>
      <c r="O3421" s="8" t="s">
        <v>1767</v>
      </c>
    </row>
    <row r="3422" spans="1:15" ht="15.75">
      <c r="A3422" s="18"/>
      <c r="B3422" s="18"/>
      <c r="N3422" s="18" t="s">
        <v>323</v>
      </c>
      <c r="O3422" s="8" t="s">
        <v>1767</v>
      </c>
    </row>
    <row r="3423" spans="1:15" ht="15.75">
      <c r="A3423" s="18"/>
      <c r="B3423" s="18"/>
      <c r="N3423" s="18" t="s">
        <v>323</v>
      </c>
      <c r="O3423" s="8" t="s">
        <v>1767</v>
      </c>
    </row>
    <row r="3424" spans="1:15" ht="15.75">
      <c r="A3424" s="18"/>
      <c r="B3424" s="18"/>
      <c r="N3424" s="18" t="s">
        <v>323</v>
      </c>
      <c r="O3424" s="8" t="s">
        <v>1767</v>
      </c>
    </row>
    <row r="3425" spans="1:15" ht="15.75">
      <c r="A3425" s="18"/>
      <c r="B3425" s="18"/>
      <c r="N3425" s="18" t="s">
        <v>323</v>
      </c>
      <c r="O3425" s="8" t="s">
        <v>1767</v>
      </c>
    </row>
    <row r="3426" spans="1:15" ht="15.75">
      <c r="A3426" s="18"/>
      <c r="B3426" s="18"/>
      <c r="N3426" s="18" t="s">
        <v>323</v>
      </c>
      <c r="O3426" s="8" t="s">
        <v>1767</v>
      </c>
    </row>
    <row r="3427" spans="1:15" ht="15.75">
      <c r="A3427" s="18"/>
      <c r="B3427" s="18"/>
      <c r="N3427" s="18" t="s">
        <v>323</v>
      </c>
      <c r="O3427" s="8" t="s">
        <v>1767</v>
      </c>
    </row>
    <row r="3428" spans="1:15" ht="15.75">
      <c r="A3428" s="18"/>
      <c r="B3428" s="18"/>
      <c r="N3428" s="18" t="s">
        <v>323</v>
      </c>
      <c r="O3428" s="8" t="s">
        <v>1767</v>
      </c>
    </row>
    <row r="3429" spans="1:15" ht="15.75">
      <c r="A3429" s="18"/>
      <c r="B3429" s="18"/>
      <c r="N3429" s="18" t="s">
        <v>323</v>
      </c>
      <c r="O3429" s="8" t="s">
        <v>1767</v>
      </c>
    </row>
    <row r="3430" spans="1:15" ht="15.75">
      <c r="A3430" s="18"/>
      <c r="B3430" s="18"/>
      <c r="N3430" s="18" t="s">
        <v>323</v>
      </c>
      <c r="O3430" s="8" t="s">
        <v>1767</v>
      </c>
    </row>
    <row r="3431" spans="1:15" ht="15.75">
      <c r="A3431" s="18"/>
      <c r="B3431" s="18"/>
      <c r="N3431" s="18" t="s">
        <v>323</v>
      </c>
      <c r="O3431" s="8" t="s">
        <v>1767</v>
      </c>
    </row>
    <row r="3432" spans="1:15" ht="15.75">
      <c r="A3432" s="18"/>
      <c r="B3432" s="18"/>
      <c r="N3432" s="18" t="s">
        <v>323</v>
      </c>
      <c r="O3432" s="8" t="s">
        <v>1767</v>
      </c>
    </row>
    <row r="3433" spans="1:15" ht="15.75">
      <c r="A3433" s="18"/>
      <c r="B3433" s="18"/>
      <c r="N3433" s="18" t="s">
        <v>323</v>
      </c>
      <c r="O3433" s="8" t="s">
        <v>1767</v>
      </c>
    </row>
    <row r="3434" spans="1:15" ht="15.75">
      <c r="A3434" s="18"/>
      <c r="B3434" s="18"/>
      <c r="N3434" s="18" t="s">
        <v>323</v>
      </c>
      <c r="O3434" s="8" t="s">
        <v>1767</v>
      </c>
    </row>
    <row r="3435" spans="1:15" ht="15.75">
      <c r="A3435" s="18"/>
      <c r="B3435" s="18"/>
      <c r="N3435" s="18" t="s">
        <v>323</v>
      </c>
      <c r="O3435" s="8" t="s">
        <v>1767</v>
      </c>
    </row>
    <row r="3436" spans="1:15" ht="15.75">
      <c r="A3436" s="18"/>
      <c r="B3436" s="18"/>
      <c r="N3436" s="18" t="s">
        <v>323</v>
      </c>
      <c r="O3436" s="8" t="s">
        <v>1767</v>
      </c>
    </row>
    <row r="3437" spans="1:15" ht="15.75">
      <c r="A3437" s="18"/>
      <c r="B3437" s="18"/>
      <c r="N3437" s="18" t="s">
        <v>323</v>
      </c>
      <c r="O3437" s="8" t="s">
        <v>1767</v>
      </c>
    </row>
    <row r="3438" spans="1:15" ht="15.75">
      <c r="A3438" s="18"/>
      <c r="B3438" s="18"/>
      <c r="N3438" s="18" t="s">
        <v>323</v>
      </c>
      <c r="O3438" s="8" t="s">
        <v>1767</v>
      </c>
    </row>
    <row r="3439" spans="1:15" ht="15.75">
      <c r="A3439" s="18"/>
      <c r="B3439" s="18"/>
      <c r="N3439" s="18" t="s">
        <v>324</v>
      </c>
      <c r="O3439" s="8" t="s">
        <v>1768</v>
      </c>
    </row>
    <row r="3440" spans="1:15" ht="15.75">
      <c r="A3440" s="18"/>
      <c r="B3440" s="18"/>
      <c r="N3440" s="18" t="s">
        <v>324</v>
      </c>
      <c r="O3440" s="8" t="s">
        <v>1768</v>
      </c>
    </row>
    <row r="3441" spans="1:15" ht="15.75">
      <c r="A3441" s="18"/>
      <c r="B3441" s="18"/>
      <c r="N3441" s="18" t="s">
        <v>324</v>
      </c>
      <c r="O3441" s="8" t="s">
        <v>1768</v>
      </c>
    </row>
    <row r="3442" spans="1:15" ht="15.75">
      <c r="A3442" s="18"/>
      <c r="B3442" s="18"/>
      <c r="N3442" s="18" t="s">
        <v>324</v>
      </c>
      <c r="O3442" s="8" t="s">
        <v>1768</v>
      </c>
    </row>
    <row r="3443" spans="1:15" ht="15.75">
      <c r="A3443" s="18"/>
      <c r="B3443" s="18"/>
      <c r="N3443" s="18" t="s">
        <v>324</v>
      </c>
      <c r="O3443" s="8" t="s">
        <v>1768</v>
      </c>
    </row>
    <row r="3444" spans="1:15" ht="15.75">
      <c r="A3444" s="18"/>
      <c r="B3444" s="18"/>
      <c r="N3444" s="18" t="s">
        <v>324</v>
      </c>
      <c r="O3444" s="8" t="s">
        <v>1768</v>
      </c>
    </row>
    <row r="3445" spans="1:15" ht="15.75">
      <c r="A3445" s="18"/>
      <c r="B3445" s="18"/>
      <c r="N3445" s="18" t="s">
        <v>324</v>
      </c>
      <c r="O3445" s="8" t="s">
        <v>1768</v>
      </c>
    </row>
    <row r="3446" spans="1:15" ht="15.75">
      <c r="A3446" s="18"/>
      <c r="B3446" s="18"/>
      <c r="N3446" s="18" t="s">
        <v>324</v>
      </c>
      <c r="O3446" s="8" t="s">
        <v>1768</v>
      </c>
    </row>
    <row r="3447" spans="1:15" ht="15.75">
      <c r="A3447" s="18"/>
      <c r="B3447" s="18"/>
      <c r="N3447" s="18" t="s">
        <v>324</v>
      </c>
      <c r="O3447" s="8" t="s">
        <v>1768</v>
      </c>
    </row>
    <row r="3448" spans="1:15" ht="15.75">
      <c r="A3448" s="18"/>
      <c r="B3448" s="18"/>
      <c r="N3448" s="18" t="s">
        <v>324</v>
      </c>
      <c r="O3448" s="8" t="s">
        <v>1768</v>
      </c>
    </row>
    <row r="3449" spans="1:15" ht="15.75">
      <c r="A3449" s="18"/>
      <c r="B3449" s="18"/>
      <c r="N3449" s="18" t="s">
        <v>324</v>
      </c>
      <c r="O3449" s="8" t="s">
        <v>1768</v>
      </c>
    </row>
    <row r="3450" spans="1:15" ht="15.75">
      <c r="A3450" s="18"/>
      <c r="B3450" s="18"/>
      <c r="N3450" s="18" t="s">
        <v>324</v>
      </c>
      <c r="O3450" s="8" t="s">
        <v>1768</v>
      </c>
    </row>
    <row r="3451" spans="1:15" ht="15.75">
      <c r="A3451" s="18"/>
      <c r="B3451" s="18"/>
      <c r="N3451" s="18" t="s">
        <v>324</v>
      </c>
      <c r="O3451" s="8" t="s">
        <v>1768</v>
      </c>
    </row>
    <row r="3452" spans="1:15" ht="15.75">
      <c r="A3452" s="18"/>
      <c r="B3452" s="18"/>
      <c r="N3452" s="18" t="s">
        <v>324</v>
      </c>
      <c r="O3452" s="8" t="s">
        <v>1768</v>
      </c>
    </row>
    <row r="3453" spans="1:15" ht="15.75">
      <c r="A3453" s="18"/>
      <c r="B3453" s="18"/>
      <c r="N3453" s="18" t="s">
        <v>324</v>
      </c>
      <c r="O3453" s="8" t="s">
        <v>1768</v>
      </c>
    </row>
    <row r="3454" spans="1:15" ht="15.75">
      <c r="A3454" s="18"/>
      <c r="B3454" s="18"/>
      <c r="N3454" s="18" t="s">
        <v>324</v>
      </c>
      <c r="O3454" s="8" t="s">
        <v>1768</v>
      </c>
    </row>
    <row r="3455" spans="1:15" ht="15.75">
      <c r="A3455" s="18"/>
      <c r="B3455" s="18"/>
      <c r="N3455" s="18" t="s">
        <v>324</v>
      </c>
      <c r="O3455" s="8" t="s">
        <v>1768</v>
      </c>
    </row>
    <row r="3456" spans="1:15" ht="15.75">
      <c r="A3456" s="18"/>
      <c r="B3456" s="18"/>
      <c r="N3456" s="18" t="s">
        <v>324</v>
      </c>
      <c r="O3456" s="8" t="s">
        <v>1768</v>
      </c>
    </row>
    <row r="3457" spans="1:15" ht="15.75">
      <c r="A3457" s="18"/>
      <c r="B3457" s="18"/>
      <c r="N3457" s="18" t="s">
        <v>324</v>
      </c>
      <c r="O3457" s="8" t="s">
        <v>1768</v>
      </c>
    </row>
    <row r="3458" spans="1:15" ht="15.75">
      <c r="A3458" s="18"/>
      <c r="B3458" s="18"/>
      <c r="N3458" s="18" t="s">
        <v>324</v>
      </c>
      <c r="O3458" s="8" t="s">
        <v>1768</v>
      </c>
    </row>
    <row r="3459" spans="1:15" ht="15.75">
      <c r="A3459" s="18"/>
      <c r="B3459" s="18"/>
      <c r="N3459" s="18" t="s">
        <v>324</v>
      </c>
      <c r="O3459" s="8" t="s">
        <v>1768</v>
      </c>
    </row>
    <row r="3460" spans="1:15" ht="15.75">
      <c r="A3460" s="18"/>
      <c r="B3460" s="18"/>
      <c r="N3460" s="18" t="s">
        <v>324</v>
      </c>
      <c r="O3460" s="8" t="s">
        <v>1768</v>
      </c>
    </row>
    <row r="3461" spans="1:15" ht="15.75">
      <c r="A3461" s="18"/>
      <c r="B3461" s="18"/>
      <c r="N3461" s="18" t="s">
        <v>324</v>
      </c>
      <c r="O3461" s="8" t="s">
        <v>1768</v>
      </c>
    </row>
    <row r="3462" spans="1:15" ht="15.75">
      <c r="A3462" s="18"/>
      <c r="B3462" s="18"/>
      <c r="N3462" s="18" t="s">
        <v>324</v>
      </c>
      <c r="O3462" s="8" t="s">
        <v>1768</v>
      </c>
    </row>
    <row r="3463" spans="1:15" ht="15.75">
      <c r="A3463" s="18"/>
      <c r="B3463" s="18"/>
      <c r="N3463" s="18" t="s">
        <v>324</v>
      </c>
      <c r="O3463" s="8" t="s">
        <v>1768</v>
      </c>
    </row>
    <row r="3464" spans="1:15" ht="15.75">
      <c r="A3464" s="18"/>
      <c r="B3464" s="18"/>
      <c r="N3464" s="18" t="s">
        <v>324</v>
      </c>
      <c r="O3464" s="8" t="s">
        <v>1768</v>
      </c>
    </row>
    <row r="3465" spans="1:15" ht="15.75">
      <c r="A3465" s="18"/>
      <c r="B3465" s="18"/>
      <c r="N3465" s="18" t="s">
        <v>324</v>
      </c>
      <c r="O3465" s="8" t="s">
        <v>1768</v>
      </c>
    </row>
    <row r="3466" spans="1:15" ht="15.75">
      <c r="A3466" s="18"/>
      <c r="B3466" s="18"/>
      <c r="N3466" s="18" t="s">
        <v>324</v>
      </c>
      <c r="O3466" s="8" t="s">
        <v>1768</v>
      </c>
    </row>
    <row r="3467" spans="1:15" ht="15.75">
      <c r="A3467" s="18"/>
      <c r="B3467" s="18"/>
      <c r="N3467" s="18" t="s">
        <v>324</v>
      </c>
      <c r="O3467" s="8" t="s">
        <v>1768</v>
      </c>
    </row>
    <row r="3468" spans="1:15" ht="15.75">
      <c r="A3468" s="18"/>
      <c r="B3468" s="18"/>
      <c r="N3468" s="18" t="s">
        <v>324</v>
      </c>
      <c r="O3468" s="8" t="s">
        <v>1768</v>
      </c>
    </row>
    <row r="3469" spans="1:15" ht="15.75">
      <c r="A3469" s="18"/>
      <c r="B3469" s="18"/>
      <c r="N3469" s="18" t="s">
        <v>324</v>
      </c>
      <c r="O3469" s="8" t="s">
        <v>1768</v>
      </c>
    </row>
    <row r="3470" spans="1:15" ht="15.75">
      <c r="A3470" s="18"/>
      <c r="B3470" s="18"/>
      <c r="N3470" s="18" t="s">
        <v>324</v>
      </c>
      <c r="O3470" s="8" t="s">
        <v>1768</v>
      </c>
    </row>
    <row r="3471" spans="1:15" ht="15.75">
      <c r="A3471" s="18"/>
      <c r="B3471" s="18"/>
      <c r="N3471" s="18" t="s">
        <v>324</v>
      </c>
      <c r="O3471" s="8" t="s">
        <v>1768</v>
      </c>
    </row>
    <row r="3472" spans="1:15" ht="15.75">
      <c r="A3472" s="18"/>
      <c r="B3472" s="18"/>
      <c r="N3472" s="18" t="s">
        <v>324</v>
      </c>
      <c r="O3472" s="8" t="s">
        <v>1768</v>
      </c>
    </row>
    <row r="3473" spans="1:15" ht="15.75">
      <c r="A3473" s="18"/>
      <c r="B3473" s="18"/>
      <c r="N3473" s="18" t="s">
        <v>324</v>
      </c>
      <c r="O3473" s="8" t="s">
        <v>1768</v>
      </c>
    </row>
    <row r="3474" spans="1:15" ht="15.75">
      <c r="A3474" s="18"/>
      <c r="B3474" s="18"/>
      <c r="N3474" s="18" t="s">
        <v>324</v>
      </c>
      <c r="O3474" s="8" t="s">
        <v>1768</v>
      </c>
    </row>
    <row r="3475" spans="1:15" ht="15.75">
      <c r="A3475" s="18"/>
      <c r="B3475" s="18"/>
      <c r="N3475" s="18" t="s">
        <v>324</v>
      </c>
      <c r="O3475" s="8" t="s">
        <v>1768</v>
      </c>
    </row>
    <row r="3476" spans="1:15" ht="15.75">
      <c r="A3476" s="18"/>
      <c r="B3476" s="18"/>
      <c r="N3476" s="18" t="s">
        <v>324</v>
      </c>
      <c r="O3476" s="8" t="s">
        <v>1768</v>
      </c>
    </row>
    <row r="3477" spans="1:15" ht="15.75">
      <c r="A3477" s="18"/>
      <c r="B3477" s="18"/>
      <c r="N3477" s="18" t="s">
        <v>324</v>
      </c>
      <c r="O3477" s="8" t="s">
        <v>1768</v>
      </c>
    </row>
    <row r="3478" spans="1:15" ht="15.75">
      <c r="A3478" s="18"/>
      <c r="B3478" s="18"/>
      <c r="N3478" s="18" t="s">
        <v>324</v>
      </c>
      <c r="O3478" s="8" t="s">
        <v>1768</v>
      </c>
    </row>
    <row r="3479" spans="1:15" ht="15.75">
      <c r="A3479" s="18"/>
      <c r="B3479" s="18"/>
      <c r="N3479" s="18" t="s">
        <v>324</v>
      </c>
      <c r="O3479" s="8" t="s">
        <v>1768</v>
      </c>
    </row>
    <row r="3480" spans="1:15" ht="15.75">
      <c r="A3480" s="18"/>
      <c r="B3480" s="18"/>
      <c r="N3480" s="18" t="s">
        <v>324</v>
      </c>
      <c r="O3480" s="8" t="s">
        <v>1768</v>
      </c>
    </row>
    <row r="3481" spans="1:15" ht="15.75">
      <c r="A3481" s="18"/>
      <c r="B3481" s="18"/>
      <c r="N3481" s="18" t="s">
        <v>324</v>
      </c>
      <c r="O3481" s="8" t="s">
        <v>1768</v>
      </c>
    </row>
    <row r="3482" spans="1:15" ht="15.75">
      <c r="A3482" s="18"/>
      <c r="B3482" s="18"/>
      <c r="N3482" s="18" t="s">
        <v>324</v>
      </c>
      <c r="O3482" s="8" t="s">
        <v>1768</v>
      </c>
    </row>
    <row r="3483" spans="1:15" ht="15.75">
      <c r="A3483" s="18"/>
      <c r="B3483" s="18"/>
      <c r="N3483" s="18" t="s">
        <v>324</v>
      </c>
      <c r="O3483" s="8" t="s">
        <v>1768</v>
      </c>
    </row>
    <row r="3484" spans="1:15" ht="15.75">
      <c r="A3484" s="18"/>
      <c r="B3484" s="18"/>
      <c r="N3484" s="18" t="s">
        <v>324</v>
      </c>
      <c r="O3484" s="8" t="s">
        <v>1768</v>
      </c>
    </row>
    <row r="3485" spans="1:15" ht="15.75">
      <c r="A3485" s="18"/>
      <c r="B3485" s="18"/>
      <c r="N3485" s="18" t="s">
        <v>324</v>
      </c>
      <c r="O3485" s="8" t="s">
        <v>1768</v>
      </c>
    </row>
    <row r="3486" spans="1:15" ht="15.75">
      <c r="A3486" s="18"/>
      <c r="B3486" s="18"/>
      <c r="N3486" s="18" t="s">
        <v>324</v>
      </c>
      <c r="O3486" s="8" t="s">
        <v>1768</v>
      </c>
    </row>
    <row r="3487" spans="1:15" ht="15.75">
      <c r="A3487" s="18"/>
      <c r="B3487" s="18"/>
      <c r="N3487" s="18" t="s">
        <v>324</v>
      </c>
      <c r="O3487" s="8" t="s">
        <v>1768</v>
      </c>
    </row>
    <row r="3488" spans="1:15" ht="15.75">
      <c r="A3488" s="18"/>
      <c r="B3488" s="18"/>
      <c r="N3488" s="18" t="s">
        <v>213</v>
      </c>
      <c r="O3488" s="8" t="s">
        <v>2154</v>
      </c>
    </row>
    <row r="3489" spans="1:15" ht="15.75">
      <c r="A3489" s="18"/>
      <c r="B3489" s="18"/>
      <c r="N3489" s="18" t="s">
        <v>213</v>
      </c>
      <c r="O3489" s="8" t="s">
        <v>2154</v>
      </c>
    </row>
    <row r="3490" spans="1:15" ht="15.75">
      <c r="A3490" s="18"/>
      <c r="B3490" s="18"/>
      <c r="N3490" s="18" t="s">
        <v>213</v>
      </c>
      <c r="O3490" s="8" t="s">
        <v>2154</v>
      </c>
    </row>
    <row r="3491" spans="1:15" ht="15.75">
      <c r="A3491" s="18"/>
      <c r="B3491" s="18"/>
      <c r="N3491" s="18" t="s">
        <v>213</v>
      </c>
      <c r="O3491" s="8" t="s">
        <v>2154</v>
      </c>
    </row>
    <row r="3492" spans="1:15" ht="15.75">
      <c r="A3492" s="18"/>
      <c r="B3492" s="18"/>
      <c r="N3492" s="18" t="s">
        <v>213</v>
      </c>
      <c r="O3492" s="8" t="s">
        <v>2154</v>
      </c>
    </row>
    <row r="3493" spans="1:15" ht="15.75">
      <c r="A3493" s="18"/>
      <c r="B3493" s="18"/>
      <c r="N3493" s="18" t="s">
        <v>213</v>
      </c>
      <c r="O3493" s="8" t="s">
        <v>2154</v>
      </c>
    </row>
    <row r="3494" spans="1:15" ht="15.75">
      <c r="A3494" s="18"/>
      <c r="B3494" s="18"/>
      <c r="N3494" s="18" t="s">
        <v>213</v>
      </c>
      <c r="O3494" s="8" t="s">
        <v>2154</v>
      </c>
    </row>
    <row r="3495" spans="1:15" ht="15.75">
      <c r="A3495" s="18"/>
      <c r="B3495" s="18"/>
      <c r="N3495" s="18" t="s">
        <v>213</v>
      </c>
      <c r="O3495" s="8" t="s">
        <v>2154</v>
      </c>
    </row>
    <row r="3496" spans="1:15" ht="15.75">
      <c r="A3496" s="18"/>
      <c r="B3496" s="18"/>
      <c r="N3496" s="18" t="s">
        <v>213</v>
      </c>
      <c r="O3496" s="8" t="s">
        <v>2154</v>
      </c>
    </row>
    <row r="3497" spans="1:15" ht="15.75">
      <c r="A3497" s="18"/>
      <c r="B3497" s="18"/>
      <c r="N3497" s="18" t="s">
        <v>213</v>
      </c>
      <c r="O3497" s="8" t="s">
        <v>2154</v>
      </c>
    </row>
    <row r="3498" spans="1:15" ht="15.75">
      <c r="A3498" s="18"/>
      <c r="B3498" s="18"/>
      <c r="N3498" s="18" t="s">
        <v>213</v>
      </c>
      <c r="O3498" s="8" t="s">
        <v>2154</v>
      </c>
    </row>
    <row r="3499" spans="1:15" ht="15.75">
      <c r="A3499" s="18"/>
      <c r="B3499" s="18"/>
      <c r="N3499" s="18" t="s">
        <v>213</v>
      </c>
      <c r="O3499" s="8" t="s">
        <v>2154</v>
      </c>
    </row>
    <row r="3500" spans="1:15" ht="15.75">
      <c r="A3500" s="18"/>
      <c r="B3500" s="18"/>
      <c r="N3500" s="18" t="s">
        <v>213</v>
      </c>
      <c r="O3500" s="8" t="s">
        <v>2154</v>
      </c>
    </row>
    <row r="3501" spans="1:15" ht="15.75">
      <c r="A3501" s="18"/>
      <c r="B3501" s="18"/>
      <c r="N3501" s="18" t="s">
        <v>213</v>
      </c>
      <c r="O3501" s="8" t="s">
        <v>2154</v>
      </c>
    </row>
    <row r="3502" spans="1:15" ht="15.75">
      <c r="A3502" s="18"/>
      <c r="B3502" s="18"/>
      <c r="N3502" s="18" t="s">
        <v>213</v>
      </c>
      <c r="O3502" s="8" t="s">
        <v>2154</v>
      </c>
    </row>
    <row r="3503" spans="1:15" ht="15.75">
      <c r="A3503" s="18"/>
      <c r="B3503" s="18"/>
      <c r="N3503" s="18" t="s">
        <v>213</v>
      </c>
      <c r="O3503" s="8" t="s">
        <v>2154</v>
      </c>
    </row>
    <row r="3504" spans="1:15" ht="15.75">
      <c r="A3504" s="18"/>
      <c r="B3504" s="18"/>
      <c r="N3504" s="18" t="s">
        <v>213</v>
      </c>
      <c r="O3504" s="8" t="s">
        <v>2154</v>
      </c>
    </row>
    <row r="3505" spans="1:15" ht="15.75">
      <c r="A3505" s="18"/>
      <c r="B3505" s="18"/>
      <c r="N3505" s="18" t="s">
        <v>213</v>
      </c>
      <c r="O3505" s="8" t="s">
        <v>2154</v>
      </c>
    </row>
    <row r="3506" spans="1:15" ht="15.75">
      <c r="A3506" s="18"/>
      <c r="B3506" s="18"/>
      <c r="N3506" s="18" t="s">
        <v>213</v>
      </c>
      <c r="O3506" s="8" t="s">
        <v>2154</v>
      </c>
    </row>
    <row r="3507" spans="1:15" ht="15.75">
      <c r="A3507" s="18"/>
      <c r="B3507" s="18"/>
      <c r="N3507" s="18" t="s">
        <v>213</v>
      </c>
      <c r="O3507" s="8" t="s">
        <v>2154</v>
      </c>
    </row>
    <row r="3508" spans="1:15" ht="15.75">
      <c r="A3508" s="18"/>
      <c r="B3508" s="18"/>
      <c r="N3508" s="18" t="s">
        <v>213</v>
      </c>
      <c r="O3508" s="8" t="s">
        <v>2154</v>
      </c>
    </row>
    <row r="3509" spans="1:15" ht="15.75">
      <c r="A3509" s="18"/>
      <c r="B3509" s="18"/>
      <c r="N3509" s="18" t="s">
        <v>213</v>
      </c>
      <c r="O3509" s="8" t="s">
        <v>2154</v>
      </c>
    </row>
    <row r="3510" spans="1:15" ht="15.75">
      <c r="A3510" s="18"/>
      <c r="B3510" s="18"/>
      <c r="N3510" s="18" t="s">
        <v>213</v>
      </c>
      <c r="O3510" s="8" t="s">
        <v>2154</v>
      </c>
    </row>
    <row r="3511" spans="1:15" ht="15.75">
      <c r="A3511" s="18"/>
      <c r="B3511" s="18"/>
      <c r="N3511" s="18" t="s">
        <v>213</v>
      </c>
      <c r="O3511" s="8" t="s">
        <v>2154</v>
      </c>
    </row>
    <row r="3512" spans="1:15" ht="15.75">
      <c r="A3512" s="18"/>
      <c r="B3512" s="18"/>
      <c r="N3512" s="18" t="s">
        <v>213</v>
      </c>
      <c r="O3512" s="8" t="s">
        <v>2154</v>
      </c>
    </row>
    <row r="3513" spans="1:15" ht="15.75">
      <c r="A3513" s="18"/>
      <c r="B3513" s="18"/>
      <c r="N3513" s="18" t="s">
        <v>213</v>
      </c>
      <c r="O3513" s="8" t="s">
        <v>2154</v>
      </c>
    </row>
    <row r="3514" spans="1:15" ht="15.75">
      <c r="A3514" s="18"/>
      <c r="B3514" s="18"/>
      <c r="N3514" s="18" t="s">
        <v>213</v>
      </c>
      <c r="O3514" s="8" t="s">
        <v>2154</v>
      </c>
    </row>
    <row r="3515" spans="1:15" ht="15.75">
      <c r="A3515" s="18"/>
      <c r="B3515" s="18"/>
      <c r="N3515" s="18" t="s">
        <v>213</v>
      </c>
      <c r="O3515" s="8" t="s">
        <v>2154</v>
      </c>
    </row>
    <row r="3516" spans="1:15" ht="15.75">
      <c r="A3516" s="18"/>
      <c r="B3516" s="18"/>
      <c r="N3516" s="18" t="s">
        <v>213</v>
      </c>
      <c r="O3516" s="8" t="s">
        <v>2154</v>
      </c>
    </row>
    <row r="3517" spans="1:15" ht="15.75">
      <c r="A3517" s="18"/>
      <c r="B3517" s="18"/>
      <c r="N3517" s="18" t="s">
        <v>213</v>
      </c>
      <c r="O3517" s="8" t="s">
        <v>2154</v>
      </c>
    </row>
    <row r="3518" spans="1:15" ht="15.75">
      <c r="A3518" s="18"/>
      <c r="B3518" s="18"/>
      <c r="N3518" s="18" t="s">
        <v>213</v>
      </c>
      <c r="O3518" s="8" t="s">
        <v>2154</v>
      </c>
    </row>
    <row r="3519" spans="1:15" ht="15.75">
      <c r="A3519" s="18"/>
      <c r="B3519" s="18"/>
      <c r="N3519" s="18" t="s">
        <v>213</v>
      </c>
      <c r="O3519" s="8" t="s">
        <v>2154</v>
      </c>
    </row>
    <row r="3520" spans="1:15" ht="15.75">
      <c r="A3520" s="18"/>
      <c r="B3520" s="18"/>
      <c r="N3520" s="18" t="s">
        <v>213</v>
      </c>
      <c r="O3520" s="8" t="s">
        <v>2154</v>
      </c>
    </row>
    <row r="3521" spans="1:15" ht="15.75">
      <c r="A3521" s="18"/>
      <c r="B3521" s="18"/>
      <c r="N3521" s="18" t="s">
        <v>213</v>
      </c>
      <c r="O3521" s="8" t="s">
        <v>2154</v>
      </c>
    </row>
    <row r="3522" spans="1:15" ht="15.75">
      <c r="A3522" s="18"/>
      <c r="B3522" s="18"/>
      <c r="N3522" s="18" t="s">
        <v>668</v>
      </c>
      <c r="O3522" s="8" t="s">
        <v>2155</v>
      </c>
    </row>
    <row r="3523" spans="1:15" ht="15.75">
      <c r="A3523" s="18"/>
      <c r="B3523" s="18"/>
      <c r="N3523" s="18" t="s">
        <v>668</v>
      </c>
      <c r="O3523" s="8" t="s">
        <v>2155</v>
      </c>
    </row>
    <row r="3524" spans="1:15" ht="15.75">
      <c r="A3524" s="18"/>
      <c r="B3524" s="18"/>
      <c r="N3524" s="18" t="s">
        <v>668</v>
      </c>
      <c r="O3524" s="8" t="s">
        <v>2155</v>
      </c>
    </row>
    <row r="3525" spans="1:15" ht="15.75">
      <c r="A3525" s="18"/>
      <c r="B3525" s="18"/>
      <c r="N3525" s="18" t="s">
        <v>668</v>
      </c>
      <c r="O3525" s="8" t="s">
        <v>2155</v>
      </c>
    </row>
    <row r="3526" spans="1:15" ht="15.75">
      <c r="A3526" s="18"/>
      <c r="B3526" s="18"/>
      <c r="N3526" s="18" t="s">
        <v>668</v>
      </c>
      <c r="O3526" s="8" t="s">
        <v>2155</v>
      </c>
    </row>
    <row r="3527" spans="1:15" ht="15.75">
      <c r="A3527" s="18"/>
      <c r="B3527" s="18"/>
      <c r="N3527" s="18" t="s">
        <v>668</v>
      </c>
      <c r="O3527" s="8" t="s">
        <v>2155</v>
      </c>
    </row>
    <row r="3528" spans="1:15" ht="15.75">
      <c r="A3528" s="18"/>
      <c r="B3528" s="18"/>
      <c r="N3528" s="18" t="s">
        <v>668</v>
      </c>
      <c r="O3528" s="8" t="s">
        <v>2155</v>
      </c>
    </row>
    <row r="3529" spans="1:15" ht="15.75">
      <c r="A3529" s="18"/>
      <c r="B3529" s="18"/>
      <c r="N3529" s="18" t="s">
        <v>668</v>
      </c>
      <c r="O3529" s="8" t="s">
        <v>2155</v>
      </c>
    </row>
    <row r="3530" spans="1:15" ht="15.75">
      <c r="A3530" s="18"/>
      <c r="B3530" s="18"/>
      <c r="N3530" s="18" t="s">
        <v>668</v>
      </c>
      <c r="O3530" s="8" t="s">
        <v>2155</v>
      </c>
    </row>
    <row r="3531" spans="1:15" ht="15.75">
      <c r="A3531" s="18"/>
      <c r="B3531" s="18"/>
      <c r="N3531" s="18" t="s">
        <v>668</v>
      </c>
      <c r="O3531" s="8" t="s">
        <v>2155</v>
      </c>
    </row>
    <row r="3532" spans="1:15" ht="15.75">
      <c r="A3532" s="18"/>
      <c r="B3532" s="18"/>
      <c r="N3532" s="18" t="s">
        <v>668</v>
      </c>
      <c r="O3532" s="8" t="s">
        <v>2155</v>
      </c>
    </row>
    <row r="3533" spans="1:15" ht="15.75">
      <c r="A3533" s="18"/>
      <c r="B3533" s="18"/>
      <c r="N3533" s="18" t="s">
        <v>668</v>
      </c>
      <c r="O3533" s="8" t="s">
        <v>2155</v>
      </c>
    </row>
    <row r="3534" spans="1:15" ht="15.75">
      <c r="A3534" s="18"/>
      <c r="B3534" s="18"/>
      <c r="N3534" s="18" t="s">
        <v>668</v>
      </c>
      <c r="O3534" s="8" t="s">
        <v>2155</v>
      </c>
    </row>
    <row r="3535" spans="1:15" ht="15.75">
      <c r="A3535" s="18"/>
      <c r="B3535" s="18"/>
      <c r="N3535" s="18" t="s">
        <v>668</v>
      </c>
      <c r="O3535" s="8" t="s">
        <v>2155</v>
      </c>
    </row>
    <row r="3536" spans="1:15" ht="15.75">
      <c r="A3536" s="18"/>
      <c r="B3536" s="18"/>
      <c r="N3536" s="18" t="s">
        <v>668</v>
      </c>
      <c r="O3536" s="8" t="s">
        <v>2155</v>
      </c>
    </row>
    <row r="3537" spans="1:15" ht="15.75">
      <c r="A3537" s="18"/>
      <c r="B3537" s="18"/>
      <c r="N3537" s="18" t="s">
        <v>668</v>
      </c>
      <c r="O3537" s="8" t="s">
        <v>2155</v>
      </c>
    </row>
    <row r="3538" spans="1:15" ht="15.75">
      <c r="A3538" s="18"/>
      <c r="B3538" s="18"/>
      <c r="N3538" s="18" t="s">
        <v>668</v>
      </c>
      <c r="O3538" s="8" t="s">
        <v>2155</v>
      </c>
    </row>
    <row r="3539" spans="1:15" ht="15.75">
      <c r="A3539" s="18"/>
      <c r="B3539" s="18"/>
      <c r="N3539" s="18" t="s">
        <v>668</v>
      </c>
      <c r="O3539" s="8" t="s">
        <v>2155</v>
      </c>
    </row>
    <row r="3540" spans="1:15" ht="15.75">
      <c r="A3540" s="18"/>
      <c r="B3540" s="18"/>
      <c r="N3540" s="18" t="s">
        <v>668</v>
      </c>
      <c r="O3540" s="8" t="s">
        <v>2155</v>
      </c>
    </row>
    <row r="3541" spans="1:15" ht="15.75">
      <c r="A3541" s="18"/>
      <c r="B3541" s="18"/>
      <c r="N3541" s="18" t="s">
        <v>668</v>
      </c>
      <c r="O3541" s="8" t="s">
        <v>2155</v>
      </c>
    </row>
    <row r="3542" spans="1:15" ht="15.75">
      <c r="A3542" s="18"/>
      <c r="B3542" s="18"/>
      <c r="N3542" s="18" t="s">
        <v>668</v>
      </c>
      <c r="O3542" s="8" t="s">
        <v>2155</v>
      </c>
    </row>
    <row r="3543" spans="1:15" ht="15.75">
      <c r="A3543" s="18"/>
      <c r="B3543" s="18"/>
      <c r="N3543" s="18" t="s">
        <v>668</v>
      </c>
      <c r="O3543" s="8" t="s">
        <v>2155</v>
      </c>
    </row>
    <row r="3544" spans="1:15" ht="15.75">
      <c r="A3544" s="18"/>
      <c r="B3544" s="18"/>
      <c r="N3544" s="18" t="s">
        <v>668</v>
      </c>
      <c r="O3544" s="8" t="s">
        <v>2155</v>
      </c>
    </row>
    <row r="3545" spans="1:15" ht="15.75">
      <c r="A3545" s="18"/>
      <c r="B3545" s="18"/>
      <c r="N3545" s="18" t="s">
        <v>668</v>
      </c>
      <c r="O3545" s="8" t="s">
        <v>2155</v>
      </c>
    </row>
    <row r="3546" spans="1:15" ht="15.75">
      <c r="A3546" s="18"/>
      <c r="B3546" s="18"/>
      <c r="N3546" s="18" t="s">
        <v>668</v>
      </c>
      <c r="O3546" s="8" t="s">
        <v>2155</v>
      </c>
    </row>
    <row r="3547" spans="1:15" ht="15.75">
      <c r="A3547" s="18"/>
      <c r="B3547" s="18"/>
      <c r="N3547" s="18" t="s">
        <v>668</v>
      </c>
      <c r="O3547" s="8" t="s">
        <v>2155</v>
      </c>
    </row>
    <row r="3548" spans="1:15" ht="15.75">
      <c r="A3548" s="18"/>
      <c r="B3548" s="18"/>
      <c r="N3548" s="18" t="s">
        <v>668</v>
      </c>
      <c r="O3548" s="8" t="s">
        <v>2155</v>
      </c>
    </row>
    <row r="3549" spans="1:15" ht="15.75">
      <c r="A3549" s="18"/>
      <c r="B3549" s="18"/>
      <c r="N3549" s="18" t="s">
        <v>668</v>
      </c>
      <c r="O3549" s="8" t="s">
        <v>2155</v>
      </c>
    </row>
    <row r="3550" spans="1:15" ht="15.75">
      <c r="A3550" s="18"/>
      <c r="B3550" s="18"/>
      <c r="N3550" s="18" t="s">
        <v>668</v>
      </c>
      <c r="O3550" s="8" t="s">
        <v>2155</v>
      </c>
    </row>
    <row r="3551" spans="1:15" ht="15.75">
      <c r="A3551" s="18"/>
      <c r="B3551" s="18"/>
      <c r="N3551" s="18" t="s">
        <v>668</v>
      </c>
      <c r="O3551" s="8" t="s">
        <v>2155</v>
      </c>
    </row>
    <row r="3552" spans="1:15" ht="15.75">
      <c r="A3552" s="18"/>
      <c r="B3552" s="18"/>
      <c r="N3552" s="18" t="s">
        <v>668</v>
      </c>
      <c r="O3552" s="8" t="s">
        <v>2155</v>
      </c>
    </row>
    <row r="3553" spans="1:15" ht="15.75">
      <c r="A3553" s="18"/>
      <c r="B3553" s="18"/>
      <c r="N3553" s="18" t="s">
        <v>668</v>
      </c>
      <c r="O3553" s="8" t="s">
        <v>2155</v>
      </c>
    </row>
    <row r="3554" spans="1:15" ht="15.75">
      <c r="A3554" s="18"/>
      <c r="B3554" s="18"/>
      <c r="N3554" s="18" t="s">
        <v>668</v>
      </c>
      <c r="O3554" s="8" t="s">
        <v>2155</v>
      </c>
    </row>
    <row r="3555" spans="1:15" ht="15.75">
      <c r="A3555" s="18"/>
      <c r="B3555" s="18"/>
      <c r="N3555" s="18" t="s">
        <v>668</v>
      </c>
      <c r="O3555" s="8" t="s">
        <v>2155</v>
      </c>
    </row>
    <row r="3556" spans="1:15" ht="15.75">
      <c r="A3556" s="18"/>
      <c r="B3556" s="18"/>
      <c r="N3556" s="18" t="s">
        <v>668</v>
      </c>
      <c r="O3556" s="8" t="s">
        <v>2155</v>
      </c>
    </row>
    <row r="3557" spans="1:15" ht="15.75">
      <c r="A3557" s="18"/>
      <c r="B3557" s="18"/>
      <c r="N3557" s="18" t="s">
        <v>668</v>
      </c>
      <c r="O3557" s="8" t="s">
        <v>2155</v>
      </c>
    </row>
    <row r="3558" spans="1:15" ht="15.75">
      <c r="A3558" s="18"/>
      <c r="B3558" s="18"/>
      <c r="N3558" s="18" t="s">
        <v>668</v>
      </c>
      <c r="O3558" s="8" t="s">
        <v>2155</v>
      </c>
    </row>
    <row r="3559" spans="1:15" ht="15.75">
      <c r="A3559" s="18"/>
      <c r="B3559" s="18"/>
      <c r="N3559" s="18" t="s">
        <v>668</v>
      </c>
      <c r="O3559" s="8" t="s">
        <v>2155</v>
      </c>
    </row>
    <row r="3560" spans="1:15" ht="15.75">
      <c r="A3560" s="18"/>
      <c r="B3560" s="18"/>
      <c r="N3560" s="18" t="s">
        <v>668</v>
      </c>
      <c r="O3560" s="8" t="s">
        <v>2155</v>
      </c>
    </row>
    <row r="3561" spans="1:15" ht="15.75">
      <c r="A3561" s="18"/>
      <c r="B3561" s="18"/>
      <c r="N3561" s="18" t="s">
        <v>668</v>
      </c>
      <c r="O3561" s="8" t="s">
        <v>2155</v>
      </c>
    </row>
    <row r="3562" spans="1:15" ht="15.75">
      <c r="A3562" s="18"/>
      <c r="B3562" s="18"/>
      <c r="N3562" s="18" t="s">
        <v>668</v>
      </c>
      <c r="O3562" s="8" t="s">
        <v>2155</v>
      </c>
    </row>
    <row r="3563" spans="1:15" ht="15.75">
      <c r="A3563" s="18"/>
      <c r="B3563" s="18"/>
      <c r="N3563" s="18" t="s">
        <v>668</v>
      </c>
      <c r="O3563" s="8" t="s">
        <v>2155</v>
      </c>
    </row>
    <row r="3564" spans="1:15" ht="15.75">
      <c r="A3564" s="18"/>
      <c r="B3564" s="18"/>
      <c r="N3564" s="18" t="s">
        <v>668</v>
      </c>
      <c r="O3564" s="8" t="s">
        <v>2155</v>
      </c>
    </row>
    <row r="3565" spans="1:15" ht="15.75">
      <c r="A3565" s="18"/>
      <c r="B3565" s="18"/>
      <c r="N3565" s="18" t="s">
        <v>668</v>
      </c>
      <c r="O3565" s="8" t="s">
        <v>2155</v>
      </c>
    </row>
    <row r="3566" spans="1:15" ht="15.75">
      <c r="A3566" s="18"/>
      <c r="B3566" s="18"/>
      <c r="N3566" s="18" t="s">
        <v>668</v>
      </c>
      <c r="O3566" s="8" t="s">
        <v>2155</v>
      </c>
    </row>
    <row r="3567" spans="1:15" ht="15.75">
      <c r="A3567" s="18"/>
      <c r="B3567" s="18"/>
      <c r="N3567" s="18" t="s">
        <v>668</v>
      </c>
      <c r="O3567" s="8" t="s">
        <v>2155</v>
      </c>
    </row>
    <row r="3568" spans="1:15" ht="15.75">
      <c r="A3568" s="18"/>
      <c r="B3568" s="18"/>
      <c r="N3568" s="18" t="s">
        <v>668</v>
      </c>
      <c r="O3568" s="8" t="s">
        <v>2155</v>
      </c>
    </row>
    <row r="3569" spans="1:15" ht="15.75">
      <c r="A3569" s="18"/>
      <c r="B3569" s="18"/>
      <c r="N3569" s="18" t="s">
        <v>668</v>
      </c>
      <c r="O3569" s="8" t="s">
        <v>2155</v>
      </c>
    </row>
    <row r="3570" spans="1:15" ht="15.75">
      <c r="A3570" s="18"/>
      <c r="B3570" s="18"/>
      <c r="N3570" s="18" t="s">
        <v>668</v>
      </c>
      <c r="O3570" s="8" t="s">
        <v>2155</v>
      </c>
    </row>
    <row r="3571" spans="1:15" ht="15.75">
      <c r="A3571" s="18"/>
      <c r="B3571" s="18"/>
      <c r="N3571" s="18" t="s">
        <v>668</v>
      </c>
      <c r="O3571" s="8" t="s">
        <v>2155</v>
      </c>
    </row>
    <row r="3572" spans="1:15" ht="15.75">
      <c r="A3572" s="18"/>
      <c r="B3572" s="18"/>
      <c r="N3572" s="18" t="s">
        <v>668</v>
      </c>
      <c r="O3572" s="8" t="s">
        <v>2155</v>
      </c>
    </row>
    <row r="3573" spans="1:15" ht="15.75">
      <c r="A3573" s="18"/>
      <c r="B3573" s="18"/>
      <c r="N3573" s="18" t="s">
        <v>668</v>
      </c>
      <c r="O3573" s="8" t="s">
        <v>2155</v>
      </c>
    </row>
    <row r="3574" spans="1:15" ht="15.75">
      <c r="A3574" s="18"/>
      <c r="B3574" s="18"/>
      <c r="N3574" s="18" t="s">
        <v>668</v>
      </c>
      <c r="O3574" s="8" t="s">
        <v>2155</v>
      </c>
    </row>
    <row r="3575" spans="1:15" ht="15.75">
      <c r="A3575" s="18"/>
      <c r="B3575" s="18"/>
      <c r="N3575" s="18" t="s">
        <v>668</v>
      </c>
      <c r="O3575" s="8" t="s">
        <v>2155</v>
      </c>
    </row>
    <row r="3576" spans="1:15" ht="15.75">
      <c r="A3576" s="18"/>
      <c r="B3576" s="18"/>
      <c r="N3576" s="18" t="s">
        <v>668</v>
      </c>
      <c r="O3576" s="8" t="s">
        <v>2155</v>
      </c>
    </row>
    <row r="3577" spans="1:15" ht="15.75">
      <c r="A3577" s="18"/>
      <c r="B3577" s="18"/>
      <c r="N3577" s="18" t="s">
        <v>668</v>
      </c>
      <c r="O3577" s="8" t="s">
        <v>2155</v>
      </c>
    </row>
    <row r="3578" spans="1:15" ht="15.75">
      <c r="A3578" s="18"/>
      <c r="B3578" s="18"/>
      <c r="N3578" s="18" t="s">
        <v>668</v>
      </c>
      <c r="O3578" s="8" t="s">
        <v>2155</v>
      </c>
    </row>
    <row r="3579" spans="1:15" ht="15.75">
      <c r="A3579" s="18"/>
      <c r="B3579" s="18"/>
      <c r="N3579" s="18" t="s">
        <v>668</v>
      </c>
      <c r="O3579" s="8" t="s">
        <v>2155</v>
      </c>
    </row>
    <row r="3580" spans="1:15" ht="15.75">
      <c r="A3580" s="18"/>
      <c r="B3580" s="18"/>
      <c r="N3580" s="18" t="s">
        <v>668</v>
      </c>
      <c r="O3580" s="8" t="s">
        <v>2155</v>
      </c>
    </row>
    <row r="3581" spans="1:15" ht="15.75">
      <c r="A3581" s="18"/>
      <c r="B3581" s="18"/>
      <c r="N3581" s="18" t="s">
        <v>8</v>
      </c>
      <c r="O3581" s="8" t="s">
        <v>2156</v>
      </c>
    </row>
    <row r="3582" spans="1:15" ht="15.75">
      <c r="A3582" s="18"/>
      <c r="B3582" s="18"/>
      <c r="N3582" s="18" t="s">
        <v>8</v>
      </c>
      <c r="O3582" s="8" t="s">
        <v>2156</v>
      </c>
    </row>
    <row r="3583" spans="1:15" ht="15.75">
      <c r="A3583" s="18"/>
      <c r="B3583" s="18"/>
      <c r="N3583" s="18" t="s">
        <v>8</v>
      </c>
      <c r="O3583" s="8" t="s">
        <v>2156</v>
      </c>
    </row>
    <row r="3584" spans="1:15" ht="15.75">
      <c r="A3584" s="18"/>
      <c r="B3584" s="18"/>
      <c r="N3584" s="18" t="s">
        <v>8</v>
      </c>
      <c r="O3584" s="8" t="s">
        <v>2156</v>
      </c>
    </row>
    <row r="3585" spans="1:15" ht="15.75">
      <c r="A3585" s="18"/>
      <c r="B3585" s="18"/>
      <c r="N3585" s="18" t="s">
        <v>8</v>
      </c>
      <c r="O3585" s="8" t="s">
        <v>2156</v>
      </c>
    </row>
    <row r="3586" spans="1:15" ht="15.75">
      <c r="A3586" s="18"/>
      <c r="B3586" s="18"/>
      <c r="N3586" s="18" t="s">
        <v>8</v>
      </c>
      <c r="O3586" s="8" t="s">
        <v>2156</v>
      </c>
    </row>
    <row r="3587" spans="1:15" ht="15.75">
      <c r="A3587" s="18"/>
      <c r="B3587" s="18"/>
      <c r="N3587" s="18" t="s">
        <v>8</v>
      </c>
      <c r="O3587" s="8" t="s">
        <v>2156</v>
      </c>
    </row>
    <row r="3588" spans="1:15" ht="15.75">
      <c r="A3588" s="18"/>
      <c r="B3588" s="18"/>
      <c r="N3588" s="18" t="s">
        <v>8</v>
      </c>
      <c r="O3588" s="8" t="s">
        <v>2156</v>
      </c>
    </row>
    <row r="3589" spans="1:15" ht="15.75">
      <c r="A3589" s="18"/>
      <c r="B3589" s="18"/>
      <c r="N3589" s="18" t="s">
        <v>8</v>
      </c>
      <c r="O3589" s="8" t="s">
        <v>2156</v>
      </c>
    </row>
    <row r="3590" spans="1:15" ht="15.75">
      <c r="A3590" s="18"/>
      <c r="B3590" s="18"/>
      <c r="N3590" s="18" t="s">
        <v>8</v>
      </c>
      <c r="O3590" s="8" t="s">
        <v>2156</v>
      </c>
    </row>
    <row r="3591" spans="1:15" ht="15.75">
      <c r="A3591" s="18"/>
      <c r="B3591" s="18"/>
      <c r="N3591" s="18" t="s">
        <v>8</v>
      </c>
      <c r="O3591" s="8" t="s">
        <v>2156</v>
      </c>
    </row>
    <row r="3592" spans="1:15" ht="15.75">
      <c r="A3592" s="18"/>
      <c r="B3592" s="18"/>
      <c r="N3592" s="18" t="s">
        <v>8</v>
      </c>
      <c r="O3592" s="8" t="s">
        <v>2156</v>
      </c>
    </row>
    <row r="3593" spans="1:15" ht="15.75">
      <c r="A3593" s="18"/>
      <c r="B3593" s="18"/>
      <c r="N3593" s="18" t="s">
        <v>8</v>
      </c>
      <c r="O3593" s="8" t="s">
        <v>2156</v>
      </c>
    </row>
    <row r="3594" spans="1:15" ht="15.75">
      <c r="A3594" s="18"/>
      <c r="B3594" s="18"/>
      <c r="N3594" s="18" t="s">
        <v>8</v>
      </c>
      <c r="O3594" s="8" t="s">
        <v>2156</v>
      </c>
    </row>
    <row r="3595" spans="1:15" ht="15.75">
      <c r="A3595" s="18"/>
      <c r="B3595" s="18"/>
      <c r="N3595" s="18" t="s">
        <v>8</v>
      </c>
      <c r="O3595" s="8" t="s">
        <v>2156</v>
      </c>
    </row>
    <row r="3596" spans="1:15" ht="15.75">
      <c r="A3596" s="18"/>
      <c r="B3596" s="18"/>
      <c r="N3596" s="18" t="s">
        <v>8</v>
      </c>
      <c r="O3596" s="8" t="s">
        <v>2156</v>
      </c>
    </row>
    <row r="3597" spans="1:15" ht="15.75">
      <c r="A3597" s="18"/>
      <c r="B3597" s="18"/>
      <c r="N3597" s="18" t="s">
        <v>8</v>
      </c>
      <c r="O3597" s="8" t="s">
        <v>2156</v>
      </c>
    </row>
    <row r="3598" spans="1:15" ht="15.75">
      <c r="A3598" s="18"/>
      <c r="B3598" s="18"/>
      <c r="N3598" s="18" t="s">
        <v>8</v>
      </c>
      <c r="O3598" s="8" t="s">
        <v>2156</v>
      </c>
    </row>
    <row r="3599" spans="1:15" ht="15.75">
      <c r="A3599" s="18"/>
      <c r="B3599" s="18"/>
      <c r="N3599" s="18" t="s">
        <v>8</v>
      </c>
      <c r="O3599" s="8" t="s">
        <v>2156</v>
      </c>
    </row>
    <row r="3600" spans="1:15" ht="15.75">
      <c r="A3600" s="18"/>
      <c r="B3600" s="18"/>
      <c r="N3600" s="18" t="s">
        <v>8</v>
      </c>
      <c r="O3600" s="8" t="s">
        <v>2156</v>
      </c>
    </row>
    <row r="3601" spans="1:15" ht="15.75">
      <c r="A3601" s="18"/>
      <c r="B3601" s="18"/>
      <c r="N3601" s="18" t="s">
        <v>8</v>
      </c>
      <c r="O3601" s="8" t="s">
        <v>2156</v>
      </c>
    </row>
    <row r="3602" spans="1:15" ht="15.75">
      <c r="A3602" s="18"/>
      <c r="B3602" s="18"/>
      <c r="N3602" s="18" t="s">
        <v>8</v>
      </c>
      <c r="O3602" s="8" t="s">
        <v>2156</v>
      </c>
    </row>
    <row r="3603" spans="1:15" ht="15.75">
      <c r="A3603" s="18"/>
      <c r="B3603" s="18"/>
      <c r="N3603" s="18" t="s">
        <v>8</v>
      </c>
      <c r="O3603" s="8" t="s">
        <v>2156</v>
      </c>
    </row>
    <row r="3604" spans="1:15" ht="15.75">
      <c r="A3604" s="18"/>
      <c r="B3604" s="18"/>
      <c r="N3604" s="18" t="s">
        <v>8</v>
      </c>
      <c r="O3604" s="8" t="s">
        <v>2156</v>
      </c>
    </row>
    <row r="3605" spans="1:15" ht="15.75">
      <c r="A3605" s="18"/>
      <c r="B3605" s="18"/>
      <c r="N3605" s="18" t="s">
        <v>8</v>
      </c>
      <c r="O3605" s="8" t="s">
        <v>2156</v>
      </c>
    </row>
    <row r="3606" spans="1:15" ht="15.75">
      <c r="A3606" s="18"/>
      <c r="B3606" s="18"/>
      <c r="N3606" s="18" t="s">
        <v>8</v>
      </c>
      <c r="O3606" s="8" t="s">
        <v>2156</v>
      </c>
    </row>
    <row r="3607" spans="1:15" ht="15.75">
      <c r="A3607" s="18"/>
      <c r="B3607" s="18"/>
      <c r="N3607" s="18" t="s">
        <v>8</v>
      </c>
      <c r="O3607" s="8" t="s">
        <v>2156</v>
      </c>
    </row>
    <row r="3608" spans="1:15" ht="15.75">
      <c r="A3608" s="18"/>
      <c r="B3608" s="18"/>
      <c r="N3608" s="18" t="s">
        <v>8</v>
      </c>
      <c r="O3608" s="8" t="s">
        <v>2156</v>
      </c>
    </row>
    <row r="3609" spans="1:15" ht="15.75">
      <c r="A3609" s="18"/>
      <c r="B3609" s="18"/>
      <c r="N3609" s="18" t="s">
        <v>8</v>
      </c>
      <c r="O3609" s="8" t="s">
        <v>2156</v>
      </c>
    </row>
    <row r="3610" spans="1:15" ht="15.75">
      <c r="A3610" s="18"/>
      <c r="B3610" s="18"/>
      <c r="N3610" s="18" t="s">
        <v>8</v>
      </c>
      <c r="O3610" s="8" t="s">
        <v>2156</v>
      </c>
    </row>
    <row r="3611" spans="1:15" ht="15.75">
      <c r="A3611" s="18"/>
      <c r="B3611" s="18"/>
      <c r="N3611" s="18" t="s">
        <v>8</v>
      </c>
      <c r="O3611" s="8" t="s">
        <v>2156</v>
      </c>
    </row>
    <row r="3612" spans="1:15" ht="15.75">
      <c r="A3612" s="18"/>
      <c r="B3612" s="18"/>
      <c r="N3612" s="18" t="s">
        <v>8</v>
      </c>
      <c r="O3612" s="8" t="s">
        <v>2156</v>
      </c>
    </row>
    <row r="3613" spans="1:15" ht="15.75">
      <c r="A3613" s="18"/>
      <c r="B3613" s="18"/>
      <c r="N3613" s="18" t="s">
        <v>8</v>
      </c>
      <c r="O3613" s="8" t="s">
        <v>2156</v>
      </c>
    </row>
    <row r="3614" spans="1:15" ht="15.75">
      <c r="A3614" s="18"/>
      <c r="B3614" s="18"/>
      <c r="N3614" s="18" t="s">
        <v>669</v>
      </c>
      <c r="O3614" s="8" t="s">
        <v>2157</v>
      </c>
    </row>
    <row r="3615" spans="1:15" ht="15.75">
      <c r="A3615" s="18"/>
      <c r="B3615" s="18"/>
      <c r="N3615" s="18" t="s">
        <v>669</v>
      </c>
      <c r="O3615" s="8" t="s">
        <v>2157</v>
      </c>
    </row>
    <row r="3616" spans="1:15" ht="15.75">
      <c r="A3616" s="18"/>
      <c r="B3616" s="18"/>
      <c r="N3616" s="18" t="s">
        <v>669</v>
      </c>
      <c r="O3616" s="8" t="s">
        <v>2157</v>
      </c>
    </row>
    <row r="3617" spans="1:15" ht="15.75">
      <c r="A3617" s="18"/>
      <c r="B3617" s="18"/>
      <c r="N3617" s="18" t="s">
        <v>669</v>
      </c>
      <c r="O3617" s="8" t="s">
        <v>2157</v>
      </c>
    </row>
    <row r="3618" spans="1:15" ht="15.75">
      <c r="A3618" s="18"/>
      <c r="B3618" s="18"/>
      <c r="N3618" s="18" t="s">
        <v>669</v>
      </c>
      <c r="O3618" s="8" t="s">
        <v>2157</v>
      </c>
    </row>
    <row r="3619" spans="1:15" ht="15.75">
      <c r="A3619" s="18"/>
      <c r="B3619" s="18"/>
      <c r="N3619" s="18" t="s">
        <v>669</v>
      </c>
      <c r="O3619" s="8" t="s">
        <v>2157</v>
      </c>
    </row>
    <row r="3620" spans="1:15" ht="15.75">
      <c r="A3620" s="18"/>
      <c r="B3620" s="18"/>
      <c r="N3620" s="18" t="s">
        <v>669</v>
      </c>
      <c r="O3620" s="8" t="s">
        <v>2157</v>
      </c>
    </row>
    <row r="3621" spans="1:15" ht="15.75">
      <c r="A3621" s="18"/>
      <c r="B3621" s="18"/>
      <c r="N3621" s="18" t="s">
        <v>669</v>
      </c>
      <c r="O3621" s="8" t="s">
        <v>2157</v>
      </c>
    </row>
    <row r="3622" spans="1:15" ht="15.75">
      <c r="A3622" s="18"/>
      <c r="B3622" s="18"/>
      <c r="N3622" s="18" t="s">
        <v>669</v>
      </c>
      <c r="O3622" s="8" t="s">
        <v>2157</v>
      </c>
    </row>
    <row r="3623" spans="1:15" ht="15.75">
      <c r="A3623" s="18"/>
      <c r="B3623" s="18"/>
      <c r="N3623" s="18" t="s">
        <v>669</v>
      </c>
      <c r="O3623" s="8" t="s">
        <v>2157</v>
      </c>
    </row>
    <row r="3624" spans="1:15" ht="15.75">
      <c r="A3624" s="18"/>
      <c r="B3624" s="18"/>
      <c r="N3624" s="18" t="s">
        <v>669</v>
      </c>
      <c r="O3624" s="8" t="s">
        <v>2157</v>
      </c>
    </row>
    <row r="3625" spans="1:15" ht="15.75">
      <c r="A3625" s="18"/>
      <c r="B3625" s="18"/>
      <c r="N3625" s="18" t="s">
        <v>669</v>
      </c>
      <c r="O3625" s="8" t="s">
        <v>2157</v>
      </c>
    </row>
    <row r="3626" spans="1:15" ht="15.75">
      <c r="A3626" s="18"/>
      <c r="B3626" s="18"/>
      <c r="N3626" s="18" t="s">
        <v>669</v>
      </c>
      <c r="O3626" s="8" t="s">
        <v>2157</v>
      </c>
    </row>
    <row r="3627" spans="1:15" ht="15.75">
      <c r="A3627" s="18"/>
      <c r="B3627" s="18"/>
      <c r="N3627" s="18" t="s">
        <v>669</v>
      </c>
      <c r="O3627" s="8" t="s">
        <v>2157</v>
      </c>
    </row>
    <row r="3628" spans="1:15" ht="15.75">
      <c r="A3628" s="18"/>
      <c r="B3628" s="18"/>
      <c r="N3628" s="18" t="s">
        <v>669</v>
      </c>
      <c r="O3628" s="8" t="s">
        <v>2157</v>
      </c>
    </row>
    <row r="3629" spans="1:15" ht="15.75">
      <c r="A3629" s="18"/>
      <c r="B3629" s="18"/>
      <c r="N3629" s="18" t="s">
        <v>669</v>
      </c>
      <c r="O3629" s="8" t="s">
        <v>2157</v>
      </c>
    </row>
    <row r="3630" spans="1:15" ht="15.75">
      <c r="A3630" s="18"/>
      <c r="B3630" s="18"/>
      <c r="N3630" s="18" t="s">
        <v>669</v>
      </c>
      <c r="O3630" s="8" t="s">
        <v>2157</v>
      </c>
    </row>
    <row r="3631" spans="1:15" ht="15.75">
      <c r="A3631" s="18"/>
      <c r="B3631" s="18"/>
      <c r="N3631" s="18" t="s">
        <v>669</v>
      </c>
      <c r="O3631" s="8" t="s">
        <v>2157</v>
      </c>
    </row>
    <row r="3632" spans="1:15" ht="15.75">
      <c r="A3632" s="18"/>
      <c r="B3632" s="18"/>
      <c r="N3632" s="18" t="s">
        <v>669</v>
      </c>
      <c r="O3632" s="8" t="s">
        <v>2157</v>
      </c>
    </row>
    <row r="3633" spans="1:15" ht="15.75">
      <c r="A3633" s="18"/>
      <c r="B3633" s="18"/>
      <c r="N3633" s="18" t="s">
        <v>669</v>
      </c>
      <c r="O3633" s="8" t="s">
        <v>2157</v>
      </c>
    </row>
    <row r="3634" spans="1:15" ht="15.75">
      <c r="A3634" s="18"/>
      <c r="B3634" s="18"/>
      <c r="N3634" s="18" t="s">
        <v>669</v>
      </c>
      <c r="O3634" s="8" t="s">
        <v>2157</v>
      </c>
    </row>
    <row r="3635" spans="1:15" ht="15.75">
      <c r="A3635" s="18"/>
      <c r="B3635" s="18"/>
      <c r="N3635" s="18" t="s">
        <v>669</v>
      </c>
      <c r="O3635" s="8" t="s">
        <v>2157</v>
      </c>
    </row>
    <row r="3636" spans="1:15" ht="15.75">
      <c r="A3636" s="18"/>
      <c r="B3636" s="18"/>
      <c r="N3636" s="18" t="s">
        <v>669</v>
      </c>
      <c r="O3636" s="8" t="s">
        <v>2157</v>
      </c>
    </row>
    <row r="3637" spans="1:15" ht="15.75">
      <c r="A3637" s="18"/>
      <c r="B3637" s="18"/>
      <c r="N3637" s="18" t="s">
        <v>669</v>
      </c>
      <c r="O3637" s="8" t="s">
        <v>2157</v>
      </c>
    </row>
    <row r="3638" spans="1:15" ht="15.75">
      <c r="A3638" s="18"/>
      <c r="B3638" s="18"/>
      <c r="N3638" s="18" t="s">
        <v>669</v>
      </c>
      <c r="O3638" s="8" t="s">
        <v>2157</v>
      </c>
    </row>
    <row r="3639" spans="1:15" ht="15.75">
      <c r="A3639" s="18"/>
      <c r="B3639" s="18"/>
      <c r="N3639" s="18" t="s">
        <v>669</v>
      </c>
      <c r="O3639" s="8" t="s">
        <v>2157</v>
      </c>
    </row>
    <row r="3640" spans="1:15" ht="15.75">
      <c r="A3640" s="18"/>
      <c r="B3640" s="18"/>
      <c r="N3640" s="18" t="s">
        <v>669</v>
      </c>
      <c r="O3640" s="8" t="s">
        <v>2157</v>
      </c>
    </row>
    <row r="3641" spans="1:15" ht="15.75">
      <c r="A3641" s="18"/>
      <c r="B3641" s="18"/>
      <c r="N3641" s="18" t="s">
        <v>669</v>
      </c>
      <c r="O3641" s="8" t="s">
        <v>2157</v>
      </c>
    </row>
    <row r="3642" spans="1:15" ht="15.75">
      <c r="A3642" s="18"/>
      <c r="B3642" s="18"/>
      <c r="N3642" s="18" t="s">
        <v>669</v>
      </c>
      <c r="O3642" s="8" t="s">
        <v>2157</v>
      </c>
    </row>
    <row r="3643" spans="1:15" ht="15.75">
      <c r="A3643" s="18"/>
      <c r="B3643" s="18"/>
      <c r="N3643" s="18" t="s">
        <v>589</v>
      </c>
      <c r="O3643" s="8" t="s">
        <v>2158</v>
      </c>
    </row>
    <row r="3644" spans="1:15" ht="15.75">
      <c r="A3644" s="18"/>
      <c r="B3644" s="18"/>
      <c r="N3644" s="18" t="s">
        <v>589</v>
      </c>
      <c r="O3644" s="8" t="s">
        <v>2158</v>
      </c>
    </row>
    <row r="3645" spans="1:15" ht="15.75">
      <c r="A3645" s="18"/>
      <c r="B3645" s="18"/>
      <c r="N3645" s="18" t="s">
        <v>589</v>
      </c>
      <c r="O3645" s="8" t="s">
        <v>2158</v>
      </c>
    </row>
    <row r="3646" spans="1:15" ht="15.75">
      <c r="A3646" s="18"/>
      <c r="B3646" s="18"/>
      <c r="N3646" s="18" t="s">
        <v>589</v>
      </c>
      <c r="O3646" s="8" t="s">
        <v>2158</v>
      </c>
    </row>
    <row r="3647" spans="1:15" ht="15.75">
      <c r="A3647" s="18"/>
      <c r="B3647" s="18"/>
      <c r="N3647" s="18" t="s">
        <v>589</v>
      </c>
      <c r="O3647" s="8" t="s">
        <v>2158</v>
      </c>
    </row>
    <row r="3648" spans="1:15" ht="15.75">
      <c r="A3648" s="18"/>
      <c r="B3648" s="18"/>
      <c r="N3648" s="18" t="s">
        <v>589</v>
      </c>
      <c r="O3648" s="8" t="s">
        <v>2158</v>
      </c>
    </row>
    <row r="3649" spans="1:15" ht="15.75">
      <c r="A3649" s="18"/>
      <c r="B3649" s="18"/>
      <c r="N3649" s="18" t="s">
        <v>589</v>
      </c>
      <c r="O3649" s="8" t="s">
        <v>2158</v>
      </c>
    </row>
    <row r="3650" spans="1:15" ht="15.75">
      <c r="A3650" s="18"/>
      <c r="B3650" s="18"/>
      <c r="N3650" s="18" t="s">
        <v>589</v>
      </c>
      <c r="O3650" s="8" t="s">
        <v>2158</v>
      </c>
    </row>
    <row r="3651" spans="1:15" ht="15.75">
      <c r="A3651" s="18"/>
      <c r="B3651" s="18"/>
      <c r="N3651" s="18" t="s">
        <v>589</v>
      </c>
      <c r="O3651" s="8" t="s">
        <v>2158</v>
      </c>
    </row>
    <row r="3652" spans="1:15" ht="15.75">
      <c r="A3652" s="18"/>
      <c r="B3652" s="18"/>
      <c r="N3652" s="18" t="s">
        <v>589</v>
      </c>
      <c r="O3652" s="8" t="s">
        <v>2158</v>
      </c>
    </row>
    <row r="3653" spans="1:15" ht="15.75">
      <c r="A3653" s="18"/>
      <c r="B3653" s="18"/>
      <c r="N3653" s="18" t="s">
        <v>589</v>
      </c>
      <c r="O3653" s="8" t="s">
        <v>2158</v>
      </c>
    </row>
    <row r="3654" spans="1:15" ht="15.75">
      <c r="A3654" s="18"/>
      <c r="B3654" s="18"/>
      <c r="N3654" s="18" t="s">
        <v>589</v>
      </c>
      <c r="O3654" s="8" t="s">
        <v>2158</v>
      </c>
    </row>
    <row r="3655" spans="1:15" ht="15.75">
      <c r="A3655" s="18"/>
      <c r="B3655" s="18"/>
      <c r="N3655" s="18" t="s">
        <v>589</v>
      </c>
      <c r="O3655" s="8" t="s">
        <v>2158</v>
      </c>
    </row>
    <row r="3656" spans="1:15" ht="15.75">
      <c r="A3656" s="18"/>
      <c r="B3656" s="18"/>
      <c r="N3656" s="18" t="s">
        <v>589</v>
      </c>
      <c r="O3656" s="8" t="s">
        <v>2158</v>
      </c>
    </row>
    <row r="3657" spans="1:15" ht="15.75">
      <c r="A3657" s="18"/>
      <c r="B3657" s="18"/>
      <c r="N3657" s="18" t="s">
        <v>670</v>
      </c>
      <c r="O3657" s="8" t="s">
        <v>2159</v>
      </c>
    </row>
    <row r="3658" spans="1:15" ht="15.75">
      <c r="A3658" s="18"/>
      <c r="B3658" s="18"/>
      <c r="N3658" s="18" t="s">
        <v>670</v>
      </c>
      <c r="O3658" s="8" t="s">
        <v>2159</v>
      </c>
    </row>
    <row r="3659" spans="1:15" ht="15.75">
      <c r="A3659" s="18"/>
      <c r="B3659" s="18"/>
      <c r="N3659" s="18" t="s">
        <v>670</v>
      </c>
      <c r="O3659" s="8" t="s">
        <v>2159</v>
      </c>
    </row>
    <row r="3660" spans="1:15" ht="15.75">
      <c r="A3660" s="18"/>
      <c r="B3660" s="18"/>
      <c r="N3660" s="18" t="s">
        <v>670</v>
      </c>
      <c r="O3660" s="8" t="s">
        <v>2159</v>
      </c>
    </row>
    <row r="3661" spans="1:15" ht="15.75">
      <c r="A3661" s="18"/>
      <c r="B3661" s="18"/>
      <c r="N3661" s="18" t="s">
        <v>670</v>
      </c>
      <c r="O3661" s="8" t="s">
        <v>2159</v>
      </c>
    </row>
    <row r="3662" spans="1:15" ht="15.75">
      <c r="A3662" s="18"/>
      <c r="B3662" s="18"/>
      <c r="N3662" s="18" t="s">
        <v>670</v>
      </c>
      <c r="O3662" s="8" t="s">
        <v>2159</v>
      </c>
    </row>
    <row r="3663" spans="1:15" ht="15.75">
      <c r="A3663" s="18"/>
      <c r="B3663" s="18"/>
      <c r="N3663" s="18" t="s">
        <v>670</v>
      </c>
      <c r="O3663" s="8" t="s">
        <v>2159</v>
      </c>
    </row>
    <row r="3664" spans="1:15" ht="15.75">
      <c r="A3664" s="18"/>
      <c r="B3664" s="18"/>
      <c r="N3664" s="18" t="s">
        <v>670</v>
      </c>
      <c r="O3664" s="8" t="s">
        <v>2159</v>
      </c>
    </row>
    <row r="3665" spans="1:15" ht="15.75">
      <c r="A3665" s="18"/>
      <c r="B3665" s="18"/>
      <c r="N3665" s="18" t="s">
        <v>670</v>
      </c>
      <c r="O3665" s="8" t="s">
        <v>2159</v>
      </c>
    </row>
    <row r="3666" spans="1:15" ht="15.75">
      <c r="A3666" s="18"/>
      <c r="B3666" s="18"/>
      <c r="N3666" s="18" t="s">
        <v>670</v>
      </c>
      <c r="O3666" s="8" t="s">
        <v>2159</v>
      </c>
    </row>
    <row r="3667" spans="1:15" ht="15.75">
      <c r="A3667" s="18"/>
      <c r="B3667" s="18"/>
      <c r="N3667" s="18" t="s">
        <v>670</v>
      </c>
      <c r="O3667" s="8" t="s">
        <v>2159</v>
      </c>
    </row>
    <row r="3668" spans="1:15" ht="15.75">
      <c r="A3668" s="18"/>
      <c r="B3668" s="18"/>
      <c r="N3668" s="18" t="s">
        <v>670</v>
      </c>
      <c r="O3668" s="8" t="s">
        <v>2159</v>
      </c>
    </row>
    <row r="3669" spans="1:15" ht="15.75">
      <c r="A3669" s="18"/>
      <c r="B3669" s="18"/>
      <c r="N3669" s="18" t="s">
        <v>670</v>
      </c>
      <c r="O3669" s="8" t="s">
        <v>2159</v>
      </c>
    </row>
    <row r="3670" spans="1:15" ht="15.75">
      <c r="A3670" s="18"/>
      <c r="B3670" s="18"/>
      <c r="N3670" s="18" t="s">
        <v>670</v>
      </c>
      <c r="O3670" s="8" t="s">
        <v>2159</v>
      </c>
    </row>
    <row r="3671" spans="1:15" ht="15.75">
      <c r="A3671" s="18"/>
      <c r="B3671" s="18"/>
      <c r="N3671" s="18" t="s">
        <v>670</v>
      </c>
      <c r="O3671" s="8" t="s">
        <v>2159</v>
      </c>
    </row>
    <row r="3672" spans="1:15" ht="15.75">
      <c r="A3672" s="18"/>
      <c r="B3672" s="18"/>
      <c r="N3672" s="18" t="s">
        <v>670</v>
      </c>
      <c r="O3672" s="8" t="s">
        <v>2159</v>
      </c>
    </row>
    <row r="3673" spans="1:15" ht="15.75">
      <c r="A3673" s="18"/>
      <c r="B3673" s="18"/>
      <c r="N3673" s="18" t="s">
        <v>670</v>
      </c>
      <c r="O3673" s="8" t="s">
        <v>2159</v>
      </c>
    </row>
    <row r="3674" spans="1:15" ht="15.75">
      <c r="A3674" s="18"/>
      <c r="B3674" s="18"/>
      <c r="N3674" s="18" t="s">
        <v>670</v>
      </c>
      <c r="O3674" s="8" t="s">
        <v>2159</v>
      </c>
    </row>
    <row r="3675" spans="1:15" ht="15.75">
      <c r="A3675" s="18"/>
      <c r="B3675" s="18"/>
      <c r="N3675" s="18" t="s">
        <v>670</v>
      </c>
      <c r="O3675" s="8" t="s">
        <v>2159</v>
      </c>
    </row>
    <row r="3676" spans="1:15" ht="15.75">
      <c r="A3676" s="18"/>
      <c r="B3676" s="18"/>
      <c r="N3676" s="18" t="s">
        <v>670</v>
      </c>
      <c r="O3676" s="8" t="s">
        <v>2159</v>
      </c>
    </row>
    <row r="3677" spans="1:15" ht="15.75">
      <c r="A3677" s="18"/>
      <c r="B3677" s="18"/>
      <c r="N3677" s="18" t="s">
        <v>670</v>
      </c>
      <c r="O3677" s="8" t="s">
        <v>2159</v>
      </c>
    </row>
    <row r="3678" spans="1:15" ht="15.75">
      <c r="A3678" s="18"/>
      <c r="B3678" s="18"/>
      <c r="N3678" s="18" t="s">
        <v>670</v>
      </c>
      <c r="O3678" s="8" t="s">
        <v>2159</v>
      </c>
    </row>
    <row r="3679" spans="1:15" ht="15.75">
      <c r="A3679" s="18"/>
      <c r="B3679" s="18"/>
      <c r="N3679" s="18" t="s">
        <v>670</v>
      </c>
      <c r="O3679" s="8" t="s">
        <v>2159</v>
      </c>
    </row>
    <row r="3680" spans="1:15" ht="15.75">
      <c r="A3680" s="18"/>
      <c r="B3680" s="18"/>
      <c r="N3680" s="18" t="s">
        <v>670</v>
      </c>
      <c r="O3680" s="8" t="s">
        <v>2159</v>
      </c>
    </row>
    <row r="3681" spans="1:15" ht="15.75">
      <c r="A3681" s="18"/>
      <c r="B3681" s="18"/>
      <c r="N3681" s="18" t="s">
        <v>670</v>
      </c>
      <c r="O3681" s="8" t="s">
        <v>2159</v>
      </c>
    </row>
    <row r="3682" spans="1:15" ht="15.75">
      <c r="A3682" s="18"/>
      <c r="B3682" s="18"/>
      <c r="N3682" s="18" t="s">
        <v>670</v>
      </c>
      <c r="O3682" s="8" t="s">
        <v>2159</v>
      </c>
    </row>
    <row r="3683" spans="1:15" ht="15.75">
      <c r="A3683" s="18"/>
      <c r="B3683" s="18"/>
      <c r="N3683" s="18" t="s">
        <v>637</v>
      </c>
      <c r="O3683" s="8" t="s">
        <v>2160</v>
      </c>
    </row>
    <row r="3684" spans="1:15" ht="15.75">
      <c r="A3684" s="18"/>
      <c r="B3684" s="18"/>
      <c r="N3684" s="18" t="s">
        <v>637</v>
      </c>
      <c r="O3684" s="8" t="s">
        <v>2160</v>
      </c>
    </row>
    <row r="3685" spans="1:15" ht="15.75">
      <c r="A3685" s="18"/>
      <c r="B3685" s="18"/>
      <c r="N3685" s="18" t="s">
        <v>637</v>
      </c>
      <c r="O3685" s="8" t="s">
        <v>2160</v>
      </c>
    </row>
    <row r="3686" spans="1:15" ht="15.75">
      <c r="A3686" s="18"/>
      <c r="B3686" s="18"/>
      <c r="N3686" s="18" t="s">
        <v>637</v>
      </c>
      <c r="O3686" s="8" t="s">
        <v>2160</v>
      </c>
    </row>
    <row r="3687" spans="1:15" ht="15.75">
      <c r="A3687" s="18"/>
      <c r="B3687" s="18"/>
      <c r="N3687" s="18" t="s">
        <v>637</v>
      </c>
      <c r="O3687" s="8" t="s">
        <v>2160</v>
      </c>
    </row>
    <row r="3688" spans="1:15" ht="15.75">
      <c r="A3688" s="18"/>
      <c r="B3688" s="18"/>
      <c r="N3688" s="18" t="s">
        <v>637</v>
      </c>
      <c r="O3688" s="8" t="s">
        <v>2160</v>
      </c>
    </row>
    <row r="3689" spans="1:15" ht="15.75">
      <c r="A3689" s="18"/>
      <c r="B3689" s="18"/>
      <c r="N3689" s="18" t="s">
        <v>637</v>
      </c>
      <c r="O3689" s="8" t="s">
        <v>2160</v>
      </c>
    </row>
    <row r="3690" spans="1:15" ht="15.75">
      <c r="A3690" s="18"/>
      <c r="B3690" s="18"/>
      <c r="N3690" s="18" t="s">
        <v>637</v>
      </c>
      <c r="O3690" s="8" t="s">
        <v>2160</v>
      </c>
    </row>
    <row r="3691" spans="1:15" ht="15.75">
      <c r="A3691" s="18"/>
      <c r="B3691" s="18"/>
      <c r="N3691" s="18" t="s">
        <v>637</v>
      </c>
      <c r="O3691" s="8" t="s">
        <v>2160</v>
      </c>
    </row>
    <row r="3692" spans="1:15" ht="15.75">
      <c r="A3692" s="18"/>
      <c r="B3692" s="18"/>
      <c r="N3692" s="18" t="s">
        <v>637</v>
      </c>
      <c r="O3692" s="8" t="s">
        <v>2160</v>
      </c>
    </row>
    <row r="3693" spans="1:15" ht="15.75">
      <c r="A3693" s="18"/>
      <c r="B3693" s="18"/>
      <c r="N3693" s="18" t="s">
        <v>637</v>
      </c>
      <c r="O3693" s="8" t="s">
        <v>2160</v>
      </c>
    </row>
    <row r="3694" spans="1:15" ht="15.75">
      <c r="A3694" s="18"/>
      <c r="B3694" s="18"/>
      <c r="N3694" s="18" t="s">
        <v>637</v>
      </c>
      <c r="O3694" s="8" t="s">
        <v>2160</v>
      </c>
    </row>
    <row r="3695" spans="1:15" ht="15.75">
      <c r="A3695" s="18"/>
      <c r="B3695" s="18"/>
      <c r="N3695" s="18" t="s">
        <v>637</v>
      </c>
      <c r="O3695" s="8" t="s">
        <v>2160</v>
      </c>
    </row>
    <row r="3696" spans="1:15" ht="15.75">
      <c r="A3696" s="18"/>
      <c r="B3696" s="18"/>
      <c r="N3696" s="18" t="s">
        <v>637</v>
      </c>
      <c r="O3696" s="8" t="s">
        <v>2160</v>
      </c>
    </row>
    <row r="3697" spans="1:15" ht="15.75">
      <c r="A3697" s="18"/>
      <c r="B3697" s="18"/>
      <c r="N3697" s="18" t="s">
        <v>637</v>
      </c>
      <c r="O3697" s="8" t="s">
        <v>2160</v>
      </c>
    </row>
    <row r="3698" spans="1:15" ht="15.75">
      <c r="A3698" s="18"/>
      <c r="B3698" s="18"/>
      <c r="N3698" s="18" t="s">
        <v>637</v>
      </c>
      <c r="O3698" s="8" t="s">
        <v>2160</v>
      </c>
    </row>
    <row r="3699" spans="1:15" ht="15.75">
      <c r="A3699" s="18"/>
      <c r="B3699" s="18"/>
      <c r="N3699" s="18" t="s">
        <v>637</v>
      </c>
      <c r="O3699" s="8" t="s">
        <v>2160</v>
      </c>
    </row>
    <row r="3700" spans="1:15" ht="15.75">
      <c r="A3700" s="18"/>
      <c r="B3700" s="18"/>
      <c r="N3700" s="18" t="s">
        <v>637</v>
      </c>
      <c r="O3700" s="8" t="s">
        <v>2160</v>
      </c>
    </row>
    <row r="3701" spans="1:15" ht="15.75">
      <c r="A3701" s="18"/>
      <c r="B3701" s="18"/>
      <c r="N3701" s="18" t="s">
        <v>637</v>
      </c>
      <c r="O3701" s="8" t="s">
        <v>2160</v>
      </c>
    </row>
    <row r="3702" spans="1:15" ht="15.75">
      <c r="A3702" s="18"/>
      <c r="B3702" s="18"/>
      <c r="N3702" s="18" t="s">
        <v>637</v>
      </c>
      <c r="O3702" s="8" t="s">
        <v>2160</v>
      </c>
    </row>
    <row r="3703" spans="1:15" ht="15.75">
      <c r="A3703" s="18"/>
      <c r="B3703" s="18"/>
      <c r="N3703" s="18" t="s">
        <v>637</v>
      </c>
      <c r="O3703" s="8" t="s">
        <v>2160</v>
      </c>
    </row>
    <row r="3704" spans="1:15" ht="15.75">
      <c r="A3704" s="18"/>
      <c r="B3704" s="18"/>
      <c r="N3704" s="18" t="s">
        <v>637</v>
      </c>
      <c r="O3704" s="8" t="s">
        <v>2160</v>
      </c>
    </row>
    <row r="3705" spans="1:15" ht="15.75">
      <c r="A3705" s="18"/>
      <c r="B3705" s="18"/>
      <c r="N3705" s="18" t="s">
        <v>671</v>
      </c>
      <c r="O3705" s="8" t="s">
        <v>2161</v>
      </c>
    </row>
    <row r="3706" spans="1:15" ht="15.75">
      <c r="A3706" s="18"/>
      <c r="B3706" s="18"/>
      <c r="N3706" s="18" t="s">
        <v>671</v>
      </c>
      <c r="O3706" s="8" t="s">
        <v>2161</v>
      </c>
    </row>
    <row r="3707" spans="1:15" ht="15.75">
      <c r="A3707" s="18"/>
      <c r="B3707" s="18"/>
      <c r="N3707" s="18" t="s">
        <v>671</v>
      </c>
      <c r="O3707" s="8" t="s">
        <v>2161</v>
      </c>
    </row>
    <row r="3708" spans="1:15" ht="15.75">
      <c r="A3708" s="18"/>
      <c r="B3708" s="18"/>
      <c r="N3708" s="18" t="s">
        <v>671</v>
      </c>
      <c r="O3708" s="8" t="s">
        <v>2161</v>
      </c>
    </row>
    <row r="3709" spans="1:15" ht="15.75">
      <c r="A3709" s="18"/>
      <c r="B3709" s="18"/>
      <c r="N3709" s="18" t="s">
        <v>671</v>
      </c>
      <c r="O3709" s="8" t="s">
        <v>2161</v>
      </c>
    </row>
    <row r="3710" spans="1:15" ht="15.75">
      <c r="A3710" s="18"/>
      <c r="B3710" s="18"/>
      <c r="N3710" s="18" t="s">
        <v>671</v>
      </c>
      <c r="O3710" s="8" t="s">
        <v>2161</v>
      </c>
    </row>
    <row r="3711" spans="1:15" ht="15.75">
      <c r="A3711" s="18"/>
      <c r="B3711" s="18"/>
      <c r="N3711" s="18" t="s">
        <v>671</v>
      </c>
      <c r="O3711" s="8" t="s">
        <v>2161</v>
      </c>
    </row>
    <row r="3712" spans="1:15" ht="15.75">
      <c r="A3712" s="18"/>
      <c r="B3712" s="18"/>
      <c r="N3712" s="18" t="s">
        <v>671</v>
      </c>
      <c r="O3712" s="8" t="s">
        <v>2161</v>
      </c>
    </row>
    <row r="3713" spans="1:15" ht="15.75">
      <c r="A3713" s="18"/>
      <c r="B3713" s="18"/>
      <c r="N3713" s="18" t="s">
        <v>671</v>
      </c>
      <c r="O3713" s="8" t="s">
        <v>2161</v>
      </c>
    </row>
    <row r="3714" spans="1:15" ht="15.75">
      <c r="A3714" s="18"/>
      <c r="B3714" s="18"/>
      <c r="N3714" s="18" t="s">
        <v>671</v>
      </c>
      <c r="O3714" s="8" t="s">
        <v>2161</v>
      </c>
    </row>
    <row r="3715" spans="1:15" ht="15.75">
      <c r="A3715" s="18"/>
      <c r="B3715" s="18"/>
      <c r="N3715" s="18" t="s">
        <v>671</v>
      </c>
      <c r="O3715" s="8" t="s">
        <v>2161</v>
      </c>
    </row>
    <row r="3716" spans="1:15" ht="15.75">
      <c r="A3716" s="18"/>
      <c r="B3716" s="18"/>
      <c r="N3716" s="18" t="s">
        <v>671</v>
      </c>
      <c r="O3716" s="8" t="s">
        <v>2161</v>
      </c>
    </row>
    <row r="3717" spans="1:15" ht="15.75">
      <c r="A3717" s="18"/>
      <c r="B3717" s="18"/>
      <c r="N3717" s="18" t="s">
        <v>671</v>
      </c>
      <c r="O3717" s="8" t="s">
        <v>2161</v>
      </c>
    </row>
    <row r="3718" spans="1:15" ht="15.75">
      <c r="A3718" s="18"/>
      <c r="B3718" s="18"/>
      <c r="N3718" s="18" t="s">
        <v>671</v>
      </c>
      <c r="O3718" s="8" t="s">
        <v>2161</v>
      </c>
    </row>
    <row r="3719" spans="1:15" ht="15.75">
      <c r="A3719" s="18"/>
      <c r="B3719" s="18"/>
      <c r="N3719" s="18" t="s">
        <v>671</v>
      </c>
      <c r="O3719" s="8" t="s">
        <v>2161</v>
      </c>
    </row>
    <row r="3720" spans="1:15" ht="15.75">
      <c r="A3720" s="18"/>
      <c r="B3720" s="18"/>
      <c r="N3720" s="18" t="s">
        <v>671</v>
      </c>
      <c r="O3720" s="8" t="s">
        <v>2161</v>
      </c>
    </row>
    <row r="3721" spans="1:15" ht="15.75">
      <c r="A3721" s="18"/>
      <c r="B3721" s="18"/>
      <c r="N3721" s="18" t="s">
        <v>671</v>
      </c>
      <c r="O3721" s="8" t="s">
        <v>2161</v>
      </c>
    </row>
    <row r="3722" spans="1:15" ht="15.75">
      <c r="A3722" s="18"/>
      <c r="B3722" s="18"/>
      <c r="N3722" s="18" t="s">
        <v>671</v>
      </c>
      <c r="O3722" s="8" t="s">
        <v>2161</v>
      </c>
    </row>
    <row r="3723" spans="1:15" ht="15.75">
      <c r="A3723" s="18"/>
      <c r="B3723" s="18"/>
      <c r="N3723" s="18" t="s">
        <v>671</v>
      </c>
      <c r="O3723" s="8" t="s">
        <v>2161</v>
      </c>
    </row>
    <row r="3724" spans="1:15" ht="15.75">
      <c r="A3724" s="18"/>
      <c r="B3724" s="18"/>
      <c r="N3724" s="18" t="s">
        <v>671</v>
      </c>
      <c r="O3724" s="8" t="s">
        <v>2161</v>
      </c>
    </row>
    <row r="3725" spans="1:15" ht="15.75">
      <c r="A3725" s="18"/>
      <c r="B3725" s="18"/>
      <c r="N3725" s="18" t="s">
        <v>671</v>
      </c>
      <c r="O3725" s="8" t="s">
        <v>2161</v>
      </c>
    </row>
    <row r="3726" spans="1:15" ht="15.75">
      <c r="A3726" s="18"/>
      <c r="B3726" s="18"/>
      <c r="N3726" s="18" t="s">
        <v>671</v>
      </c>
      <c r="O3726" s="8" t="s">
        <v>2161</v>
      </c>
    </row>
    <row r="3727" spans="1:15" ht="15.75">
      <c r="A3727" s="18"/>
      <c r="B3727" s="18"/>
      <c r="N3727" s="18" t="s">
        <v>671</v>
      </c>
      <c r="O3727" s="8" t="s">
        <v>2161</v>
      </c>
    </row>
    <row r="3728" spans="1:15" ht="15.75">
      <c r="A3728" s="18"/>
      <c r="B3728" s="18"/>
      <c r="N3728" s="18" t="s">
        <v>671</v>
      </c>
      <c r="O3728" s="8" t="s">
        <v>2161</v>
      </c>
    </row>
    <row r="3729" spans="1:15" ht="15.75">
      <c r="A3729" s="18"/>
      <c r="B3729" s="18"/>
      <c r="N3729" s="18" t="s">
        <v>671</v>
      </c>
      <c r="O3729" s="8" t="s">
        <v>2161</v>
      </c>
    </row>
    <row r="3730" spans="1:15" ht="15.75">
      <c r="A3730" s="18"/>
      <c r="B3730" s="18"/>
      <c r="N3730" s="18" t="s">
        <v>671</v>
      </c>
      <c r="O3730" s="8" t="s">
        <v>2161</v>
      </c>
    </row>
    <row r="3731" spans="1:15" ht="15.75">
      <c r="A3731" s="18"/>
      <c r="B3731" s="18"/>
      <c r="N3731" s="18" t="s">
        <v>671</v>
      </c>
      <c r="O3731" s="8" t="s">
        <v>2161</v>
      </c>
    </row>
    <row r="3732" spans="1:15" ht="15.75">
      <c r="A3732" s="18"/>
      <c r="B3732" s="18"/>
      <c r="N3732" s="18" t="s">
        <v>671</v>
      </c>
      <c r="O3732" s="8" t="s">
        <v>2161</v>
      </c>
    </row>
    <row r="3733" spans="1:15" ht="15.75">
      <c r="A3733" s="18"/>
      <c r="B3733" s="18"/>
      <c r="N3733" s="18" t="s">
        <v>671</v>
      </c>
      <c r="O3733" s="8" t="s">
        <v>2161</v>
      </c>
    </row>
    <row r="3734" spans="1:15" ht="15.75">
      <c r="A3734" s="18"/>
      <c r="B3734" s="18"/>
      <c r="N3734" s="18" t="s">
        <v>671</v>
      </c>
      <c r="O3734" s="8" t="s">
        <v>2161</v>
      </c>
    </row>
    <row r="3735" spans="1:15" ht="15.75">
      <c r="A3735" s="18"/>
      <c r="B3735" s="18"/>
      <c r="N3735" s="18" t="s">
        <v>671</v>
      </c>
      <c r="O3735" s="8" t="s">
        <v>2161</v>
      </c>
    </row>
    <row r="3736" spans="1:15" ht="15.75">
      <c r="A3736" s="18"/>
      <c r="B3736" s="18"/>
      <c r="N3736" s="18" t="s">
        <v>671</v>
      </c>
      <c r="O3736" s="8" t="s">
        <v>2161</v>
      </c>
    </row>
    <row r="3737" spans="1:15" ht="15.75">
      <c r="A3737" s="18"/>
      <c r="B3737" s="18"/>
      <c r="N3737" s="18" t="s">
        <v>671</v>
      </c>
      <c r="O3737" s="8" t="s">
        <v>2161</v>
      </c>
    </row>
    <row r="3738" spans="1:15" ht="15.75">
      <c r="A3738" s="18"/>
      <c r="B3738" s="18"/>
      <c r="N3738" s="18" t="s">
        <v>671</v>
      </c>
      <c r="O3738" s="8" t="s">
        <v>2161</v>
      </c>
    </row>
    <row r="3739" spans="1:15" ht="15.75">
      <c r="A3739" s="18"/>
      <c r="B3739" s="18"/>
      <c r="N3739" s="18" t="s">
        <v>671</v>
      </c>
      <c r="O3739" s="8" t="s">
        <v>2161</v>
      </c>
    </row>
    <row r="3740" spans="1:15" ht="15.75">
      <c r="A3740" s="18"/>
      <c r="B3740" s="18"/>
      <c r="N3740" s="18" t="s">
        <v>671</v>
      </c>
      <c r="O3740" s="8" t="s">
        <v>2161</v>
      </c>
    </row>
    <row r="3741" spans="1:15" ht="15.75">
      <c r="A3741" s="18"/>
      <c r="B3741" s="18"/>
      <c r="N3741" s="18" t="s">
        <v>671</v>
      </c>
      <c r="O3741" s="8" t="s">
        <v>2161</v>
      </c>
    </row>
    <row r="3742" spans="1:15" ht="15.75">
      <c r="A3742" s="18"/>
      <c r="B3742" s="18"/>
      <c r="N3742" s="18" t="s">
        <v>671</v>
      </c>
      <c r="O3742" s="8" t="s">
        <v>2161</v>
      </c>
    </row>
    <row r="3743" spans="1:15" ht="15.75">
      <c r="A3743" s="18"/>
      <c r="B3743" s="18"/>
      <c r="N3743" s="18" t="s">
        <v>671</v>
      </c>
      <c r="O3743" s="8" t="s">
        <v>2161</v>
      </c>
    </row>
    <row r="3744" spans="1:15" ht="15.75">
      <c r="A3744" s="18"/>
      <c r="B3744" s="18"/>
      <c r="N3744" s="18" t="s">
        <v>671</v>
      </c>
      <c r="O3744" s="8" t="s">
        <v>2161</v>
      </c>
    </row>
    <row r="3745" spans="1:15" ht="15.75">
      <c r="A3745" s="18"/>
      <c r="B3745" s="18"/>
      <c r="N3745" s="18" t="s">
        <v>671</v>
      </c>
      <c r="O3745" s="8" t="s">
        <v>2161</v>
      </c>
    </row>
    <row r="3746" spans="1:15" ht="15.75">
      <c r="A3746" s="18"/>
      <c r="B3746" s="18"/>
      <c r="N3746" s="18" t="s">
        <v>671</v>
      </c>
      <c r="O3746" s="8" t="s">
        <v>2161</v>
      </c>
    </row>
    <row r="3747" spans="1:15" ht="15.75">
      <c r="A3747" s="18"/>
      <c r="B3747" s="18"/>
      <c r="N3747" s="18" t="s">
        <v>671</v>
      </c>
      <c r="O3747" s="8" t="s">
        <v>2161</v>
      </c>
    </row>
    <row r="3748" spans="1:15" ht="15.75">
      <c r="A3748" s="18"/>
      <c r="B3748" s="18"/>
      <c r="N3748" s="18" t="s">
        <v>671</v>
      </c>
      <c r="O3748" s="8" t="s">
        <v>2161</v>
      </c>
    </row>
    <row r="3749" spans="1:15" ht="15.75">
      <c r="A3749" s="18"/>
      <c r="B3749" s="18"/>
      <c r="N3749" s="18" t="s">
        <v>671</v>
      </c>
      <c r="O3749" s="8" t="s">
        <v>2161</v>
      </c>
    </row>
    <row r="3750" spans="1:15" ht="15.75">
      <c r="A3750" s="18"/>
      <c r="B3750" s="18"/>
      <c r="N3750" s="18" t="s">
        <v>671</v>
      </c>
      <c r="O3750" s="8" t="s">
        <v>2161</v>
      </c>
    </row>
    <row r="3751" spans="1:15" ht="15.75">
      <c r="A3751" s="18"/>
      <c r="B3751" s="18"/>
      <c r="N3751" s="18" t="s">
        <v>671</v>
      </c>
      <c r="O3751" s="8" t="s">
        <v>2161</v>
      </c>
    </row>
    <row r="3752" spans="1:15" ht="15.75">
      <c r="A3752" s="18"/>
      <c r="B3752" s="18"/>
      <c r="N3752" s="18" t="s">
        <v>671</v>
      </c>
      <c r="O3752" s="8" t="s">
        <v>2161</v>
      </c>
    </row>
    <row r="3753" spans="1:15" ht="15.75">
      <c r="A3753" s="18"/>
      <c r="B3753" s="18"/>
      <c r="N3753" s="18" t="s">
        <v>671</v>
      </c>
      <c r="O3753" s="8" t="s">
        <v>2161</v>
      </c>
    </row>
    <row r="3754" spans="1:15" ht="15.75">
      <c r="A3754" s="18"/>
      <c r="B3754" s="18"/>
      <c r="N3754" s="18" t="s">
        <v>671</v>
      </c>
      <c r="O3754" s="8" t="s">
        <v>2161</v>
      </c>
    </row>
    <row r="3755" spans="1:15" ht="15.75">
      <c r="A3755" s="18"/>
      <c r="B3755" s="18"/>
      <c r="N3755" s="18" t="s">
        <v>671</v>
      </c>
      <c r="O3755" s="8" t="s">
        <v>2161</v>
      </c>
    </row>
    <row r="3756" spans="1:15" ht="15.75">
      <c r="A3756" s="18"/>
      <c r="B3756" s="18"/>
      <c r="N3756" s="18" t="s">
        <v>671</v>
      </c>
      <c r="O3756" s="8" t="s">
        <v>2161</v>
      </c>
    </row>
    <row r="3757" spans="1:15" ht="15.75">
      <c r="A3757" s="18"/>
      <c r="B3757" s="18"/>
      <c r="N3757" s="18" t="s">
        <v>671</v>
      </c>
      <c r="O3757" s="8" t="s">
        <v>2161</v>
      </c>
    </row>
    <row r="3758" spans="1:15" ht="15.75">
      <c r="A3758" s="18"/>
      <c r="B3758" s="18"/>
      <c r="N3758" s="18" t="s">
        <v>671</v>
      </c>
      <c r="O3758" s="8" t="s">
        <v>2161</v>
      </c>
    </row>
    <row r="3759" spans="1:15" ht="15.75">
      <c r="A3759" s="18"/>
      <c r="B3759" s="18"/>
      <c r="N3759" s="18" t="s">
        <v>671</v>
      </c>
      <c r="O3759" s="8" t="s">
        <v>2161</v>
      </c>
    </row>
    <row r="3760" spans="1:15" ht="15.75">
      <c r="A3760" s="18"/>
      <c r="B3760" s="18"/>
      <c r="N3760" s="18" t="s">
        <v>671</v>
      </c>
      <c r="O3760" s="8" t="s">
        <v>2161</v>
      </c>
    </row>
    <row r="3761" spans="1:15" ht="15.75">
      <c r="A3761" s="18"/>
      <c r="B3761" s="18"/>
      <c r="N3761" s="18" t="s">
        <v>671</v>
      </c>
      <c r="O3761" s="8" t="s">
        <v>2161</v>
      </c>
    </row>
    <row r="3762" spans="1:15" ht="15.75">
      <c r="A3762" s="18"/>
      <c r="B3762" s="18"/>
      <c r="N3762" s="18" t="s">
        <v>671</v>
      </c>
      <c r="O3762" s="8" t="s">
        <v>2161</v>
      </c>
    </row>
    <row r="3763" spans="1:15" ht="15.75">
      <c r="A3763" s="18"/>
      <c r="B3763" s="18"/>
      <c r="N3763" s="18" t="s">
        <v>671</v>
      </c>
      <c r="O3763" s="8" t="s">
        <v>2161</v>
      </c>
    </row>
    <row r="3764" spans="1:15" ht="15.75">
      <c r="A3764" s="18"/>
      <c r="B3764" s="18"/>
      <c r="N3764" s="18" t="s">
        <v>671</v>
      </c>
      <c r="O3764" s="8" t="s">
        <v>2161</v>
      </c>
    </row>
    <row r="3765" spans="1:15" ht="15.75">
      <c r="A3765" s="18"/>
      <c r="B3765" s="18"/>
      <c r="N3765" s="18" t="s">
        <v>671</v>
      </c>
      <c r="O3765" s="8" t="s">
        <v>2161</v>
      </c>
    </row>
    <row r="3766" spans="1:15" ht="15.75">
      <c r="A3766" s="18"/>
      <c r="B3766" s="18"/>
      <c r="N3766" s="18" t="s">
        <v>671</v>
      </c>
      <c r="O3766" s="8" t="s">
        <v>2161</v>
      </c>
    </row>
    <row r="3767" spans="1:15" ht="15.75">
      <c r="A3767" s="18"/>
      <c r="B3767" s="18"/>
      <c r="N3767" s="18" t="s">
        <v>671</v>
      </c>
      <c r="O3767" s="8" t="s">
        <v>2161</v>
      </c>
    </row>
    <row r="3768" spans="1:15" ht="15.75">
      <c r="A3768" s="18"/>
      <c r="B3768" s="18"/>
      <c r="N3768" s="18" t="s">
        <v>671</v>
      </c>
      <c r="O3768" s="8" t="s">
        <v>2161</v>
      </c>
    </row>
    <row r="3769" spans="1:15" ht="15.75">
      <c r="A3769" s="18"/>
      <c r="B3769" s="18"/>
      <c r="N3769" s="18" t="s">
        <v>671</v>
      </c>
      <c r="O3769" s="8" t="s">
        <v>2161</v>
      </c>
    </row>
    <row r="3770" spans="1:15" ht="15.75">
      <c r="A3770" s="18"/>
      <c r="B3770" s="18"/>
      <c r="N3770" s="18" t="s">
        <v>672</v>
      </c>
      <c r="O3770" s="8" t="s">
        <v>2162</v>
      </c>
    </row>
    <row r="3771" spans="1:15" ht="15.75">
      <c r="A3771" s="18"/>
      <c r="B3771" s="18"/>
      <c r="N3771" s="18" t="s">
        <v>672</v>
      </c>
      <c r="O3771" s="8" t="s">
        <v>2162</v>
      </c>
    </row>
    <row r="3772" spans="1:15" ht="15.75">
      <c r="A3772" s="18"/>
      <c r="B3772" s="18"/>
      <c r="N3772" s="18" t="s">
        <v>672</v>
      </c>
      <c r="O3772" s="8" t="s">
        <v>2162</v>
      </c>
    </row>
    <row r="3773" spans="1:15" ht="15.75">
      <c r="A3773" s="18"/>
      <c r="B3773" s="18"/>
      <c r="N3773" s="18" t="s">
        <v>672</v>
      </c>
      <c r="O3773" s="8" t="s">
        <v>2162</v>
      </c>
    </row>
    <row r="3774" spans="1:15" ht="15.75">
      <c r="A3774" s="18"/>
      <c r="B3774" s="18"/>
      <c r="N3774" s="18" t="s">
        <v>672</v>
      </c>
      <c r="O3774" s="8" t="s">
        <v>2162</v>
      </c>
    </row>
    <row r="3775" spans="1:15" ht="15.75">
      <c r="A3775" s="18"/>
      <c r="B3775" s="18"/>
      <c r="N3775" s="18" t="s">
        <v>672</v>
      </c>
      <c r="O3775" s="8" t="s">
        <v>2162</v>
      </c>
    </row>
    <row r="3776" spans="1:15" ht="15.75">
      <c r="A3776" s="18"/>
      <c r="B3776" s="18"/>
      <c r="N3776" s="18" t="s">
        <v>672</v>
      </c>
      <c r="O3776" s="8" t="s">
        <v>2162</v>
      </c>
    </row>
    <row r="3777" spans="1:15" ht="15.75">
      <c r="A3777" s="18"/>
      <c r="B3777" s="18"/>
      <c r="N3777" s="18" t="s">
        <v>672</v>
      </c>
      <c r="O3777" s="8" t="s">
        <v>2162</v>
      </c>
    </row>
    <row r="3778" spans="1:15" ht="15.75">
      <c r="A3778" s="18"/>
      <c r="B3778" s="18"/>
      <c r="N3778" s="18" t="s">
        <v>672</v>
      </c>
      <c r="O3778" s="8" t="s">
        <v>2162</v>
      </c>
    </row>
    <row r="3779" spans="1:15" ht="15.75">
      <c r="A3779" s="18"/>
      <c r="B3779" s="18"/>
      <c r="N3779" s="18" t="s">
        <v>672</v>
      </c>
      <c r="O3779" s="8" t="s">
        <v>2162</v>
      </c>
    </row>
    <row r="3780" spans="1:15" ht="15.75">
      <c r="A3780" s="18"/>
      <c r="B3780" s="18"/>
      <c r="N3780" s="18" t="s">
        <v>672</v>
      </c>
      <c r="O3780" s="8" t="s">
        <v>2162</v>
      </c>
    </row>
    <row r="3781" spans="1:15" ht="15.75">
      <c r="A3781" s="18"/>
      <c r="B3781" s="18"/>
      <c r="N3781" s="18" t="s">
        <v>672</v>
      </c>
      <c r="O3781" s="8" t="s">
        <v>2162</v>
      </c>
    </row>
    <row r="3782" spans="1:15" ht="15.75">
      <c r="A3782" s="18"/>
      <c r="B3782" s="18"/>
      <c r="N3782" s="18" t="s">
        <v>672</v>
      </c>
      <c r="O3782" s="8" t="s">
        <v>2162</v>
      </c>
    </row>
    <row r="3783" spans="1:15" ht="15.75">
      <c r="A3783" s="18"/>
      <c r="B3783" s="18"/>
      <c r="N3783" s="18" t="s">
        <v>672</v>
      </c>
      <c r="O3783" s="8" t="s">
        <v>2162</v>
      </c>
    </row>
    <row r="3784" spans="1:15" ht="15.75">
      <c r="A3784" s="18"/>
      <c r="B3784" s="18"/>
      <c r="N3784" s="18" t="s">
        <v>672</v>
      </c>
      <c r="O3784" s="8" t="s">
        <v>2162</v>
      </c>
    </row>
    <row r="3785" spans="1:15" ht="15.75">
      <c r="A3785" s="18"/>
      <c r="B3785" s="18"/>
      <c r="N3785" s="18" t="s">
        <v>672</v>
      </c>
      <c r="O3785" s="8" t="s">
        <v>2162</v>
      </c>
    </row>
    <row r="3786" spans="1:15" ht="15.75">
      <c r="A3786" s="18"/>
      <c r="B3786" s="18"/>
      <c r="N3786" s="18" t="s">
        <v>672</v>
      </c>
      <c r="O3786" s="8" t="s">
        <v>2162</v>
      </c>
    </row>
    <row r="3787" spans="1:15" ht="15.75">
      <c r="A3787" s="18"/>
      <c r="B3787" s="18"/>
      <c r="N3787" s="18" t="s">
        <v>672</v>
      </c>
      <c r="O3787" s="8" t="s">
        <v>2162</v>
      </c>
    </row>
    <row r="3788" spans="1:15" ht="15.75">
      <c r="A3788" s="18"/>
      <c r="B3788" s="18"/>
      <c r="N3788" s="18" t="s">
        <v>672</v>
      </c>
      <c r="O3788" s="8" t="s">
        <v>2162</v>
      </c>
    </row>
    <row r="3789" spans="1:15" ht="15.75">
      <c r="A3789" s="18"/>
      <c r="B3789" s="18"/>
      <c r="N3789" s="18" t="s">
        <v>672</v>
      </c>
      <c r="O3789" s="8" t="s">
        <v>2162</v>
      </c>
    </row>
    <row r="3790" spans="1:15" ht="15.75">
      <c r="A3790" s="18"/>
      <c r="B3790" s="18"/>
      <c r="N3790" s="18" t="s">
        <v>672</v>
      </c>
      <c r="O3790" s="8" t="s">
        <v>2162</v>
      </c>
    </row>
    <row r="3791" spans="1:15" ht="15.75">
      <c r="A3791" s="18"/>
      <c r="B3791" s="18"/>
      <c r="N3791" s="18" t="s">
        <v>672</v>
      </c>
      <c r="O3791" s="8" t="s">
        <v>2162</v>
      </c>
    </row>
    <row r="3792" spans="1:15" ht="15.75">
      <c r="A3792" s="18"/>
      <c r="B3792" s="18"/>
      <c r="N3792" s="18" t="s">
        <v>672</v>
      </c>
      <c r="O3792" s="8" t="s">
        <v>2162</v>
      </c>
    </row>
    <row r="3793" spans="1:15" ht="15.75">
      <c r="A3793" s="18"/>
      <c r="B3793" s="18"/>
      <c r="N3793" s="18" t="s">
        <v>672</v>
      </c>
      <c r="O3793" s="8" t="s">
        <v>2162</v>
      </c>
    </row>
    <row r="3794" spans="1:15" ht="15.75">
      <c r="A3794" s="18"/>
      <c r="B3794" s="18"/>
      <c r="N3794" s="18" t="s">
        <v>672</v>
      </c>
      <c r="O3794" s="8" t="s">
        <v>2162</v>
      </c>
    </row>
    <row r="3795" spans="1:15" ht="15.75">
      <c r="A3795" s="18"/>
      <c r="B3795" s="18"/>
      <c r="N3795" s="18" t="s">
        <v>672</v>
      </c>
      <c r="O3795" s="8" t="s">
        <v>2162</v>
      </c>
    </row>
    <row r="3796" spans="1:15" ht="15.75">
      <c r="A3796" s="18"/>
      <c r="B3796" s="18"/>
      <c r="N3796" s="18" t="s">
        <v>673</v>
      </c>
      <c r="O3796" s="8" t="s">
        <v>2163</v>
      </c>
    </row>
    <row r="3797" spans="1:15" ht="15.75">
      <c r="A3797" s="18"/>
      <c r="B3797" s="18"/>
      <c r="N3797" s="18" t="s">
        <v>673</v>
      </c>
      <c r="O3797" s="8" t="s">
        <v>2163</v>
      </c>
    </row>
    <row r="3798" spans="1:15" ht="15.75">
      <c r="A3798" s="18"/>
      <c r="B3798" s="18"/>
      <c r="N3798" s="18" t="s">
        <v>673</v>
      </c>
      <c r="O3798" s="8" t="s">
        <v>2163</v>
      </c>
    </row>
    <row r="3799" spans="1:15" ht="15.75">
      <c r="A3799" s="18"/>
      <c r="B3799" s="18"/>
      <c r="N3799" s="18" t="s">
        <v>673</v>
      </c>
      <c r="O3799" s="8" t="s">
        <v>2163</v>
      </c>
    </row>
    <row r="3800" spans="1:15" ht="15.75">
      <c r="A3800" s="18"/>
      <c r="B3800" s="18"/>
      <c r="N3800" s="18" t="s">
        <v>673</v>
      </c>
      <c r="O3800" s="8" t="s">
        <v>2163</v>
      </c>
    </row>
    <row r="3801" spans="1:15" ht="15.75">
      <c r="A3801" s="18"/>
      <c r="B3801" s="18"/>
      <c r="N3801" s="18" t="s">
        <v>673</v>
      </c>
      <c r="O3801" s="8" t="s">
        <v>2163</v>
      </c>
    </row>
    <row r="3802" spans="1:15" ht="15.75">
      <c r="A3802" s="18"/>
      <c r="B3802" s="18"/>
      <c r="N3802" s="18" t="s">
        <v>674</v>
      </c>
      <c r="O3802" s="8" t="s">
        <v>2164</v>
      </c>
    </row>
    <row r="3803" spans="1:15" ht="15.75">
      <c r="A3803" s="18"/>
      <c r="B3803" s="18"/>
      <c r="N3803" s="18" t="s">
        <v>674</v>
      </c>
      <c r="O3803" s="8" t="s">
        <v>2164</v>
      </c>
    </row>
    <row r="3804" spans="1:15" ht="15.75">
      <c r="A3804" s="18"/>
      <c r="B3804" s="18"/>
      <c r="N3804" s="18" t="s">
        <v>674</v>
      </c>
      <c r="O3804" s="8" t="s">
        <v>2164</v>
      </c>
    </row>
    <row r="3805" spans="1:15" ht="15.75">
      <c r="A3805" s="18"/>
      <c r="B3805" s="18"/>
      <c r="N3805" s="18" t="s">
        <v>674</v>
      </c>
      <c r="O3805" s="8" t="s">
        <v>2164</v>
      </c>
    </row>
    <row r="3806" spans="1:15" ht="15.75">
      <c r="A3806" s="18"/>
      <c r="B3806" s="18"/>
      <c r="N3806" s="18" t="s">
        <v>674</v>
      </c>
      <c r="O3806" s="8" t="s">
        <v>2164</v>
      </c>
    </row>
    <row r="3807" spans="1:15" ht="15.75">
      <c r="A3807" s="18"/>
      <c r="B3807" s="18"/>
      <c r="N3807" s="18" t="s">
        <v>674</v>
      </c>
      <c r="O3807" s="8" t="s">
        <v>2164</v>
      </c>
    </row>
    <row r="3808" spans="1:15" ht="15.75">
      <c r="A3808" s="18"/>
      <c r="B3808" s="18"/>
      <c r="N3808" s="18" t="s">
        <v>674</v>
      </c>
      <c r="O3808" s="8" t="s">
        <v>2164</v>
      </c>
    </row>
    <row r="3809" spans="1:15" ht="15.75">
      <c r="A3809" s="18"/>
      <c r="B3809" s="18"/>
      <c r="N3809" s="18" t="s">
        <v>674</v>
      </c>
      <c r="O3809" s="8" t="s">
        <v>2164</v>
      </c>
    </row>
    <row r="3810" spans="1:15" ht="15.75">
      <c r="A3810" s="18"/>
      <c r="B3810" s="18"/>
      <c r="N3810" s="18" t="s">
        <v>674</v>
      </c>
      <c r="O3810" s="8" t="s">
        <v>2164</v>
      </c>
    </row>
    <row r="3811" spans="1:15" ht="15.75">
      <c r="A3811" s="18"/>
      <c r="B3811" s="18"/>
      <c r="N3811" s="18" t="s">
        <v>674</v>
      </c>
      <c r="O3811" s="8" t="s">
        <v>2164</v>
      </c>
    </row>
    <row r="3812" spans="1:15" ht="15.75">
      <c r="A3812" s="18"/>
      <c r="B3812" s="18"/>
      <c r="N3812" s="18" t="s">
        <v>674</v>
      </c>
      <c r="O3812" s="8" t="s">
        <v>2164</v>
      </c>
    </row>
    <row r="3813" spans="1:15" ht="15.75">
      <c r="A3813" s="18"/>
      <c r="B3813" s="18"/>
      <c r="N3813" s="18" t="s">
        <v>674</v>
      </c>
      <c r="O3813" s="8" t="s">
        <v>2164</v>
      </c>
    </row>
    <row r="3814" spans="1:15" ht="15.75">
      <c r="A3814" s="18"/>
      <c r="B3814" s="18"/>
      <c r="N3814" s="18" t="s">
        <v>675</v>
      </c>
      <c r="O3814" s="8" t="s">
        <v>2165</v>
      </c>
    </row>
    <row r="3815" spans="1:15" ht="15.75">
      <c r="A3815" s="18"/>
      <c r="B3815" s="18"/>
      <c r="N3815" s="18" t="s">
        <v>675</v>
      </c>
      <c r="O3815" s="8" t="s">
        <v>2165</v>
      </c>
    </row>
    <row r="3816" spans="1:15" ht="15.75">
      <c r="A3816" s="18"/>
      <c r="B3816" s="18"/>
      <c r="N3816" s="18" t="s">
        <v>675</v>
      </c>
      <c r="O3816" s="8" t="s">
        <v>2165</v>
      </c>
    </row>
    <row r="3817" spans="1:15" ht="15.75">
      <c r="A3817" s="18"/>
      <c r="B3817" s="18"/>
      <c r="N3817" s="18" t="s">
        <v>675</v>
      </c>
      <c r="O3817" s="8" t="s">
        <v>2165</v>
      </c>
    </row>
    <row r="3818" spans="1:15" ht="15.75">
      <c r="A3818" s="18"/>
      <c r="B3818" s="18"/>
      <c r="N3818" s="18" t="s">
        <v>675</v>
      </c>
      <c r="O3818" s="8" t="s">
        <v>2165</v>
      </c>
    </row>
    <row r="3819" spans="1:15" ht="15.75">
      <c r="A3819" s="18"/>
      <c r="B3819" s="18"/>
      <c r="N3819" s="18" t="s">
        <v>675</v>
      </c>
      <c r="O3819" s="8" t="s">
        <v>2165</v>
      </c>
    </row>
    <row r="3820" spans="1:15" ht="15.75">
      <c r="A3820" s="18"/>
      <c r="B3820" s="18"/>
      <c r="N3820" s="18" t="s">
        <v>675</v>
      </c>
      <c r="O3820" s="8" t="s">
        <v>2165</v>
      </c>
    </row>
    <row r="3821" spans="1:15" ht="15.75">
      <c r="A3821" s="18"/>
      <c r="B3821" s="18"/>
      <c r="N3821" s="18" t="s">
        <v>675</v>
      </c>
      <c r="O3821" s="8" t="s">
        <v>2165</v>
      </c>
    </row>
    <row r="3822" spans="1:15" ht="15.75">
      <c r="A3822" s="18"/>
      <c r="B3822" s="18"/>
      <c r="N3822" s="18" t="s">
        <v>675</v>
      </c>
      <c r="O3822" s="8" t="s">
        <v>2165</v>
      </c>
    </row>
    <row r="3823" spans="1:15" ht="15.75">
      <c r="A3823" s="18"/>
      <c r="B3823" s="18"/>
      <c r="N3823" s="18" t="s">
        <v>675</v>
      </c>
      <c r="O3823" s="8" t="s">
        <v>2165</v>
      </c>
    </row>
    <row r="3824" spans="1:15" ht="15.75">
      <c r="A3824" s="18"/>
      <c r="B3824" s="18"/>
      <c r="N3824" s="18" t="s">
        <v>675</v>
      </c>
      <c r="O3824" s="8" t="s">
        <v>2165</v>
      </c>
    </row>
    <row r="3825" spans="1:15" ht="15.75">
      <c r="A3825" s="18"/>
      <c r="B3825" s="18"/>
      <c r="N3825" s="18" t="s">
        <v>675</v>
      </c>
      <c r="O3825" s="8" t="s">
        <v>2165</v>
      </c>
    </row>
    <row r="3826" spans="1:15" ht="15.75">
      <c r="A3826" s="18"/>
      <c r="B3826" s="18"/>
      <c r="N3826" s="18" t="s">
        <v>675</v>
      </c>
      <c r="O3826" s="8" t="s">
        <v>2165</v>
      </c>
    </row>
    <row r="3827" spans="1:15" ht="15.75">
      <c r="A3827" s="18"/>
      <c r="B3827" s="18"/>
      <c r="N3827" s="18" t="s">
        <v>675</v>
      </c>
      <c r="O3827" s="8" t="s">
        <v>2165</v>
      </c>
    </row>
    <row r="3828" spans="1:15" ht="15.75">
      <c r="A3828" s="18"/>
      <c r="B3828" s="18"/>
      <c r="N3828" s="18" t="s">
        <v>675</v>
      </c>
      <c r="O3828" s="8" t="s">
        <v>2165</v>
      </c>
    </row>
    <row r="3829" spans="1:15" ht="15.75">
      <c r="A3829" s="18"/>
      <c r="B3829" s="18"/>
      <c r="N3829" s="18" t="s">
        <v>675</v>
      </c>
      <c r="O3829" s="8" t="s">
        <v>2165</v>
      </c>
    </row>
    <row r="3830" spans="1:15" ht="15.75">
      <c r="A3830" s="18"/>
      <c r="B3830" s="18"/>
      <c r="N3830" s="18" t="s">
        <v>675</v>
      </c>
      <c r="O3830" s="8" t="s">
        <v>2165</v>
      </c>
    </row>
    <row r="3831" spans="1:15" ht="15.75">
      <c r="A3831" s="18"/>
      <c r="B3831" s="18"/>
      <c r="N3831" s="18" t="s">
        <v>675</v>
      </c>
      <c r="O3831" s="8" t="s">
        <v>2165</v>
      </c>
    </row>
    <row r="3832" spans="1:15" ht="15.75">
      <c r="A3832" s="18"/>
      <c r="B3832" s="18"/>
      <c r="N3832" s="18" t="s">
        <v>675</v>
      </c>
      <c r="O3832" s="8" t="s">
        <v>2165</v>
      </c>
    </row>
    <row r="3833" spans="1:15" ht="15.75">
      <c r="A3833" s="18"/>
      <c r="B3833" s="18"/>
      <c r="N3833" s="18" t="s">
        <v>675</v>
      </c>
      <c r="O3833" s="8" t="s">
        <v>2165</v>
      </c>
    </row>
    <row r="3834" spans="1:15" ht="15.75">
      <c r="A3834" s="18"/>
      <c r="B3834" s="18"/>
      <c r="N3834" s="18" t="s">
        <v>675</v>
      </c>
      <c r="O3834" s="8" t="s">
        <v>2165</v>
      </c>
    </row>
    <row r="3835" spans="1:15" ht="15.75">
      <c r="A3835" s="18"/>
      <c r="B3835" s="18"/>
      <c r="N3835" s="18" t="s">
        <v>675</v>
      </c>
      <c r="O3835" s="8" t="s">
        <v>2165</v>
      </c>
    </row>
    <row r="3836" spans="1:15" ht="15.75">
      <c r="A3836" s="18"/>
      <c r="B3836" s="18"/>
      <c r="N3836" s="18" t="s">
        <v>675</v>
      </c>
      <c r="O3836" s="8" t="s">
        <v>2165</v>
      </c>
    </row>
    <row r="3837" spans="1:15" ht="15.75">
      <c r="A3837" s="18"/>
      <c r="B3837" s="18"/>
      <c r="N3837" s="18" t="s">
        <v>675</v>
      </c>
      <c r="O3837" s="8" t="s">
        <v>2165</v>
      </c>
    </row>
    <row r="3838" spans="1:15" ht="15.75">
      <c r="A3838" s="18"/>
      <c r="B3838" s="18"/>
      <c r="N3838" s="18" t="s">
        <v>675</v>
      </c>
      <c r="O3838" s="8" t="s">
        <v>2165</v>
      </c>
    </row>
    <row r="3839" spans="1:15" ht="15.75">
      <c r="A3839" s="18"/>
      <c r="B3839" s="18"/>
      <c r="N3839" s="18" t="s">
        <v>675</v>
      </c>
      <c r="O3839" s="8" t="s">
        <v>2165</v>
      </c>
    </row>
    <row r="3840" spans="1:15" ht="15.75">
      <c r="A3840" s="18"/>
      <c r="B3840" s="18"/>
      <c r="N3840" s="18" t="s">
        <v>675</v>
      </c>
      <c r="O3840" s="8" t="s">
        <v>2165</v>
      </c>
    </row>
    <row r="3841" spans="1:15" ht="15.75">
      <c r="A3841" s="18"/>
      <c r="B3841" s="18"/>
      <c r="N3841" s="18" t="s">
        <v>675</v>
      </c>
      <c r="O3841" s="8" t="s">
        <v>2165</v>
      </c>
    </row>
    <row r="3842" spans="1:15" ht="15.75">
      <c r="A3842" s="18"/>
      <c r="B3842" s="18"/>
      <c r="N3842" s="18" t="s">
        <v>675</v>
      </c>
      <c r="O3842" s="8" t="s">
        <v>2165</v>
      </c>
    </row>
    <row r="3843" spans="1:15" ht="15.75">
      <c r="A3843" s="18"/>
      <c r="B3843" s="18"/>
      <c r="N3843" s="18" t="s">
        <v>675</v>
      </c>
      <c r="O3843" s="8" t="s">
        <v>2165</v>
      </c>
    </row>
    <row r="3844" spans="1:15" ht="15.75">
      <c r="A3844" s="18"/>
      <c r="B3844" s="18"/>
      <c r="N3844" s="18" t="s">
        <v>675</v>
      </c>
      <c r="O3844" s="8" t="s">
        <v>2165</v>
      </c>
    </row>
    <row r="3845" spans="1:15" ht="15.75">
      <c r="A3845" s="18"/>
      <c r="B3845" s="18"/>
      <c r="N3845" s="18" t="s">
        <v>675</v>
      </c>
      <c r="O3845" s="8" t="s">
        <v>2165</v>
      </c>
    </row>
    <row r="3846" spans="1:15" ht="15.75">
      <c r="A3846" s="18"/>
      <c r="B3846" s="18"/>
      <c r="N3846" s="18" t="s">
        <v>675</v>
      </c>
      <c r="O3846" s="8" t="s">
        <v>2165</v>
      </c>
    </row>
    <row r="3847" spans="1:15" ht="15.75">
      <c r="A3847" s="18"/>
      <c r="B3847" s="18"/>
      <c r="N3847" s="18" t="s">
        <v>675</v>
      </c>
      <c r="O3847" s="8" t="s">
        <v>2165</v>
      </c>
    </row>
    <row r="3848" spans="1:15" ht="15.75">
      <c r="A3848" s="18"/>
      <c r="B3848" s="18"/>
      <c r="N3848" s="18" t="s">
        <v>675</v>
      </c>
      <c r="O3848" s="8" t="s">
        <v>2165</v>
      </c>
    </row>
    <row r="3849" spans="1:15" ht="15.75">
      <c r="A3849" s="18"/>
      <c r="B3849" s="18"/>
      <c r="N3849" s="18" t="s">
        <v>675</v>
      </c>
      <c r="O3849" s="8" t="s">
        <v>2165</v>
      </c>
    </row>
    <row r="3850" spans="1:15" ht="15.75">
      <c r="A3850" s="18"/>
      <c r="B3850" s="18"/>
      <c r="N3850" s="18" t="s">
        <v>675</v>
      </c>
      <c r="O3850" s="8" t="s">
        <v>2165</v>
      </c>
    </row>
    <row r="3851" spans="1:15" ht="15.75">
      <c r="A3851" s="18"/>
      <c r="B3851" s="18"/>
      <c r="N3851" s="18" t="s">
        <v>675</v>
      </c>
      <c r="O3851" s="8" t="s">
        <v>2165</v>
      </c>
    </row>
    <row r="3852" spans="1:15" ht="15.75">
      <c r="A3852" s="18"/>
      <c r="B3852" s="18"/>
      <c r="N3852" s="18" t="s">
        <v>675</v>
      </c>
      <c r="O3852" s="8" t="s">
        <v>2165</v>
      </c>
    </row>
    <row r="3853" spans="1:15" ht="15.75">
      <c r="A3853" s="18"/>
      <c r="B3853" s="18"/>
      <c r="N3853" s="18" t="s">
        <v>675</v>
      </c>
      <c r="O3853" s="8" t="s">
        <v>2165</v>
      </c>
    </row>
    <row r="3854" spans="1:15" ht="15.75">
      <c r="A3854" s="18"/>
      <c r="B3854" s="18"/>
      <c r="N3854" s="18" t="s">
        <v>675</v>
      </c>
      <c r="O3854" s="8" t="s">
        <v>2165</v>
      </c>
    </row>
    <row r="3855" spans="1:15" ht="15.75">
      <c r="A3855" s="18"/>
      <c r="B3855" s="18"/>
      <c r="N3855" s="18" t="s">
        <v>675</v>
      </c>
      <c r="O3855" s="8" t="s">
        <v>2165</v>
      </c>
    </row>
    <row r="3856" spans="1:15" ht="15.75">
      <c r="A3856" s="18"/>
      <c r="B3856" s="18"/>
      <c r="N3856" s="18" t="s">
        <v>675</v>
      </c>
      <c r="O3856" s="8" t="s">
        <v>2165</v>
      </c>
    </row>
    <row r="3857" spans="1:15" ht="15.75">
      <c r="A3857" s="18"/>
      <c r="B3857" s="18"/>
      <c r="N3857" s="18" t="s">
        <v>675</v>
      </c>
      <c r="O3857" s="8" t="s">
        <v>2165</v>
      </c>
    </row>
    <row r="3858" spans="1:15" ht="15.75">
      <c r="A3858" s="18"/>
      <c r="B3858" s="18"/>
      <c r="N3858" s="18" t="s">
        <v>675</v>
      </c>
      <c r="O3858" s="8" t="s">
        <v>2165</v>
      </c>
    </row>
    <row r="3859" spans="1:15" ht="15.75">
      <c r="A3859" s="18"/>
      <c r="B3859" s="18"/>
      <c r="N3859" s="18" t="s">
        <v>675</v>
      </c>
      <c r="O3859" s="8" t="s">
        <v>2165</v>
      </c>
    </row>
    <row r="3860" spans="1:15" ht="15.75">
      <c r="A3860" s="18"/>
      <c r="B3860" s="18"/>
      <c r="N3860" s="18" t="s">
        <v>675</v>
      </c>
      <c r="O3860" s="8" t="s">
        <v>2165</v>
      </c>
    </row>
    <row r="3861" spans="1:15" ht="15.75">
      <c r="A3861" s="18"/>
      <c r="B3861" s="18"/>
      <c r="N3861" s="18" t="s">
        <v>675</v>
      </c>
      <c r="O3861" s="8" t="s">
        <v>2165</v>
      </c>
    </row>
    <row r="3862" spans="1:15" ht="15.75">
      <c r="A3862" s="18"/>
      <c r="B3862" s="18"/>
      <c r="N3862" s="18" t="s">
        <v>675</v>
      </c>
      <c r="O3862" s="8" t="s">
        <v>2165</v>
      </c>
    </row>
    <row r="3863" spans="1:15" ht="15.75">
      <c r="A3863" s="18"/>
      <c r="B3863" s="18"/>
      <c r="N3863" s="18" t="s">
        <v>675</v>
      </c>
      <c r="O3863" s="8" t="s">
        <v>2165</v>
      </c>
    </row>
    <row r="3864" spans="1:15" ht="15.75">
      <c r="A3864" s="18"/>
      <c r="B3864" s="18"/>
      <c r="N3864" s="18" t="s">
        <v>675</v>
      </c>
      <c r="O3864" s="8" t="s">
        <v>2165</v>
      </c>
    </row>
    <row r="3865" spans="1:15" ht="15.75">
      <c r="A3865" s="18"/>
      <c r="B3865" s="18"/>
      <c r="N3865" s="18" t="s">
        <v>675</v>
      </c>
      <c r="O3865" s="8" t="s">
        <v>2165</v>
      </c>
    </row>
    <row r="3866" spans="1:15" ht="15.75">
      <c r="A3866" s="18"/>
      <c r="B3866" s="18"/>
      <c r="N3866" s="18" t="s">
        <v>675</v>
      </c>
      <c r="O3866" s="8" t="s">
        <v>2165</v>
      </c>
    </row>
    <row r="3867" spans="1:15" ht="15.75">
      <c r="A3867" s="18"/>
      <c r="B3867" s="18"/>
      <c r="N3867" s="18" t="s">
        <v>675</v>
      </c>
      <c r="O3867" s="8" t="s">
        <v>2165</v>
      </c>
    </row>
    <row r="3868" spans="1:15" ht="15.75">
      <c r="A3868" s="18"/>
      <c r="B3868" s="18"/>
      <c r="N3868" s="18" t="s">
        <v>675</v>
      </c>
      <c r="O3868" s="8" t="s">
        <v>2165</v>
      </c>
    </row>
    <row r="3869" spans="1:15" ht="15.75">
      <c r="A3869" s="18"/>
      <c r="B3869" s="18"/>
      <c r="N3869" s="18" t="s">
        <v>675</v>
      </c>
      <c r="O3869" s="8" t="s">
        <v>2165</v>
      </c>
    </row>
    <row r="3870" spans="1:15" ht="15.75">
      <c r="A3870" s="18"/>
      <c r="B3870" s="18"/>
      <c r="N3870" s="18" t="s">
        <v>675</v>
      </c>
      <c r="O3870" s="8" t="s">
        <v>2165</v>
      </c>
    </row>
    <row r="3871" spans="1:15" ht="15.75">
      <c r="A3871" s="18"/>
      <c r="B3871" s="18"/>
      <c r="N3871" s="18" t="s">
        <v>675</v>
      </c>
      <c r="O3871" s="8" t="s">
        <v>2165</v>
      </c>
    </row>
    <row r="3872" spans="1:15" ht="15.75">
      <c r="A3872" s="18"/>
      <c r="B3872" s="18"/>
      <c r="N3872" s="18" t="s">
        <v>675</v>
      </c>
      <c r="O3872" s="8" t="s">
        <v>2165</v>
      </c>
    </row>
    <row r="3873" spans="1:15" ht="15.75">
      <c r="A3873" s="18"/>
      <c r="B3873" s="18"/>
      <c r="N3873" s="18" t="s">
        <v>675</v>
      </c>
      <c r="O3873" s="8" t="s">
        <v>2165</v>
      </c>
    </row>
    <row r="3874" spans="1:15" ht="15.75">
      <c r="A3874" s="18"/>
      <c r="B3874" s="18"/>
      <c r="N3874" s="18" t="s">
        <v>675</v>
      </c>
      <c r="O3874" s="8" t="s">
        <v>2165</v>
      </c>
    </row>
    <row r="3875" spans="1:15" ht="15.75">
      <c r="A3875" s="18"/>
      <c r="B3875" s="18"/>
      <c r="N3875" s="18" t="s">
        <v>675</v>
      </c>
      <c r="O3875" s="8" t="s">
        <v>2165</v>
      </c>
    </row>
    <row r="3876" spans="1:15" ht="15.75">
      <c r="A3876" s="18"/>
      <c r="B3876" s="18"/>
      <c r="N3876" s="18" t="s">
        <v>675</v>
      </c>
      <c r="O3876" s="8" t="s">
        <v>2165</v>
      </c>
    </row>
    <row r="3877" spans="1:15" ht="15.75">
      <c r="A3877" s="18"/>
      <c r="B3877" s="18"/>
      <c r="N3877" s="18" t="s">
        <v>675</v>
      </c>
      <c r="O3877" s="8" t="s">
        <v>2165</v>
      </c>
    </row>
    <row r="3878" spans="1:15" ht="15.75">
      <c r="A3878" s="18"/>
      <c r="B3878" s="18"/>
      <c r="N3878" s="18" t="s">
        <v>676</v>
      </c>
      <c r="O3878" s="8" t="s">
        <v>2166</v>
      </c>
    </row>
    <row r="3879" spans="1:15" ht="15.75">
      <c r="A3879" s="18"/>
      <c r="B3879" s="18"/>
      <c r="N3879" s="18" t="s">
        <v>676</v>
      </c>
      <c r="O3879" s="8" t="s">
        <v>2166</v>
      </c>
    </row>
    <row r="3880" spans="1:15" ht="15.75">
      <c r="A3880" s="18"/>
      <c r="B3880" s="18"/>
      <c r="N3880" s="18" t="s">
        <v>676</v>
      </c>
      <c r="O3880" s="8" t="s">
        <v>2166</v>
      </c>
    </row>
    <row r="3881" spans="1:15" ht="15.75">
      <c r="A3881" s="18"/>
      <c r="B3881" s="18"/>
      <c r="N3881" s="18" t="s">
        <v>676</v>
      </c>
      <c r="O3881" s="8" t="s">
        <v>2166</v>
      </c>
    </row>
    <row r="3882" spans="1:15" ht="15.75">
      <c r="A3882" s="18"/>
      <c r="B3882" s="18"/>
      <c r="N3882" s="18" t="s">
        <v>676</v>
      </c>
      <c r="O3882" s="8" t="s">
        <v>2166</v>
      </c>
    </row>
    <row r="3883" spans="1:15" ht="15.75">
      <c r="A3883" s="18"/>
      <c r="B3883" s="18"/>
      <c r="N3883" s="18" t="s">
        <v>676</v>
      </c>
      <c r="O3883" s="8" t="s">
        <v>2166</v>
      </c>
    </row>
    <row r="3884" spans="1:15" ht="15.75">
      <c r="A3884" s="18"/>
      <c r="B3884" s="18"/>
      <c r="N3884" s="18" t="s">
        <v>676</v>
      </c>
      <c r="O3884" s="8" t="s">
        <v>2166</v>
      </c>
    </row>
    <row r="3885" spans="1:15" ht="15.75">
      <c r="A3885" s="18"/>
      <c r="B3885" s="18"/>
      <c r="N3885" s="18" t="s">
        <v>676</v>
      </c>
      <c r="O3885" s="8" t="s">
        <v>2166</v>
      </c>
    </row>
    <row r="3886" spans="1:15" ht="15.75">
      <c r="A3886" s="18"/>
      <c r="B3886" s="18"/>
      <c r="N3886" s="18" t="s">
        <v>676</v>
      </c>
      <c r="O3886" s="8" t="s">
        <v>2166</v>
      </c>
    </row>
    <row r="3887" spans="1:15" ht="15.75">
      <c r="A3887" s="18"/>
      <c r="B3887" s="18"/>
      <c r="N3887" s="18" t="s">
        <v>676</v>
      </c>
      <c r="O3887" s="8" t="s">
        <v>2166</v>
      </c>
    </row>
    <row r="3888" spans="1:15" ht="15.75">
      <c r="A3888" s="18"/>
      <c r="B3888" s="18"/>
      <c r="N3888" s="18" t="s">
        <v>676</v>
      </c>
      <c r="O3888" s="8" t="s">
        <v>2166</v>
      </c>
    </row>
    <row r="3889" spans="1:15" ht="15.75">
      <c r="A3889" s="18"/>
      <c r="B3889" s="18"/>
      <c r="N3889" s="18" t="s">
        <v>676</v>
      </c>
      <c r="O3889" s="8" t="s">
        <v>2166</v>
      </c>
    </row>
    <row r="3890" spans="1:15" ht="15.75">
      <c r="A3890" s="18"/>
      <c r="B3890" s="18"/>
      <c r="N3890" s="18" t="s">
        <v>676</v>
      </c>
      <c r="O3890" s="8" t="s">
        <v>2166</v>
      </c>
    </row>
    <row r="3891" spans="1:15" ht="15.75">
      <c r="A3891" s="18"/>
      <c r="B3891" s="18"/>
      <c r="N3891" s="18" t="s">
        <v>676</v>
      </c>
      <c r="O3891" s="8" t="s">
        <v>2166</v>
      </c>
    </row>
    <row r="3892" spans="1:15" ht="15.75">
      <c r="A3892" s="18"/>
      <c r="B3892" s="18"/>
      <c r="N3892" s="18" t="s">
        <v>676</v>
      </c>
      <c r="O3892" s="8" t="s">
        <v>2166</v>
      </c>
    </row>
    <row r="3893" spans="1:15" ht="15.75">
      <c r="A3893" s="18"/>
      <c r="B3893" s="18"/>
      <c r="N3893" s="18" t="s">
        <v>676</v>
      </c>
      <c r="O3893" s="8" t="s">
        <v>2166</v>
      </c>
    </row>
    <row r="3894" spans="1:15" ht="15.75">
      <c r="A3894" s="18"/>
      <c r="B3894" s="18"/>
      <c r="N3894" s="18" t="s">
        <v>677</v>
      </c>
      <c r="O3894" s="8" t="s">
        <v>2167</v>
      </c>
    </row>
    <row r="3895" spans="1:15" ht="15.75">
      <c r="A3895" s="18"/>
      <c r="B3895" s="18"/>
      <c r="N3895" s="18" t="s">
        <v>677</v>
      </c>
      <c r="O3895" s="8" t="s">
        <v>2167</v>
      </c>
    </row>
    <row r="3896" spans="1:15" ht="15.75">
      <c r="A3896" s="18"/>
      <c r="B3896" s="18"/>
      <c r="N3896" s="18" t="s">
        <v>677</v>
      </c>
      <c r="O3896" s="8" t="s">
        <v>2167</v>
      </c>
    </row>
    <row r="3897" spans="1:15" ht="15.75">
      <c r="A3897" s="18"/>
      <c r="B3897" s="18"/>
      <c r="N3897" s="18" t="s">
        <v>677</v>
      </c>
      <c r="O3897" s="8" t="s">
        <v>2167</v>
      </c>
    </row>
    <row r="3898" spans="1:15" ht="15.75">
      <c r="A3898" s="18"/>
      <c r="B3898" s="18"/>
      <c r="N3898" s="18" t="s">
        <v>677</v>
      </c>
      <c r="O3898" s="8" t="s">
        <v>2167</v>
      </c>
    </row>
    <row r="3899" spans="1:15" ht="15.75">
      <c r="A3899" s="18"/>
      <c r="B3899" s="18"/>
      <c r="N3899" s="18" t="s">
        <v>677</v>
      </c>
      <c r="O3899" s="8" t="s">
        <v>2167</v>
      </c>
    </row>
    <row r="3900" spans="1:15" ht="15.75">
      <c r="A3900" s="18"/>
      <c r="B3900" s="18"/>
      <c r="N3900" s="18" t="s">
        <v>677</v>
      </c>
      <c r="O3900" s="8" t="s">
        <v>2167</v>
      </c>
    </row>
    <row r="3901" spans="1:15" ht="15.75">
      <c r="A3901" s="18"/>
      <c r="B3901" s="18"/>
      <c r="N3901" s="18" t="s">
        <v>677</v>
      </c>
      <c r="O3901" s="8" t="s">
        <v>2167</v>
      </c>
    </row>
    <row r="3902" spans="1:15" ht="15.75">
      <c r="A3902" s="18"/>
      <c r="B3902" s="18"/>
      <c r="N3902" s="18" t="s">
        <v>677</v>
      </c>
      <c r="O3902" s="8" t="s">
        <v>2167</v>
      </c>
    </row>
    <row r="3903" spans="1:15" ht="15.75">
      <c r="A3903" s="18"/>
      <c r="B3903" s="18"/>
      <c r="N3903" s="18" t="s">
        <v>677</v>
      </c>
      <c r="O3903" s="8" t="s">
        <v>2167</v>
      </c>
    </row>
    <row r="3904" spans="1:15" ht="15.75">
      <c r="A3904" s="18"/>
      <c r="B3904" s="18"/>
      <c r="N3904" s="18" t="s">
        <v>677</v>
      </c>
      <c r="O3904" s="8" t="s">
        <v>2167</v>
      </c>
    </row>
    <row r="3905" spans="1:15" ht="15.75">
      <c r="A3905" s="18"/>
      <c r="B3905" s="18"/>
      <c r="N3905" s="18" t="s">
        <v>677</v>
      </c>
      <c r="O3905" s="8" t="s">
        <v>2167</v>
      </c>
    </row>
    <row r="3906" spans="1:15" ht="15.75">
      <c r="A3906" s="18"/>
      <c r="B3906" s="18"/>
      <c r="N3906" s="18" t="s">
        <v>677</v>
      </c>
      <c r="O3906" s="8" t="s">
        <v>2167</v>
      </c>
    </row>
    <row r="3907" spans="1:15" ht="15.75">
      <c r="A3907" s="18"/>
      <c r="B3907" s="18"/>
      <c r="N3907" s="18" t="s">
        <v>677</v>
      </c>
      <c r="O3907" s="8" t="s">
        <v>2167</v>
      </c>
    </row>
    <row r="3908" spans="1:15" ht="15.75">
      <c r="A3908" s="18"/>
      <c r="B3908" s="18"/>
      <c r="N3908" s="18" t="s">
        <v>677</v>
      </c>
      <c r="O3908" s="8" t="s">
        <v>2167</v>
      </c>
    </row>
    <row r="3909" spans="1:15" ht="15.75">
      <c r="A3909" s="18"/>
      <c r="B3909" s="18"/>
      <c r="N3909" s="18" t="s">
        <v>677</v>
      </c>
      <c r="O3909" s="8" t="s">
        <v>2167</v>
      </c>
    </row>
    <row r="3910" spans="1:15" ht="15.75">
      <c r="A3910" s="18"/>
      <c r="B3910" s="18"/>
      <c r="N3910" s="18" t="s">
        <v>677</v>
      </c>
      <c r="O3910" s="8" t="s">
        <v>2167</v>
      </c>
    </row>
    <row r="3911" spans="1:15" ht="15.75">
      <c r="A3911" s="18"/>
      <c r="B3911" s="18"/>
      <c r="N3911" s="18" t="s">
        <v>677</v>
      </c>
      <c r="O3911" s="8" t="s">
        <v>2167</v>
      </c>
    </row>
    <row r="3912" spans="1:15" ht="15.75">
      <c r="A3912" s="18"/>
      <c r="B3912" s="18"/>
      <c r="N3912" s="18" t="s">
        <v>677</v>
      </c>
      <c r="O3912" s="8" t="s">
        <v>2167</v>
      </c>
    </row>
    <row r="3913" spans="1:15" ht="15.75">
      <c r="A3913" s="18"/>
      <c r="B3913" s="18"/>
      <c r="N3913" s="18" t="s">
        <v>677</v>
      </c>
      <c r="O3913" s="8" t="s">
        <v>2167</v>
      </c>
    </row>
    <row r="3914" spans="1:15" ht="15.75">
      <c r="A3914" s="18"/>
      <c r="B3914" s="18"/>
      <c r="N3914" s="18" t="s">
        <v>677</v>
      </c>
      <c r="O3914" s="8" t="s">
        <v>2167</v>
      </c>
    </row>
    <row r="3915" spans="1:15" ht="15.75">
      <c r="A3915" s="18"/>
      <c r="B3915" s="18"/>
      <c r="N3915" s="18" t="s">
        <v>677</v>
      </c>
      <c r="O3915" s="8" t="s">
        <v>2167</v>
      </c>
    </row>
    <row r="3916" spans="1:15" ht="15.75">
      <c r="A3916" s="18"/>
      <c r="B3916" s="18"/>
      <c r="N3916" s="18" t="s">
        <v>677</v>
      </c>
      <c r="O3916" s="8" t="s">
        <v>2167</v>
      </c>
    </row>
    <row r="3917" spans="1:15" ht="15.75">
      <c r="A3917" s="18"/>
      <c r="B3917" s="18"/>
      <c r="N3917" s="18" t="s">
        <v>677</v>
      </c>
      <c r="O3917" s="8" t="s">
        <v>2167</v>
      </c>
    </row>
    <row r="3918" spans="1:15" ht="15.75">
      <c r="A3918" s="18"/>
      <c r="B3918" s="18"/>
      <c r="N3918" s="18" t="s">
        <v>677</v>
      </c>
      <c r="O3918" s="8" t="s">
        <v>2167</v>
      </c>
    </row>
    <row r="3919" spans="1:15" ht="15.75">
      <c r="A3919" s="18"/>
      <c r="B3919" s="18"/>
      <c r="N3919" s="18" t="s">
        <v>677</v>
      </c>
      <c r="O3919" s="8" t="s">
        <v>2167</v>
      </c>
    </row>
    <row r="3920" spans="1:15" ht="15.75">
      <c r="A3920" s="18"/>
      <c r="B3920" s="18"/>
      <c r="N3920" s="18" t="s">
        <v>677</v>
      </c>
      <c r="O3920" s="8" t="s">
        <v>2167</v>
      </c>
    </row>
    <row r="3921" spans="1:15" ht="15.75">
      <c r="A3921" s="18"/>
      <c r="B3921" s="18"/>
      <c r="N3921" s="18" t="s">
        <v>677</v>
      </c>
      <c r="O3921" s="8" t="s">
        <v>2167</v>
      </c>
    </row>
    <row r="3922" spans="1:15" ht="15.75">
      <c r="A3922" s="18"/>
      <c r="B3922" s="18"/>
      <c r="N3922" s="18" t="s">
        <v>677</v>
      </c>
      <c r="O3922" s="8" t="s">
        <v>2167</v>
      </c>
    </row>
    <row r="3923" spans="1:15" ht="15.75">
      <c r="A3923" s="18"/>
      <c r="B3923" s="18"/>
      <c r="N3923" s="18" t="s">
        <v>677</v>
      </c>
      <c r="O3923" s="8" t="s">
        <v>2167</v>
      </c>
    </row>
    <row r="3924" spans="1:15" ht="15.75">
      <c r="A3924" s="18"/>
      <c r="B3924" s="18"/>
      <c r="N3924" s="18" t="s">
        <v>677</v>
      </c>
      <c r="O3924" s="8" t="s">
        <v>2167</v>
      </c>
    </row>
    <row r="3925" spans="1:15" ht="15.75">
      <c r="A3925" s="18"/>
      <c r="B3925" s="18"/>
      <c r="N3925" s="18" t="s">
        <v>677</v>
      </c>
      <c r="O3925" s="8" t="s">
        <v>2167</v>
      </c>
    </row>
    <row r="3926" spans="1:15" ht="15.75">
      <c r="A3926" s="18"/>
      <c r="B3926" s="18"/>
      <c r="N3926" s="18" t="s">
        <v>677</v>
      </c>
      <c r="O3926" s="8" t="s">
        <v>2167</v>
      </c>
    </row>
    <row r="3927" spans="1:15" ht="15.75">
      <c r="A3927" s="18"/>
      <c r="B3927" s="18"/>
      <c r="N3927" s="18" t="s">
        <v>677</v>
      </c>
      <c r="O3927" s="8" t="s">
        <v>2167</v>
      </c>
    </row>
    <row r="3928" spans="1:15" ht="15.75">
      <c r="A3928" s="18"/>
      <c r="B3928" s="18"/>
      <c r="N3928" s="18" t="s">
        <v>677</v>
      </c>
      <c r="O3928" s="8" t="s">
        <v>2167</v>
      </c>
    </row>
    <row r="3929" spans="1:15" ht="15.75">
      <c r="A3929" s="18"/>
      <c r="B3929" s="18"/>
      <c r="N3929" s="18" t="s">
        <v>677</v>
      </c>
      <c r="O3929" s="8" t="s">
        <v>2167</v>
      </c>
    </row>
    <row r="3930" spans="1:15" ht="15.75">
      <c r="A3930" s="18"/>
      <c r="B3930" s="18"/>
      <c r="N3930" s="18" t="s">
        <v>677</v>
      </c>
      <c r="O3930" s="8" t="s">
        <v>2167</v>
      </c>
    </row>
    <row r="3931" spans="1:15" ht="15.75">
      <c r="A3931" s="18"/>
      <c r="B3931" s="18"/>
      <c r="N3931" s="18" t="s">
        <v>677</v>
      </c>
      <c r="O3931" s="8" t="s">
        <v>2167</v>
      </c>
    </row>
    <row r="3932" spans="1:15" ht="15.75">
      <c r="A3932" s="18"/>
      <c r="B3932" s="18"/>
      <c r="N3932" s="18" t="s">
        <v>677</v>
      </c>
      <c r="O3932" s="8" t="s">
        <v>2167</v>
      </c>
    </row>
    <row r="3933" spans="1:15" ht="15.75">
      <c r="A3933" s="18"/>
      <c r="B3933" s="18"/>
      <c r="N3933" s="18" t="s">
        <v>677</v>
      </c>
      <c r="O3933" s="8" t="s">
        <v>2167</v>
      </c>
    </row>
    <row r="3934" spans="1:15" ht="15.75">
      <c r="A3934" s="18"/>
      <c r="B3934" s="18"/>
      <c r="N3934" s="18" t="s">
        <v>677</v>
      </c>
      <c r="O3934" s="8" t="s">
        <v>2167</v>
      </c>
    </row>
    <row r="3935" spans="1:15" ht="15.75">
      <c r="A3935" s="18"/>
      <c r="B3935" s="18"/>
      <c r="N3935" s="18" t="s">
        <v>677</v>
      </c>
      <c r="O3935" s="8" t="s">
        <v>2167</v>
      </c>
    </row>
    <row r="3936" spans="1:15" ht="15.75">
      <c r="A3936" s="18"/>
      <c r="B3936" s="18"/>
      <c r="N3936" s="18" t="s">
        <v>677</v>
      </c>
      <c r="O3936" s="8" t="s">
        <v>2167</v>
      </c>
    </row>
    <row r="3937" spans="1:15" ht="15.75">
      <c r="A3937" s="18"/>
      <c r="B3937" s="18"/>
      <c r="N3937" s="18" t="s">
        <v>677</v>
      </c>
      <c r="O3937" s="8" t="s">
        <v>2167</v>
      </c>
    </row>
    <row r="3938" spans="1:15" ht="15.75">
      <c r="A3938" s="18"/>
      <c r="B3938" s="18"/>
      <c r="N3938" s="18" t="s">
        <v>677</v>
      </c>
      <c r="O3938" s="8" t="s">
        <v>2167</v>
      </c>
    </row>
    <row r="3939" spans="1:15" ht="15.75">
      <c r="A3939" s="18"/>
      <c r="B3939" s="18"/>
      <c r="N3939" s="18" t="s">
        <v>677</v>
      </c>
      <c r="O3939" s="8" t="s">
        <v>2167</v>
      </c>
    </row>
    <row r="3940" spans="1:15" ht="15.75">
      <c r="A3940" s="18"/>
      <c r="B3940" s="18"/>
      <c r="N3940" s="18" t="s">
        <v>677</v>
      </c>
      <c r="O3940" s="8" t="s">
        <v>2167</v>
      </c>
    </row>
    <row r="3941" spans="1:15" ht="15.75">
      <c r="A3941" s="18"/>
      <c r="B3941" s="18"/>
      <c r="N3941" s="18" t="s">
        <v>677</v>
      </c>
      <c r="O3941" s="8" t="s">
        <v>2167</v>
      </c>
    </row>
    <row r="3942" spans="1:15" ht="15.75">
      <c r="A3942" s="18"/>
      <c r="B3942" s="18"/>
      <c r="N3942" s="18" t="s">
        <v>677</v>
      </c>
      <c r="O3942" s="8" t="s">
        <v>2167</v>
      </c>
    </row>
    <row r="3943" spans="1:15" ht="15.75">
      <c r="A3943" s="18"/>
      <c r="B3943" s="18"/>
      <c r="N3943" s="18" t="s">
        <v>677</v>
      </c>
      <c r="O3943" s="8" t="s">
        <v>2167</v>
      </c>
    </row>
    <row r="3944" spans="1:15" ht="15.75">
      <c r="A3944" s="18"/>
      <c r="B3944" s="18"/>
      <c r="N3944" s="18" t="s">
        <v>677</v>
      </c>
      <c r="O3944" s="8" t="s">
        <v>2167</v>
      </c>
    </row>
    <row r="3945" spans="1:15" ht="15.75">
      <c r="A3945" s="18"/>
      <c r="B3945" s="18"/>
      <c r="N3945" s="18" t="s">
        <v>677</v>
      </c>
      <c r="O3945" s="8" t="s">
        <v>2167</v>
      </c>
    </row>
    <row r="3946" spans="1:15" ht="15.75">
      <c r="A3946" s="18"/>
      <c r="B3946" s="18"/>
      <c r="N3946" s="18" t="s">
        <v>677</v>
      </c>
      <c r="O3946" s="8" t="s">
        <v>2167</v>
      </c>
    </row>
    <row r="3947" spans="1:15" ht="15.75">
      <c r="A3947" s="18"/>
      <c r="B3947" s="18"/>
      <c r="N3947" s="18" t="s">
        <v>677</v>
      </c>
      <c r="O3947" s="8" t="s">
        <v>2167</v>
      </c>
    </row>
    <row r="3948" spans="1:15" ht="15.75">
      <c r="A3948" s="18"/>
      <c r="B3948" s="18"/>
      <c r="N3948" s="18" t="s">
        <v>677</v>
      </c>
      <c r="O3948" s="8" t="s">
        <v>2167</v>
      </c>
    </row>
    <row r="3949" spans="1:15" ht="15.75">
      <c r="A3949" s="18"/>
      <c r="B3949" s="18"/>
      <c r="N3949" s="18" t="s">
        <v>677</v>
      </c>
      <c r="O3949" s="8" t="s">
        <v>2167</v>
      </c>
    </row>
    <row r="3950" spans="1:15" ht="15.75">
      <c r="A3950" s="18"/>
      <c r="B3950" s="18"/>
      <c r="N3950" s="18" t="s">
        <v>677</v>
      </c>
      <c r="O3950" s="8" t="s">
        <v>2167</v>
      </c>
    </row>
    <row r="3951" spans="1:15" ht="15.75">
      <c r="A3951" s="18"/>
      <c r="B3951" s="18"/>
      <c r="N3951" s="18" t="s">
        <v>677</v>
      </c>
      <c r="O3951" s="8" t="s">
        <v>2167</v>
      </c>
    </row>
    <row r="3952" spans="1:15" ht="15.75">
      <c r="A3952" s="18"/>
      <c r="B3952" s="18"/>
      <c r="N3952" s="18" t="s">
        <v>677</v>
      </c>
      <c r="O3952" s="8" t="s">
        <v>2167</v>
      </c>
    </row>
    <row r="3953" spans="1:15" ht="15.75">
      <c r="A3953" s="18"/>
      <c r="B3953" s="18"/>
      <c r="N3953" s="18" t="s">
        <v>677</v>
      </c>
      <c r="O3953" s="8" t="s">
        <v>2167</v>
      </c>
    </row>
    <row r="3954" spans="1:15" ht="15.75">
      <c r="A3954" s="18"/>
      <c r="B3954" s="18"/>
      <c r="N3954" s="18" t="s">
        <v>677</v>
      </c>
      <c r="O3954" s="8" t="s">
        <v>2167</v>
      </c>
    </row>
    <row r="3955" spans="1:15" ht="15.75">
      <c r="A3955" s="18"/>
      <c r="B3955" s="18"/>
      <c r="N3955" s="18" t="s">
        <v>677</v>
      </c>
      <c r="O3955" s="8" t="s">
        <v>2167</v>
      </c>
    </row>
    <row r="3956" spans="1:15" ht="15.75">
      <c r="A3956" s="18"/>
      <c r="B3956" s="18"/>
      <c r="N3956" s="18" t="s">
        <v>677</v>
      </c>
      <c r="O3956" s="8" t="s">
        <v>2167</v>
      </c>
    </row>
    <row r="3957" spans="1:15" ht="15.75">
      <c r="A3957" s="18"/>
      <c r="B3957" s="18"/>
      <c r="N3957" s="18" t="s">
        <v>677</v>
      </c>
      <c r="O3957" s="8" t="s">
        <v>2167</v>
      </c>
    </row>
    <row r="3958" spans="1:15" ht="15.75">
      <c r="A3958" s="18"/>
      <c r="B3958" s="18"/>
      <c r="N3958" s="18" t="s">
        <v>677</v>
      </c>
      <c r="O3958" s="8" t="s">
        <v>2167</v>
      </c>
    </row>
    <row r="3959" spans="1:15" ht="15.75">
      <c r="A3959" s="18"/>
      <c r="B3959" s="18"/>
      <c r="N3959" s="18" t="s">
        <v>677</v>
      </c>
      <c r="O3959" s="8" t="s">
        <v>2167</v>
      </c>
    </row>
    <row r="3960" spans="1:15" ht="15.75">
      <c r="A3960" s="18"/>
      <c r="B3960" s="18"/>
      <c r="N3960" s="18" t="s">
        <v>677</v>
      </c>
      <c r="O3960" s="8" t="s">
        <v>2167</v>
      </c>
    </row>
    <row r="3961" spans="1:15" ht="15.75">
      <c r="A3961" s="18"/>
      <c r="B3961" s="18"/>
      <c r="N3961" s="18" t="s">
        <v>677</v>
      </c>
      <c r="O3961" s="8" t="s">
        <v>2167</v>
      </c>
    </row>
    <row r="3962" spans="1:15" ht="15.75">
      <c r="A3962" s="18"/>
      <c r="B3962" s="18"/>
      <c r="N3962" s="18" t="s">
        <v>677</v>
      </c>
      <c r="O3962" s="8" t="s">
        <v>2167</v>
      </c>
    </row>
    <row r="3963" spans="1:15" ht="15.75">
      <c r="A3963" s="18"/>
      <c r="B3963" s="18"/>
      <c r="N3963" s="18" t="s">
        <v>677</v>
      </c>
      <c r="O3963" s="8" t="s">
        <v>2167</v>
      </c>
    </row>
    <row r="3964" spans="1:15" ht="15.75">
      <c r="A3964" s="18"/>
      <c r="B3964" s="18"/>
      <c r="N3964" s="18" t="s">
        <v>677</v>
      </c>
      <c r="O3964" s="8" t="s">
        <v>2167</v>
      </c>
    </row>
    <row r="3965" spans="1:15" ht="15.75">
      <c r="A3965" s="18"/>
      <c r="B3965" s="18"/>
      <c r="N3965" s="18" t="s">
        <v>677</v>
      </c>
      <c r="O3965" s="8" t="s">
        <v>2167</v>
      </c>
    </row>
    <row r="3966" spans="1:15" ht="15.75">
      <c r="A3966" s="18"/>
      <c r="B3966" s="18"/>
      <c r="N3966" s="18" t="s">
        <v>677</v>
      </c>
      <c r="O3966" s="8" t="s">
        <v>2167</v>
      </c>
    </row>
    <row r="3967" spans="1:15" ht="15.75">
      <c r="A3967" s="18"/>
      <c r="B3967" s="18"/>
      <c r="N3967" s="18" t="s">
        <v>677</v>
      </c>
      <c r="O3967" s="8" t="s">
        <v>2167</v>
      </c>
    </row>
    <row r="3968" spans="1:15" ht="15.75">
      <c r="A3968" s="18"/>
      <c r="B3968" s="18"/>
      <c r="N3968" s="18" t="s">
        <v>677</v>
      </c>
      <c r="O3968" s="8" t="s">
        <v>2167</v>
      </c>
    </row>
    <row r="3969" spans="1:15" ht="15.75">
      <c r="A3969" s="18"/>
      <c r="B3969" s="18"/>
      <c r="N3969" s="18" t="s">
        <v>677</v>
      </c>
      <c r="O3969" s="8" t="s">
        <v>2167</v>
      </c>
    </row>
    <row r="3970" spans="1:15" ht="15.75">
      <c r="A3970" s="18"/>
      <c r="B3970" s="18"/>
      <c r="N3970" s="18" t="s">
        <v>677</v>
      </c>
      <c r="O3970" s="8" t="s">
        <v>2167</v>
      </c>
    </row>
    <row r="3971" spans="1:15" ht="15.75">
      <c r="A3971" s="18"/>
      <c r="B3971" s="18"/>
      <c r="N3971" s="18" t="s">
        <v>677</v>
      </c>
      <c r="O3971" s="8" t="s">
        <v>2167</v>
      </c>
    </row>
    <row r="3972" spans="1:15" ht="15.75">
      <c r="A3972" s="18"/>
      <c r="B3972" s="18"/>
      <c r="N3972" s="18" t="s">
        <v>677</v>
      </c>
      <c r="O3972" s="8" t="s">
        <v>2167</v>
      </c>
    </row>
    <row r="3973" spans="1:15" ht="15.75">
      <c r="A3973" s="18"/>
      <c r="B3973" s="18"/>
      <c r="N3973" s="18" t="s">
        <v>677</v>
      </c>
      <c r="O3973" s="8" t="s">
        <v>2167</v>
      </c>
    </row>
    <row r="3974" spans="1:15" ht="15.75">
      <c r="A3974" s="18"/>
      <c r="B3974" s="18"/>
      <c r="N3974" s="18" t="s">
        <v>677</v>
      </c>
      <c r="O3974" s="8" t="s">
        <v>2167</v>
      </c>
    </row>
    <row r="3975" spans="1:15" ht="15.75">
      <c r="A3975" s="18"/>
      <c r="B3975" s="18"/>
      <c r="N3975" s="18" t="s">
        <v>677</v>
      </c>
      <c r="O3975" s="8" t="s">
        <v>2167</v>
      </c>
    </row>
    <row r="3976" spans="1:15" ht="15.75">
      <c r="A3976" s="18"/>
      <c r="B3976" s="18"/>
      <c r="N3976" s="18" t="s">
        <v>677</v>
      </c>
      <c r="O3976" s="8" t="s">
        <v>2167</v>
      </c>
    </row>
    <row r="3977" spans="1:15" ht="15.75">
      <c r="A3977" s="18"/>
      <c r="B3977" s="18"/>
      <c r="N3977" s="18" t="s">
        <v>677</v>
      </c>
      <c r="O3977" s="8" t="s">
        <v>2167</v>
      </c>
    </row>
    <row r="3978" spans="1:15" ht="15.75">
      <c r="A3978" s="18"/>
      <c r="B3978" s="18"/>
      <c r="N3978" s="18" t="s">
        <v>677</v>
      </c>
      <c r="O3978" s="8" t="s">
        <v>2167</v>
      </c>
    </row>
    <row r="3979" spans="1:15" ht="15.75">
      <c r="A3979" s="18"/>
      <c r="B3979" s="18"/>
      <c r="N3979" s="18" t="s">
        <v>677</v>
      </c>
      <c r="O3979" s="8" t="s">
        <v>2167</v>
      </c>
    </row>
    <row r="3980" spans="1:15" ht="15.75">
      <c r="A3980" s="18"/>
      <c r="B3980" s="18"/>
      <c r="N3980" s="18" t="s">
        <v>677</v>
      </c>
      <c r="O3980" s="8" t="s">
        <v>2167</v>
      </c>
    </row>
    <row r="3981" spans="1:15" ht="15.75">
      <c r="A3981" s="18"/>
      <c r="B3981" s="18"/>
      <c r="N3981" s="18" t="s">
        <v>677</v>
      </c>
      <c r="O3981" s="8" t="s">
        <v>2167</v>
      </c>
    </row>
    <row r="3982" spans="1:15" ht="15.75">
      <c r="A3982" s="18"/>
      <c r="B3982" s="18"/>
      <c r="N3982" s="18" t="s">
        <v>677</v>
      </c>
      <c r="O3982" s="8" t="s">
        <v>2167</v>
      </c>
    </row>
    <row r="3983" spans="1:15" ht="15.75">
      <c r="A3983" s="18"/>
      <c r="B3983" s="18"/>
      <c r="N3983" s="18" t="s">
        <v>677</v>
      </c>
      <c r="O3983" s="8" t="s">
        <v>2167</v>
      </c>
    </row>
    <row r="3984" spans="1:15" ht="15.75">
      <c r="A3984" s="18"/>
      <c r="B3984" s="18"/>
      <c r="N3984" s="18" t="s">
        <v>677</v>
      </c>
      <c r="O3984" s="8" t="s">
        <v>2167</v>
      </c>
    </row>
    <row r="3985" spans="1:15" ht="15.75">
      <c r="A3985" s="18"/>
      <c r="B3985" s="18"/>
      <c r="N3985" s="18" t="s">
        <v>678</v>
      </c>
      <c r="O3985" s="8" t="s">
        <v>2168</v>
      </c>
    </row>
    <row r="3986" spans="1:15" ht="15.75">
      <c r="A3986" s="18"/>
      <c r="B3986" s="18"/>
      <c r="N3986" s="18" t="s">
        <v>678</v>
      </c>
      <c r="O3986" s="8" t="s">
        <v>2168</v>
      </c>
    </row>
    <row r="3987" spans="1:15" ht="15.75">
      <c r="A3987" s="18"/>
      <c r="B3987" s="18"/>
      <c r="N3987" s="18" t="s">
        <v>678</v>
      </c>
      <c r="O3987" s="8" t="s">
        <v>2168</v>
      </c>
    </row>
    <row r="3988" spans="1:15" ht="15.75">
      <c r="A3988" s="18"/>
      <c r="B3988" s="18"/>
      <c r="N3988" s="18" t="s">
        <v>678</v>
      </c>
      <c r="O3988" s="8" t="s">
        <v>2168</v>
      </c>
    </row>
    <row r="3989" spans="1:15" ht="15.75">
      <c r="A3989" s="18"/>
      <c r="B3989" s="18"/>
      <c r="N3989" s="18" t="s">
        <v>678</v>
      </c>
      <c r="O3989" s="8" t="s">
        <v>2168</v>
      </c>
    </row>
    <row r="3990" spans="1:15" ht="15.75">
      <c r="A3990" s="18"/>
      <c r="B3990" s="18"/>
      <c r="N3990" s="18" t="s">
        <v>678</v>
      </c>
      <c r="O3990" s="8" t="s">
        <v>2168</v>
      </c>
    </row>
    <row r="3991" spans="1:15" ht="15.75">
      <c r="A3991" s="18"/>
      <c r="B3991" s="18"/>
      <c r="N3991" s="18" t="s">
        <v>678</v>
      </c>
      <c r="O3991" s="8" t="s">
        <v>2168</v>
      </c>
    </row>
    <row r="3992" spans="1:15" ht="15.75">
      <c r="A3992" s="18"/>
      <c r="B3992" s="18"/>
      <c r="N3992" s="18" t="s">
        <v>678</v>
      </c>
      <c r="O3992" s="8" t="s">
        <v>2168</v>
      </c>
    </row>
    <row r="3993" spans="1:15" ht="15.75">
      <c r="A3993" s="18"/>
      <c r="B3993" s="18"/>
      <c r="N3993" s="18" t="s">
        <v>678</v>
      </c>
      <c r="O3993" s="8" t="s">
        <v>2168</v>
      </c>
    </row>
    <row r="3994" spans="1:15" ht="15.75">
      <c r="A3994" s="18"/>
      <c r="B3994" s="18"/>
      <c r="N3994" s="18" t="s">
        <v>678</v>
      </c>
      <c r="O3994" s="8" t="s">
        <v>2168</v>
      </c>
    </row>
    <row r="3995" spans="1:15" ht="15.75">
      <c r="A3995" s="18"/>
      <c r="B3995" s="18"/>
      <c r="N3995" s="18" t="s">
        <v>678</v>
      </c>
      <c r="O3995" s="8" t="s">
        <v>2168</v>
      </c>
    </row>
    <row r="3996" spans="1:15" ht="15.75">
      <c r="A3996" s="18"/>
      <c r="B3996" s="18"/>
      <c r="N3996" s="18" t="s">
        <v>678</v>
      </c>
      <c r="O3996" s="8" t="s">
        <v>2168</v>
      </c>
    </row>
    <row r="3997" spans="1:15" ht="15.75">
      <c r="A3997" s="18"/>
      <c r="B3997" s="18"/>
      <c r="N3997" s="18" t="s">
        <v>678</v>
      </c>
      <c r="O3997" s="8" t="s">
        <v>2168</v>
      </c>
    </row>
    <row r="3998" spans="1:15" ht="15.75">
      <c r="A3998" s="18"/>
      <c r="B3998" s="18"/>
      <c r="N3998" s="18" t="s">
        <v>678</v>
      </c>
      <c r="O3998" s="8" t="s">
        <v>2168</v>
      </c>
    </row>
    <row r="3999" spans="1:15" ht="15.75">
      <c r="A3999" s="18"/>
      <c r="B3999" s="18"/>
      <c r="N3999" s="18" t="s">
        <v>678</v>
      </c>
      <c r="O3999" s="8" t="s">
        <v>2168</v>
      </c>
    </row>
    <row r="4000" spans="1:15" ht="15.75">
      <c r="A4000" s="18"/>
      <c r="B4000" s="18"/>
      <c r="N4000" s="18" t="s">
        <v>678</v>
      </c>
      <c r="O4000" s="8" t="s">
        <v>2168</v>
      </c>
    </row>
    <row r="4001" spans="1:15" ht="15.75">
      <c r="A4001" s="18"/>
      <c r="B4001" s="18"/>
      <c r="N4001" s="18" t="s">
        <v>678</v>
      </c>
      <c r="O4001" s="8" t="s">
        <v>2168</v>
      </c>
    </row>
    <row r="4002" spans="1:15" ht="15.75">
      <c r="A4002" s="18"/>
      <c r="B4002" s="18"/>
      <c r="N4002" s="18" t="s">
        <v>678</v>
      </c>
      <c r="O4002" s="8" t="s">
        <v>2168</v>
      </c>
    </row>
    <row r="4003" spans="1:15" ht="15.75">
      <c r="A4003" s="18"/>
      <c r="B4003" s="18"/>
      <c r="N4003" s="18" t="s">
        <v>678</v>
      </c>
      <c r="O4003" s="8" t="s">
        <v>2168</v>
      </c>
    </row>
    <row r="4004" spans="1:15" ht="15.75">
      <c r="A4004" s="18"/>
      <c r="B4004" s="18"/>
      <c r="N4004" s="18" t="s">
        <v>678</v>
      </c>
      <c r="O4004" s="8" t="s">
        <v>2168</v>
      </c>
    </row>
    <row r="4005" spans="1:15" ht="15.75">
      <c r="A4005" s="18"/>
      <c r="B4005" s="18"/>
      <c r="N4005" s="18" t="s">
        <v>678</v>
      </c>
      <c r="O4005" s="8" t="s">
        <v>2168</v>
      </c>
    </row>
    <row r="4006" spans="1:15" ht="15.75">
      <c r="A4006" s="18"/>
      <c r="B4006" s="18"/>
      <c r="N4006" s="18" t="s">
        <v>678</v>
      </c>
      <c r="O4006" s="8" t="s">
        <v>2168</v>
      </c>
    </row>
    <row r="4007" spans="1:15" ht="15.75">
      <c r="A4007" s="18"/>
      <c r="B4007" s="18"/>
      <c r="N4007" s="18" t="s">
        <v>678</v>
      </c>
      <c r="O4007" s="8" t="s">
        <v>2168</v>
      </c>
    </row>
    <row r="4008" spans="1:15" ht="15.75">
      <c r="A4008" s="18"/>
      <c r="B4008" s="18"/>
      <c r="N4008" s="18" t="s">
        <v>678</v>
      </c>
      <c r="O4008" s="8" t="s">
        <v>2168</v>
      </c>
    </row>
    <row r="4009" spans="1:15" ht="15.75">
      <c r="A4009" s="18"/>
      <c r="B4009" s="18"/>
      <c r="N4009" s="18" t="s">
        <v>678</v>
      </c>
      <c r="O4009" s="8" t="s">
        <v>2168</v>
      </c>
    </row>
    <row r="4010" spans="1:15" ht="15.75">
      <c r="A4010" s="18"/>
      <c r="B4010" s="18"/>
      <c r="N4010" s="18" t="s">
        <v>678</v>
      </c>
      <c r="O4010" s="8" t="s">
        <v>2168</v>
      </c>
    </row>
    <row r="4011" spans="1:15" ht="15.75">
      <c r="A4011" s="18"/>
      <c r="B4011" s="18"/>
      <c r="N4011" s="18" t="s">
        <v>678</v>
      </c>
      <c r="O4011" s="8" t="s">
        <v>2168</v>
      </c>
    </row>
    <row r="4012" spans="1:15" ht="15.75">
      <c r="A4012" s="18"/>
      <c r="B4012" s="18"/>
      <c r="N4012" s="18" t="s">
        <v>678</v>
      </c>
      <c r="O4012" s="8" t="s">
        <v>2168</v>
      </c>
    </row>
    <row r="4013" spans="1:15" ht="15.75">
      <c r="A4013" s="18"/>
      <c r="B4013" s="18"/>
      <c r="N4013" s="18" t="s">
        <v>678</v>
      </c>
      <c r="O4013" s="8" t="s">
        <v>2168</v>
      </c>
    </row>
    <row r="4014" spans="1:15" ht="15.75">
      <c r="A4014" s="18"/>
      <c r="B4014" s="18"/>
      <c r="N4014" s="18" t="s">
        <v>678</v>
      </c>
      <c r="O4014" s="8" t="s">
        <v>2168</v>
      </c>
    </row>
    <row r="4015" spans="1:15" ht="15.75">
      <c r="A4015" s="18"/>
      <c r="B4015" s="18"/>
      <c r="N4015" s="18" t="s">
        <v>678</v>
      </c>
      <c r="O4015" s="8" t="s">
        <v>2168</v>
      </c>
    </row>
    <row r="4016" spans="1:15" ht="15.75">
      <c r="A4016" s="18"/>
      <c r="B4016" s="18"/>
      <c r="N4016" s="18" t="s">
        <v>678</v>
      </c>
      <c r="O4016" s="8" t="s">
        <v>2168</v>
      </c>
    </row>
    <row r="4017" spans="1:15" ht="15.75">
      <c r="A4017" s="18"/>
      <c r="B4017" s="18"/>
      <c r="N4017" s="18" t="s">
        <v>678</v>
      </c>
      <c r="O4017" s="8" t="s">
        <v>2168</v>
      </c>
    </row>
    <row r="4018" spans="1:15" ht="15.75">
      <c r="A4018" s="18"/>
      <c r="B4018" s="18"/>
      <c r="N4018" s="18" t="s">
        <v>678</v>
      </c>
      <c r="O4018" s="8" t="s">
        <v>2168</v>
      </c>
    </row>
    <row r="4019" spans="1:15" ht="15.75">
      <c r="A4019" s="18"/>
      <c r="B4019" s="18"/>
      <c r="N4019" s="18" t="s">
        <v>678</v>
      </c>
      <c r="O4019" s="8" t="s">
        <v>2168</v>
      </c>
    </row>
    <row r="4020" spans="1:15" ht="15.75">
      <c r="A4020" s="18"/>
      <c r="B4020" s="18"/>
      <c r="N4020" s="18" t="s">
        <v>678</v>
      </c>
      <c r="O4020" s="8" t="s">
        <v>2168</v>
      </c>
    </row>
    <row r="4021" spans="1:15" ht="15.75">
      <c r="A4021" s="18"/>
      <c r="B4021" s="18"/>
      <c r="N4021" s="18" t="s">
        <v>678</v>
      </c>
      <c r="O4021" s="8" t="s">
        <v>2168</v>
      </c>
    </row>
    <row r="4022" spans="1:15" ht="15.75">
      <c r="A4022" s="18"/>
      <c r="B4022" s="18"/>
      <c r="N4022" s="18" t="s">
        <v>678</v>
      </c>
      <c r="O4022" s="8" t="s">
        <v>2168</v>
      </c>
    </row>
    <row r="4023" spans="1:15" ht="15.75">
      <c r="A4023" s="18"/>
      <c r="B4023" s="18"/>
      <c r="N4023" s="18" t="s">
        <v>678</v>
      </c>
      <c r="O4023" s="8" t="s">
        <v>2168</v>
      </c>
    </row>
    <row r="4024" spans="1:15" ht="15.75">
      <c r="A4024" s="18"/>
      <c r="B4024" s="18"/>
      <c r="N4024" s="18" t="s">
        <v>678</v>
      </c>
      <c r="O4024" s="8" t="s">
        <v>2168</v>
      </c>
    </row>
    <row r="4025" spans="1:15" ht="15.75">
      <c r="A4025" s="18"/>
      <c r="B4025" s="18"/>
      <c r="N4025" s="18" t="s">
        <v>678</v>
      </c>
      <c r="O4025" s="8" t="s">
        <v>2168</v>
      </c>
    </row>
    <row r="4026" spans="1:15" ht="15.75">
      <c r="A4026" s="18"/>
      <c r="B4026" s="18"/>
      <c r="N4026" s="18" t="s">
        <v>678</v>
      </c>
      <c r="O4026" s="8" t="s">
        <v>2168</v>
      </c>
    </row>
    <row r="4027" spans="1:15" ht="15.75">
      <c r="A4027" s="18"/>
      <c r="B4027" s="18"/>
      <c r="N4027" s="18" t="s">
        <v>122</v>
      </c>
      <c r="O4027" s="8" t="s">
        <v>2169</v>
      </c>
    </row>
    <row r="4028" spans="1:15" ht="15.75">
      <c r="A4028" s="18"/>
      <c r="B4028" s="18"/>
      <c r="N4028" s="18" t="s">
        <v>122</v>
      </c>
      <c r="O4028" s="8" t="s">
        <v>2169</v>
      </c>
    </row>
    <row r="4029" spans="1:15" ht="15.75">
      <c r="A4029" s="18"/>
      <c r="B4029" s="18"/>
      <c r="N4029" s="18" t="s">
        <v>122</v>
      </c>
      <c r="O4029" s="8" t="s">
        <v>2169</v>
      </c>
    </row>
    <row r="4030" spans="1:15" ht="15.75">
      <c r="A4030" s="18"/>
      <c r="B4030" s="18"/>
      <c r="N4030" s="18" t="s">
        <v>122</v>
      </c>
      <c r="O4030" s="8" t="s">
        <v>2169</v>
      </c>
    </row>
    <row r="4031" spans="1:15" ht="15.75">
      <c r="A4031" s="18"/>
      <c r="B4031" s="18"/>
      <c r="N4031" s="18" t="s">
        <v>122</v>
      </c>
      <c r="O4031" s="8" t="s">
        <v>2169</v>
      </c>
    </row>
    <row r="4032" spans="1:15" ht="15.75">
      <c r="A4032" s="18"/>
      <c r="B4032" s="18"/>
      <c r="N4032" s="18" t="s">
        <v>122</v>
      </c>
      <c r="O4032" s="8" t="s">
        <v>2169</v>
      </c>
    </row>
    <row r="4033" spans="1:15" ht="15.75">
      <c r="A4033" s="18"/>
      <c r="B4033" s="18"/>
      <c r="N4033" s="18" t="s">
        <v>122</v>
      </c>
      <c r="O4033" s="8" t="s">
        <v>2169</v>
      </c>
    </row>
    <row r="4034" spans="1:15" ht="15.75">
      <c r="A4034" s="18"/>
      <c r="B4034" s="18"/>
      <c r="N4034" s="18" t="s">
        <v>122</v>
      </c>
      <c r="O4034" s="8" t="s">
        <v>2169</v>
      </c>
    </row>
    <row r="4035" spans="1:15" ht="15.75">
      <c r="A4035" s="18"/>
      <c r="B4035" s="18"/>
      <c r="N4035" s="18" t="s">
        <v>122</v>
      </c>
      <c r="O4035" s="8" t="s">
        <v>2169</v>
      </c>
    </row>
    <row r="4036" spans="1:15" ht="15.75">
      <c r="A4036" s="18"/>
      <c r="B4036" s="18"/>
      <c r="N4036" s="18" t="s">
        <v>122</v>
      </c>
      <c r="O4036" s="8" t="s">
        <v>2169</v>
      </c>
    </row>
    <row r="4037" spans="1:15" ht="15.75">
      <c r="A4037" s="18"/>
      <c r="B4037" s="18"/>
      <c r="N4037" s="18" t="s">
        <v>122</v>
      </c>
      <c r="O4037" s="8" t="s">
        <v>2169</v>
      </c>
    </row>
    <row r="4038" spans="1:15" ht="15.75">
      <c r="A4038" s="18"/>
      <c r="B4038" s="18"/>
      <c r="N4038" s="18" t="s">
        <v>122</v>
      </c>
      <c r="O4038" s="8" t="s">
        <v>2169</v>
      </c>
    </row>
    <row r="4039" spans="1:15" ht="15.75">
      <c r="A4039" s="18"/>
      <c r="B4039" s="18"/>
      <c r="N4039" s="18" t="s">
        <v>122</v>
      </c>
      <c r="O4039" s="8" t="s">
        <v>2169</v>
      </c>
    </row>
    <row r="4040" spans="1:15" ht="15.75">
      <c r="A4040" s="18"/>
      <c r="B4040" s="18"/>
      <c r="N4040" s="18" t="s">
        <v>122</v>
      </c>
      <c r="O4040" s="8" t="s">
        <v>2169</v>
      </c>
    </row>
    <row r="4041" spans="1:15" ht="15.75">
      <c r="A4041" s="18"/>
      <c r="B4041" s="18"/>
      <c r="N4041" s="18" t="s">
        <v>122</v>
      </c>
      <c r="O4041" s="8" t="s">
        <v>2169</v>
      </c>
    </row>
    <row r="4042" spans="1:15" ht="15.75">
      <c r="A4042" s="18"/>
      <c r="B4042" s="18"/>
      <c r="N4042" s="18" t="s">
        <v>122</v>
      </c>
      <c r="O4042" s="8" t="s">
        <v>2169</v>
      </c>
    </row>
    <row r="4043" spans="1:15" ht="15.75">
      <c r="A4043" s="18"/>
      <c r="B4043" s="18"/>
      <c r="N4043" s="18" t="s">
        <v>122</v>
      </c>
      <c r="O4043" s="8" t="s">
        <v>2169</v>
      </c>
    </row>
    <row r="4044" spans="1:15" ht="15.75">
      <c r="A4044" s="18"/>
      <c r="B4044" s="18"/>
      <c r="N4044" s="18" t="s">
        <v>122</v>
      </c>
      <c r="O4044" s="8" t="s">
        <v>2169</v>
      </c>
    </row>
    <row r="4045" spans="1:15" ht="15.75">
      <c r="A4045" s="18"/>
      <c r="B4045" s="18"/>
      <c r="N4045" s="18" t="s">
        <v>122</v>
      </c>
      <c r="O4045" s="8" t="s">
        <v>2169</v>
      </c>
    </row>
    <row r="4046" spans="1:15" ht="15.75">
      <c r="A4046" s="18"/>
      <c r="B4046" s="18"/>
      <c r="N4046" s="18" t="s">
        <v>679</v>
      </c>
      <c r="O4046" s="8" t="s">
        <v>2170</v>
      </c>
    </row>
    <row r="4047" spans="1:15" ht="15.75">
      <c r="A4047" s="18"/>
      <c r="B4047" s="18"/>
      <c r="N4047" s="18" t="s">
        <v>679</v>
      </c>
      <c r="O4047" s="8" t="s">
        <v>2170</v>
      </c>
    </row>
    <row r="4048" spans="1:15" ht="15.75">
      <c r="A4048" s="18"/>
      <c r="B4048" s="18"/>
      <c r="N4048" s="18" t="s">
        <v>679</v>
      </c>
      <c r="O4048" s="8" t="s">
        <v>2170</v>
      </c>
    </row>
    <row r="4049" spans="1:15" ht="15.75">
      <c r="A4049" s="18"/>
      <c r="B4049" s="18"/>
      <c r="N4049" s="18" t="s">
        <v>679</v>
      </c>
      <c r="O4049" s="8" t="s">
        <v>2170</v>
      </c>
    </row>
    <row r="4050" spans="1:15" ht="15.75">
      <c r="A4050" s="18"/>
      <c r="B4050" s="18"/>
      <c r="N4050" s="18" t="s">
        <v>679</v>
      </c>
      <c r="O4050" s="8" t="s">
        <v>2170</v>
      </c>
    </row>
    <row r="4051" spans="1:15" ht="15.75">
      <c r="A4051" s="18"/>
      <c r="B4051" s="18"/>
      <c r="N4051" s="18" t="s">
        <v>679</v>
      </c>
      <c r="O4051" s="8" t="s">
        <v>2170</v>
      </c>
    </row>
    <row r="4052" spans="1:15" ht="15.75">
      <c r="A4052" s="18"/>
      <c r="B4052" s="18"/>
      <c r="N4052" s="18" t="s">
        <v>679</v>
      </c>
      <c r="O4052" s="8" t="s">
        <v>2170</v>
      </c>
    </row>
    <row r="4053" spans="1:15" ht="15.75">
      <c r="A4053" s="18"/>
      <c r="B4053" s="18"/>
      <c r="N4053" s="18" t="s">
        <v>679</v>
      </c>
      <c r="O4053" s="8" t="s">
        <v>2170</v>
      </c>
    </row>
    <row r="4054" spans="1:15" ht="15.75">
      <c r="A4054" s="18"/>
      <c r="B4054" s="18"/>
      <c r="N4054" s="18" t="s">
        <v>679</v>
      </c>
      <c r="O4054" s="8" t="s">
        <v>2170</v>
      </c>
    </row>
    <row r="4055" spans="1:15" ht="15.75">
      <c r="A4055" s="18"/>
      <c r="B4055" s="18"/>
      <c r="N4055" s="18" t="s">
        <v>679</v>
      </c>
      <c r="O4055" s="8" t="s">
        <v>2170</v>
      </c>
    </row>
    <row r="4056" spans="1:15" ht="15.75">
      <c r="A4056" s="18"/>
      <c r="B4056" s="18"/>
      <c r="N4056" s="18" t="s">
        <v>680</v>
      </c>
      <c r="O4056" s="8" t="s">
        <v>2171</v>
      </c>
    </row>
    <row r="4057" spans="1:15" ht="15.75">
      <c r="A4057" s="18"/>
      <c r="B4057" s="18"/>
      <c r="N4057" s="18" t="s">
        <v>680</v>
      </c>
      <c r="O4057" s="8" t="s">
        <v>2171</v>
      </c>
    </row>
    <row r="4058" spans="1:15" ht="15.75">
      <c r="A4058" s="18"/>
      <c r="B4058" s="18"/>
      <c r="N4058" s="18" t="s">
        <v>680</v>
      </c>
      <c r="O4058" s="8" t="s">
        <v>2171</v>
      </c>
    </row>
    <row r="4059" spans="1:15" ht="15.75">
      <c r="A4059" s="18"/>
      <c r="B4059" s="18"/>
      <c r="N4059" s="18" t="s">
        <v>680</v>
      </c>
      <c r="O4059" s="8" t="s">
        <v>2171</v>
      </c>
    </row>
    <row r="4060" spans="1:15" ht="15.75">
      <c r="A4060" s="18"/>
      <c r="B4060" s="18"/>
      <c r="N4060" s="18" t="s">
        <v>680</v>
      </c>
      <c r="O4060" s="8" t="s">
        <v>2171</v>
      </c>
    </row>
    <row r="4061" spans="1:15" ht="15.75">
      <c r="A4061" s="18"/>
      <c r="B4061" s="18"/>
      <c r="N4061" s="18" t="s">
        <v>680</v>
      </c>
      <c r="O4061" s="8" t="s">
        <v>2171</v>
      </c>
    </row>
    <row r="4062" spans="1:15" ht="15.75">
      <c r="A4062" s="18"/>
      <c r="B4062" s="18"/>
      <c r="N4062" s="18" t="s">
        <v>680</v>
      </c>
      <c r="O4062" s="8" t="s">
        <v>2171</v>
      </c>
    </row>
    <row r="4063" spans="1:15" ht="15.75">
      <c r="A4063" s="18"/>
      <c r="B4063" s="18"/>
      <c r="N4063" s="18" t="s">
        <v>680</v>
      </c>
      <c r="O4063" s="8" t="s">
        <v>2171</v>
      </c>
    </row>
    <row r="4064" spans="1:15" ht="15.75">
      <c r="A4064" s="18"/>
      <c r="B4064" s="18"/>
      <c r="N4064" s="18" t="s">
        <v>680</v>
      </c>
      <c r="O4064" s="8" t="s">
        <v>2171</v>
      </c>
    </row>
    <row r="4065" spans="1:15" ht="15.75">
      <c r="A4065" s="18"/>
      <c r="B4065" s="18"/>
      <c r="N4065" s="18" t="s">
        <v>680</v>
      </c>
      <c r="O4065" s="8" t="s">
        <v>2171</v>
      </c>
    </row>
    <row r="4066" spans="1:15" ht="15.75">
      <c r="A4066" s="18"/>
      <c r="B4066" s="18"/>
      <c r="N4066" s="18" t="s">
        <v>680</v>
      </c>
      <c r="O4066" s="8" t="s">
        <v>2171</v>
      </c>
    </row>
    <row r="4067" spans="1:15" ht="15.75">
      <c r="A4067" s="18"/>
      <c r="B4067" s="18"/>
      <c r="N4067" s="18" t="s">
        <v>680</v>
      </c>
      <c r="O4067" s="8" t="s">
        <v>2171</v>
      </c>
    </row>
    <row r="4068" spans="1:15" ht="15.75">
      <c r="A4068" s="18"/>
      <c r="B4068" s="18"/>
      <c r="N4068" s="18" t="s">
        <v>680</v>
      </c>
      <c r="O4068" s="8" t="s">
        <v>2171</v>
      </c>
    </row>
    <row r="4069" spans="1:15" ht="15.75">
      <c r="A4069" s="18"/>
      <c r="B4069" s="18"/>
      <c r="N4069" s="18" t="s">
        <v>680</v>
      </c>
      <c r="O4069" s="8" t="s">
        <v>2171</v>
      </c>
    </row>
    <row r="4070" spans="1:15" ht="15.75">
      <c r="A4070" s="18"/>
      <c r="B4070" s="18"/>
      <c r="N4070" s="18" t="s">
        <v>680</v>
      </c>
      <c r="O4070" s="8" t="s">
        <v>2171</v>
      </c>
    </row>
    <row r="4071" spans="1:15" ht="15.75">
      <c r="A4071" s="18"/>
      <c r="B4071" s="18"/>
      <c r="N4071" s="18" t="s">
        <v>680</v>
      </c>
      <c r="O4071" s="8" t="s">
        <v>2171</v>
      </c>
    </row>
    <row r="4072" spans="1:15" ht="15.75">
      <c r="A4072" s="18"/>
      <c r="B4072" s="18"/>
      <c r="N4072" s="18" t="s">
        <v>680</v>
      </c>
      <c r="O4072" s="8" t="s">
        <v>2171</v>
      </c>
    </row>
    <row r="4073" spans="1:15" ht="15.75">
      <c r="A4073" s="18"/>
      <c r="B4073" s="18"/>
      <c r="N4073" s="18" t="s">
        <v>680</v>
      </c>
      <c r="O4073" s="8" t="s">
        <v>2171</v>
      </c>
    </row>
    <row r="4074" spans="1:15" ht="15.75">
      <c r="A4074" s="18"/>
      <c r="B4074" s="18"/>
      <c r="N4074" s="18" t="s">
        <v>680</v>
      </c>
      <c r="O4074" s="8" t="s">
        <v>2171</v>
      </c>
    </row>
    <row r="4075" spans="1:15" ht="15.75">
      <c r="A4075" s="18"/>
      <c r="B4075" s="18"/>
      <c r="N4075" s="18" t="s">
        <v>680</v>
      </c>
      <c r="O4075" s="8" t="s">
        <v>2171</v>
      </c>
    </row>
    <row r="4076" spans="1:15" ht="15.75">
      <c r="A4076" s="18"/>
      <c r="B4076" s="18"/>
      <c r="N4076" s="18" t="s">
        <v>680</v>
      </c>
      <c r="O4076" s="8" t="s">
        <v>2171</v>
      </c>
    </row>
    <row r="4077" spans="1:15" ht="15.75">
      <c r="A4077" s="18"/>
      <c r="B4077" s="18"/>
      <c r="N4077" s="18" t="s">
        <v>680</v>
      </c>
      <c r="O4077" s="8" t="s">
        <v>2171</v>
      </c>
    </row>
    <row r="4078" spans="1:15" ht="15.75">
      <c r="A4078" s="18"/>
      <c r="B4078" s="18"/>
      <c r="N4078" s="18" t="s">
        <v>680</v>
      </c>
      <c r="O4078" s="8" t="s">
        <v>2171</v>
      </c>
    </row>
    <row r="4079" spans="1:15" ht="15.75">
      <c r="A4079" s="18"/>
      <c r="B4079" s="18"/>
      <c r="N4079" s="18" t="s">
        <v>680</v>
      </c>
      <c r="O4079" s="8" t="s">
        <v>2171</v>
      </c>
    </row>
    <row r="4080" spans="1:15" ht="15.75">
      <c r="A4080" s="18"/>
      <c r="B4080" s="18"/>
      <c r="N4080" s="18" t="s">
        <v>680</v>
      </c>
      <c r="O4080" s="8" t="s">
        <v>2171</v>
      </c>
    </row>
    <row r="4081" spans="1:15" ht="15.75">
      <c r="A4081" s="18"/>
      <c r="B4081" s="18"/>
      <c r="N4081" s="18" t="s">
        <v>680</v>
      </c>
      <c r="O4081" s="8" t="s">
        <v>2171</v>
      </c>
    </row>
    <row r="4082" spans="1:15" ht="15.75">
      <c r="A4082" s="18"/>
      <c r="B4082" s="18"/>
      <c r="N4082" s="18" t="s">
        <v>680</v>
      </c>
      <c r="O4082" s="8" t="s">
        <v>2171</v>
      </c>
    </row>
    <row r="4083" spans="1:15" ht="15.75">
      <c r="A4083" s="18"/>
      <c r="B4083" s="18"/>
      <c r="N4083" s="18" t="s">
        <v>680</v>
      </c>
      <c r="O4083" s="8" t="s">
        <v>2171</v>
      </c>
    </row>
    <row r="4084" spans="1:15" ht="15.75">
      <c r="A4084" s="18"/>
      <c r="B4084" s="18"/>
      <c r="N4084" s="18" t="s">
        <v>680</v>
      </c>
      <c r="O4084" s="8" t="s">
        <v>2171</v>
      </c>
    </row>
    <row r="4085" spans="1:15" ht="15.75">
      <c r="A4085" s="18"/>
      <c r="B4085" s="18"/>
      <c r="N4085" s="18" t="s">
        <v>681</v>
      </c>
      <c r="O4085" s="8" t="s">
        <v>2172</v>
      </c>
    </row>
    <row r="4086" spans="1:15" ht="15.75">
      <c r="A4086" s="18"/>
      <c r="B4086" s="18"/>
      <c r="N4086" s="18" t="s">
        <v>681</v>
      </c>
      <c r="O4086" s="8" t="s">
        <v>2172</v>
      </c>
    </row>
    <row r="4087" spans="1:15" ht="15.75">
      <c r="A4087" s="18"/>
      <c r="B4087" s="18"/>
      <c r="N4087" s="18" t="s">
        <v>681</v>
      </c>
      <c r="O4087" s="8" t="s">
        <v>2172</v>
      </c>
    </row>
    <row r="4088" spans="1:15" ht="15.75">
      <c r="A4088" s="18"/>
      <c r="B4088" s="18"/>
      <c r="N4088" s="18" t="s">
        <v>681</v>
      </c>
      <c r="O4088" s="8" t="s">
        <v>2172</v>
      </c>
    </row>
    <row r="4089" spans="1:15" ht="15.75">
      <c r="A4089" s="18"/>
      <c r="B4089" s="18"/>
      <c r="N4089" s="18" t="s">
        <v>681</v>
      </c>
      <c r="O4089" s="8" t="s">
        <v>2172</v>
      </c>
    </row>
    <row r="4090" spans="1:15" ht="15.75">
      <c r="A4090" s="18"/>
      <c r="B4090" s="18"/>
      <c r="N4090" s="18" t="s">
        <v>681</v>
      </c>
      <c r="O4090" s="8" t="s">
        <v>2172</v>
      </c>
    </row>
    <row r="4091" spans="1:15" ht="15.75">
      <c r="A4091" s="18"/>
      <c r="B4091" s="18"/>
      <c r="N4091" s="18" t="s">
        <v>681</v>
      </c>
      <c r="O4091" s="8" t="s">
        <v>2172</v>
      </c>
    </row>
    <row r="4092" spans="1:15" ht="15.75">
      <c r="A4092" s="18"/>
      <c r="B4092" s="18"/>
      <c r="N4092" s="18" t="s">
        <v>681</v>
      </c>
      <c r="O4092" s="8" t="s">
        <v>2172</v>
      </c>
    </row>
    <row r="4093" spans="1:15" ht="15.75">
      <c r="A4093" s="18"/>
      <c r="B4093" s="18"/>
      <c r="N4093" s="18" t="s">
        <v>681</v>
      </c>
      <c r="O4093" s="8" t="s">
        <v>2172</v>
      </c>
    </row>
    <row r="4094" spans="1:15" ht="15.75">
      <c r="A4094" s="18"/>
      <c r="B4094" s="18"/>
      <c r="N4094" s="18" t="s">
        <v>681</v>
      </c>
      <c r="O4094" s="8" t="s">
        <v>2172</v>
      </c>
    </row>
    <row r="4095" spans="1:15" ht="15.75">
      <c r="A4095" s="18"/>
      <c r="B4095" s="18"/>
      <c r="N4095" s="18" t="s">
        <v>681</v>
      </c>
      <c r="O4095" s="8" t="s">
        <v>2172</v>
      </c>
    </row>
    <row r="4096" spans="1:15" ht="15.75">
      <c r="A4096" s="18"/>
      <c r="B4096" s="18"/>
      <c r="N4096" s="18" t="s">
        <v>681</v>
      </c>
      <c r="O4096" s="8" t="s">
        <v>2172</v>
      </c>
    </row>
    <row r="4097" spans="1:15" ht="15.75">
      <c r="A4097" s="18"/>
      <c r="B4097" s="18"/>
      <c r="N4097" s="18" t="s">
        <v>681</v>
      </c>
      <c r="O4097" s="8" t="s">
        <v>2172</v>
      </c>
    </row>
    <row r="4098" spans="1:15" ht="15.75">
      <c r="A4098" s="18"/>
      <c r="B4098" s="18"/>
      <c r="N4098" s="18" t="s">
        <v>681</v>
      </c>
      <c r="O4098" s="8" t="s">
        <v>2172</v>
      </c>
    </row>
    <row r="4099" spans="1:15" ht="15.75">
      <c r="A4099" s="18"/>
      <c r="B4099" s="18"/>
      <c r="N4099" s="18" t="s">
        <v>681</v>
      </c>
      <c r="O4099" s="8" t="s">
        <v>2172</v>
      </c>
    </row>
    <row r="4100" spans="1:15" ht="15.75">
      <c r="A4100" s="18"/>
      <c r="B4100" s="18"/>
      <c r="N4100" s="18" t="s">
        <v>681</v>
      </c>
      <c r="O4100" s="8" t="s">
        <v>2172</v>
      </c>
    </row>
    <row r="4101" spans="1:15" ht="15.75">
      <c r="A4101" s="18"/>
      <c r="B4101" s="18"/>
      <c r="N4101" s="18" t="s">
        <v>681</v>
      </c>
      <c r="O4101" s="8" t="s">
        <v>2172</v>
      </c>
    </row>
    <row r="4102" spans="1:15" ht="15.75">
      <c r="A4102" s="18"/>
      <c r="B4102" s="18"/>
      <c r="N4102" s="18" t="s">
        <v>681</v>
      </c>
      <c r="O4102" s="8" t="s">
        <v>2172</v>
      </c>
    </row>
    <row r="4103" spans="1:15" ht="15.75">
      <c r="A4103" s="18"/>
      <c r="B4103" s="18"/>
      <c r="N4103" s="18" t="s">
        <v>682</v>
      </c>
      <c r="O4103" s="8" t="s">
        <v>2173</v>
      </c>
    </row>
    <row r="4104" spans="1:15" ht="15.75">
      <c r="A4104" s="18"/>
      <c r="B4104" s="18"/>
      <c r="N4104" s="18" t="s">
        <v>682</v>
      </c>
      <c r="O4104" s="8" t="s">
        <v>2173</v>
      </c>
    </row>
    <row r="4105" spans="1:15" ht="15.75">
      <c r="A4105" s="18"/>
      <c r="B4105" s="18"/>
      <c r="N4105" s="18" t="s">
        <v>682</v>
      </c>
      <c r="O4105" s="8" t="s">
        <v>2173</v>
      </c>
    </row>
    <row r="4106" spans="1:15" ht="15.75">
      <c r="A4106" s="18"/>
      <c r="B4106" s="18"/>
      <c r="N4106" s="18" t="s">
        <v>682</v>
      </c>
      <c r="O4106" s="8" t="s">
        <v>2173</v>
      </c>
    </row>
    <row r="4107" spans="1:15" ht="15.75">
      <c r="A4107" s="18"/>
      <c r="B4107" s="18"/>
      <c r="N4107" s="18" t="s">
        <v>682</v>
      </c>
      <c r="O4107" s="8" t="s">
        <v>2173</v>
      </c>
    </row>
    <row r="4108" spans="1:15" ht="15.75">
      <c r="A4108" s="18"/>
      <c r="B4108" s="18"/>
      <c r="N4108" s="18" t="s">
        <v>682</v>
      </c>
      <c r="O4108" s="8" t="s">
        <v>2173</v>
      </c>
    </row>
    <row r="4109" spans="1:15" ht="15.75">
      <c r="A4109" s="18"/>
      <c r="B4109" s="18"/>
      <c r="N4109" s="18" t="s">
        <v>682</v>
      </c>
      <c r="O4109" s="8" t="s">
        <v>2173</v>
      </c>
    </row>
    <row r="4110" spans="1:15" ht="15.75">
      <c r="A4110" s="18"/>
      <c r="B4110" s="18"/>
      <c r="N4110" s="18" t="s">
        <v>682</v>
      </c>
      <c r="O4110" s="8" t="s">
        <v>2173</v>
      </c>
    </row>
    <row r="4111" spans="1:15" ht="15.75">
      <c r="A4111" s="18"/>
      <c r="B4111" s="18"/>
      <c r="N4111" s="18" t="s">
        <v>682</v>
      </c>
      <c r="O4111" s="8" t="s">
        <v>2173</v>
      </c>
    </row>
    <row r="4112" spans="1:15" ht="15.75">
      <c r="A4112" s="18"/>
      <c r="B4112" s="18"/>
      <c r="N4112" s="18" t="s">
        <v>682</v>
      </c>
      <c r="O4112" s="8" t="s">
        <v>2173</v>
      </c>
    </row>
    <row r="4113" spans="1:15" ht="15.75">
      <c r="A4113" s="18"/>
      <c r="B4113" s="18"/>
      <c r="N4113" s="18" t="s">
        <v>682</v>
      </c>
      <c r="O4113" s="8" t="s">
        <v>2173</v>
      </c>
    </row>
    <row r="4114" spans="1:15" ht="15.75">
      <c r="A4114" s="18"/>
      <c r="B4114" s="18"/>
      <c r="N4114" s="18" t="s">
        <v>682</v>
      </c>
      <c r="O4114" s="8" t="s">
        <v>2173</v>
      </c>
    </row>
    <row r="4115" spans="1:15" ht="15.75">
      <c r="A4115" s="18"/>
      <c r="B4115" s="18"/>
      <c r="N4115" s="18" t="s">
        <v>682</v>
      </c>
      <c r="O4115" s="8" t="s">
        <v>2173</v>
      </c>
    </row>
    <row r="4116" spans="1:15" ht="15.75">
      <c r="A4116" s="18"/>
      <c r="B4116" s="18"/>
      <c r="N4116" s="18" t="s">
        <v>682</v>
      </c>
      <c r="O4116" s="8" t="s">
        <v>2173</v>
      </c>
    </row>
    <row r="4117" spans="1:15" ht="15.75">
      <c r="A4117" s="18"/>
      <c r="B4117" s="18"/>
      <c r="N4117" s="18" t="s">
        <v>682</v>
      </c>
      <c r="O4117" s="8" t="s">
        <v>2173</v>
      </c>
    </row>
    <row r="4118" spans="1:15" ht="15.75">
      <c r="A4118" s="18"/>
      <c r="B4118" s="18"/>
      <c r="N4118" s="18" t="s">
        <v>682</v>
      </c>
      <c r="O4118" s="8" t="s">
        <v>2173</v>
      </c>
    </row>
    <row r="4119" spans="1:15" ht="15.75">
      <c r="A4119" s="18"/>
      <c r="B4119" s="18"/>
      <c r="N4119" s="18" t="s">
        <v>682</v>
      </c>
      <c r="O4119" s="8" t="s">
        <v>2173</v>
      </c>
    </row>
    <row r="4120" spans="1:15" ht="15.75">
      <c r="A4120" s="18"/>
      <c r="B4120" s="18"/>
      <c r="N4120" s="18" t="s">
        <v>682</v>
      </c>
      <c r="O4120" s="8" t="s">
        <v>2173</v>
      </c>
    </row>
    <row r="4121" spans="1:15" ht="15.75">
      <c r="A4121" s="18"/>
      <c r="B4121" s="18"/>
      <c r="N4121" s="18" t="s">
        <v>682</v>
      </c>
      <c r="O4121" s="8" t="s">
        <v>2173</v>
      </c>
    </row>
    <row r="4122" spans="1:15" ht="15.75">
      <c r="A4122" s="18"/>
      <c r="B4122" s="18"/>
      <c r="N4122" s="18" t="s">
        <v>682</v>
      </c>
      <c r="O4122" s="8" t="s">
        <v>2173</v>
      </c>
    </row>
    <row r="4123" spans="1:15" ht="15.75">
      <c r="A4123" s="18"/>
      <c r="B4123" s="18"/>
      <c r="N4123" s="18" t="s">
        <v>682</v>
      </c>
      <c r="O4123" s="8" t="s">
        <v>2173</v>
      </c>
    </row>
    <row r="4124" spans="1:15" ht="15.75">
      <c r="A4124" s="18"/>
      <c r="B4124" s="18"/>
      <c r="N4124" s="18" t="s">
        <v>682</v>
      </c>
      <c r="O4124" s="8" t="s">
        <v>2173</v>
      </c>
    </row>
    <row r="4125" spans="1:15" ht="15.75">
      <c r="A4125" s="18"/>
      <c r="B4125" s="18"/>
      <c r="N4125" s="18" t="s">
        <v>682</v>
      </c>
      <c r="O4125" s="8" t="s">
        <v>2173</v>
      </c>
    </row>
    <row r="4126" spans="1:15" ht="15.75">
      <c r="A4126" s="18"/>
      <c r="B4126" s="18"/>
      <c r="N4126" s="18" t="s">
        <v>682</v>
      </c>
      <c r="O4126" s="8" t="s">
        <v>2173</v>
      </c>
    </row>
    <row r="4127" spans="1:15" ht="15.75">
      <c r="A4127" s="18"/>
      <c r="B4127" s="18"/>
      <c r="N4127" s="18" t="s">
        <v>682</v>
      </c>
      <c r="O4127" s="8" t="s">
        <v>2173</v>
      </c>
    </row>
    <row r="4128" spans="1:15" ht="15.75">
      <c r="A4128" s="18"/>
      <c r="B4128" s="18"/>
      <c r="N4128" s="18" t="s">
        <v>683</v>
      </c>
      <c r="O4128" s="8" t="s">
        <v>2174</v>
      </c>
    </row>
    <row r="4129" spans="1:15" ht="15.75">
      <c r="A4129" s="18"/>
      <c r="B4129" s="18"/>
      <c r="N4129" s="18" t="s">
        <v>683</v>
      </c>
      <c r="O4129" s="8" t="s">
        <v>2174</v>
      </c>
    </row>
    <row r="4130" spans="1:15" ht="15.75">
      <c r="A4130" s="18"/>
      <c r="B4130" s="18"/>
      <c r="N4130" s="18" t="s">
        <v>683</v>
      </c>
      <c r="O4130" s="8" t="s">
        <v>2174</v>
      </c>
    </row>
    <row r="4131" spans="1:15" ht="15.75">
      <c r="A4131" s="18"/>
      <c r="B4131" s="18"/>
      <c r="N4131" s="18" t="s">
        <v>683</v>
      </c>
      <c r="O4131" s="8" t="s">
        <v>2174</v>
      </c>
    </row>
    <row r="4132" spans="1:15" ht="15.75">
      <c r="A4132" s="18"/>
      <c r="B4132" s="18"/>
      <c r="N4132" s="18" t="s">
        <v>683</v>
      </c>
      <c r="O4132" s="8" t="s">
        <v>2174</v>
      </c>
    </row>
    <row r="4133" spans="1:15" ht="15.75">
      <c r="A4133" s="18"/>
      <c r="B4133" s="18"/>
      <c r="N4133" s="18" t="s">
        <v>683</v>
      </c>
      <c r="O4133" s="8" t="s">
        <v>2174</v>
      </c>
    </row>
    <row r="4134" spans="1:15" ht="15.75">
      <c r="A4134" s="18"/>
      <c r="B4134" s="18"/>
      <c r="N4134" s="18" t="s">
        <v>683</v>
      </c>
      <c r="O4134" s="8" t="s">
        <v>2174</v>
      </c>
    </row>
    <row r="4135" spans="1:15" ht="15.75">
      <c r="A4135" s="18"/>
      <c r="B4135" s="18"/>
      <c r="N4135" s="18" t="s">
        <v>683</v>
      </c>
      <c r="O4135" s="8" t="s">
        <v>2174</v>
      </c>
    </row>
    <row r="4136" spans="1:15" ht="15.75">
      <c r="A4136" s="18"/>
      <c r="B4136" s="18"/>
      <c r="N4136" s="18" t="s">
        <v>683</v>
      </c>
      <c r="O4136" s="8" t="s">
        <v>2174</v>
      </c>
    </row>
    <row r="4137" spans="1:15" ht="15.75">
      <c r="A4137" s="18"/>
      <c r="B4137" s="18"/>
      <c r="N4137" s="18" t="s">
        <v>683</v>
      </c>
      <c r="O4137" s="8" t="s">
        <v>2174</v>
      </c>
    </row>
    <row r="4138" spans="1:15" ht="15.75">
      <c r="A4138" s="18"/>
      <c r="B4138" s="18"/>
      <c r="N4138" s="18" t="s">
        <v>683</v>
      </c>
      <c r="O4138" s="8" t="s">
        <v>2174</v>
      </c>
    </row>
    <row r="4139" spans="1:15" ht="15.75">
      <c r="A4139" s="18"/>
      <c r="B4139" s="18"/>
      <c r="N4139" s="18" t="s">
        <v>683</v>
      </c>
      <c r="O4139" s="8" t="s">
        <v>2174</v>
      </c>
    </row>
    <row r="4140" spans="1:15" ht="15.75">
      <c r="A4140" s="18"/>
      <c r="B4140" s="18"/>
      <c r="N4140" s="18" t="s">
        <v>683</v>
      </c>
      <c r="O4140" s="8" t="s">
        <v>2174</v>
      </c>
    </row>
    <row r="4141" spans="1:15" ht="15.75">
      <c r="A4141" s="18"/>
      <c r="B4141" s="18"/>
      <c r="N4141" s="18" t="s">
        <v>683</v>
      </c>
      <c r="O4141" s="8" t="s">
        <v>2174</v>
      </c>
    </row>
    <row r="4142" spans="1:15" ht="15.75">
      <c r="A4142" s="18"/>
      <c r="B4142" s="18"/>
      <c r="N4142" s="18" t="s">
        <v>683</v>
      </c>
      <c r="O4142" s="8" t="s">
        <v>2174</v>
      </c>
    </row>
    <row r="4143" spans="1:15" ht="15.75">
      <c r="A4143" s="18"/>
      <c r="B4143" s="18"/>
      <c r="N4143" s="18" t="s">
        <v>683</v>
      </c>
      <c r="O4143" s="8" t="s">
        <v>2174</v>
      </c>
    </row>
    <row r="4144" spans="1:15" ht="15.75">
      <c r="A4144" s="18"/>
      <c r="B4144" s="18"/>
      <c r="N4144" s="18" t="s">
        <v>683</v>
      </c>
      <c r="O4144" s="8" t="s">
        <v>2174</v>
      </c>
    </row>
    <row r="4145" spans="1:15" ht="15.75">
      <c r="A4145" s="18"/>
      <c r="B4145" s="18"/>
      <c r="N4145" s="18" t="s">
        <v>9</v>
      </c>
      <c r="O4145" s="8" t="s">
        <v>2175</v>
      </c>
    </row>
    <row r="4146" spans="1:15" ht="15.75">
      <c r="A4146" s="18"/>
      <c r="B4146" s="18"/>
      <c r="N4146" s="18" t="s">
        <v>9</v>
      </c>
      <c r="O4146" s="8" t="s">
        <v>2175</v>
      </c>
    </row>
    <row r="4147" spans="1:15" ht="15.75">
      <c r="A4147" s="18"/>
      <c r="B4147" s="18"/>
      <c r="N4147" s="18" t="s">
        <v>9</v>
      </c>
      <c r="O4147" s="8" t="s">
        <v>2175</v>
      </c>
    </row>
    <row r="4148" spans="1:15" ht="15.75">
      <c r="A4148" s="18"/>
      <c r="B4148" s="18"/>
      <c r="N4148" s="18" t="s">
        <v>9</v>
      </c>
      <c r="O4148" s="8" t="s">
        <v>2175</v>
      </c>
    </row>
    <row r="4149" spans="1:15" ht="15.75">
      <c r="A4149" s="18"/>
      <c r="B4149" s="18"/>
      <c r="N4149" s="18" t="s">
        <v>9</v>
      </c>
      <c r="O4149" s="8" t="s">
        <v>2175</v>
      </c>
    </row>
    <row r="4150" spans="1:15" ht="15.75">
      <c r="A4150" s="18"/>
      <c r="B4150" s="18"/>
      <c r="N4150" s="18" t="s">
        <v>9</v>
      </c>
      <c r="O4150" s="8" t="s">
        <v>2175</v>
      </c>
    </row>
    <row r="4151" spans="1:15" ht="15.75">
      <c r="A4151" s="18"/>
      <c r="B4151" s="18"/>
      <c r="N4151" s="18" t="s">
        <v>9</v>
      </c>
      <c r="O4151" s="8" t="s">
        <v>2175</v>
      </c>
    </row>
    <row r="4152" spans="1:15" ht="15.75">
      <c r="A4152" s="18"/>
      <c r="B4152" s="18"/>
      <c r="N4152" s="18" t="s">
        <v>9</v>
      </c>
      <c r="O4152" s="8" t="s">
        <v>2175</v>
      </c>
    </row>
    <row r="4153" spans="1:15" ht="15.75">
      <c r="A4153" s="18"/>
      <c r="B4153" s="18"/>
      <c r="N4153" s="18" t="s">
        <v>9</v>
      </c>
      <c r="O4153" s="8" t="s">
        <v>2175</v>
      </c>
    </row>
    <row r="4154" spans="1:15" ht="15.75">
      <c r="A4154" s="18"/>
      <c r="B4154" s="18"/>
      <c r="N4154" s="18" t="s">
        <v>9</v>
      </c>
      <c r="O4154" s="8" t="s">
        <v>2175</v>
      </c>
    </row>
    <row r="4155" spans="1:15" ht="15.75">
      <c r="A4155" s="18"/>
      <c r="B4155" s="18"/>
      <c r="N4155" s="18" t="s">
        <v>9</v>
      </c>
      <c r="O4155" s="8" t="s">
        <v>2175</v>
      </c>
    </row>
    <row r="4156" spans="1:15" ht="15.75">
      <c r="A4156" s="18"/>
      <c r="B4156" s="18"/>
      <c r="N4156" s="18" t="s">
        <v>9</v>
      </c>
      <c r="O4156" s="8" t="s">
        <v>2175</v>
      </c>
    </row>
    <row r="4157" spans="1:15" ht="15.75">
      <c r="A4157" s="18"/>
      <c r="B4157" s="18"/>
      <c r="N4157" s="18" t="s">
        <v>9</v>
      </c>
      <c r="O4157" s="8" t="s">
        <v>2175</v>
      </c>
    </row>
    <row r="4158" spans="1:15" ht="15.75">
      <c r="A4158" s="18"/>
      <c r="B4158" s="18"/>
      <c r="N4158" s="18" t="s">
        <v>9</v>
      </c>
      <c r="O4158" s="8" t="s">
        <v>2175</v>
      </c>
    </row>
    <row r="4159" spans="1:15" ht="15.75">
      <c r="A4159" s="18"/>
      <c r="B4159" s="18"/>
      <c r="N4159" s="18" t="s">
        <v>9</v>
      </c>
      <c r="O4159" s="8" t="s">
        <v>2175</v>
      </c>
    </row>
    <row r="4160" spans="1:15" ht="15.75">
      <c r="A4160" s="18"/>
      <c r="B4160" s="18"/>
      <c r="N4160" s="18" t="s">
        <v>6</v>
      </c>
      <c r="O4160" s="8" t="s">
        <v>2176</v>
      </c>
    </row>
    <row r="4161" spans="1:15" ht="15.75">
      <c r="A4161" s="18"/>
      <c r="B4161" s="18"/>
      <c r="N4161" s="18" t="s">
        <v>6</v>
      </c>
      <c r="O4161" s="8" t="s">
        <v>2176</v>
      </c>
    </row>
    <row r="4162" spans="1:15" ht="15.75">
      <c r="A4162" s="18"/>
      <c r="B4162" s="18"/>
      <c r="N4162" s="18" t="s">
        <v>6</v>
      </c>
      <c r="O4162" s="8" t="s">
        <v>2176</v>
      </c>
    </row>
    <row r="4163" spans="1:15" ht="15.75">
      <c r="A4163" s="18"/>
      <c r="B4163" s="18"/>
      <c r="N4163" s="18" t="s">
        <v>6</v>
      </c>
      <c r="O4163" s="8" t="s">
        <v>2176</v>
      </c>
    </row>
    <row r="4164" spans="1:15" ht="15.75">
      <c r="A4164" s="18"/>
      <c r="B4164" s="18"/>
      <c r="N4164" s="18" t="s">
        <v>6</v>
      </c>
      <c r="O4164" s="8" t="s">
        <v>2176</v>
      </c>
    </row>
    <row r="4165" spans="1:15" ht="15.75">
      <c r="A4165" s="18"/>
      <c r="B4165" s="18"/>
      <c r="N4165" s="18" t="s">
        <v>6</v>
      </c>
      <c r="O4165" s="8" t="s">
        <v>2176</v>
      </c>
    </row>
    <row r="4166" spans="1:15" ht="15.75">
      <c r="A4166" s="18"/>
      <c r="B4166" s="18"/>
      <c r="N4166" s="18" t="s">
        <v>6</v>
      </c>
      <c r="O4166" s="8" t="s">
        <v>2176</v>
      </c>
    </row>
    <row r="4167" spans="1:15" ht="15.75">
      <c r="A4167" s="18"/>
      <c r="B4167" s="18"/>
      <c r="N4167" s="18" t="s">
        <v>6</v>
      </c>
      <c r="O4167" s="8" t="s">
        <v>2176</v>
      </c>
    </row>
    <row r="4168" spans="1:15" ht="15.75">
      <c r="A4168" s="18"/>
      <c r="B4168" s="18"/>
      <c r="N4168" s="18" t="s">
        <v>6</v>
      </c>
      <c r="O4168" s="8" t="s">
        <v>2176</v>
      </c>
    </row>
    <row r="4169" spans="1:15" ht="15.75">
      <c r="A4169" s="18"/>
      <c r="B4169" s="18"/>
      <c r="N4169" s="18" t="s">
        <v>6</v>
      </c>
      <c r="O4169" s="8" t="s">
        <v>2176</v>
      </c>
    </row>
    <row r="4170" spans="1:15" ht="15.75">
      <c r="A4170" s="18"/>
      <c r="B4170" s="18"/>
      <c r="N4170" s="18" t="s">
        <v>6</v>
      </c>
      <c r="O4170" s="8" t="s">
        <v>2176</v>
      </c>
    </row>
    <row r="4171" spans="1:15" ht="15.75">
      <c r="A4171" s="18"/>
      <c r="B4171" s="18"/>
      <c r="N4171" s="18" t="s">
        <v>6</v>
      </c>
      <c r="O4171" s="8" t="s">
        <v>2176</v>
      </c>
    </row>
    <row r="4172" spans="1:15" ht="15.75">
      <c r="A4172" s="18"/>
      <c r="B4172" s="18"/>
      <c r="N4172" s="18" t="s">
        <v>6</v>
      </c>
      <c r="O4172" s="8" t="s">
        <v>2176</v>
      </c>
    </row>
    <row r="4173" spans="1:15" ht="15.75">
      <c r="A4173" s="18"/>
      <c r="B4173" s="18"/>
      <c r="N4173" s="18" t="s">
        <v>6</v>
      </c>
      <c r="O4173" s="8" t="s">
        <v>2176</v>
      </c>
    </row>
    <row r="4174" spans="1:15" ht="15.75">
      <c r="A4174" s="18"/>
      <c r="B4174" s="18"/>
      <c r="N4174" s="18" t="s">
        <v>6</v>
      </c>
      <c r="O4174" s="8" t="s">
        <v>2176</v>
      </c>
    </row>
    <row r="4175" spans="1:15" ht="15.75">
      <c r="A4175" s="18"/>
      <c r="B4175" s="18"/>
      <c r="N4175" s="18" t="s">
        <v>6</v>
      </c>
      <c r="O4175" s="8" t="s">
        <v>2176</v>
      </c>
    </row>
    <row r="4176" spans="1:15" ht="15.75">
      <c r="A4176" s="18"/>
      <c r="B4176" s="18"/>
      <c r="N4176" s="18" t="s">
        <v>6</v>
      </c>
      <c r="O4176" s="8" t="s">
        <v>2176</v>
      </c>
    </row>
    <row r="4177" spans="1:15" ht="15.75">
      <c r="A4177" s="18"/>
      <c r="B4177" s="18"/>
      <c r="N4177" s="18" t="s">
        <v>6</v>
      </c>
      <c r="O4177" s="8" t="s">
        <v>2176</v>
      </c>
    </row>
    <row r="4178" spans="1:15" ht="15.75">
      <c r="A4178" s="18"/>
      <c r="B4178" s="18"/>
      <c r="N4178" s="18" t="s">
        <v>6</v>
      </c>
      <c r="O4178" s="8" t="s">
        <v>2176</v>
      </c>
    </row>
    <row r="4179" spans="1:15" ht="15.75">
      <c r="A4179" s="18"/>
      <c r="B4179" s="18"/>
      <c r="N4179" s="18" t="s">
        <v>6</v>
      </c>
      <c r="O4179" s="8" t="s">
        <v>2176</v>
      </c>
    </row>
    <row r="4180" spans="1:15" ht="15.75">
      <c r="A4180" s="18"/>
      <c r="B4180" s="18"/>
      <c r="N4180" s="18" t="s">
        <v>6</v>
      </c>
      <c r="O4180" s="8" t="s">
        <v>2176</v>
      </c>
    </row>
    <row r="4181" spans="1:15" ht="15.75">
      <c r="A4181" s="18"/>
      <c r="B4181" s="18"/>
      <c r="N4181" s="18" t="s">
        <v>684</v>
      </c>
      <c r="O4181" s="8" t="s">
        <v>2177</v>
      </c>
    </row>
    <row r="4182" spans="1:15" ht="15.75">
      <c r="A4182" s="18"/>
      <c r="B4182" s="18"/>
      <c r="N4182" s="18" t="s">
        <v>684</v>
      </c>
      <c r="O4182" s="8" t="s">
        <v>2177</v>
      </c>
    </row>
    <row r="4183" spans="1:15" ht="15.75">
      <c r="A4183" s="18"/>
      <c r="B4183" s="18"/>
      <c r="N4183" s="18" t="s">
        <v>684</v>
      </c>
      <c r="O4183" s="8" t="s">
        <v>2177</v>
      </c>
    </row>
    <row r="4184" spans="1:15" ht="15.75">
      <c r="A4184" s="18"/>
      <c r="B4184" s="18"/>
      <c r="N4184" s="18" t="s">
        <v>684</v>
      </c>
      <c r="O4184" s="8" t="s">
        <v>2177</v>
      </c>
    </row>
    <row r="4185" spans="1:15" ht="15.75">
      <c r="A4185" s="18"/>
      <c r="B4185" s="18"/>
      <c r="N4185" s="18" t="s">
        <v>684</v>
      </c>
      <c r="O4185" s="8" t="s">
        <v>2177</v>
      </c>
    </row>
    <row r="4186" spans="1:15" ht="15.75">
      <c r="A4186" s="18"/>
      <c r="B4186" s="18"/>
      <c r="N4186" s="18" t="s">
        <v>684</v>
      </c>
      <c r="O4186" s="8" t="s">
        <v>2177</v>
      </c>
    </row>
    <row r="4187" spans="1:15" ht="15.75">
      <c r="A4187" s="18"/>
      <c r="B4187" s="18"/>
      <c r="N4187" s="18" t="s">
        <v>684</v>
      </c>
      <c r="O4187" s="8" t="s">
        <v>2177</v>
      </c>
    </row>
    <row r="4188" spans="1:15" ht="15.75">
      <c r="A4188" s="18"/>
      <c r="B4188" s="18"/>
      <c r="N4188" s="18" t="s">
        <v>684</v>
      </c>
      <c r="O4188" s="8" t="s">
        <v>2177</v>
      </c>
    </row>
    <row r="4189" spans="1:15" ht="15.75">
      <c r="A4189" s="18"/>
      <c r="B4189" s="18"/>
      <c r="N4189" s="18" t="s">
        <v>684</v>
      </c>
      <c r="O4189" s="8" t="s">
        <v>2177</v>
      </c>
    </row>
    <row r="4190" spans="1:15" ht="15.75">
      <c r="A4190" s="18"/>
      <c r="B4190" s="18"/>
      <c r="N4190" s="18" t="s">
        <v>684</v>
      </c>
      <c r="O4190" s="8" t="s">
        <v>2177</v>
      </c>
    </row>
    <row r="4191" spans="1:15" ht="15.75">
      <c r="A4191" s="18"/>
      <c r="B4191" s="18"/>
      <c r="N4191" s="18" t="s">
        <v>684</v>
      </c>
      <c r="O4191" s="8" t="s">
        <v>2177</v>
      </c>
    </row>
    <row r="4192" spans="1:15" ht="15.75">
      <c r="A4192" s="18"/>
      <c r="B4192" s="18"/>
      <c r="N4192" s="18" t="s">
        <v>684</v>
      </c>
      <c r="O4192" s="8" t="s">
        <v>2177</v>
      </c>
    </row>
    <row r="4193" spans="1:15" ht="15.75">
      <c r="A4193" s="18"/>
      <c r="B4193" s="18"/>
      <c r="N4193" s="18" t="s">
        <v>684</v>
      </c>
      <c r="O4193" s="8" t="s">
        <v>2177</v>
      </c>
    </row>
    <row r="4194" spans="1:15" ht="15.75">
      <c r="A4194" s="18"/>
      <c r="B4194" s="18"/>
      <c r="N4194" s="18" t="s">
        <v>684</v>
      </c>
      <c r="O4194" s="8" t="s">
        <v>2177</v>
      </c>
    </row>
    <row r="4195" spans="1:15" ht="15.75">
      <c r="A4195" s="18"/>
      <c r="B4195" s="18"/>
      <c r="N4195" s="18" t="s">
        <v>684</v>
      </c>
      <c r="O4195" s="8" t="s">
        <v>2177</v>
      </c>
    </row>
    <row r="4196" spans="1:15" ht="15.75">
      <c r="A4196" s="18"/>
      <c r="B4196" s="18"/>
      <c r="N4196" s="18" t="s">
        <v>684</v>
      </c>
      <c r="O4196" s="8" t="s">
        <v>2177</v>
      </c>
    </row>
    <row r="4197" spans="1:15" ht="15.75">
      <c r="A4197" s="18"/>
      <c r="B4197" s="18"/>
      <c r="N4197" s="18" t="s">
        <v>684</v>
      </c>
      <c r="O4197" s="8" t="s">
        <v>2177</v>
      </c>
    </row>
    <row r="4198" spans="1:15" ht="15.75">
      <c r="A4198" s="18"/>
      <c r="B4198" s="18"/>
      <c r="N4198" s="18" t="s">
        <v>684</v>
      </c>
      <c r="O4198" s="8" t="s">
        <v>2177</v>
      </c>
    </row>
    <row r="4199" spans="1:15" ht="15.75">
      <c r="A4199" s="18"/>
      <c r="B4199" s="18"/>
      <c r="N4199" s="18" t="s">
        <v>684</v>
      </c>
      <c r="O4199" s="8" t="s">
        <v>2177</v>
      </c>
    </row>
    <row r="4200" spans="1:15" ht="15.75">
      <c r="A4200" s="18"/>
      <c r="B4200" s="18"/>
      <c r="N4200" s="18" t="s">
        <v>685</v>
      </c>
      <c r="O4200" s="8" t="s">
        <v>2178</v>
      </c>
    </row>
    <row r="4201" spans="1:15" ht="15.75">
      <c r="A4201" s="18"/>
      <c r="B4201" s="18"/>
      <c r="N4201" s="18" t="s">
        <v>685</v>
      </c>
      <c r="O4201" s="8" t="s">
        <v>2178</v>
      </c>
    </row>
    <row r="4202" spans="1:15" ht="15.75">
      <c r="A4202" s="18"/>
      <c r="B4202" s="18"/>
      <c r="N4202" s="18" t="s">
        <v>685</v>
      </c>
      <c r="O4202" s="8" t="s">
        <v>2178</v>
      </c>
    </row>
    <row r="4203" spans="1:15" ht="15.75">
      <c r="A4203" s="18"/>
      <c r="B4203" s="18"/>
      <c r="N4203" s="18" t="s">
        <v>685</v>
      </c>
      <c r="O4203" s="8" t="s">
        <v>2178</v>
      </c>
    </row>
    <row r="4204" spans="1:15" ht="15.75">
      <c r="A4204" s="18"/>
      <c r="B4204" s="18"/>
      <c r="N4204" s="18" t="s">
        <v>685</v>
      </c>
      <c r="O4204" s="8" t="s">
        <v>2178</v>
      </c>
    </row>
    <row r="4205" spans="1:15" ht="15.75">
      <c r="A4205" s="18"/>
      <c r="B4205" s="18"/>
      <c r="N4205" s="18" t="s">
        <v>685</v>
      </c>
      <c r="O4205" s="8" t="s">
        <v>2178</v>
      </c>
    </row>
    <row r="4206" spans="1:15" ht="15.75">
      <c r="A4206" s="18"/>
      <c r="B4206" s="18"/>
      <c r="N4206" s="18" t="s">
        <v>685</v>
      </c>
      <c r="O4206" s="8" t="s">
        <v>2178</v>
      </c>
    </row>
    <row r="4207" spans="1:15" ht="15.75">
      <c r="A4207" s="18"/>
      <c r="B4207" s="18"/>
      <c r="N4207" s="18" t="s">
        <v>685</v>
      </c>
      <c r="O4207" s="8" t="s">
        <v>2178</v>
      </c>
    </row>
    <row r="4208" spans="1:15" ht="15.75">
      <c r="A4208" s="18"/>
      <c r="B4208" s="18"/>
      <c r="N4208" s="18" t="s">
        <v>685</v>
      </c>
      <c r="O4208" s="8" t="s">
        <v>2178</v>
      </c>
    </row>
    <row r="4209" spans="1:15" ht="15.75">
      <c r="A4209" s="18"/>
      <c r="B4209" s="18"/>
      <c r="N4209" s="18" t="s">
        <v>685</v>
      </c>
      <c r="O4209" s="8" t="s">
        <v>2178</v>
      </c>
    </row>
    <row r="4210" spans="1:15" ht="15.75">
      <c r="A4210" s="18"/>
      <c r="B4210" s="18"/>
      <c r="N4210" s="18" t="s">
        <v>685</v>
      </c>
      <c r="O4210" s="8" t="s">
        <v>2178</v>
      </c>
    </row>
    <row r="4211" spans="1:15" ht="15.75">
      <c r="A4211" s="18"/>
      <c r="B4211" s="18"/>
      <c r="N4211" s="18" t="s">
        <v>685</v>
      </c>
      <c r="O4211" s="8" t="s">
        <v>2178</v>
      </c>
    </row>
    <row r="4212" spans="1:15" ht="15.75">
      <c r="A4212" s="18"/>
      <c r="B4212" s="18"/>
      <c r="N4212" s="18" t="s">
        <v>685</v>
      </c>
      <c r="O4212" s="8" t="s">
        <v>2178</v>
      </c>
    </row>
    <row r="4213" spans="1:15" ht="15.75">
      <c r="A4213" s="18"/>
      <c r="B4213" s="18"/>
      <c r="N4213" s="18" t="s">
        <v>685</v>
      </c>
      <c r="O4213" s="8" t="s">
        <v>2178</v>
      </c>
    </row>
    <row r="4214" spans="1:15" ht="15.75">
      <c r="A4214" s="18"/>
      <c r="B4214" s="18"/>
      <c r="N4214" s="18" t="s">
        <v>685</v>
      </c>
      <c r="O4214" s="8" t="s">
        <v>2178</v>
      </c>
    </row>
    <row r="4215" spans="1:15" ht="15.75">
      <c r="A4215" s="18"/>
      <c r="B4215" s="18"/>
      <c r="N4215" s="18" t="s">
        <v>685</v>
      </c>
      <c r="O4215" s="8" t="s">
        <v>2178</v>
      </c>
    </row>
    <row r="4216" spans="1:15" ht="15.75">
      <c r="A4216" s="18"/>
      <c r="B4216" s="18"/>
      <c r="N4216" s="18" t="s">
        <v>685</v>
      </c>
      <c r="O4216" s="8" t="s">
        <v>2178</v>
      </c>
    </row>
    <row r="4217" spans="1:15" ht="15.75">
      <c r="A4217" s="18"/>
      <c r="B4217" s="18"/>
      <c r="N4217" s="18" t="s">
        <v>685</v>
      </c>
      <c r="O4217" s="8" t="s">
        <v>2178</v>
      </c>
    </row>
    <row r="4218" spans="1:15" ht="15.75">
      <c r="A4218" s="18"/>
      <c r="B4218" s="18"/>
      <c r="N4218" s="18" t="s">
        <v>685</v>
      </c>
      <c r="O4218" s="8" t="s">
        <v>2178</v>
      </c>
    </row>
    <row r="4219" spans="1:15" ht="15.75">
      <c r="A4219" s="18"/>
      <c r="B4219" s="18"/>
      <c r="N4219" s="18" t="s">
        <v>685</v>
      </c>
      <c r="O4219" s="8" t="s">
        <v>2178</v>
      </c>
    </row>
    <row r="4220" spans="1:15" ht="15.75">
      <c r="A4220" s="18"/>
      <c r="B4220" s="18"/>
      <c r="N4220" s="18" t="s">
        <v>686</v>
      </c>
      <c r="O4220" s="8" t="s">
        <v>2179</v>
      </c>
    </row>
    <row r="4221" spans="1:15" ht="15.75">
      <c r="A4221" s="18"/>
      <c r="B4221" s="18"/>
      <c r="N4221" s="18" t="s">
        <v>686</v>
      </c>
      <c r="O4221" s="8" t="s">
        <v>2179</v>
      </c>
    </row>
    <row r="4222" spans="1:15" ht="15.75">
      <c r="A4222" s="18"/>
      <c r="B4222" s="18"/>
      <c r="N4222" s="18" t="s">
        <v>686</v>
      </c>
      <c r="O4222" s="8" t="s">
        <v>2179</v>
      </c>
    </row>
    <row r="4223" spans="1:15" ht="15.75">
      <c r="A4223" s="18"/>
      <c r="B4223" s="18"/>
      <c r="N4223" s="18" t="s">
        <v>686</v>
      </c>
      <c r="O4223" s="8" t="s">
        <v>2179</v>
      </c>
    </row>
    <row r="4224" spans="1:15" ht="15.75">
      <c r="A4224" s="18"/>
      <c r="B4224" s="18"/>
      <c r="N4224" s="18" t="s">
        <v>686</v>
      </c>
      <c r="O4224" s="8" t="s">
        <v>2179</v>
      </c>
    </row>
    <row r="4225" spans="1:15" ht="15.75">
      <c r="A4225" s="18"/>
      <c r="B4225" s="18"/>
      <c r="N4225" s="18" t="s">
        <v>686</v>
      </c>
      <c r="O4225" s="8" t="s">
        <v>2179</v>
      </c>
    </row>
    <row r="4226" spans="1:15" ht="15.75">
      <c r="A4226" s="18"/>
      <c r="B4226" s="18"/>
      <c r="N4226" s="18" t="s">
        <v>686</v>
      </c>
      <c r="O4226" s="8" t="s">
        <v>2179</v>
      </c>
    </row>
    <row r="4227" spans="1:15" ht="15.75">
      <c r="A4227" s="18"/>
      <c r="B4227" s="18"/>
      <c r="N4227" s="18" t="s">
        <v>686</v>
      </c>
      <c r="O4227" s="8" t="s">
        <v>2179</v>
      </c>
    </row>
    <row r="4228" spans="1:15" ht="15.75">
      <c r="A4228" s="18"/>
      <c r="B4228" s="18"/>
      <c r="N4228" s="18" t="s">
        <v>686</v>
      </c>
      <c r="O4228" s="8" t="s">
        <v>2179</v>
      </c>
    </row>
    <row r="4229" spans="1:15" ht="15.75">
      <c r="A4229" s="18"/>
      <c r="B4229" s="18"/>
      <c r="N4229" s="18" t="s">
        <v>686</v>
      </c>
      <c r="O4229" s="8" t="s">
        <v>2179</v>
      </c>
    </row>
    <row r="4230" spans="1:15" ht="15.75">
      <c r="A4230" s="18"/>
      <c r="B4230" s="18"/>
      <c r="N4230" s="18" t="s">
        <v>686</v>
      </c>
      <c r="O4230" s="8" t="s">
        <v>2179</v>
      </c>
    </row>
    <row r="4231" spans="1:15" ht="15.75">
      <c r="A4231" s="18"/>
      <c r="B4231" s="18"/>
      <c r="N4231" s="18" t="s">
        <v>686</v>
      </c>
      <c r="O4231" s="8" t="s">
        <v>2179</v>
      </c>
    </row>
    <row r="4232" spans="1:15" ht="15.75">
      <c r="A4232" s="18"/>
      <c r="B4232" s="18"/>
      <c r="N4232" s="18" t="s">
        <v>686</v>
      </c>
      <c r="O4232" s="8" t="s">
        <v>2179</v>
      </c>
    </row>
    <row r="4233" spans="1:15" ht="15.75">
      <c r="A4233" s="18"/>
      <c r="B4233" s="18"/>
      <c r="N4233" s="18" t="s">
        <v>686</v>
      </c>
      <c r="O4233" s="8" t="s">
        <v>2179</v>
      </c>
    </row>
    <row r="4234" spans="1:15" ht="15.75">
      <c r="A4234" s="18"/>
      <c r="B4234" s="18"/>
      <c r="N4234" s="18" t="s">
        <v>686</v>
      </c>
      <c r="O4234" s="8" t="s">
        <v>2179</v>
      </c>
    </row>
    <row r="4235" spans="1:15" ht="15.75">
      <c r="A4235" s="18"/>
      <c r="B4235" s="18"/>
      <c r="N4235" s="18" t="s">
        <v>686</v>
      </c>
      <c r="O4235" s="8" t="s">
        <v>2179</v>
      </c>
    </row>
    <row r="4236" spans="1:15" ht="15.75">
      <c r="A4236" s="18"/>
      <c r="B4236" s="18"/>
      <c r="N4236" s="18" t="s">
        <v>686</v>
      </c>
      <c r="O4236" s="8" t="s">
        <v>2179</v>
      </c>
    </row>
    <row r="4237" spans="1:15" ht="15.75">
      <c r="A4237" s="18"/>
      <c r="B4237" s="18"/>
      <c r="N4237" s="18" t="s">
        <v>686</v>
      </c>
      <c r="O4237" s="8" t="s">
        <v>2179</v>
      </c>
    </row>
    <row r="4238" spans="1:15" ht="15.75">
      <c r="A4238" s="18"/>
      <c r="B4238" s="18"/>
      <c r="N4238" s="18" t="s">
        <v>686</v>
      </c>
      <c r="O4238" s="8" t="s">
        <v>2179</v>
      </c>
    </row>
    <row r="4239" spans="1:15" ht="15.75">
      <c r="A4239" s="18"/>
      <c r="B4239" s="18"/>
      <c r="N4239" s="18" t="s">
        <v>686</v>
      </c>
      <c r="O4239" s="8" t="s">
        <v>2179</v>
      </c>
    </row>
    <row r="4240" spans="1:15" ht="15.75">
      <c r="A4240" s="18"/>
      <c r="B4240" s="18"/>
      <c r="N4240" s="18" t="s">
        <v>686</v>
      </c>
      <c r="O4240" s="8" t="s">
        <v>2179</v>
      </c>
    </row>
    <row r="4241" spans="1:15" ht="15.75">
      <c r="A4241" s="18"/>
      <c r="B4241" s="18"/>
      <c r="N4241" s="18" t="s">
        <v>686</v>
      </c>
      <c r="O4241" s="8" t="s">
        <v>2179</v>
      </c>
    </row>
    <row r="4242" spans="1:15" ht="15.75">
      <c r="A4242" s="18"/>
      <c r="B4242" s="18"/>
      <c r="N4242" s="18" t="s">
        <v>686</v>
      </c>
      <c r="O4242" s="8" t="s">
        <v>2179</v>
      </c>
    </row>
    <row r="4243" spans="1:15" ht="15.75">
      <c r="A4243" s="18"/>
      <c r="B4243" s="18"/>
      <c r="N4243" s="18" t="s">
        <v>686</v>
      </c>
      <c r="O4243" s="8" t="s">
        <v>2179</v>
      </c>
    </row>
    <row r="4244" spans="1:15" ht="15.75">
      <c r="A4244" s="18"/>
      <c r="B4244" s="18"/>
      <c r="N4244" s="18" t="s">
        <v>686</v>
      </c>
      <c r="O4244" s="8" t="s">
        <v>2179</v>
      </c>
    </row>
    <row r="4245" spans="1:15" ht="15.75">
      <c r="A4245" s="18"/>
      <c r="B4245" s="18"/>
      <c r="N4245" s="18" t="s">
        <v>686</v>
      </c>
      <c r="O4245" s="8" t="s">
        <v>2179</v>
      </c>
    </row>
    <row r="4246" spans="1:15" ht="15.75">
      <c r="A4246" s="18"/>
      <c r="B4246" s="18"/>
      <c r="N4246" s="18" t="s">
        <v>687</v>
      </c>
      <c r="O4246" s="8" t="s">
        <v>2180</v>
      </c>
    </row>
    <row r="4247" spans="1:15" ht="15.75">
      <c r="A4247" s="18"/>
      <c r="B4247" s="18"/>
      <c r="N4247" s="18" t="s">
        <v>687</v>
      </c>
      <c r="O4247" s="8" t="s">
        <v>2180</v>
      </c>
    </row>
    <row r="4248" spans="1:15" ht="15.75">
      <c r="A4248" s="18"/>
      <c r="B4248" s="18"/>
      <c r="N4248" s="18" t="s">
        <v>687</v>
      </c>
      <c r="O4248" s="8" t="s">
        <v>2180</v>
      </c>
    </row>
    <row r="4249" spans="1:15" ht="15.75">
      <c r="A4249" s="18"/>
      <c r="B4249" s="18"/>
      <c r="N4249" s="18" t="s">
        <v>687</v>
      </c>
      <c r="O4249" s="8" t="s">
        <v>2180</v>
      </c>
    </row>
    <row r="4250" spans="1:15" ht="15.75">
      <c r="A4250" s="18"/>
      <c r="B4250" s="18"/>
      <c r="N4250" s="18" t="s">
        <v>687</v>
      </c>
      <c r="O4250" s="8" t="s">
        <v>2180</v>
      </c>
    </row>
    <row r="4251" spans="1:15" ht="15.75">
      <c r="A4251" s="18"/>
      <c r="B4251" s="18"/>
      <c r="N4251" s="18" t="s">
        <v>687</v>
      </c>
      <c r="O4251" s="8" t="s">
        <v>2180</v>
      </c>
    </row>
    <row r="4252" spans="1:15" ht="15.75">
      <c r="A4252" s="18"/>
      <c r="B4252" s="18"/>
      <c r="N4252" s="18" t="s">
        <v>687</v>
      </c>
      <c r="O4252" s="8" t="s">
        <v>2180</v>
      </c>
    </row>
    <row r="4253" spans="1:15" ht="15.75">
      <c r="A4253" s="18"/>
      <c r="B4253" s="18"/>
      <c r="N4253" s="18" t="s">
        <v>687</v>
      </c>
      <c r="O4253" s="8" t="s">
        <v>2180</v>
      </c>
    </row>
    <row r="4254" spans="1:15" ht="15.75">
      <c r="A4254" s="18"/>
      <c r="B4254" s="18"/>
      <c r="N4254" s="18" t="s">
        <v>687</v>
      </c>
      <c r="O4254" s="8" t="s">
        <v>2180</v>
      </c>
    </row>
    <row r="4255" spans="1:15" ht="15.75">
      <c r="A4255" s="18"/>
      <c r="B4255" s="18"/>
      <c r="N4255" s="18" t="s">
        <v>687</v>
      </c>
      <c r="O4255" s="8" t="s">
        <v>2180</v>
      </c>
    </row>
    <row r="4256" spans="1:15" ht="15.75">
      <c r="A4256" s="18"/>
      <c r="B4256" s="18"/>
      <c r="N4256" s="18" t="s">
        <v>687</v>
      </c>
      <c r="O4256" s="8" t="s">
        <v>2180</v>
      </c>
    </row>
    <row r="4257" spans="1:15" ht="15.75">
      <c r="A4257" s="18"/>
      <c r="B4257" s="18"/>
      <c r="N4257" s="18" t="s">
        <v>687</v>
      </c>
      <c r="O4257" s="8" t="s">
        <v>2180</v>
      </c>
    </row>
    <row r="4258" spans="1:15" ht="15.75">
      <c r="A4258" s="18"/>
      <c r="B4258" s="18"/>
      <c r="N4258" s="18" t="s">
        <v>687</v>
      </c>
      <c r="O4258" s="8" t="s">
        <v>2180</v>
      </c>
    </row>
    <row r="4259" spans="1:15" ht="15.75">
      <c r="A4259" s="18"/>
      <c r="B4259" s="18"/>
      <c r="N4259" s="18" t="s">
        <v>687</v>
      </c>
      <c r="O4259" s="8" t="s">
        <v>2180</v>
      </c>
    </row>
    <row r="4260" spans="1:15" ht="15.75">
      <c r="A4260" s="18"/>
      <c r="B4260" s="18"/>
      <c r="N4260" s="18" t="s">
        <v>687</v>
      </c>
      <c r="O4260" s="8" t="s">
        <v>2180</v>
      </c>
    </row>
    <row r="4261" spans="1:15" ht="15.75">
      <c r="A4261" s="18"/>
      <c r="B4261" s="18"/>
      <c r="N4261" s="18" t="s">
        <v>687</v>
      </c>
      <c r="O4261" s="8" t="s">
        <v>2180</v>
      </c>
    </row>
    <row r="4262" spans="1:15" ht="15.75">
      <c r="A4262" s="18"/>
      <c r="B4262" s="18"/>
      <c r="N4262" s="18" t="s">
        <v>687</v>
      </c>
      <c r="O4262" s="8" t="s">
        <v>2180</v>
      </c>
    </row>
    <row r="4263" spans="1:15" ht="15.75">
      <c r="A4263" s="18"/>
      <c r="B4263" s="18"/>
      <c r="N4263" s="18" t="s">
        <v>687</v>
      </c>
      <c r="O4263" s="8" t="s">
        <v>2180</v>
      </c>
    </row>
    <row r="4264" spans="1:15" ht="15.75">
      <c r="A4264" s="18"/>
      <c r="B4264" s="18"/>
      <c r="N4264" s="18" t="s">
        <v>687</v>
      </c>
      <c r="O4264" s="8" t="s">
        <v>2180</v>
      </c>
    </row>
    <row r="4265" spans="1:15" ht="15.75">
      <c r="A4265" s="18"/>
      <c r="B4265" s="18"/>
      <c r="N4265" s="18" t="s">
        <v>687</v>
      </c>
      <c r="O4265" s="8" t="s">
        <v>2180</v>
      </c>
    </row>
    <row r="4266" spans="1:15" ht="15.75">
      <c r="A4266" s="18"/>
      <c r="B4266" s="18"/>
      <c r="N4266" s="18" t="s">
        <v>687</v>
      </c>
      <c r="O4266" s="8" t="s">
        <v>2180</v>
      </c>
    </row>
    <row r="4267" spans="1:15" ht="15.75">
      <c r="A4267" s="18"/>
      <c r="B4267" s="18"/>
      <c r="N4267" s="18" t="s">
        <v>687</v>
      </c>
      <c r="O4267" s="8" t="s">
        <v>2180</v>
      </c>
    </row>
    <row r="4268" spans="1:15" ht="15.75">
      <c r="A4268" s="18"/>
      <c r="B4268" s="18"/>
      <c r="N4268" s="18" t="s">
        <v>687</v>
      </c>
      <c r="O4268" s="8" t="s">
        <v>2180</v>
      </c>
    </row>
    <row r="4269" spans="1:15" ht="15.75">
      <c r="A4269" s="18"/>
      <c r="B4269" s="18"/>
      <c r="N4269" s="18" t="s">
        <v>688</v>
      </c>
      <c r="O4269" s="8" t="s">
        <v>2181</v>
      </c>
    </row>
    <row r="4270" spans="1:15" ht="15.75">
      <c r="A4270" s="18"/>
      <c r="B4270" s="18"/>
      <c r="N4270" s="18" t="s">
        <v>688</v>
      </c>
      <c r="O4270" s="8" t="s">
        <v>2181</v>
      </c>
    </row>
    <row r="4271" spans="1:15" ht="15.75">
      <c r="A4271" s="18"/>
      <c r="B4271" s="18"/>
      <c r="N4271" s="18" t="s">
        <v>688</v>
      </c>
      <c r="O4271" s="8" t="s">
        <v>2181</v>
      </c>
    </row>
    <row r="4272" spans="1:15" ht="15.75">
      <c r="A4272" s="18"/>
      <c r="B4272" s="18"/>
      <c r="N4272" s="18" t="s">
        <v>688</v>
      </c>
      <c r="O4272" s="8" t="s">
        <v>2181</v>
      </c>
    </row>
    <row r="4273" spans="1:15" ht="15.75">
      <c r="A4273" s="18"/>
      <c r="B4273" s="18"/>
      <c r="N4273" s="18" t="s">
        <v>688</v>
      </c>
      <c r="O4273" s="8" t="s">
        <v>2181</v>
      </c>
    </row>
    <row r="4274" spans="1:15" ht="15.75">
      <c r="A4274" s="18"/>
      <c r="B4274" s="18"/>
      <c r="N4274" s="18" t="s">
        <v>688</v>
      </c>
      <c r="O4274" s="8" t="s">
        <v>2181</v>
      </c>
    </row>
    <row r="4275" spans="1:15" ht="15.75">
      <c r="A4275" s="18"/>
      <c r="B4275" s="18"/>
      <c r="N4275" s="18" t="s">
        <v>688</v>
      </c>
      <c r="O4275" s="8" t="s">
        <v>2181</v>
      </c>
    </row>
    <row r="4276" spans="1:15" ht="15.75">
      <c r="A4276" s="18"/>
      <c r="B4276" s="18"/>
      <c r="N4276" s="18" t="s">
        <v>688</v>
      </c>
      <c r="O4276" s="8" t="s">
        <v>2181</v>
      </c>
    </row>
    <row r="4277" spans="1:15" ht="15.75">
      <c r="A4277" s="18"/>
      <c r="B4277" s="18"/>
      <c r="N4277" s="18" t="s">
        <v>688</v>
      </c>
      <c r="O4277" s="8" t="s">
        <v>2181</v>
      </c>
    </row>
    <row r="4278" spans="1:15" ht="15.75">
      <c r="A4278" s="18"/>
      <c r="B4278" s="18"/>
      <c r="N4278" s="18" t="s">
        <v>688</v>
      </c>
      <c r="O4278" s="8" t="s">
        <v>2181</v>
      </c>
    </row>
    <row r="4279" spans="1:15" ht="15.75">
      <c r="A4279" s="18"/>
      <c r="B4279" s="18"/>
      <c r="N4279" s="18" t="s">
        <v>688</v>
      </c>
      <c r="O4279" s="8" t="s">
        <v>2181</v>
      </c>
    </row>
    <row r="4280" spans="1:15" ht="15.75">
      <c r="A4280" s="18"/>
      <c r="B4280" s="18"/>
      <c r="N4280" s="18" t="s">
        <v>688</v>
      </c>
      <c r="O4280" s="8" t="s">
        <v>2181</v>
      </c>
    </row>
    <row r="4281" spans="1:15" ht="15.75">
      <c r="A4281" s="18"/>
      <c r="B4281" s="18"/>
      <c r="N4281" s="18" t="s">
        <v>688</v>
      </c>
      <c r="O4281" s="8" t="s">
        <v>2181</v>
      </c>
    </row>
    <row r="4282" spans="1:15" ht="15.75">
      <c r="A4282" s="18"/>
      <c r="B4282" s="18"/>
      <c r="N4282" s="18" t="s">
        <v>688</v>
      </c>
      <c r="O4282" s="8" t="s">
        <v>2181</v>
      </c>
    </row>
    <row r="4283" spans="1:15" ht="15.75">
      <c r="A4283" s="18"/>
      <c r="B4283" s="18"/>
      <c r="N4283" s="18" t="s">
        <v>688</v>
      </c>
      <c r="O4283" s="8" t="s">
        <v>2181</v>
      </c>
    </row>
    <row r="4284" spans="1:15" ht="15.75">
      <c r="A4284" s="18"/>
      <c r="B4284" s="18"/>
      <c r="N4284" s="18" t="s">
        <v>688</v>
      </c>
      <c r="O4284" s="8" t="s">
        <v>2181</v>
      </c>
    </row>
    <row r="4285" spans="1:15" ht="15.75">
      <c r="A4285" s="18"/>
      <c r="B4285" s="18"/>
      <c r="N4285" s="18" t="s">
        <v>688</v>
      </c>
      <c r="O4285" s="8" t="s">
        <v>2181</v>
      </c>
    </row>
    <row r="4286" spans="1:15" ht="15.75">
      <c r="A4286" s="18"/>
      <c r="B4286" s="18"/>
      <c r="N4286" s="18" t="s">
        <v>688</v>
      </c>
      <c r="O4286" s="8" t="s">
        <v>2181</v>
      </c>
    </row>
    <row r="4287" spans="1:15" ht="15.75">
      <c r="A4287" s="18"/>
      <c r="B4287" s="18"/>
      <c r="N4287" s="18" t="s">
        <v>688</v>
      </c>
      <c r="O4287" s="8" t="s">
        <v>2181</v>
      </c>
    </row>
    <row r="4288" spans="1:15" ht="15.75">
      <c r="A4288" s="18"/>
      <c r="B4288" s="18"/>
      <c r="N4288" s="18" t="s">
        <v>688</v>
      </c>
      <c r="O4288" s="8" t="s">
        <v>2181</v>
      </c>
    </row>
    <row r="4289" spans="1:15" ht="15.75">
      <c r="A4289" s="18"/>
      <c r="B4289" s="18"/>
      <c r="N4289" s="18" t="s">
        <v>688</v>
      </c>
      <c r="O4289" s="8" t="s">
        <v>2181</v>
      </c>
    </row>
    <row r="4290" spans="1:15" ht="15.75">
      <c r="A4290" s="18"/>
      <c r="B4290" s="18"/>
      <c r="N4290" s="18" t="s">
        <v>688</v>
      </c>
      <c r="O4290" s="8" t="s">
        <v>2181</v>
      </c>
    </row>
    <row r="4291" spans="1:15" ht="15.75">
      <c r="A4291" s="18"/>
      <c r="B4291" s="18"/>
      <c r="N4291" s="18" t="s">
        <v>688</v>
      </c>
      <c r="O4291" s="8" t="s">
        <v>2181</v>
      </c>
    </row>
    <row r="4292" spans="1:15" ht="15.75">
      <c r="A4292" s="18"/>
      <c r="B4292" s="18"/>
      <c r="N4292" s="18" t="s">
        <v>688</v>
      </c>
      <c r="O4292" s="8" t="s">
        <v>2181</v>
      </c>
    </row>
    <row r="4293" spans="1:15" ht="15.75">
      <c r="A4293" s="18"/>
      <c r="B4293" s="18"/>
      <c r="N4293" s="18" t="s">
        <v>688</v>
      </c>
      <c r="O4293" s="8" t="s">
        <v>2181</v>
      </c>
    </row>
    <row r="4294" spans="1:15" ht="15.75">
      <c r="A4294" s="18"/>
      <c r="B4294" s="18"/>
      <c r="N4294" s="18" t="s">
        <v>688</v>
      </c>
      <c r="O4294" s="8" t="s">
        <v>2181</v>
      </c>
    </row>
    <row r="4295" spans="1:15" ht="15.75">
      <c r="A4295" s="18"/>
      <c r="B4295" s="18"/>
      <c r="N4295" s="18" t="s">
        <v>34</v>
      </c>
      <c r="O4295" s="8" t="s">
        <v>2182</v>
      </c>
    </row>
    <row r="4296" spans="1:15" ht="15.75">
      <c r="A4296" s="18"/>
      <c r="B4296" s="18"/>
      <c r="N4296" s="18" t="s">
        <v>34</v>
      </c>
      <c r="O4296" s="8" t="s">
        <v>2182</v>
      </c>
    </row>
    <row r="4297" spans="1:15" ht="15.75">
      <c r="A4297" s="18"/>
      <c r="B4297" s="18"/>
      <c r="N4297" s="18" t="s">
        <v>34</v>
      </c>
      <c r="O4297" s="8" t="s">
        <v>2182</v>
      </c>
    </row>
    <row r="4298" spans="1:15" ht="15.75">
      <c r="A4298" s="18"/>
      <c r="B4298" s="18"/>
      <c r="N4298" s="18" t="s">
        <v>34</v>
      </c>
      <c r="O4298" s="8" t="s">
        <v>2182</v>
      </c>
    </row>
    <row r="4299" spans="1:15" ht="15.75">
      <c r="A4299" s="18"/>
      <c r="B4299" s="18"/>
      <c r="N4299" s="18" t="s">
        <v>34</v>
      </c>
      <c r="O4299" s="8" t="s">
        <v>2182</v>
      </c>
    </row>
    <row r="4300" spans="1:15" ht="15.75">
      <c r="A4300" s="18"/>
      <c r="B4300" s="18"/>
      <c r="N4300" s="18" t="s">
        <v>34</v>
      </c>
      <c r="O4300" s="8" t="s">
        <v>2182</v>
      </c>
    </row>
    <row r="4301" spans="1:15" ht="15.75">
      <c r="A4301" s="18"/>
      <c r="B4301" s="18"/>
      <c r="N4301" s="18" t="s">
        <v>34</v>
      </c>
      <c r="O4301" s="8" t="s">
        <v>2182</v>
      </c>
    </row>
    <row r="4302" spans="1:15" ht="15.75">
      <c r="A4302" s="18"/>
      <c r="B4302" s="18"/>
      <c r="N4302" s="18" t="s">
        <v>34</v>
      </c>
      <c r="O4302" s="8" t="s">
        <v>2182</v>
      </c>
    </row>
    <row r="4303" spans="1:15" ht="15.75">
      <c r="A4303" s="18"/>
      <c r="B4303" s="18"/>
      <c r="N4303" s="18" t="s">
        <v>34</v>
      </c>
      <c r="O4303" s="8" t="s">
        <v>2182</v>
      </c>
    </row>
    <row r="4304" spans="1:15" ht="15.75">
      <c r="A4304" s="18"/>
      <c r="B4304" s="18"/>
      <c r="N4304" s="18" t="s">
        <v>34</v>
      </c>
      <c r="O4304" s="8" t="s">
        <v>2182</v>
      </c>
    </row>
    <row r="4305" spans="1:15" ht="15.75">
      <c r="A4305" s="18"/>
      <c r="B4305" s="18"/>
      <c r="N4305" s="18" t="s">
        <v>34</v>
      </c>
      <c r="O4305" s="8" t="s">
        <v>2182</v>
      </c>
    </row>
    <row r="4306" spans="1:15" ht="15.75">
      <c r="A4306" s="18"/>
      <c r="B4306" s="18"/>
      <c r="N4306" s="18" t="s">
        <v>34</v>
      </c>
      <c r="O4306" s="8" t="s">
        <v>2182</v>
      </c>
    </row>
    <row r="4307" spans="1:15" ht="15.75">
      <c r="A4307" s="18"/>
      <c r="B4307" s="18"/>
      <c r="N4307" s="18" t="s">
        <v>34</v>
      </c>
      <c r="O4307" s="8" t="s">
        <v>2182</v>
      </c>
    </row>
    <row r="4308" spans="1:15" ht="15.75">
      <c r="A4308" s="18"/>
      <c r="B4308" s="18"/>
      <c r="N4308" s="18" t="s">
        <v>689</v>
      </c>
      <c r="O4308" s="8" t="s">
        <v>2183</v>
      </c>
    </row>
    <row r="4309" spans="1:15" ht="15.75">
      <c r="A4309" s="18"/>
      <c r="B4309" s="18"/>
      <c r="N4309" s="18" t="s">
        <v>689</v>
      </c>
      <c r="O4309" s="8" t="s">
        <v>2183</v>
      </c>
    </row>
    <row r="4310" spans="1:15" ht="15.75">
      <c r="A4310" s="18"/>
      <c r="B4310" s="18"/>
      <c r="N4310" s="18" t="s">
        <v>689</v>
      </c>
      <c r="O4310" s="8" t="s">
        <v>2183</v>
      </c>
    </row>
    <row r="4311" spans="1:15" ht="15.75">
      <c r="A4311" s="18"/>
      <c r="B4311" s="18"/>
      <c r="N4311" s="18" t="s">
        <v>689</v>
      </c>
      <c r="O4311" s="8" t="s">
        <v>2183</v>
      </c>
    </row>
    <row r="4312" spans="1:15" ht="15.75">
      <c r="A4312" s="18"/>
      <c r="B4312" s="18"/>
      <c r="N4312" s="18" t="s">
        <v>689</v>
      </c>
      <c r="O4312" s="8" t="s">
        <v>2183</v>
      </c>
    </row>
    <row r="4313" spans="1:15" ht="15.75">
      <c r="A4313" s="18"/>
      <c r="B4313" s="18"/>
      <c r="N4313" s="18" t="s">
        <v>689</v>
      </c>
      <c r="O4313" s="8" t="s">
        <v>2183</v>
      </c>
    </row>
    <row r="4314" spans="1:15" ht="15.75">
      <c r="A4314" s="18"/>
      <c r="B4314" s="18"/>
      <c r="N4314" s="18" t="s">
        <v>689</v>
      </c>
      <c r="O4314" s="8" t="s">
        <v>2183</v>
      </c>
    </row>
    <row r="4315" spans="1:15" ht="15.75">
      <c r="A4315" s="18"/>
      <c r="B4315" s="18"/>
      <c r="N4315" s="18" t="s">
        <v>689</v>
      </c>
      <c r="O4315" s="8" t="s">
        <v>2183</v>
      </c>
    </row>
    <row r="4316" spans="1:15" ht="15.75">
      <c r="A4316" s="18"/>
      <c r="B4316" s="18"/>
      <c r="N4316" s="18" t="s">
        <v>689</v>
      </c>
      <c r="O4316" s="8" t="s">
        <v>2183</v>
      </c>
    </row>
    <row r="4317" spans="1:15" ht="15.75">
      <c r="A4317" s="18"/>
      <c r="B4317" s="18"/>
      <c r="N4317" s="18" t="s">
        <v>689</v>
      </c>
      <c r="O4317" s="8" t="s">
        <v>2183</v>
      </c>
    </row>
    <row r="4318" spans="1:15" ht="15.75">
      <c r="A4318" s="18"/>
      <c r="B4318" s="18"/>
      <c r="N4318" s="18" t="s">
        <v>689</v>
      </c>
      <c r="O4318" s="8" t="s">
        <v>2183</v>
      </c>
    </row>
    <row r="4319" spans="1:15" ht="15.75">
      <c r="A4319" s="18"/>
      <c r="B4319" s="18"/>
      <c r="N4319" s="18" t="s">
        <v>689</v>
      </c>
      <c r="O4319" s="8" t="s">
        <v>2183</v>
      </c>
    </row>
    <row r="4320" spans="1:15" ht="15.75">
      <c r="A4320" s="18"/>
      <c r="B4320" s="18"/>
      <c r="N4320" s="18" t="s">
        <v>689</v>
      </c>
      <c r="O4320" s="8" t="s">
        <v>2183</v>
      </c>
    </row>
    <row r="4321" spans="1:15" ht="15.75">
      <c r="A4321" s="18"/>
      <c r="B4321" s="18"/>
      <c r="N4321" s="18" t="s">
        <v>689</v>
      </c>
      <c r="O4321" s="8" t="s">
        <v>2183</v>
      </c>
    </row>
    <row r="4322" spans="1:15" ht="15.75">
      <c r="A4322" s="18"/>
      <c r="B4322" s="18"/>
      <c r="N4322" s="18" t="s">
        <v>689</v>
      </c>
      <c r="O4322" s="8" t="s">
        <v>2183</v>
      </c>
    </row>
    <row r="4323" spans="1:15" ht="15.75">
      <c r="A4323" s="18"/>
      <c r="B4323" s="18"/>
      <c r="N4323" s="18" t="s">
        <v>689</v>
      </c>
      <c r="O4323" s="8" t="s">
        <v>2183</v>
      </c>
    </row>
    <row r="4324" spans="1:15" ht="15.75">
      <c r="A4324" s="18"/>
      <c r="B4324" s="18"/>
      <c r="N4324" s="18" t="s">
        <v>689</v>
      </c>
      <c r="O4324" s="8" t="s">
        <v>2183</v>
      </c>
    </row>
    <row r="4325" spans="1:15" ht="15.75">
      <c r="A4325" s="18"/>
      <c r="B4325" s="18"/>
      <c r="N4325" s="18" t="s">
        <v>689</v>
      </c>
      <c r="O4325" s="8" t="s">
        <v>2183</v>
      </c>
    </row>
    <row r="4326" spans="1:15" ht="15.75">
      <c r="A4326" s="18"/>
      <c r="B4326" s="18"/>
      <c r="N4326" s="18" t="s">
        <v>689</v>
      </c>
      <c r="O4326" s="8" t="s">
        <v>2183</v>
      </c>
    </row>
    <row r="4327" spans="1:15" ht="15.75">
      <c r="A4327" s="18"/>
      <c r="B4327" s="18"/>
      <c r="N4327" s="18" t="s">
        <v>690</v>
      </c>
      <c r="O4327" s="8" t="s">
        <v>2184</v>
      </c>
    </row>
    <row r="4328" spans="1:15" ht="15.75">
      <c r="A4328" s="18"/>
      <c r="B4328" s="18"/>
      <c r="N4328" s="18" t="s">
        <v>690</v>
      </c>
      <c r="O4328" s="8" t="s">
        <v>2184</v>
      </c>
    </row>
    <row r="4329" spans="1:15" ht="15.75">
      <c r="A4329" s="18"/>
      <c r="B4329" s="18"/>
      <c r="N4329" s="18" t="s">
        <v>690</v>
      </c>
      <c r="O4329" s="8" t="s">
        <v>2184</v>
      </c>
    </row>
    <row r="4330" spans="1:15" ht="15.75">
      <c r="A4330" s="18"/>
      <c r="B4330" s="18"/>
      <c r="N4330" s="18" t="s">
        <v>690</v>
      </c>
      <c r="O4330" s="8" t="s">
        <v>2184</v>
      </c>
    </row>
    <row r="4331" spans="1:15" ht="15.75">
      <c r="A4331" s="18"/>
      <c r="B4331" s="18"/>
      <c r="N4331" s="18" t="s">
        <v>690</v>
      </c>
      <c r="O4331" s="8" t="s">
        <v>2184</v>
      </c>
    </row>
    <row r="4332" spans="1:15" ht="15.75">
      <c r="A4332" s="18"/>
      <c r="B4332" s="18"/>
      <c r="N4332" s="18" t="s">
        <v>690</v>
      </c>
      <c r="O4332" s="8" t="s">
        <v>2184</v>
      </c>
    </row>
    <row r="4333" spans="1:15" ht="15.75">
      <c r="A4333" s="18"/>
      <c r="B4333" s="18"/>
      <c r="N4333" s="18" t="s">
        <v>690</v>
      </c>
      <c r="O4333" s="8" t="s">
        <v>2184</v>
      </c>
    </row>
    <row r="4334" spans="1:15" ht="15.75">
      <c r="A4334" s="18"/>
      <c r="B4334" s="18"/>
      <c r="N4334" s="18" t="s">
        <v>690</v>
      </c>
      <c r="O4334" s="8" t="s">
        <v>2184</v>
      </c>
    </row>
    <row r="4335" spans="1:15" ht="15.75">
      <c r="A4335" s="18"/>
      <c r="B4335" s="18"/>
      <c r="N4335" s="18" t="s">
        <v>690</v>
      </c>
      <c r="O4335" s="8" t="s">
        <v>2184</v>
      </c>
    </row>
    <row r="4336" spans="1:15" ht="15.75">
      <c r="A4336" s="18"/>
      <c r="B4336" s="18"/>
      <c r="N4336" s="18" t="s">
        <v>690</v>
      </c>
      <c r="O4336" s="8" t="s">
        <v>2184</v>
      </c>
    </row>
    <row r="4337" spans="1:15" ht="15.75">
      <c r="A4337" s="18"/>
      <c r="B4337" s="18"/>
      <c r="N4337" s="18" t="s">
        <v>690</v>
      </c>
      <c r="O4337" s="8" t="s">
        <v>2184</v>
      </c>
    </row>
    <row r="4338" spans="1:15" ht="15.75">
      <c r="A4338" s="18"/>
      <c r="B4338" s="18"/>
      <c r="N4338" s="18" t="s">
        <v>690</v>
      </c>
      <c r="O4338" s="8" t="s">
        <v>2184</v>
      </c>
    </row>
    <row r="4339" spans="1:15" ht="15.75">
      <c r="A4339" s="18"/>
      <c r="B4339" s="18"/>
      <c r="N4339" s="18" t="s">
        <v>690</v>
      </c>
      <c r="O4339" s="8" t="s">
        <v>2184</v>
      </c>
    </row>
    <row r="4340" spans="1:15" ht="15.75">
      <c r="A4340" s="18"/>
      <c r="B4340" s="18"/>
      <c r="N4340" s="18" t="s">
        <v>690</v>
      </c>
      <c r="O4340" s="8" t="s">
        <v>2184</v>
      </c>
    </row>
    <row r="4341" spans="1:15" ht="15.75">
      <c r="A4341" s="18"/>
      <c r="B4341" s="18"/>
      <c r="N4341" s="18" t="s">
        <v>690</v>
      </c>
      <c r="O4341" s="8" t="s">
        <v>2184</v>
      </c>
    </row>
    <row r="4342" spans="1:15" ht="15.75">
      <c r="A4342" s="18"/>
      <c r="B4342" s="18"/>
      <c r="N4342" s="18" t="s">
        <v>690</v>
      </c>
      <c r="O4342" s="8" t="s">
        <v>2184</v>
      </c>
    </row>
    <row r="4343" spans="1:15" ht="15.75">
      <c r="A4343" s="18"/>
      <c r="B4343" s="18"/>
      <c r="N4343" s="18" t="s">
        <v>690</v>
      </c>
      <c r="O4343" s="8" t="s">
        <v>2184</v>
      </c>
    </row>
    <row r="4344" spans="1:15" ht="15.75">
      <c r="A4344" s="18"/>
      <c r="B4344" s="18"/>
      <c r="N4344" s="18" t="s">
        <v>690</v>
      </c>
      <c r="O4344" s="8" t="s">
        <v>2184</v>
      </c>
    </row>
    <row r="4345" spans="1:15" ht="15.75">
      <c r="A4345" s="18"/>
      <c r="B4345" s="18"/>
      <c r="N4345" s="18" t="s">
        <v>690</v>
      </c>
      <c r="O4345" s="8" t="s">
        <v>2184</v>
      </c>
    </row>
    <row r="4346" spans="1:15" ht="15.75">
      <c r="A4346" s="18"/>
      <c r="B4346" s="18"/>
      <c r="N4346" s="18" t="s">
        <v>690</v>
      </c>
      <c r="O4346" s="8" t="s">
        <v>2184</v>
      </c>
    </row>
    <row r="4347" spans="1:15" ht="15.75">
      <c r="A4347" s="18"/>
      <c r="B4347" s="18"/>
      <c r="N4347" s="18" t="s">
        <v>690</v>
      </c>
      <c r="O4347" s="8" t="s">
        <v>2184</v>
      </c>
    </row>
    <row r="4348" spans="1:15" ht="15.75">
      <c r="A4348" s="18"/>
      <c r="B4348" s="18"/>
      <c r="N4348" s="18" t="s">
        <v>690</v>
      </c>
      <c r="O4348" s="8" t="s">
        <v>2184</v>
      </c>
    </row>
    <row r="4349" spans="1:15" ht="15.75">
      <c r="A4349" s="18"/>
      <c r="B4349" s="18"/>
      <c r="N4349" s="18" t="s">
        <v>690</v>
      </c>
      <c r="O4349" s="8" t="s">
        <v>2184</v>
      </c>
    </row>
    <row r="4350" spans="1:15" ht="15.75">
      <c r="A4350" s="18"/>
      <c r="B4350" s="18"/>
      <c r="N4350" s="18" t="s">
        <v>690</v>
      </c>
      <c r="O4350" s="8" t="s">
        <v>2184</v>
      </c>
    </row>
    <row r="4351" spans="1:15" ht="15.75">
      <c r="A4351" s="18"/>
      <c r="B4351" s="18"/>
      <c r="N4351" s="18" t="s">
        <v>690</v>
      </c>
      <c r="O4351" s="8" t="s">
        <v>2184</v>
      </c>
    </row>
    <row r="4352" spans="1:15" ht="15.75">
      <c r="A4352" s="18"/>
      <c r="B4352" s="18"/>
      <c r="N4352" s="18" t="s">
        <v>690</v>
      </c>
      <c r="O4352" s="8" t="s">
        <v>2184</v>
      </c>
    </row>
    <row r="4353" spans="1:15" ht="15.75">
      <c r="A4353" s="18"/>
      <c r="B4353" s="18"/>
      <c r="N4353" s="18" t="s">
        <v>690</v>
      </c>
      <c r="O4353" s="8" t="s">
        <v>2184</v>
      </c>
    </row>
    <row r="4354" spans="1:15" ht="15.75">
      <c r="A4354" s="18"/>
      <c r="B4354" s="18"/>
      <c r="N4354" s="18" t="s">
        <v>690</v>
      </c>
      <c r="O4354" s="8" t="s">
        <v>2184</v>
      </c>
    </row>
    <row r="4355" spans="1:15" ht="15.75">
      <c r="A4355" s="18"/>
      <c r="B4355" s="18"/>
      <c r="N4355" s="18" t="s">
        <v>690</v>
      </c>
      <c r="O4355" s="8" t="s">
        <v>2184</v>
      </c>
    </row>
    <row r="4356" spans="1:15" ht="15.75">
      <c r="A4356" s="18"/>
      <c r="B4356" s="18"/>
      <c r="N4356" s="18" t="s">
        <v>690</v>
      </c>
      <c r="O4356" s="8" t="s">
        <v>2184</v>
      </c>
    </row>
    <row r="4357" spans="1:15" ht="15.75">
      <c r="A4357" s="18"/>
      <c r="B4357" s="18"/>
      <c r="N4357" s="18" t="s">
        <v>690</v>
      </c>
      <c r="O4357" s="8" t="s">
        <v>2184</v>
      </c>
    </row>
    <row r="4358" spans="1:15" ht="15.75">
      <c r="A4358" s="18"/>
      <c r="B4358" s="18"/>
      <c r="N4358" s="18" t="s">
        <v>690</v>
      </c>
      <c r="O4358" s="8" t="s">
        <v>2184</v>
      </c>
    </row>
    <row r="4359" spans="1:15" ht="15.75">
      <c r="A4359" s="18"/>
      <c r="B4359" s="18"/>
      <c r="N4359" s="18" t="s">
        <v>690</v>
      </c>
      <c r="O4359" s="8" t="s">
        <v>2184</v>
      </c>
    </row>
    <row r="4360" spans="1:15" ht="15.75">
      <c r="A4360" s="18"/>
      <c r="B4360" s="18"/>
      <c r="N4360" s="18" t="s">
        <v>690</v>
      </c>
      <c r="O4360" s="8" t="s">
        <v>2184</v>
      </c>
    </row>
    <row r="4361" spans="1:15" ht="15.75">
      <c r="A4361" s="18"/>
      <c r="B4361" s="18"/>
      <c r="N4361" s="18" t="s">
        <v>690</v>
      </c>
      <c r="O4361" s="8" t="s">
        <v>2184</v>
      </c>
    </row>
    <row r="4362" spans="1:15" ht="15.75">
      <c r="A4362" s="18"/>
      <c r="B4362" s="18"/>
      <c r="N4362" s="18" t="s">
        <v>690</v>
      </c>
      <c r="O4362" s="8" t="s">
        <v>2184</v>
      </c>
    </row>
    <row r="4363" spans="1:15" ht="15.75">
      <c r="A4363" s="18"/>
      <c r="B4363" s="18"/>
      <c r="N4363" s="18" t="s">
        <v>691</v>
      </c>
      <c r="O4363" s="8" t="s">
        <v>2185</v>
      </c>
    </row>
    <row r="4364" spans="1:15" ht="15.75">
      <c r="A4364" s="18"/>
      <c r="B4364" s="18"/>
      <c r="N4364" s="18" t="s">
        <v>691</v>
      </c>
      <c r="O4364" s="8" t="s">
        <v>2185</v>
      </c>
    </row>
    <row r="4365" spans="1:15" ht="15.75">
      <c r="A4365" s="18"/>
      <c r="B4365" s="18"/>
      <c r="N4365" s="18" t="s">
        <v>691</v>
      </c>
      <c r="O4365" s="8" t="s">
        <v>2185</v>
      </c>
    </row>
    <row r="4366" spans="1:15" ht="15.75">
      <c r="A4366" s="18"/>
      <c r="B4366" s="18"/>
      <c r="N4366" s="18" t="s">
        <v>691</v>
      </c>
      <c r="O4366" s="8" t="s">
        <v>2185</v>
      </c>
    </row>
    <row r="4367" spans="1:15" ht="15.75">
      <c r="A4367" s="18"/>
      <c r="B4367" s="18"/>
      <c r="N4367" s="18" t="s">
        <v>691</v>
      </c>
      <c r="O4367" s="8" t="s">
        <v>2185</v>
      </c>
    </row>
    <row r="4368" spans="1:15" ht="15.75">
      <c r="A4368" s="18"/>
      <c r="B4368" s="18"/>
      <c r="N4368" s="18" t="s">
        <v>691</v>
      </c>
      <c r="O4368" s="8" t="s">
        <v>2185</v>
      </c>
    </row>
    <row r="4369" spans="1:15" ht="15.75">
      <c r="A4369" s="18"/>
      <c r="B4369" s="18"/>
      <c r="N4369" s="18" t="s">
        <v>691</v>
      </c>
      <c r="O4369" s="8" t="s">
        <v>2185</v>
      </c>
    </row>
    <row r="4370" spans="1:15" ht="15.75">
      <c r="A4370" s="18"/>
      <c r="B4370" s="18"/>
      <c r="N4370" s="18" t="s">
        <v>691</v>
      </c>
      <c r="O4370" s="8" t="s">
        <v>2185</v>
      </c>
    </row>
    <row r="4371" spans="1:15" ht="15.75">
      <c r="A4371" s="18"/>
      <c r="B4371" s="18"/>
      <c r="N4371" s="18" t="s">
        <v>691</v>
      </c>
      <c r="O4371" s="8" t="s">
        <v>2185</v>
      </c>
    </row>
    <row r="4372" spans="1:15" ht="15.75">
      <c r="A4372" s="18"/>
      <c r="B4372" s="18"/>
      <c r="N4372" s="18" t="s">
        <v>691</v>
      </c>
      <c r="O4372" s="8" t="s">
        <v>2185</v>
      </c>
    </row>
    <row r="4373" spans="1:15" ht="15.75">
      <c r="A4373" s="18"/>
      <c r="B4373" s="18"/>
      <c r="N4373" s="18" t="s">
        <v>691</v>
      </c>
      <c r="O4373" s="8" t="s">
        <v>2185</v>
      </c>
    </row>
    <row r="4374" spans="1:15" ht="15.75">
      <c r="A4374" s="18"/>
      <c r="B4374" s="18"/>
      <c r="N4374" s="18" t="s">
        <v>691</v>
      </c>
      <c r="O4374" s="8" t="s">
        <v>2185</v>
      </c>
    </row>
    <row r="4375" spans="1:15" ht="15.75">
      <c r="A4375" s="18"/>
      <c r="B4375" s="18"/>
      <c r="N4375" s="18" t="s">
        <v>691</v>
      </c>
      <c r="O4375" s="8" t="s">
        <v>2185</v>
      </c>
    </row>
    <row r="4376" spans="1:15" ht="15.75">
      <c r="A4376" s="18"/>
      <c r="B4376" s="18"/>
      <c r="N4376" s="18" t="s">
        <v>691</v>
      </c>
      <c r="O4376" s="8" t="s">
        <v>2185</v>
      </c>
    </row>
    <row r="4377" spans="1:15" ht="15.75">
      <c r="A4377" s="18"/>
      <c r="B4377" s="18"/>
      <c r="N4377" s="18" t="s">
        <v>691</v>
      </c>
      <c r="O4377" s="8" t="s">
        <v>2185</v>
      </c>
    </row>
    <row r="4378" spans="1:15" ht="15.75">
      <c r="A4378" s="18"/>
      <c r="B4378" s="18"/>
      <c r="N4378" s="18" t="s">
        <v>691</v>
      </c>
      <c r="O4378" s="8" t="s">
        <v>2185</v>
      </c>
    </row>
    <row r="4379" spans="1:15" ht="15.75">
      <c r="A4379" s="18"/>
      <c r="B4379" s="18"/>
      <c r="N4379" s="18" t="s">
        <v>691</v>
      </c>
      <c r="O4379" s="8" t="s">
        <v>2185</v>
      </c>
    </row>
    <row r="4380" spans="1:15" ht="15.75">
      <c r="A4380" s="18"/>
      <c r="B4380" s="18"/>
      <c r="N4380" s="18" t="s">
        <v>691</v>
      </c>
      <c r="O4380" s="8" t="s">
        <v>2185</v>
      </c>
    </row>
    <row r="4381" spans="1:15" ht="15.75">
      <c r="A4381" s="18"/>
      <c r="B4381" s="18"/>
      <c r="N4381" s="18" t="s">
        <v>691</v>
      </c>
      <c r="O4381" s="8" t="s">
        <v>2185</v>
      </c>
    </row>
    <row r="4382" spans="1:15" ht="15.75">
      <c r="A4382" s="18"/>
      <c r="B4382" s="18"/>
      <c r="N4382" s="18" t="s">
        <v>691</v>
      </c>
      <c r="O4382" s="8" t="s">
        <v>2185</v>
      </c>
    </row>
    <row r="4383" spans="1:15" ht="15.75">
      <c r="A4383" s="18"/>
      <c r="B4383" s="18"/>
      <c r="N4383" s="18" t="s">
        <v>691</v>
      </c>
      <c r="O4383" s="8" t="s">
        <v>2185</v>
      </c>
    </row>
    <row r="4384" spans="1:15" ht="15.75">
      <c r="A4384" s="18"/>
      <c r="B4384" s="18"/>
      <c r="N4384" s="18" t="s">
        <v>691</v>
      </c>
      <c r="O4384" s="8" t="s">
        <v>2185</v>
      </c>
    </row>
    <row r="4385" spans="1:15" ht="15.75">
      <c r="A4385" s="18"/>
      <c r="B4385" s="18"/>
      <c r="N4385" s="18" t="s">
        <v>691</v>
      </c>
      <c r="O4385" s="8" t="s">
        <v>2185</v>
      </c>
    </row>
    <row r="4386" spans="1:15" ht="15.75">
      <c r="A4386" s="18"/>
      <c r="B4386" s="18"/>
      <c r="N4386" s="18" t="s">
        <v>691</v>
      </c>
      <c r="O4386" s="8" t="s">
        <v>2185</v>
      </c>
    </row>
    <row r="4387" spans="1:15" ht="15.75">
      <c r="A4387" s="18"/>
      <c r="B4387" s="18"/>
      <c r="N4387" s="18" t="s">
        <v>691</v>
      </c>
      <c r="O4387" s="8" t="s">
        <v>2185</v>
      </c>
    </row>
    <row r="4388" spans="1:15" ht="15.75">
      <c r="A4388" s="18"/>
      <c r="B4388" s="18"/>
      <c r="N4388" s="18" t="s">
        <v>691</v>
      </c>
      <c r="O4388" s="8" t="s">
        <v>2185</v>
      </c>
    </row>
    <row r="4389" spans="1:15" ht="15.75">
      <c r="A4389" s="18"/>
      <c r="B4389" s="18"/>
      <c r="N4389" s="18" t="s">
        <v>691</v>
      </c>
      <c r="O4389" s="8" t="s">
        <v>2185</v>
      </c>
    </row>
    <row r="4390" spans="1:15" ht="15.75">
      <c r="A4390" s="18"/>
      <c r="B4390" s="18"/>
      <c r="N4390" s="18" t="s">
        <v>691</v>
      </c>
      <c r="O4390" s="8" t="s">
        <v>2185</v>
      </c>
    </row>
    <row r="4391" spans="1:15" ht="15.75">
      <c r="A4391" s="18"/>
      <c r="B4391" s="18"/>
      <c r="N4391" s="18" t="s">
        <v>691</v>
      </c>
      <c r="O4391" s="8" t="s">
        <v>2185</v>
      </c>
    </row>
    <row r="4392" spans="1:15" ht="15.75">
      <c r="A4392" s="18"/>
      <c r="B4392" s="18"/>
      <c r="N4392" s="18" t="s">
        <v>691</v>
      </c>
      <c r="O4392" s="8" t="s">
        <v>2185</v>
      </c>
    </row>
    <row r="4393" spans="1:15" ht="15.75">
      <c r="A4393" s="18"/>
      <c r="B4393" s="18"/>
      <c r="N4393" s="18" t="s">
        <v>691</v>
      </c>
      <c r="O4393" s="8" t="s">
        <v>2185</v>
      </c>
    </row>
    <row r="4394" spans="1:15" ht="15.75">
      <c r="A4394" s="18"/>
      <c r="B4394" s="18"/>
      <c r="N4394" s="18" t="s">
        <v>691</v>
      </c>
      <c r="O4394" s="8" t="s">
        <v>2185</v>
      </c>
    </row>
    <row r="4395" spans="1:15" ht="15.75">
      <c r="A4395" s="18"/>
      <c r="B4395" s="18"/>
      <c r="N4395" s="18" t="s">
        <v>691</v>
      </c>
      <c r="O4395" s="8" t="s">
        <v>2185</v>
      </c>
    </row>
    <row r="4396" spans="1:15" ht="15.75">
      <c r="A4396" s="18"/>
      <c r="B4396" s="18"/>
      <c r="N4396" s="18" t="s">
        <v>692</v>
      </c>
      <c r="O4396" s="8" t="s">
        <v>2186</v>
      </c>
    </row>
    <row r="4397" spans="1:15" ht="15.75">
      <c r="A4397" s="18"/>
      <c r="B4397" s="18"/>
      <c r="N4397" s="18" t="s">
        <v>692</v>
      </c>
      <c r="O4397" s="8" t="s">
        <v>2186</v>
      </c>
    </row>
    <row r="4398" spans="1:15" ht="15.75">
      <c r="A4398" s="18"/>
      <c r="B4398" s="18"/>
      <c r="N4398" s="18" t="s">
        <v>692</v>
      </c>
      <c r="O4398" s="8" t="s">
        <v>2186</v>
      </c>
    </row>
    <row r="4399" spans="1:15" ht="15.75">
      <c r="A4399" s="18"/>
      <c r="B4399" s="18"/>
      <c r="N4399" s="18" t="s">
        <v>692</v>
      </c>
      <c r="O4399" s="8" t="s">
        <v>2186</v>
      </c>
    </row>
    <row r="4400" spans="1:15" ht="15.75">
      <c r="A4400" s="18"/>
      <c r="B4400" s="18"/>
      <c r="N4400" s="18" t="s">
        <v>692</v>
      </c>
      <c r="O4400" s="8" t="s">
        <v>2186</v>
      </c>
    </row>
    <row r="4401" spans="1:15" ht="15.75">
      <c r="A4401" s="18"/>
      <c r="B4401" s="18"/>
      <c r="N4401" s="18" t="s">
        <v>692</v>
      </c>
      <c r="O4401" s="8" t="s">
        <v>2186</v>
      </c>
    </row>
    <row r="4402" spans="1:15" ht="15.75">
      <c r="A4402" s="18"/>
      <c r="B4402" s="18"/>
      <c r="N4402" s="18" t="s">
        <v>692</v>
      </c>
      <c r="O4402" s="8" t="s">
        <v>2186</v>
      </c>
    </row>
    <row r="4403" spans="1:15" ht="15.75">
      <c r="A4403" s="18"/>
      <c r="B4403" s="18"/>
      <c r="N4403" s="18" t="s">
        <v>692</v>
      </c>
      <c r="O4403" s="8" t="s">
        <v>2186</v>
      </c>
    </row>
    <row r="4404" spans="1:15" ht="15.75">
      <c r="A4404" s="18"/>
      <c r="B4404" s="18"/>
      <c r="N4404" s="18" t="s">
        <v>692</v>
      </c>
      <c r="O4404" s="8" t="s">
        <v>2186</v>
      </c>
    </row>
    <row r="4405" spans="1:15" ht="15.75">
      <c r="A4405" s="18"/>
      <c r="B4405" s="18"/>
      <c r="N4405" s="18" t="s">
        <v>692</v>
      </c>
      <c r="O4405" s="8" t="s">
        <v>2186</v>
      </c>
    </row>
    <row r="4406" spans="1:15" ht="15.75">
      <c r="A4406" s="18"/>
      <c r="B4406" s="18"/>
      <c r="N4406" s="18" t="s">
        <v>692</v>
      </c>
      <c r="O4406" s="8" t="s">
        <v>2186</v>
      </c>
    </row>
    <row r="4407" spans="1:15" ht="15.75">
      <c r="A4407" s="18"/>
      <c r="B4407" s="18"/>
      <c r="N4407" s="18" t="s">
        <v>692</v>
      </c>
      <c r="O4407" s="8" t="s">
        <v>2186</v>
      </c>
    </row>
    <row r="4408" spans="1:15" ht="15.75">
      <c r="A4408" s="18"/>
      <c r="B4408" s="18"/>
      <c r="N4408" s="18" t="s">
        <v>692</v>
      </c>
      <c r="O4408" s="8" t="s">
        <v>2186</v>
      </c>
    </row>
    <row r="4409" spans="1:15" ht="15.75">
      <c r="A4409" s="18"/>
      <c r="B4409" s="18"/>
      <c r="N4409" s="18" t="s">
        <v>692</v>
      </c>
      <c r="O4409" s="8" t="s">
        <v>2186</v>
      </c>
    </row>
    <row r="4410" spans="1:15" ht="15.75">
      <c r="A4410" s="18"/>
      <c r="B4410" s="18"/>
      <c r="N4410" s="18" t="s">
        <v>692</v>
      </c>
      <c r="O4410" s="8" t="s">
        <v>2186</v>
      </c>
    </row>
    <row r="4411" spans="1:15" ht="15.75">
      <c r="A4411" s="18"/>
      <c r="B4411" s="18"/>
      <c r="N4411" s="18" t="s">
        <v>692</v>
      </c>
      <c r="O4411" s="8" t="s">
        <v>2186</v>
      </c>
    </row>
    <row r="4412" spans="1:15" ht="15.75">
      <c r="A4412" s="18"/>
      <c r="B4412" s="18"/>
      <c r="N4412" s="18" t="s">
        <v>692</v>
      </c>
      <c r="O4412" s="8" t="s">
        <v>2186</v>
      </c>
    </row>
    <row r="4413" spans="1:15" ht="15.75">
      <c r="A4413" s="18"/>
      <c r="B4413" s="18"/>
      <c r="N4413" s="18" t="s">
        <v>296</v>
      </c>
      <c r="O4413" s="8" t="s">
        <v>2187</v>
      </c>
    </row>
    <row r="4414" spans="1:15" ht="15.75">
      <c r="A4414" s="18"/>
      <c r="B4414" s="18"/>
      <c r="N4414" s="18" t="s">
        <v>296</v>
      </c>
      <c r="O4414" s="8" t="s">
        <v>2187</v>
      </c>
    </row>
    <row r="4415" spans="1:15" ht="15.75">
      <c r="A4415" s="18"/>
      <c r="B4415" s="18"/>
      <c r="N4415" s="18" t="s">
        <v>296</v>
      </c>
      <c r="O4415" s="8" t="s">
        <v>2187</v>
      </c>
    </row>
    <row r="4416" spans="1:15" ht="15.75">
      <c r="A4416" s="18"/>
      <c r="B4416" s="18"/>
      <c r="N4416" s="18" t="s">
        <v>296</v>
      </c>
      <c r="O4416" s="8" t="s">
        <v>2187</v>
      </c>
    </row>
    <row r="4417" spans="1:15" ht="15.75">
      <c r="A4417" s="18"/>
      <c r="B4417" s="18"/>
      <c r="N4417" s="18" t="s">
        <v>296</v>
      </c>
      <c r="O4417" s="8" t="s">
        <v>2187</v>
      </c>
    </row>
    <row r="4418" spans="1:15" ht="15.75">
      <c r="A4418" s="18"/>
      <c r="B4418" s="18"/>
      <c r="N4418" s="18" t="s">
        <v>296</v>
      </c>
      <c r="O4418" s="8" t="s">
        <v>2187</v>
      </c>
    </row>
    <row r="4419" spans="1:15" ht="15.75">
      <c r="A4419" s="18"/>
      <c r="B4419" s="18"/>
      <c r="N4419" s="18" t="s">
        <v>296</v>
      </c>
      <c r="O4419" s="8" t="s">
        <v>2187</v>
      </c>
    </row>
    <row r="4420" spans="1:15" ht="15.75">
      <c r="A4420" s="18"/>
      <c r="B4420" s="18"/>
      <c r="N4420" s="18" t="s">
        <v>296</v>
      </c>
      <c r="O4420" s="8" t="s">
        <v>2187</v>
      </c>
    </row>
    <row r="4421" spans="1:15" ht="15.75">
      <c r="A4421" s="18"/>
      <c r="B4421" s="18"/>
      <c r="N4421" s="18" t="s">
        <v>296</v>
      </c>
      <c r="O4421" s="8" t="s">
        <v>2187</v>
      </c>
    </row>
    <row r="4422" spans="1:15" ht="15.75">
      <c r="A4422" s="18"/>
      <c r="B4422" s="18"/>
      <c r="N4422" s="18" t="s">
        <v>296</v>
      </c>
      <c r="O4422" s="8" t="s">
        <v>2187</v>
      </c>
    </row>
    <row r="4423" spans="1:15" ht="15.75">
      <c r="A4423" s="18"/>
      <c r="B4423" s="18"/>
      <c r="N4423" s="18" t="s">
        <v>296</v>
      </c>
      <c r="O4423" s="8" t="s">
        <v>2187</v>
      </c>
    </row>
    <row r="4424" spans="1:15" ht="15.75">
      <c r="A4424" s="18"/>
      <c r="B4424" s="18"/>
      <c r="N4424" s="18" t="s">
        <v>296</v>
      </c>
      <c r="O4424" s="8" t="s">
        <v>2187</v>
      </c>
    </row>
    <row r="4425" spans="1:15" ht="15.75">
      <c r="A4425" s="18"/>
      <c r="B4425" s="18"/>
      <c r="N4425" s="18" t="s">
        <v>296</v>
      </c>
      <c r="O4425" s="8" t="s">
        <v>2187</v>
      </c>
    </row>
    <row r="4426" spans="1:15" ht="15.75">
      <c r="A4426" s="18"/>
      <c r="B4426" s="18"/>
      <c r="N4426" s="18" t="s">
        <v>296</v>
      </c>
      <c r="O4426" s="8" t="s">
        <v>2187</v>
      </c>
    </row>
    <row r="4427" spans="1:15" ht="15.75">
      <c r="A4427" s="18"/>
      <c r="B4427" s="18"/>
      <c r="N4427" s="18" t="s">
        <v>296</v>
      </c>
      <c r="O4427" s="8" t="s">
        <v>2187</v>
      </c>
    </row>
    <row r="4428" spans="1:15" ht="15.75">
      <c r="A4428" s="18"/>
      <c r="B4428" s="18"/>
      <c r="N4428" s="18" t="s">
        <v>296</v>
      </c>
      <c r="O4428" s="8" t="s">
        <v>2187</v>
      </c>
    </row>
    <row r="4429" spans="1:15" ht="15.75">
      <c r="A4429" s="18"/>
      <c r="B4429" s="18"/>
      <c r="N4429" s="18" t="s">
        <v>296</v>
      </c>
      <c r="O4429" s="8" t="s">
        <v>2187</v>
      </c>
    </row>
    <row r="4430" spans="1:15" ht="15.75">
      <c r="A4430" s="18"/>
      <c r="B4430" s="18"/>
      <c r="N4430" s="18" t="s">
        <v>296</v>
      </c>
      <c r="O4430" s="8" t="s">
        <v>2187</v>
      </c>
    </row>
    <row r="4431" spans="1:15" ht="15.75">
      <c r="A4431" s="18"/>
      <c r="B4431" s="18"/>
      <c r="N4431" s="18" t="s">
        <v>296</v>
      </c>
      <c r="O4431" s="8" t="s">
        <v>2187</v>
      </c>
    </row>
    <row r="4432" spans="1:15" ht="15.75">
      <c r="A4432" s="18"/>
      <c r="B4432" s="18"/>
      <c r="N4432" s="18" t="s">
        <v>296</v>
      </c>
      <c r="O4432" s="8" t="s">
        <v>2187</v>
      </c>
    </row>
    <row r="4433" spans="1:15" ht="15.75">
      <c r="A4433" s="18"/>
      <c r="B4433" s="18"/>
      <c r="N4433" s="18" t="s">
        <v>693</v>
      </c>
      <c r="O4433" s="8" t="s">
        <v>2188</v>
      </c>
    </row>
    <row r="4434" spans="1:15" ht="15.75">
      <c r="A4434" s="18"/>
      <c r="B4434" s="18"/>
      <c r="N4434" s="18" t="s">
        <v>693</v>
      </c>
      <c r="O4434" s="8" t="s">
        <v>2188</v>
      </c>
    </row>
    <row r="4435" spans="1:15" ht="15.75">
      <c r="A4435" s="18"/>
      <c r="B4435" s="18"/>
      <c r="N4435" s="18" t="s">
        <v>693</v>
      </c>
      <c r="O4435" s="8" t="s">
        <v>2188</v>
      </c>
    </row>
    <row r="4436" spans="1:15" ht="15.75">
      <c r="A4436" s="18"/>
      <c r="B4436" s="18"/>
      <c r="N4436" s="18" t="s">
        <v>693</v>
      </c>
      <c r="O4436" s="8" t="s">
        <v>2188</v>
      </c>
    </row>
    <row r="4437" spans="1:15" ht="15.75">
      <c r="A4437" s="18"/>
      <c r="B4437" s="18"/>
      <c r="N4437" s="18" t="s">
        <v>693</v>
      </c>
      <c r="O4437" s="8" t="s">
        <v>2188</v>
      </c>
    </row>
    <row r="4438" spans="1:15" ht="15.75">
      <c r="A4438" s="18"/>
      <c r="B4438" s="18"/>
      <c r="N4438" s="18" t="s">
        <v>693</v>
      </c>
      <c r="O4438" s="8" t="s">
        <v>2188</v>
      </c>
    </row>
    <row r="4439" spans="1:15" ht="15.75">
      <c r="A4439" s="18"/>
      <c r="B4439" s="18"/>
      <c r="N4439" s="18" t="s">
        <v>693</v>
      </c>
      <c r="O4439" s="8" t="s">
        <v>2188</v>
      </c>
    </row>
    <row r="4440" spans="1:15" ht="15.75">
      <c r="A4440" s="18"/>
      <c r="B4440" s="18"/>
      <c r="N4440" s="18" t="s">
        <v>693</v>
      </c>
      <c r="O4440" s="8" t="s">
        <v>2188</v>
      </c>
    </row>
    <row r="4441" spans="1:15" ht="15.75">
      <c r="A4441" s="18"/>
      <c r="B4441" s="18"/>
      <c r="N4441" s="18" t="s">
        <v>693</v>
      </c>
      <c r="O4441" s="8" t="s">
        <v>2188</v>
      </c>
    </row>
    <row r="4442" spans="1:15" ht="15.75">
      <c r="A4442" s="18"/>
      <c r="B4442" s="18"/>
      <c r="N4442" s="18" t="s">
        <v>693</v>
      </c>
      <c r="O4442" s="8" t="s">
        <v>2188</v>
      </c>
    </row>
    <row r="4443" spans="1:15" ht="15.75">
      <c r="A4443" s="18"/>
      <c r="B4443" s="18"/>
      <c r="N4443" s="18" t="s">
        <v>693</v>
      </c>
      <c r="O4443" s="8" t="s">
        <v>2188</v>
      </c>
    </row>
    <row r="4444" spans="1:15" ht="15.75">
      <c r="A4444" s="18"/>
      <c r="B4444" s="18"/>
      <c r="N4444" s="18" t="s">
        <v>693</v>
      </c>
      <c r="O4444" s="8" t="s">
        <v>2188</v>
      </c>
    </row>
    <row r="4445" spans="1:15" ht="15.75">
      <c r="A4445" s="18"/>
      <c r="B4445" s="18"/>
      <c r="N4445" s="18" t="s">
        <v>693</v>
      </c>
      <c r="O4445" s="8" t="s">
        <v>2188</v>
      </c>
    </row>
    <row r="4446" spans="1:15" ht="15.75">
      <c r="A4446" s="18"/>
      <c r="B4446" s="18"/>
      <c r="N4446" s="18" t="s">
        <v>693</v>
      </c>
      <c r="O4446" s="8" t="s">
        <v>2188</v>
      </c>
    </row>
    <row r="4447" spans="1:15" ht="15.75">
      <c r="A4447" s="18"/>
      <c r="B4447" s="18"/>
      <c r="N4447" s="18" t="s">
        <v>693</v>
      </c>
      <c r="O4447" s="8" t="s">
        <v>2188</v>
      </c>
    </row>
    <row r="4448" spans="1:15" ht="15.75">
      <c r="A4448" s="18"/>
      <c r="B4448" s="18"/>
      <c r="N4448" s="18" t="s">
        <v>693</v>
      </c>
      <c r="O4448" s="8" t="s">
        <v>2188</v>
      </c>
    </row>
    <row r="4449" spans="1:15" ht="15.75">
      <c r="A4449" s="18"/>
      <c r="B4449" s="18"/>
      <c r="N4449" s="18" t="s">
        <v>693</v>
      </c>
      <c r="O4449" s="8" t="s">
        <v>2188</v>
      </c>
    </row>
    <row r="4450" spans="1:15" ht="15.75">
      <c r="A4450" s="18"/>
      <c r="B4450" s="18"/>
      <c r="N4450" s="18" t="s">
        <v>693</v>
      </c>
      <c r="O4450" s="8" t="s">
        <v>2188</v>
      </c>
    </row>
    <row r="4451" spans="1:15" ht="15.75">
      <c r="A4451" s="18"/>
      <c r="B4451" s="18"/>
      <c r="N4451" s="18" t="s">
        <v>693</v>
      </c>
      <c r="O4451" s="8" t="s">
        <v>2188</v>
      </c>
    </row>
    <row r="4452" spans="1:15" ht="15.75">
      <c r="A4452" s="18"/>
      <c r="B4452" s="18"/>
      <c r="N4452" s="18" t="s">
        <v>693</v>
      </c>
      <c r="O4452" s="8" t="s">
        <v>2188</v>
      </c>
    </row>
    <row r="4453" spans="1:15" ht="15.75">
      <c r="A4453" s="18"/>
      <c r="B4453" s="18"/>
      <c r="N4453" s="18" t="s">
        <v>693</v>
      </c>
      <c r="O4453" s="8" t="s">
        <v>2188</v>
      </c>
    </row>
    <row r="4454" spans="1:15" ht="15.75">
      <c r="A4454" s="18"/>
      <c r="B4454" s="18"/>
      <c r="N4454" s="18" t="s">
        <v>693</v>
      </c>
      <c r="O4454" s="8" t="s">
        <v>2188</v>
      </c>
    </row>
    <row r="4455" spans="1:15" ht="15.75">
      <c r="A4455" s="18"/>
      <c r="B4455" s="18"/>
      <c r="N4455" s="18" t="s">
        <v>693</v>
      </c>
      <c r="O4455" s="8" t="s">
        <v>2188</v>
      </c>
    </row>
    <row r="4456" spans="1:15" ht="15.75">
      <c r="A4456" s="18"/>
      <c r="B4456" s="18"/>
      <c r="N4456" s="18" t="s">
        <v>693</v>
      </c>
      <c r="O4456" s="8" t="s">
        <v>2188</v>
      </c>
    </row>
    <row r="4457" spans="1:15" ht="15.75">
      <c r="A4457" s="18"/>
      <c r="B4457" s="18"/>
      <c r="N4457" s="18" t="s">
        <v>693</v>
      </c>
      <c r="O4457" s="8" t="s">
        <v>2188</v>
      </c>
    </row>
    <row r="4458" spans="1:15" ht="15.75">
      <c r="A4458" s="18"/>
      <c r="B4458" s="18"/>
      <c r="N4458" s="18" t="s">
        <v>693</v>
      </c>
      <c r="O4458" s="8" t="s">
        <v>2188</v>
      </c>
    </row>
    <row r="4459" spans="1:15" ht="15.75">
      <c r="A4459" s="18"/>
      <c r="B4459" s="18"/>
      <c r="N4459" s="18" t="s">
        <v>693</v>
      </c>
      <c r="O4459" s="8" t="s">
        <v>2188</v>
      </c>
    </row>
    <row r="4460" spans="1:15" ht="15.75">
      <c r="A4460" s="18"/>
      <c r="B4460" s="18"/>
      <c r="N4460" s="18" t="s">
        <v>693</v>
      </c>
      <c r="O4460" s="8" t="s">
        <v>2188</v>
      </c>
    </row>
    <row r="4461" spans="1:15" ht="15.75">
      <c r="A4461" s="18"/>
      <c r="B4461" s="18"/>
      <c r="N4461" s="18" t="s">
        <v>693</v>
      </c>
      <c r="O4461" s="8" t="s">
        <v>2188</v>
      </c>
    </row>
    <row r="4462" spans="1:15" ht="15.75">
      <c r="A4462" s="18"/>
      <c r="B4462" s="18"/>
      <c r="N4462" s="18" t="s">
        <v>693</v>
      </c>
      <c r="O4462" s="8" t="s">
        <v>2188</v>
      </c>
    </row>
    <row r="4463" spans="1:15" ht="15.75">
      <c r="A4463" s="18"/>
      <c r="B4463" s="18"/>
      <c r="N4463" s="18" t="s">
        <v>693</v>
      </c>
      <c r="O4463" s="8" t="s">
        <v>2188</v>
      </c>
    </row>
    <row r="4464" spans="1:15" ht="15.75">
      <c r="A4464" s="18"/>
      <c r="B4464" s="18"/>
      <c r="N4464" s="18" t="s">
        <v>693</v>
      </c>
      <c r="O4464" s="8" t="s">
        <v>2188</v>
      </c>
    </row>
    <row r="4465" spans="1:15" ht="15.75">
      <c r="A4465" s="18"/>
      <c r="B4465" s="18"/>
      <c r="N4465" s="18" t="s">
        <v>693</v>
      </c>
      <c r="O4465" s="8" t="s">
        <v>2188</v>
      </c>
    </row>
    <row r="4466" spans="1:15" ht="15.75">
      <c r="A4466" s="18"/>
      <c r="B4466" s="18"/>
      <c r="N4466" s="18" t="s">
        <v>693</v>
      </c>
      <c r="O4466" s="8" t="s">
        <v>2188</v>
      </c>
    </row>
    <row r="4467" spans="1:15" ht="15.75">
      <c r="A4467" s="18"/>
      <c r="B4467" s="18"/>
      <c r="N4467" s="18" t="s">
        <v>693</v>
      </c>
      <c r="O4467" s="8" t="s">
        <v>2188</v>
      </c>
    </row>
    <row r="4468" spans="1:15" ht="15.75">
      <c r="A4468" s="18"/>
      <c r="B4468" s="18"/>
      <c r="N4468" s="18" t="s">
        <v>693</v>
      </c>
      <c r="O4468" s="8" t="s">
        <v>2188</v>
      </c>
    </row>
    <row r="4469" spans="1:15" ht="15.75">
      <c r="A4469" s="18"/>
      <c r="B4469" s="18"/>
      <c r="N4469" s="18" t="s">
        <v>693</v>
      </c>
      <c r="O4469" s="8" t="s">
        <v>2188</v>
      </c>
    </row>
    <row r="4470" spans="1:15" ht="15.75">
      <c r="A4470" s="18"/>
      <c r="B4470" s="18"/>
      <c r="N4470" s="18" t="s">
        <v>184</v>
      </c>
      <c r="O4470" s="8" t="s">
        <v>2189</v>
      </c>
    </row>
    <row r="4471" spans="1:15" ht="15.75">
      <c r="A4471" s="18"/>
      <c r="B4471" s="18"/>
      <c r="N4471" s="18" t="s">
        <v>184</v>
      </c>
      <c r="O4471" s="8" t="s">
        <v>2189</v>
      </c>
    </row>
    <row r="4472" spans="1:15" ht="15.75">
      <c r="A4472" s="18"/>
      <c r="B4472" s="18"/>
      <c r="N4472" s="18" t="s">
        <v>184</v>
      </c>
      <c r="O4472" s="8" t="s">
        <v>2189</v>
      </c>
    </row>
    <row r="4473" spans="1:15" ht="15.75">
      <c r="A4473" s="18"/>
      <c r="B4473" s="18"/>
      <c r="N4473" s="18" t="s">
        <v>184</v>
      </c>
      <c r="O4473" s="8" t="s">
        <v>2189</v>
      </c>
    </row>
    <row r="4474" spans="1:15" ht="15.75">
      <c r="A4474" s="18"/>
      <c r="B4474" s="18"/>
      <c r="N4474" s="18" t="s">
        <v>184</v>
      </c>
      <c r="O4474" s="8" t="s">
        <v>2189</v>
      </c>
    </row>
    <row r="4475" spans="1:15" ht="15.75">
      <c r="A4475" s="18"/>
      <c r="B4475" s="18"/>
      <c r="N4475" s="18" t="s">
        <v>184</v>
      </c>
      <c r="O4475" s="8" t="s">
        <v>2189</v>
      </c>
    </row>
    <row r="4476" spans="1:15" ht="15.75">
      <c r="A4476" s="18"/>
      <c r="B4476" s="18"/>
      <c r="N4476" s="18" t="s">
        <v>184</v>
      </c>
      <c r="O4476" s="8" t="s">
        <v>2189</v>
      </c>
    </row>
    <row r="4477" spans="1:15" ht="15.75">
      <c r="A4477" s="18"/>
      <c r="B4477" s="18"/>
      <c r="N4477" s="18" t="s">
        <v>184</v>
      </c>
      <c r="O4477" s="8" t="s">
        <v>2189</v>
      </c>
    </row>
    <row r="4478" spans="1:15" ht="15.75">
      <c r="A4478" s="18"/>
      <c r="B4478" s="18"/>
      <c r="N4478" s="18" t="s">
        <v>184</v>
      </c>
      <c r="O4478" s="8" t="s">
        <v>2189</v>
      </c>
    </row>
    <row r="4479" spans="1:15" ht="15.75">
      <c r="A4479" s="18"/>
      <c r="B4479" s="18"/>
      <c r="N4479" s="18" t="s">
        <v>184</v>
      </c>
      <c r="O4479" s="8" t="s">
        <v>2189</v>
      </c>
    </row>
    <row r="4480" spans="1:15" ht="15.75">
      <c r="A4480" s="18"/>
      <c r="B4480" s="18"/>
      <c r="N4480" s="18" t="s">
        <v>184</v>
      </c>
      <c r="O4480" s="8" t="s">
        <v>2189</v>
      </c>
    </row>
    <row r="4481" spans="1:15" ht="15.75">
      <c r="A4481" s="18"/>
      <c r="B4481" s="18"/>
      <c r="N4481" s="18" t="s">
        <v>184</v>
      </c>
      <c r="O4481" s="8" t="s">
        <v>2189</v>
      </c>
    </row>
    <row r="4482" spans="1:15" ht="15.75">
      <c r="A4482" s="18"/>
      <c r="B4482" s="18"/>
      <c r="N4482" s="18" t="s">
        <v>184</v>
      </c>
      <c r="O4482" s="8" t="s">
        <v>2189</v>
      </c>
    </row>
    <row r="4483" spans="1:15" ht="15.75">
      <c r="A4483" s="18"/>
      <c r="B4483" s="18"/>
      <c r="N4483" s="18" t="s">
        <v>184</v>
      </c>
      <c r="O4483" s="8" t="s">
        <v>2189</v>
      </c>
    </row>
    <row r="4484" spans="1:15" ht="15.75">
      <c r="A4484" s="18"/>
      <c r="B4484" s="18"/>
      <c r="N4484" s="18" t="s">
        <v>184</v>
      </c>
      <c r="O4484" s="8" t="s">
        <v>2189</v>
      </c>
    </row>
    <row r="4485" spans="1:15" ht="15.75">
      <c r="A4485" s="18"/>
      <c r="B4485" s="18"/>
      <c r="N4485" s="18" t="s">
        <v>184</v>
      </c>
      <c r="O4485" s="8" t="s">
        <v>2189</v>
      </c>
    </row>
    <row r="4486" spans="1:15" ht="15.75">
      <c r="A4486" s="18"/>
      <c r="B4486" s="18"/>
      <c r="N4486" s="18" t="s">
        <v>184</v>
      </c>
      <c r="O4486" s="8" t="s">
        <v>2189</v>
      </c>
    </row>
    <row r="4487" spans="1:15" ht="15.75">
      <c r="A4487" s="18"/>
      <c r="B4487" s="18"/>
      <c r="N4487" s="18" t="s">
        <v>184</v>
      </c>
      <c r="O4487" s="8" t="s">
        <v>2189</v>
      </c>
    </row>
    <row r="4488" spans="1:15" ht="15.75">
      <c r="A4488" s="18"/>
      <c r="B4488" s="18"/>
      <c r="N4488" s="18" t="s">
        <v>184</v>
      </c>
      <c r="O4488" s="8" t="s">
        <v>2189</v>
      </c>
    </row>
    <row r="4489" spans="1:15" ht="15.75">
      <c r="A4489" s="18"/>
      <c r="B4489" s="18"/>
      <c r="N4489" s="18" t="s">
        <v>184</v>
      </c>
      <c r="O4489" s="8" t="s">
        <v>2189</v>
      </c>
    </row>
    <row r="4490" spans="1:15" ht="15.75">
      <c r="A4490" s="18"/>
      <c r="B4490" s="18"/>
      <c r="N4490" s="18" t="s">
        <v>184</v>
      </c>
      <c r="O4490" s="8" t="s">
        <v>2189</v>
      </c>
    </row>
    <row r="4491" spans="1:15" ht="15.75">
      <c r="A4491" s="18"/>
      <c r="B4491" s="18"/>
      <c r="N4491" s="18" t="s">
        <v>184</v>
      </c>
      <c r="O4491" s="8" t="s">
        <v>2189</v>
      </c>
    </row>
    <row r="4492" spans="1:15" ht="15.75">
      <c r="A4492" s="18"/>
      <c r="B4492" s="18"/>
      <c r="N4492" s="18" t="s">
        <v>184</v>
      </c>
      <c r="O4492" s="8" t="s">
        <v>2189</v>
      </c>
    </row>
    <row r="4493" spans="1:15" ht="15.75">
      <c r="A4493" s="18"/>
      <c r="B4493" s="18"/>
      <c r="N4493" s="18" t="s">
        <v>184</v>
      </c>
      <c r="O4493" s="8" t="s">
        <v>2189</v>
      </c>
    </row>
    <row r="4494" spans="1:15" ht="15.75">
      <c r="A4494" s="18"/>
      <c r="B4494" s="18"/>
      <c r="N4494" s="18" t="s">
        <v>184</v>
      </c>
      <c r="O4494" s="8" t="s">
        <v>2189</v>
      </c>
    </row>
    <row r="4495" spans="1:15" ht="15.75">
      <c r="A4495" s="18"/>
      <c r="B4495" s="18"/>
      <c r="N4495" s="18" t="s">
        <v>184</v>
      </c>
      <c r="O4495" s="8" t="s">
        <v>2189</v>
      </c>
    </row>
    <row r="4496" spans="1:15" ht="15.75">
      <c r="A4496" s="18"/>
      <c r="B4496" s="18"/>
      <c r="N4496" s="18" t="s">
        <v>184</v>
      </c>
      <c r="O4496" s="8" t="s">
        <v>2189</v>
      </c>
    </row>
    <row r="4497" spans="1:15" ht="15.75">
      <c r="A4497" s="18"/>
      <c r="B4497" s="18"/>
      <c r="N4497" s="18" t="s">
        <v>694</v>
      </c>
      <c r="O4497" s="8" t="s">
        <v>2190</v>
      </c>
    </row>
    <row r="4498" spans="1:15" ht="15.75">
      <c r="A4498" s="18"/>
      <c r="B4498" s="18"/>
      <c r="N4498" s="18" t="s">
        <v>694</v>
      </c>
      <c r="O4498" s="8" t="s">
        <v>2190</v>
      </c>
    </row>
    <row r="4499" spans="1:15" ht="15.75">
      <c r="A4499" s="18"/>
      <c r="B4499" s="18"/>
      <c r="N4499" s="18" t="s">
        <v>694</v>
      </c>
      <c r="O4499" s="8" t="s">
        <v>2190</v>
      </c>
    </row>
    <row r="4500" spans="1:15" ht="15.75">
      <c r="A4500" s="18"/>
      <c r="B4500" s="18"/>
      <c r="N4500" s="18" t="s">
        <v>694</v>
      </c>
      <c r="O4500" s="8" t="s">
        <v>2190</v>
      </c>
    </row>
    <row r="4501" spans="1:15" ht="15.75">
      <c r="A4501" s="18"/>
      <c r="B4501" s="18"/>
      <c r="N4501" s="18" t="s">
        <v>694</v>
      </c>
      <c r="O4501" s="8" t="s">
        <v>2190</v>
      </c>
    </row>
    <row r="4502" spans="1:15" ht="15.75">
      <c r="A4502" s="18"/>
      <c r="B4502" s="18"/>
      <c r="N4502" s="18" t="s">
        <v>694</v>
      </c>
      <c r="O4502" s="8" t="s">
        <v>2190</v>
      </c>
    </row>
    <row r="4503" spans="1:15" ht="15.75">
      <c r="A4503" s="18"/>
      <c r="B4503" s="18"/>
      <c r="N4503" s="18" t="s">
        <v>694</v>
      </c>
      <c r="O4503" s="8" t="s">
        <v>2190</v>
      </c>
    </row>
    <row r="4504" spans="1:15" ht="15.75">
      <c r="A4504" s="18"/>
      <c r="B4504" s="18"/>
      <c r="N4504" s="18" t="s">
        <v>694</v>
      </c>
      <c r="O4504" s="8" t="s">
        <v>2190</v>
      </c>
    </row>
    <row r="4505" spans="1:15" ht="15.75">
      <c r="A4505" s="18"/>
      <c r="B4505" s="18"/>
      <c r="N4505" s="18" t="s">
        <v>694</v>
      </c>
      <c r="O4505" s="8" t="s">
        <v>2190</v>
      </c>
    </row>
    <row r="4506" spans="1:15" ht="15.75">
      <c r="A4506" s="18"/>
      <c r="B4506" s="18"/>
      <c r="N4506" s="18" t="s">
        <v>694</v>
      </c>
      <c r="O4506" s="8" t="s">
        <v>2190</v>
      </c>
    </row>
    <row r="4507" spans="1:15" ht="15.75">
      <c r="A4507" s="18"/>
      <c r="B4507" s="18"/>
      <c r="N4507" s="18" t="s">
        <v>694</v>
      </c>
      <c r="O4507" s="8" t="s">
        <v>2190</v>
      </c>
    </row>
    <row r="4508" spans="1:15" ht="15.75">
      <c r="A4508" s="18"/>
      <c r="B4508" s="18"/>
      <c r="N4508" s="18" t="s">
        <v>694</v>
      </c>
      <c r="O4508" s="8" t="s">
        <v>2190</v>
      </c>
    </row>
    <row r="4509" spans="1:15" ht="15.75">
      <c r="A4509" s="18"/>
      <c r="B4509" s="18"/>
      <c r="N4509" s="18" t="s">
        <v>694</v>
      </c>
      <c r="O4509" s="8" t="s">
        <v>2190</v>
      </c>
    </row>
    <row r="4510" spans="1:15" ht="15.75">
      <c r="A4510" s="18"/>
      <c r="B4510" s="18"/>
      <c r="N4510" s="18" t="s">
        <v>694</v>
      </c>
      <c r="O4510" s="8" t="s">
        <v>2190</v>
      </c>
    </row>
    <row r="4511" spans="1:15" ht="15.75">
      <c r="A4511" s="18"/>
      <c r="B4511" s="18"/>
      <c r="N4511" s="18" t="s">
        <v>694</v>
      </c>
      <c r="O4511" s="8" t="s">
        <v>2190</v>
      </c>
    </row>
    <row r="4512" spans="1:15" ht="15.75">
      <c r="A4512" s="18"/>
      <c r="B4512" s="18"/>
      <c r="N4512" s="18" t="s">
        <v>694</v>
      </c>
      <c r="O4512" s="8" t="s">
        <v>2190</v>
      </c>
    </row>
    <row r="4513" spans="1:15" ht="15.75">
      <c r="A4513" s="18"/>
      <c r="B4513" s="18"/>
      <c r="N4513" s="18" t="s">
        <v>694</v>
      </c>
      <c r="O4513" s="8" t="s">
        <v>2190</v>
      </c>
    </row>
    <row r="4514" spans="1:15" ht="15.75">
      <c r="A4514" s="18"/>
      <c r="B4514" s="18"/>
      <c r="N4514" s="18" t="s">
        <v>694</v>
      </c>
      <c r="O4514" s="8" t="s">
        <v>2190</v>
      </c>
    </row>
    <row r="4515" spans="1:15" ht="15.75">
      <c r="A4515" s="18"/>
      <c r="B4515" s="18"/>
      <c r="N4515" s="18" t="s">
        <v>694</v>
      </c>
      <c r="O4515" s="8" t="s">
        <v>2190</v>
      </c>
    </row>
    <row r="4516" spans="1:15" ht="15.75">
      <c r="A4516" s="18"/>
      <c r="B4516" s="18"/>
      <c r="N4516" s="18" t="s">
        <v>694</v>
      </c>
      <c r="O4516" s="8" t="s">
        <v>2190</v>
      </c>
    </row>
    <row r="4517" spans="1:15" ht="15.75">
      <c r="A4517" s="18"/>
      <c r="B4517" s="18"/>
      <c r="N4517" s="18" t="s">
        <v>694</v>
      </c>
      <c r="O4517" s="8" t="s">
        <v>2190</v>
      </c>
    </row>
    <row r="4518" spans="1:15" ht="15.75">
      <c r="A4518" s="18"/>
      <c r="B4518" s="18"/>
      <c r="N4518" s="18" t="s">
        <v>694</v>
      </c>
      <c r="O4518" s="8" t="s">
        <v>2190</v>
      </c>
    </row>
    <row r="4519" spans="1:15" ht="15.75">
      <c r="A4519" s="18"/>
      <c r="B4519" s="18"/>
      <c r="N4519" s="18" t="s">
        <v>694</v>
      </c>
      <c r="O4519" s="8" t="s">
        <v>2190</v>
      </c>
    </row>
    <row r="4520" spans="1:15" ht="15.75">
      <c r="A4520" s="18"/>
      <c r="B4520" s="18"/>
      <c r="N4520" s="18" t="s">
        <v>694</v>
      </c>
      <c r="O4520" s="8" t="s">
        <v>2190</v>
      </c>
    </row>
    <row r="4521" spans="1:15" ht="15.75">
      <c r="A4521" s="18"/>
      <c r="B4521" s="18"/>
      <c r="N4521" s="18" t="s">
        <v>694</v>
      </c>
      <c r="O4521" s="8" t="s">
        <v>2190</v>
      </c>
    </row>
    <row r="4522" spans="1:15" ht="15.75">
      <c r="A4522" s="18"/>
      <c r="B4522" s="18"/>
      <c r="N4522" s="18" t="s">
        <v>694</v>
      </c>
      <c r="O4522" s="8" t="s">
        <v>2190</v>
      </c>
    </row>
    <row r="4523" spans="1:15" ht="15.75">
      <c r="A4523" s="18"/>
      <c r="B4523" s="18"/>
      <c r="N4523" s="18" t="s">
        <v>694</v>
      </c>
      <c r="O4523" s="8" t="s">
        <v>2190</v>
      </c>
    </row>
    <row r="4524" spans="1:15" ht="15.75">
      <c r="A4524" s="18"/>
      <c r="B4524" s="18"/>
      <c r="N4524" s="18" t="s">
        <v>694</v>
      </c>
      <c r="O4524" s="8" t="s">
        <v>2190</v>
      </c>
    </row>
    <row r="4525" spans="1:15" ht="15.75">
      <c r="A4525" s="18"/>
      <c r="B4525" s="18"/>
      <c r="N4525" s="18" t="s">
        <v>694</v>
      </c>
      <c r="O4525" s="8" t="s">
        <v>2190</v>
      </c>
    </row>
    <row r="4526" spans="1:15" ht="15.75">
      <c r="A4526" s="18"/>
      <c r="B4526" s="18"/>
      <c r="N4526" s="18" t="s">
        <v>694</v>
      </c>
      <c r="O4526" s="8" t="s">
        <v>2190</v>
      </c>
    </row>
    <row r="4527" spans="1:15" ht="15.75">
      <c r="A4527" s="18"/>
      <c r="B4527" s="18"/>
      <c r="N4527" s="18" t="s">
        <v>694</v>
      </c>
      <c r="O4527" s="8" t="s">
        <v>2190</v>
      </c>
    </row>
    <row r="4528" spans="1:15" ht="15.75">
      <c r="A4528" s="18"/>
      <c r="B4528" s="18"/>
      <c r="N4528" s="18" t="s">
        <v>694</v>
      </c>
      <c r="O4528" s="8" t="s">
        <v>2190</v>
      </c>
    </row>
    <row r="4529" spans="1:15" ht="15.75">
      <c r="A4529" s="18"/>
      <c r="B4529" s="18"/>
      <c r="N4529" s="18" t="s">
        <v>694</v>
      </c>
      <c r="O4529" s="8" t="s">
        <v>2190</v>
      </c>
    </row>
    <row r="4530" spans="1:15" ht="15.75">
      <c r="A4530" s="18"/>
      <c r="B4530" s="18"/>
      <c r="N4530" s="18" t="s">
        <v>694</v>
      </c>
      <c r="O4530" s="8" t="s">
        <v>2190</v>
      </c>
    </row>
    <row r="4531" spans="1:15" ht="15.75">
      <c r="A4531" s="18"/>
      <c r="B4531" s="18"/>
      <c r="N4531" s="18" t="s">
        <v>694</v>
      </c>
      <c r="O4531" s="8" t="s">
        <v>2190</v>
      </c>
    </row>
    <row r="4532" spans="1:15" ht="15.75">
      <c r="A4532" s="18"/>
      <c r="B4532" s="18"/>
      <c r="N4532" s="18" t="s">
        <v>694</v>
      </c>
      <c r="O4532" s="8" t="s">
        <v>2190</v>
      </c>
    </row>
    <row r="4533" spans="1:15" ht="15.75">
      <c r="A4533" s="18"/>
      <c r="B4533" s="18"/>
      <c r="N4533" s="18" t="s">
        <v>694</v>
      </c>
      <c r="O4533" s="8" t="s">
        <v>2190</v>
      </c>
    </row>
    <row r="4534" spans="1:15" ht="15.75">
      <c r="A4534" s="18"/>
      <c r="B4534" s="18"/>
      <c r="N4534" s="18" t="s">
        <v>694</v>
      </c>
      <c r="O4534" s="8" t="s">
        <v>2190</v>
      </c>
    </row>
    <row r="4535" spans="1:15" ht="15.75">
      <c r="A4535" s="18"/>
      <c r="B4535" s="18"/>
      <c r="N4535" s="18" t="s">
        <v>694</v>
      </c>
      <c r="O4535" s="8" t="s">
        <v>2190</v>
      </c>
    </row>
    <row r="4536" spans="1:15" ht="15.75">
      <c r="A4536" s="18"/>
      <c r="B4536" s="18"/>
      <c r="N4536" s="18" t="s">
        <v>694</v>
      </c>
      <c r="O4536" s="8" t="s">
        <v>2190</v>
      </c>
    </row>
    <row r="4537" spans="1:15" ht="15.75">
      <c r="A4537" s="18"/>
      <c r="B4537" s="18"/>
      <c r="N4537" s="18" t="s">
        <v>694</v>
      </c>
      <c r="O4537" s="8" t="s">
        <v>2190</v>
      </c>
    </row>
    <row r="4538" spans="1:15" ht="15.75">
      <c r="A4538" s="18"/>
      <c r="B4538" s="18"/>
      <c r="N4538" s="18" t="s">
        <v>694</v>
      </c>
      <c r="O4538" s="8" t="s">
        <v>2190</v>
      </c>
    </row>
    <row r="4539" spans="1:15" ht="15.75">
      <c r="A4539" s="18"/>
      <c r="B4539" s="18"/>
      <c r="N4539" s="18" t="s">
        <v>694</v>
      </c>
      <c r="O4539" s="8" t="s">
        <v>2190</v>
      </c>
    </row>
    <row r="4540" spans="1:15" ht="15.75">
      <c r="A4540" s="18"/>
      <c r="B4540" s="18"/>
      <c r="N4540" s="18" t="s">
        <v>694</v>
      </c>
      <c r="O4540" s="8" t="s">
        <v>2190</v>
      </c>
    </row>
    <row r="4541" spans="1:15" ht="15.75">
      <c r="A4541" s="18"/>
      <c r="B4541" s="18"/>
      <c r="N4541" s="18" t="s">
        <v>694</v>
      </c>
      <c r="O4541" s="8" t="s">
        <v>2190</v>
      </c>
    </row>
    <row r="4542" spans="1:15" ht="15.75">
      <c r="A4542" s="18"/>
      <c r="B4542" s="18"/>
      <c r="N4542" s="18" t="s">
        <v>694</v>
      </c>
      <c r="O4542" s="8" t="s">
        <v>2190</v>
      </c>
    </row>
    <row r="4543" spans="1:15" ht="15.75">
      <c r="A4543" s="18"/>
      <c r="B4543" s="18"/>
      <c r="N4543" s="18" t="s">
        <v>1033</v>
      </c>
      <c r="O4543" s="8" t="s">
        <v>2574</v>
      </c>
    </row>
    <row r="4544" spans="1:15" ht="15.75">
      <c r="A4544" s="18"/>
      <c r="B4544" s="18"/>
      <c r="N4544" s="18" t="s">
        <v>1033</v>
      </c>
      <c r="O4544" s="8" t="s">
        <v>2574</v>
      </c>
    </row>
    <row r="4545" spans="1:15" ht="15.75">
      <c r="A4545" s="18"/>
      <c r="B4545" s="18"/>
      <c r="N4545" s="18" t="s">
        <v>1033</v>
      </c>
      <c r="O4545" s="8" t="s">
        <v>2574</v>
      </c>
    </row>
    <row r="4546" spans="1:15" ht="15.75">
      <c r="A4546" s="18"/>
      <c r="B4546" s="18"/>
      <c r="N4546" s="18" t="s">
        <v>1033</v>
      </c>
      <c r="O4546" s="8" t="s">
        <v>2574</v>
      </c>
    </row>
    <row r="4547" spans="1:15" ht="15.75">
      <c r="A4547" s="18"/>
      <c r="B4547" s="18"/>
      <c r="N4547" s="18" t="s">
        <v>1033</v>
      </c>
      <c r="O4547" s="8" t="s">
        <v>2574</v>
      </c>
    </row>
    <row r="4548" spans="1:15" ht="15.75">
      <c r="A4548" s="18"/>
      <c r="B4548" s="18"/>
      <c r="N4548" s="18" t="s">
        <v>1033</v>
      </c>
      <c r="O4548" s="8" t="s">
        <v>2574</v>
      </c>
    </row>
    <row r="4549" spans="1:15" ht="15.75">
      <c r="A4549" s="18"/>
      <c r="B4549" s="18"/>
      <c r="N4549" s="18" t="s">
        <v>1033</v>
      </c>
      <c r="O4549" s="8" t="s">
        <v>2574</v>
      </c>
    </row>
    <row r="4550" spans="1:15" ht="15.75">
      <c r="A4550" s="18"/>
      <c r="B4550" s="18"/>
      <c r="N4550" s="18" t="s">
        <v>1033</v>
      </c>
      <c r="O4550" s="8" t="s">
        <v>2574</v>
      </c>
    </row>
    <row r="4551" spans="1:15" ht="15.75">
      <c r="A4551" s="18"/>
      <c r="B4551" s="18"/>
      <c r="N4551" s="18" t="s">
        <v>1034</v>
      </c>
      <c r="O4551" s="8" t="s">
        <v>2575</v>
      </c>
    </row>
    <row r="4552" spans="1:15" ht="15.75">
      <c r="A4552" s="18"/>
      <c r="B4552" s="18"/>
      <c r="N4552" s="18" t="s">
        <v>1034</v>
      </c>
      <c r="O4552" s="8" t="s">
        <v>2575</v>
      </c>
    </row>
    <row r="4553" spans="1:15" ht="15.75">
      <c r="A4553" s="18"/>
      <c r="B4553" s="18"/>
      <c r="N4553" s="18" t="s">
        <v>1034</v>
      </c>
      <c r="O4553" s="8" t="s">
        <v>2575</v>
      </c>
    </row>
    <row r="4554" spans="1:15" ht="15.75">
      <c r="A4554" s="18"/>
      <c r="B4554" s="18"/>
      <c r="N4554" s="18" t="s">
        <v>1034</v>
      </c>
      <c r="O4554" s="8" t="s">
        <v>2575</v>
      </c>
    </row>
    <row r="4555" spans="1:15" ht="15.75">
      <c r="A4555" s="18"/>
      <c r="B4555" s="18"/>
      <c r="N4555" s="18" t="s">
        <v>1034</v>
      </c>
      <c r="O4555" s="8" t="s">
        <v>2575</v>
      </c>
    </row>
    <row r="4556" spans="1:15" ht="15.75">
      <c r="A4556" s="18"/>
      <c r="B4556" s="18"/>
      <c r="N4556" s="18" t="s">
        <v>1034</v>
      </c>
      <c r="O4556" s="8" t="s">
        <v>2575</v>
      </c>
    </row>
    <row r="4557" spans="1:15" ht="15.75">
      <c r="A4557" s="18"/>
      <c r="B4557" s="18"/>
      <c r="N4557" s="18" t="s">
        <v>1034</v>
      </c>
      <c r="O4557" s="8" t="s">
        <v>2575</v>
      </c>
    </row>
    <row r="4558" spans="1:15" ht="15.75">
      <c r="A4558" s="18"/>
      <c r="B4558" s="18"/>
      <c r="N4558" s="18" t="s">
        <v>1034</v>
      </c>
      <c r="O4558" s="8" t="s">
        <v>2575</v>
      </c>
    </row>
    <row r="4559" spans="1:15" ht="15.75">
      <c r="A4559" s="18"/>
      <c r="B4559" s="18"/>
      <c r="N4559" s="18" t="s">
        <v>1034</v>
      </c>
      <c r="O4559" s="8" t="s">
        <v>2575</v>
      </c>
    </row>
    <row r="4560" spans="1:15" ht="15.75">
      <c r="A4560" s="18"/>
      <c r="B4560" s="18"/>
      <c r="N4560" s="18" t="s">
        <v>1034</v>
      </c>
      <c r="O4560" s="8" t="s">
        <v>2575</v>
      </c>
    </row>
    <row r="4561" spans="1:15" ht="15.75">
      <c r="A4561" s="18"/>
      <c r="B4561" s="18"/>
      <c r="N4561" s="18" t="s">
        <v>1034</v>
      </c>
      <c r="O4561" s="8" t="s">
        <v>2575</v>
      </c>
    </row>
    <row r="4562" spans="1:15" ht="15.75">
      <c r="A4562" s="18"/>
      <c r="B4562" s="18"/>
      <c r="N4562" s="18" t="s">
        <v>1034</v>
      </c>
      <c r="O4562" s="8" t="s">
        <v>2575</v>
      </c>
    </row>
    <row r="4563" spans="1:15" ht="15.75">
      <c r="A4563" s="18"/>
      <c r="B4563" s="18"/>
      <c r="N4563" s="18" t="s">
        <v>1034</v>
      </c>
      <c r="O4563" s="8" t="s">
        <v>2575</v>
      </c>
    </row>
    <row r="4564" spans="1:15" ht="15.75">
      <c r="A4564" s="18"/>
      <c r="B4564" s="18"/>
      <c r="N4564" s="18" t="s">
        <v>1034</v>
      </c>
      <c r="O4564" s="8" t="s">
        <v>2575</v>
      </c>
    </row>
    <row r="4565" spans="1:15" ht="15.75">
      <c r="A4565" s="18"/>
      <c r="B4565" s="18"/>
      <c r="N4565" s="18" t="s">
        <v>1034</v>
      </c>
      <c r="O4565" s="8" t="s">
        <v>2575</v>
      </c>
    </row>
    <row r="4566" spans="1:15" ht="15.75">
      <c r="A4566" s="18"/>
      <c r="B4566" s="18"/>
      <c r="N4566" s="18" t="s">
        <v>1034</v>
      </c>
      <c r="O4566" s="8" t="s">
        <v>2575</v>
      </c>
    </row>
    <row r="4567" spans="1:15" ht="15.75">
      <c r="A4567" s="18"/>
      <c r="B4567" s="18"/>
      <c r="N4567" s="18" t="s">
        <v>1034</v>
      </c>
      <c r="O4567" s="8" t="s">
        <v>2575</v>
      </c>
    </row>
    <row r="4568" spans="1:15" ht="15.75">
      <c r="A4568" s="18"/>
      <c r="B4568" s="18"/>
      <c r="N4568" s="18" t="s">
        <v>1034</v>
      </c>
      <c r="O4568" s="8" t="s">
        <v>2575</v>
      </c>
    </row>
    <row r="4569" spans="1:15" ht="15.75">
      <c r="A4569" s="18"/>
      <c r="B4569" s="18"/>
      <c r="N4569" s="18" t="s">
        <v>1034</v>
      </c>
      <c r="O4569" s="8" t="s">
        <v>2575</v>
      </c>
    </row>
    <row r="4570" spans="1:15" ht="15.75">
      <c r="A4570" s="18"/>
      <c r="B4570" s="18"/>
      <c r="N4570" s="18" t="s">
        <v>1034</v>
      </c>
      <c r="O4570" s="8" t="s">
        <v>2575</v>
      </c>
    </row>
    <row r="4571" spans="1:15" ht="15.75">
      <c r="A4571" s="18"/>
      <c r="B4571" s="18"/>
      <c r="N4571" s="18" t="s">
        <v>1034</v>
      </c>
      <c r="O4571" s="8" t="s">
        <v>2575</v>
      </c>
    </row>
    <row r="4572" spans="1:15" ht="15.75">
      <c r="A4572" s="18"/>
      <c r="B4572" s="18"/>
      <c r="N4572" s="18" t="s">
        <v>1034</v>
      </c>
      <c r="O4572" s="8" t="s">
        <v>2575</v>
      </c>
    </row>
    <row r="4573" spans="1:15" ht="15.75">
      <c r="A4573" s="18"/>
      <c r="B4573" s="18"/>
      <c r="N4573" s="18" t="s">
        <v>1035</v>
      </c>
      <c r="O4573" s="8" t="s">
        <v>2576</v>
      </c>
    </row>
    <row r="4574" spans="1:15" ht="15.75">
      <c r="A4574" s="18"/>
      <c r="B4574" s="18"/>
      <c r="N4574" s="18" t="s">
        <v>1035</v>
      </c>
      <c r="O4574" s="8" t="s">
        <v>2576</v>
      </c>
    </row>
    <row r="4575" spans="1:15" ht="15.75">
      <c r="A4575" s="18"/>
      <c r="B4575" s="18"/>
      <c r="N4575" s="18" t="s">
        <v>1035</v>
      </c>
      <c r="O4575" s="8" t="s">
        <v>2576</v>
      </c>
    </row>
    <row r="4576" spans="1:15" ht="15.75">
      <c r="A4576" s="18"/>
      <c r="B4576" s="18"/>
      <c r="N4576" s="18" t="s">
        <v>1035</v>
      </c>
      <c r="O4576" s="8" t="s">
        <v>2576</v>
      </c>
    </row>
    <row r="4577" spans="1:15" ht="15.75">
      <c r="A4577" s="18"/>
      <c r="B4577" s="18"/>
      <c r="N4577" s="18" t="s">
        <v>1035</v>
      </c>
      <c r="O4577" s="8" t="s">
        <v>2576</v>
      </c>
    </row>
    <row r="4578" spans="1:15" ht="15.75">
      <c r="A4578" s="18"/>
      <c r="B4578" s="18"/>
      <c r="N4578" s="18" t="s">
        <v>1035</v>
      </c>
      <c r="O4578" s="8" t="s">
        <v>2576</v>
      </c>
    </row>
    <row r="4579" spans="1:15" ht="15.75">
      <c r="A4579" s="18"/>
      <c r="B4579" s="18"/>
      <c r="N4579" s="18" t="s">
        <v>1035</v>
      </c>
      <c r="O4579" s="8" t="s">
        <v>2576</v>
      </c>
    </row>
    <row r="4580" spans="1:15" ht="15.75">
      <c r="A4580" s="18"/>
      <c r="B4580" s="18"/>
      <c r="N4580" s="18" t="s">
        <v>1035</v>
      </c>
      <c r="O4580" s="8" t="s">
        <v>2576</v>
      </c>
    </row>
    <row r="4581" spans="1:15" ht="15.75">
      <c r="A4581" s="18"/>
      <c r="B4581" s="18"/>
      <c r="N4581" s="18" t="s">
        <v>1035</v>
      </c>
      <c r="O4581" s="8" t="s">
        <v>2576</v>
      </c>
    </row>
    <row r="4582" spans="1:15" ht="15.75">
      <c r="A4582" s="18"/>
      <c r="B4582" s="18"/>
      <c r="N4582" s="18" t="s">
        <v>1035</v>
      </c>
      <c r="O4582" s="8" t="s">
        <v>2576</v>
      </c>
    </row>
    <row r="4583" spans="1:15" ht="15.75">
      <c r="A4583" s="18"/>
      <c r="B4583" s="18"/>
      <c r="N4583" s="18" t="s">
        <v>1035</v>
      </c>
      <c r="O4583" s="8" t="s">
        <v>2576</v>
      </c>
    </row>
    <row r="4584" spans="1:15" ht="15.75">
      <c r="A4584" s="18"/>
      <c r="B4584" s="18"/>
      <c r="N4584" s="18" t="s">
        <v>1035</v>
      </c>
      <c r="O4584" s="8" t="s">
        <v>2576</v>
      </c>
    </row>
    <row r="4585" spans="1:15" ht="15.75">
      <c r="A4585" s="18"/>
      <c r="B4585" s="18"/>
      <c r="N4585" s="18" t="s">
        <v>1035</v>
      </c>
      <c r="O4585" s="8" t="s">
        <v>2576</v>
      </c>
    </row>
    <row r="4586" spans="1:15" ht="15.75">
      <c r="A4586" s="18"/>
      <c r="B4586" s="18"/>
      <c r="N4586" s="18" t="s">
        <v>1035</v>
      </c>
      <c r="O4586" s="8" t="s">
        <v>2576</v>
      </c>
    </row>
    <row r="4587" spans="1:15" ht="15.75">
      <c r="A4587" s="18"/>
      <c r="B4587" s="18"/>
      <c r="N4587" s="18" t="s">
        <v>1035</v>
      </c>
      <c r="O4587" s="8" t="s">
        <v>2576</v>
      </c>
    </row>
    <row r="4588" spans="1:15" ht="15.75">
      <c r="A4588" s="18"/>
      <c r="B4588" s="18"/>
      <c r="N4588" s="18" t="s">
        <v>1035</v>
      </c>
      <c r="O4588" s="8" t="s">
        <v>2576</v>
      </c>
    </row>
    <row r="4589" spans="1:15" ht="15.75">
      <c r="A4589" s="18"/>
      <c r="B4589" s="18"/>
      <c r="N4589" s="18" t="s">
        <v>1035</v>
      </c>
      <c r="O4589" s="8" t="s">
        <v>2576</v>
      </c>
    </row>
    <row r="4590" spans="1:15" ht="15.75">
      <c r="A4590" s="18"/>
      <c r="B4590" s="18"/>
      <c r="N4590" s="18" t="s">
        <v>1036</v>
      </c>
      <c r="O4590" s="8" t="s">
        <v>2577</v>
      </c>
    </row>
    <row r="4591" spans="1:15" ht="15.75">
      <c r="A4591" s="18"/>
      <c r="B4591" s="18"/>
      <c r="N4591" s="18" t="s">
        <v>1036</v>
      </c>
      <c r="O4591" s="8" t="s">
        <v>2577</v>
      </c>
    </row>
    <row r="4592" spans="1:15" ht="15.75">
      <c r="A4592" s="18"/>
      <c r="B4592" s="18"/>
      <c r="N4592" s="18" t="s">
        <v>1036</v>
      </c>
      <c r="O4592" s="8" t="s">
        <v>2577</v>
      </c>
    </row>
    <row r="4593" spans="1:15" ht="15.75">
      <c r="A4593" s="18"/>
      <c r="B4593" s="18"/>
      <c r="N4593" s="18" t="s">
        <v>1036</v>
      </c>
      <c r="O4593" s="8" t="s">
        <v>2577</v>
      </c>
    </row>
    <row r="4594" spans="1:15" ht="15.75">
      <c r="A4594" s="18"/>
      <c r="B4594" s="18"/>
      <c r="N4594" s="18" t="s">
        <v>1036</v>
      </c>
      <c r="O4594" s="8" t="s">
        <v>2577</v>
      </c>
    </row>
    <row r="4595" spans="1:15" ht="15.75">
      <c r="A4595" s="18"/>
      <c r="B4595" s="18"/>
      <c r="N4595" s="18" t="s">
        <v>1036</v>
      </c>
      <c r="O4595" s="8" t="s">
        <v>2577</v>
      </c>
    </row>
    <row r="4596" spans="1:15" ht="15.75">
      <c r="A4596" s="18"/>
      <c r="B4596" s="18"/>
      <c r="N4596" s="18" t="s">
        <v>1036</v>
      </c>
      <c r="O4596" s="8" t="s">
        <v>2577</v>
      </c>
    </row>
    <row r="4597" spans="1:15" ht="15.75">
      <c r="A4597" s="18"/>
      <c r="B4597" s="18"/>
      <c r="N4597" s="18" t="s">
        <v>1036</v>
      </c>
      <c r="O4597" s="8" t="s">
        <v>2577</v>
      </c>
    </row>
    <row r="4598" spans="1:15" ht="15.75">
      <c r="A4598" s="18"/>
      <c r="B4598" s="18"/>
      <c r="N4598" s="18" t="s">
        <v>1036</v>
      </c>
      <c r="O4598" s="8" t="s">
        <v>2577</v>
      </c>
    </row>
    <row r="4599" spans="1:15" ht="15.75">
      <c r="A4599" s="18"/>
      <c r="B4599" s="18"/>
      <c r="N4599" s="18" t="s">
        <v>1036</v>
      </c>
      <c r="O4599" s="8" t="s">
        <v>2577</v>
      </c>
    </row>
    <row r="4600" spans="1:15" ht="15.75">
      <c r="A4600" s="18"/>
      <c r="B4600" s="18"/>
      <c r="N4600" s="18" t="s">
        <v>1036</v>
      </c>
      <c r="O4600" s="8" t="s">
        <v>2577</v>
      </c>
    </row>
    <row r="4601" spans="1:15" ht="15.75">
      <c r="A4601" s="18"/>
      <c r="B4601" s="18"/>
      <c r="N4601" s="18" t="s">
        <v>1036</v>
      </c>
      <c r="O4601" s="8" t="s">
        <v>2577</v>
      </c>
    </row>
    <row r="4602" spans="1:15" ht="15.75">
      <c r="A4602" s="18"/>
      <c r="B4602" s="18"/>
      <c r="N4602" s="18" t="s">
        <v>1036</v>
      </c>
      <c r="O4602" s="8" t="s">
        <v>2577</v>
      </c>
    </row>
    <row r="4603" spans="1:15" ht="15.75">
      <c r="A4603" s="18"/>
      <c r="B4603" s="18"/>
      <c r="N4603" s="18" t="s">
        <v>1036</v>
      </c>
      <c r="O4603" s="8" t="s">
        <v>2577</v>
      </c>
    </row>
    <row r="4604" spans="1:15" ht="15.75">
      <c r="A4604" s="18"/>
      <c r="B4604" s="18"/>
      <c r="N4604" s="18" t="s">
        <v>1036</v>
      </c>
      <c r="O4604" s="8" t="s">
        <v>2577</v>
      </c>
    </row>
    <row r="4605" spans="1:15" ht="15.75">
      <c r="A4605" s="18"/>
      <c r="B4605" s="18"/>
      <c r="N4605" s="18" t="s">
        <v>1036</v>
      </c>
      <c r="O4605" s="8" t="s">
        <v>2577</v>
      </c>
    </row>
    <row r="4606" spans="1:15" ht="15.75">
      <c r="A4606" s="18"/>
      <c r="B4606" s="18"/>
      <c r="N4606" s="18" t="s">
        <v>1036</v>
      </c>
      <c r="O4606" s="8" t="s">
        <v>2577</v>
      </c>
    </row>
    <row r="4607" spans="1:15" ht="15.75">
      <c r="A4607" s="18"/>
      <c r="B4607" s="18"/>
      <c r="N4607" s="18" t="s">
        <v>1036</v>
      </c>
      <c r="O4607" s="8" t="s">
        <v>2577</v>
      </c>
    </row>
    <row r="4608" spans="1:15" ht="15.75">
      <c r="A4608" s="18"/>
      <c r="B4608" s="18"/>
      <c r="N4608" s="18" t="s">
        <v>1036</v>
      </c>
      <c r="O4608" s="8" t="s">
        <v>2577</v>
      </c>
    </row>
    <row r="4609" spans="1:15" ht="15.75">
      <c r="A4609" s="18"/>
      <c r="B4609" s="18"/>
      <c r="N4609" s="18" t="s">
        <v>1036</v>
      </c>
      <c r="O4609" s="8" t="s">
        <v>2577</v>
      </c>
    </row>
    <row r="4610" spans="1:15" ht="15.75">
      <c r="A4610" s="18"/>
      <c r="B4610" s="18"/>
      <c r="N4610" s="18" t="s">
        <v>1036</v>
      </c>
      <c r="O4610" s="8" t="s">
        <v>2577</v>
      </c>
    </row>
    <row r="4611" spans="1:15" ht="15.75">
      <c r="A4611" s="18"/>
      <c r="B4611" s="18"/>
      <c r="N4611" s="18" t="s">
        <v>1036</v>
      </c>
      <c r="O4611" s="8" t="s">
        <v>2577</v>
      </c>
    </row>
    <row r="4612" spans="1:15" ht="15.75">
      <c r="A4612" s="18"/>
      <c r="B4612" s="18"/>
      <c r="N4612" s="18" t="s">
        <v>1036</v>
      </c>
      <c r="O4612" s="8" t="s">
        <v>2577</v>
      </c>
    </row>
    <row r="4613" spans="1:15" ht="15.75">
      <c r="A4613" s="18"/>
      <c r="B4613" s="18"/>
      <c r="N4613" s="18" t="s">
        <v>1036</v>
      </c>
      <c r="O4613" s="8" t="s">
        <v>2577</v>
      </c>
    </row>
    <row r="4614" spans="1:15" ht="15.75">
      <c r="A4614" s="18"/>
      <c r="B4614" s="18"/>
      <c r="N4614" s="18" t="s">
        <v>1036</v>
      </c>
      <c r="O4614" s="8" t="s">
        <v>2577</v>
      </c>
    </row>
    <row r="4615" spans="1:15" ht="15.75">
      <c r="A4615" s="18"/>
      <c r="B4615" s="18"/>
      <c r="N4615" s="18" t="s">
        <v>1037</v>
      </c>
      <c r="O4615" s="8" t="s">
        <v>2578</v>
      </c>
    </row>
    <row r="4616" spans="1:15" ht="15.75">
      <c r="A4616" s="18"/>
      <c r="B4616" s="18"/>
      <c r="N4616" s="18" t="s">
        <v>1037</v>
      </c>
      <c r="O4616" s="8" t="s">
        <v>2578</v>
      </c>
    </row>
    <row r="4617" spans="1:15" ht="15.75">
      <c r="A4617" s="18"/>
      <c r="B4617" s="18"/>
      <c r="N4617" s="18" t="s">
        <v>1037</v>
      </c>
      <c r="O4617" s="8" t="s">
        <v>2578</v>
      </c>
    </row>
    <row r="4618" spans="1:15" ht="15.75">
      <c r="A4618" s="18"/>
      <c r="B4618" s="18"/>
      <c r="N4618" s="18" t="s">
        <v>1037</v>
      </c>
      <c r="O4618" s="8" t="s">
        <v>2578</v>
      </c>
    </row>
    <row r="4619" spans="1:15" ht="15.75">
      <c r="A4619" s="18"/>
      <c r="B4619" s="18"/>
      <c r="N4619" s="18" t="s">
        <v>1037</v>
      </c>
      <c r="O4619" s="8" t="s">
        <v>2578</v>
      </c>
    </row>
    <row r="4620" spans="1:15" ht="15.75">
      <c r="A4620" s="18"/>
      <c r="B4620" s="18"/>
      <c r="N4620" s="18" t="s">
        <v>1037</v>
      </c>
      <c r="O4620" s="8" t="s">
        <v>2578</v>
      </c>
    </row>
    <row r="4621" spans="1:15" ht="15.75">
      <c r="A4621" s="18"/>
      <c r="B4621" s="18"/>
      <c r="N4621" s="18" t="s">
        <v>1037</v>
      </c>
      <c r="O4621" s="8" t="s">
        <v>2578</v>
      </c>
    </row>
    <row r="4622" spans="1:15" ht="15.75">
      <c r="A4622" s="18"/>
      <c r="B4622" s="18"/>
      <c r="N4622" s="18" t="s">
        <v>1037</v>
      </c>
      <c r="O4622" s="8" t="s">
        <v>2578</v>
      </c>
    </row>
    <row r="4623" spans="1:15" ht="15.75">
      <c r="A4623" s="18"/>
      <c r="B4623" s="18"/>
      <c r="N4623" s="18" t="s">
        <v>1037</v>
      </c>
      <c r="O4623" s="8" t="s">
        <v>2578</v>
      </c>
    </row>
    <row r="4624" spans="1:15" ht="15.75">
      <c r="A4624" s="18"/>
      <c r="B4624" s="18"/>
      <c r="N4624" s="18" t="s">
        <v>1037</v>
      </c>
      <c r="O4624" s="8" t="s">
        <v>2578</v>
      </c>
    </row>
    <row r="4625" spans="1:15" ht="15.75">
      <c r="A4625" s="18"/>
      <c r="B4625" s="18"/>
      <c r="N4625" s="18" t="s">
        <v>1037</v>
      </c>
      <c r="O4625" s="8" t="s">
        <v>2578</v>
      </c>
    </row>
    <row r="4626" spans="1:15" ht="15.75">
      <c r="A4626" s="18"/>
      <c r="B4626" s="18"/>
      <c r="N4626" s="18" t="s">
        <v>1037</v>
      </c>
      <c r="O4626" s="8" t="s">
        <v>2578</v>
      </c>
    </row>
    <row r="4627" spans="1:15" ht="15.75">
      <c r="A4627" s="18"/>
      <c r="B4627" s="18"/>
      <c r="N4627" s="18" t="s">
        <v>1037</v>
      </c>
      <c r="O4627" s="8" t="s">
        <v>2578</v>
      </c>
    </row>
    <row r="4628" spans="1:15" ht="15.75">
      <c r="A4628" s="18"/>
      <c r="B4628" s="18"/>
      <c r="N4628" s="18" t="s">
        <v>1037</v>
      </c>
      <c r="O4628" s="8" t="s">
        <v>2578</v>
      </c>
    </row>
    <row r="4629" spans="1:15" ht="15.75">
      <c r="A4629" s="18"/>
      <c r="B4629" s="18"/>
      <c r="N4629" s="18" t="s">
        <v>1037</v>
      </c>
      <c r="O4629" s="8" t="s">
        <v>2578</v>
      </c>
    </row>
    <row r="4630" spans="1:15" ht="15.75">
      <c r="A4630" s="18"/>
      <c r="B4630" s="18"/>
      <c r="N4630" s="18" t="s">
        <v>1037</v>
      </c>
      <c r="O4630" s="8" t="s">
        <v>2578</v>
      </c>
    </row>
    <row r="4631" spans="1:15" ht="15.75">
      <c r="A4631" s="18"/>
      <c r="B4631" s="18"/>
      <c r="N4631" s="18" t="s">
        <v>1037</v>
      </c>
      <c r="O4631" s="8" t="s">
        <v>2578</v>
      </c>
    </row>
    <row r="4632" spans="1:15" ht="15.75">
      <c r="A4632" s="18"/>
      <c r="B4632" s="18"/>
      <c r="N4632" s="18" t="s">
        <v>1037</v>
      </c>
      <c r="O4632" s="8" t="s">
        <v>2578</v>
      </c>
    </row>
    <row r="4633" spans="1:15" ht="15.75">
      <c r="A4633" s="18"/>
      <c r="B4633" s="18"/>
      <c r="N4633" s="18" t="s">
        <v>1037</v>
      </c>
      <c r="O4633" s="8" t="s">
        <v>2578</v>
      </c>
    </row>
    <row r="4634" spans="1:15" ht="15.75">
      <c r="A4634" s="18"/>
      <c r="B4634" s="18"/>
      <c r="N4634" s="18" t="s">
        <v>1037</v>
      </c>
      <c r="O4634" s="8" t="s">
        <v>2578</v>
      </c>
    </row>
    <row r="4635" spans="1:15" ht="15.75">
      <c r="A4635" s="18"/>
      <c r="B4635" s="18"/>
      <c r="N4635" s="18" t="s">
        <v>1037</v>
      </c>
      <c r="O4635" s="8" t="s">
        <v>2578</v>
      </c>
    </row>
    <row r="4636" spans="1:15" ht="15.75">
      <c r="A4636" s="18"/>
      <c r="B4636" s="18"/>
      <c r="N4636" s="18" t="s">
        <v>1037</v>
      </c>
      <c r="O4636" s="8" t="s">
        <v>2578</v>
      </c>
    </row>
    <row r="4637" spans="1:15" ht="15.75">
      <c r="A4637" s="18"/>
      <c r="B4637" s="18"/>
      <c r="N4637" s="18" t="s">
        <v>1037</v>
      </c>
      <c r="O4637" s="8" t="s">
        <v>2578</v>
      </c>
    </row>
    <row r="4638" spans="1:15" ht="15.75">
      <c r="A4638" s="18"/>
      <c r="B4638" s="18"/>
      <c r="N4638" s="18" t="s">
        <v>1037</v>
      </c>
      <c r="O4638" s="8" t="s">
        <v>2578</v>
      </c>
    </row>
    <row r="4639" spans="1:15" ht="15.75">
      <c r="A4639" s="18"/>
      <c r="B4639" s="18"/>
      <c r="N4639" s="18" t="s">
        <v>1037</v>
      </c>
      <c r="O4639" s="8" t="s">
        <v>2578</v>
      </c>
    </row>
    <row r="4640" spans="1:15" ht="15.75">
      <c r="A4640" s="18"/>
      <c r="B4640" s="18"/>
      <c r="N4640" s="18" t="s">
        <v>1038</v>
      </c>
      <c r="O4640" s="8" t="s">
        <v>2579</v>
      </c>
    </row>
    <row r="4641" spans="1:15" ht="15.75">
      <c r="A4641" s="18"/>
      <c r="B4641" s="18"/>
      <c r="N4641" s="18" t="s">
        <v>1038</v>
      </c>
      <c r="O4641" s="8" t="s">
        <v>2579</v>
      </c>
    </row>
    <row r="4642" spans="1:15" ht="15.75">
      <c r="A4642" s="18"/>
      <c r="B4642" s="18"/>
      <c r="N4642" s="18" t="s">
        <v>1038</v>
      </c>
      <c r="O4642" s="8" t="s">
        <v>2579</v>
      </c>
    </row>
    <row r="4643" spans="1:15" ht="15.75">
      <c r="A4643" s="18"/>
      <c r="B4643" s="18"/>
      <c r="N4643" s="18" t="s">
        <v>1038</v>
      </c>
      <c r="O4643" s="8" t="s">
        <v>2579</v>
      </c>
    </row>
    <row r="4644" spans="1:15" ht="15.75">
      <c r="A4644" s="18"/>
      <c r="B4644" s="18"/>
      <c r="N4644" s="18" t="s">
        <v>1038</v>
      </c>
      <c r="O4644" s="8" t="s">
        <v>2579</v>
      </c>
    </row>
    <row r="4645" spans="1:15" ht="15.75">
      <c r="A4645" s="18"/>
      <c r="B4645" s="18"/>
      <c r="N4645" s="18" t="s">
        <v>1038</v>
      </c>
      <c r="O4645" s="8" t="s">
        <v>2579</v>
      </c>
    </row>
    <row r="4646" spans="1:15" ht="15.75">
      <c r="A4646" s="18"/>
      <c r="B4646" s="18"/>
      <c r="N4646" s="18" t="s">
        <v>1038</v>
      </c>
      <c r="O4646" s="8" t="s">
        <v>2579</v>
      </c>
    </row>
    <row r="4647" spans="1:15" ht="15.75">
      <c r="A4647" s="18"/>
      <c r="B4647" s="18"/>
      <c r="N4647" s="18" t="s">
        <v>1038</v>
      </c>
      <c r="O4647" s="8" t="s">
        <v>2579</v>
      </c>
    </row>
    <row r="4648" spans="1:15" ht="15.75">
      <c r="A4648" s="18"/>
      <c r="B4648" s="18"/>
      <c r="N4648" s="18" t="s">
        <v>1038</v>
      </c>
      <c r="O4648" s="8" t="s">
        <v>2579</v>
      </c>
    </row>
    <row r="4649" spans="1:15" ht="15.75">
      <c r="A4649" s="18"/>
      <c r="B4649" s="18"/>
      <c r="N4649" s="18" t="s">
        <v>1038</v>
      </c>
      <c r="O4649" s="8" t="s">
        <v>2579</v>
      </c>
    </row>
    <row r="4650" spans="1:15" ht="15.75">
      <c r="A4650" s="18"/>
      <c r="B4650" s="18"/>
      <c r="N4650" s="18" t="s">
        <v>1038</v>
      </c>
      <c r="O4650" s="8" t="s">
        <v>2579</v>
      </c>
    </row>
    <row r="4651" spans="1:15" ht="15.75">
      <c r="A4651" s="18"/>
      <c r="B4651" s="18"/>
      <c r="N4651" s="18" t="s">
        <v>1038</v>
      </c>
      <c r="O4651" s="8" t="s">
        <v>2579</v>
      </c>
    </row>
    <row r="4652" spans="1:15" ht="15.75">
      <c r="A4652" s="18"/>
      <c r="B4652" s="18"/>
      <c r="N4652" s="18" t="s">
        <v>1038</v>
      </c>
      <c r="O4652" s="8" t="s">
        <v>2579</v>
      </c>
    </row>
    <row r="4653" spans="1:15" ht="15.75">
      <c r="A4653" s="18"/>
      <c r="B4653" s="18"/>
      <c r="N4653" s="18" t="s">
        <v>1038</v>
      </c>
      <c r="O4653" s="8" t="s">
        <v>2579</v>
      </c>
    </row>
    <row r="4654" spans="1:15" ht="15.75">
      <c r="A4654" s="18"/>
      <c r="B4654" s="18"/>
      <c r="N4654" s="18" t="s">
        <v>1038</v>
      </c>
      <c r="O4654" s="8" t="s">
        <v>2579</v>
      </c>
    </row>
    <row r="4655" spans="1:15" ht="15.75">
      <c r="A4655" s="18"/>
      <c r="B4655" s="18"/>
      <c r="N4655" s="18" t="s">
        <v>1038</v>
      </c>
      <c r="O4655" s="8" t="s">
        <v>2579</v>
      </c>
    </row>
    <row r="4656" spans="1:15" ht="15.75">
      <c r="A4656" s="18"/>
      <c r="B4656" s="18"/>
      <c r="N4656" s="18" t="s">
        <v>1038</v>
      </c>
      <c r="O4656" s="8" t="s">
        <v>2579</v>
      </c>
    </row>
    <row r="4657" spans="1:15" ht="15.75">
      <c r="A4657" s="18"/>
      <c r="B4657" s="18"/>
      <c r="N4657" s="18" t="s">
        <v>1038</v>
      </c>
      <c r="O4657" s="8" t="s">
        <v>2579</v>
      </c>
    </row>
    <row r="4658" spans="1:15" ht="15.75">
      <c r="A4658" s="18"/>
      <c r="B4658" s="18"/>
      <c r="N4658" s="18" t="s">
        <v>1038</v>
      </c>
      <c r="O4658" s="8" t="s">
        <v>2579</v>
      </c>
    </row>
    <row r="4659" spans="1:15" ht="15.75">
      <c r="A4659" s="18"/>
      <c r="B4659" s="18"/>
      <c r="N4659" s="18" t="s">
        <v>1039</v>
      </c>
      <c r="O4659" s="8" t="s">
        <v>2580</v>
      </c>
    </row>
    <row r="4660" spans="1:15" ht="15.75">
      <c r="A4660" s="18"/>
      <c r="B4660" s="18"/>
      <c r="N4660" s="18" t="s">
        <v>1039</v>
      </c>
      <c r="O4660" s="8" t="s">
        <v>2580</v>
      </c>
    </row>
    <row r="4661" spans="1:15" ht="15.75">
      <c r="A4661" s="18"/>
      <c r="B4661" s="18"/>
      <c r="N4661" s="18" t="s">
        <v>1039</v>
      </c>
      <c r="O4661" s="8" t="s">
        <v>2580</v>
      </c>
    </row>
    <row r="4662" spans="1:15" ht="15.75">
      <c r="A4662" s="18"/>
      <c r="B4662" s="18"/>
      <c r="N4662" s="18" t="s">
        <v>1039</v>
      </c>
      <c r="O4662" s="8" t="s">
        <v>2580</v>
      </c>
    </row>
    <row r="4663" spans="1:15" ht="15.75">
      <c r="A4663" s="18"/>
      <c r="B4663" s="18"/>
      <c r="N4663" s="18" t="s">
        <v>1039</v>
      </c>
      <c r="O4663" s="8" t="s">
        <v>2580</v>
      </c>
    </row>
    <row r="4664" spans="1:15" ht="15.75">
      <c r="A4664" s="18"/>
      <c r="B4664" s="18"/>
      <c r="N4664" s="18" t="s">
        <v>1039</v>
      </c>
      <c r="O4664" s="8" t="s">
        <v>2580</v>
      </c>
    </row>
    <row r="4665" spans="1:15" ht="15.75">
      <c r="A4665" s="18"/>
      <c r="B4665" s="18"/>
      <c r="N4665" s="18" t="s">
        <v>1039</v>
      </c>
      <c r="O4665" s="8" t="s">
        <v>2580</v>
      </c>
    </row>
    <row r="4666" spans="1:15" ht="15.75">
      <c r="A4666" s="18"/>
      <c r="B4666" s="18"/>
      <c r="N4666" s="18" t="s">
        <v>1039</v>
      </c>
      <c r="O4666" s="8" t="s">
        <v>2580</v>
      </c>
    </row>
    <row r="4667" spans="1:15" ht="15.75">
      <c r="A4667" s="18"/>
      <c r="B4667" s="18"/>
      <c r="N4667" s="18" t="s">
        <v>1039</v>
      </c>
      <c r="O4667" s="8" t="s">
        <v>2580</v>
      </c>
    </row>
    <row r="4668" spans="1:15" ht="15.75">
      <c r="A4668" s="18"/>
      <c r="B4668" s="18"/>
      <c r="N4668" s="18" t="s">
        <v>1039</v>
      </c>
      <c r="O4668" s="8" t="s">
        <v>2580</v>
      </c>
    </row>
    <row r="4669" spans="1:15" ht="15.75">
      <c r="A4669" s="18"/>
      <c r="B4669" s="18"/>
      <c r="N4669" s="18" t="s">
        <v>1039</v>
      </c>
      <c r="O4669" s="8" t="s">
        <v>2580</v>
      </c>
    </row>
    <row r="4670" spans="1:15" ht="15.75">
      <c r="A4670" s="18"/>
      <c r="B4670" s="18"/>
      <c r="N4670" s="18" t="s">
        <v>1039</v>
      </c>
      <c r="O4670" s="8" t="s">
        <v>2580</v>
      </c>
    </row>
    <row r="4671" spans="1:15" ht="15.75">
      <c r="A4671" s="18"/>
      <c r="B4671" s="18"/>
      <c r="N4671" s="18" t="s">
        <v>1039</v>
      </c>
      <c r="O4671" s="8" t="s">
        <v>2580</v>
      </c>
    </row>
    <row r="4672" spans="1:15" ht="15.75">
      <c r="A4672" s="18"/>
      <c r="B4672" s="18"/>
      <c r="N4672" s="18" t="s">
        <v>1039</v>
      </c>
      <c r="O4672" s="8" t="s">
        <v>2580</v>
      </c>
    </row>
    <row r="4673" spans="1:15" ht="15.75">
      <c r="A4673" s="18"/>
      <c r="B4673" s="18"/>
      <c r="N4673" s="18" t="s">
        <v>1039</v>
      </c>
      <c r="O4673" s="8" t="s">
        <v>2580</v>
      </c>
    </row>
    <row r="4674" spans="1:15" ht="15.75">
      <c r="A4674" s="18"/>
      <c r="B4674" s="18"/>
      <c r="N4674" s="18" t="s">
        <v>1040</v>
      </c>
      <c r="O4674" s="8" t="s">
        <v>2581</v>
      </c>
    </row>
    <row r="4675" spans="1:15" ht="15.75">
      <c r="A4675" s="18"/>
      <c r="B4675" s="18"/>
      <c r="N4675" s="18" t="s">
        <v>1040</v>
      </c>
      <c r="O4675" s="8" t="s">
        <v>2581</v>
      </c>
    </row>
    <row r="4676" spans="1:15" ht="15.75">
      <c r="A4676" s="18"/>
      <c r="B4676" s="18"/>
      <c r="N4676" s="18" t="s">
        <v>1040</v>
      </c>
      <c r="O4676" s="8" t="s">
        <v>2581</v>
      </c>
    </row>
    <row r="4677" spans="1:15" ht="15.75">
      <c r="A4677" s="18"/>
      <c r="B4677" s="18"/>
      <c r="N4677" s="18" t="s">
        <v>1040</v>
      </c>
      <c r="O4677" s="8" t="s">
        <v>2581</v>
      </c>
    </row>
    <row r="4678" spans="1:15" ht="15.75">
      <c r="A4678" s="18"/>
      <c r="B4678" s="18"/>
      <c r="N4678" s="18" t="s">
        <v>1040</v>
      </c>
      <c r="O4678" s="8" t="s">
        <v>2581</v>
      </c>
    </row>
    <row r="4679" spans="1:15" ht="15.75">
      <c r="A4679" s="18"/>
      <c r="B4679" s="18"/>
      <c r="N4679" s="18" t="s">
        <v>1040</v>
      </c>
      <c r="O4679" s="8" t="s">
        <v>2581</v>
      </c>
    </row>
    <row r="4680" spans="1:15" ht="15.75">
      <c r="A4680" s="18"/>
      <c r="B4680" s="18"/>
      <c r="N4680" s="18" t="s">
        <v>1040</v>
      </c>
      <c r="O4680" s="8" t="s">
        <v>2581</v>
      </c>
    </row>
    <row r="4681" spans="1:15" ht="15.75">
      <c r="A4681" s="18"/>
      <c r="B4681" s="18"/>
      <c r="N4681" s="18" t="s">
        <v>1040</v>
      </c>
      <c r="O4681" s="8" t="s">
        <v>2581</v>
      </c>
    </row>
    <row r="4682" spans="1:15" ht="15.75">
      <c r="A4682" s="18"/>
      <c r="B4682" s="18"/>
      <c r="N4682" s="18" t="s">
        <v>1040</v>
      </c>
      <c r="O4682" s="8" t="s">
        <v>2581</v>
      </c>
    </row>
    <row r="4683" spans="1:15" ht="15.75">
      <c r="A4683" s="18"/>
      <c r="B4683" s="18"/>
      <c r="N4683" s="18" t="s">
        <v>1040</v>
      </c>
      <c r="O4683" s="8" t="s">
        <v>2581</v>
      </c>
    </row>
    <row r="4684" spans="1:15" ht="15.75">
      <c r="A4684" s="18"/>
      <c r="B4684" s="18"/>
      <c r="N4684" s="18" t="s">
        <v>1040</v>
      </c>
      <c r="O4684" s="8" t="s">
        <v>2581</v>
      </c>
    </row>
    <row r="4685" spans="1:15" ht="15.75">
      <c r="A4685" s="18"/>
      <c r="B4685" s="18"/>
      <c r="N4685" s="18" t="s">
        <v>1040</v>
      </c>
      <c r="O4685" s="8" t="s">
        <v>2581</v>
      </c>
    </row>
    <row r="4686" spans="1:15" ht="15.75">
      <c r="A4686" s="18"/>
      <c r="B4686" s="18"/>
      <c r="N4686" s="18" t="s">
        <v>1040</v>
      </c>
      <c r="O4686" s="8" t="s">
        <v>2581</v>
      </c>
    </row>
    <row r="4687" spans="1:15" ht="15.75">
      <c r="A4687" s="18"/>
      <c r="B4687" s="18"/>
      <c r="N4687" s="18" t="s">
        <v>1040</v>
      </c>
      <c r="O4687" s="8" t="s">
        <v>2581</v>
      </c>
    </row>
    <row r="4688" spans="1:15" ht="15.75">
      <c r="A4688" s="18"/>
      <c r="B4688" s="18"/>
      <c r="N4688" s="18" t="s">
        <v>1040</v>
      </c>
      <c r="O4688" s="8" t="s">
        <v>2581</v>
      </c>
    </row>
    <row r="4689" spans="1:15" ht="15.75">
      <c r="A4689" s="18"/>
      <c r="B4689" s="18"/>
      <c r="N4689" s="18" t="s">
        <v>1040</v>
      </c>
      <c r="O4689" s="8" t="s">
        <v>2581</v>
      </c>
    </row>
    <row r="4690" spans="1:15" ht="15.75">
      <c r="A4690" s="18"/>
      <c r="B4690" s="18"/>
      <c r="N4690" s="18" t="s">
        <v>1040</v>
      </c>
      <c r="O4690" s="8" t="s">
        <v>2581</v>
      </c>
    </row>
    <row r="4691" spans="1:15" ht="15.75">
      <c r="A4691" s="18"/>
      <c r="B4691" s="18"/>
      <c r="N4691" s="18" t="s">
        <v>1040</v>
      </c>
      <c r="O4691" s="8" t="s">
        <v>2581</v>
      </c>
    </row>
    <row r="4692" spans="1:15" ht="15.75">
      <c r="A4692" s="18"/>
      <c r="B4692" s="18"/>
      <c r="N4692" s="18" t="s">
        <v>1040</v>
      </c>
      <c r="O4692" s="8" t="s">
        <v>2581</v>
      </c>
    </row>
    <row r="4693" spans="1:15" ht="15.75">
      <c r="A4693" s="18"/>
      <c r="B4693" s="18"/>
      <c r="N4693" s="18" t="s">
        <v>1041</v>
      </c>
      <c r="O4693" s="8" t="s">
        <v>2582</v>
      </c>
    </row>
    <row r="4694" spans="1:15" ht="15.75">
      <c r="A4694" s="18"/>
      <c r="B4694" s="18"/>
      <c r="N4694" s="18" t="s">
        <v>1041</v>
      </c>
      <c r="O4694" s="8" t="s">
        <v>2582</v>
      </c>
    </row>
    <row r="4695" spans="1:15" ht="15.75">
      <c r="A4695" s="18"/>
      <c r="B4695" s="18"/>
      <c r="N4695" s="18" t="s">
        <v>1041</v>
      </c>
      <c r="O4695" s="8" t="s">
        <v>2582</v>
      </c>
    </row>
    <row r="4696" spans="1:15" ht="15.75">
      <c r="A4696" s="18"/>
      <c r="B4696" s="18"/>
      <c r="N4696" s="18" t="s">
        <v>1041</v>
      </c>
      <c r="O4696" s="8" t="s">
        <v>2582</v>
      </c>
    </row>
    <row r="4697" spans="1:15" ht="15.75">
      <c r="A4697" s="18"/>
      <c r="B4697" s="18"/>
      <c r="N4697" s="18" t="s">
        <v>1041</v>
      </c>
      <c r="O4697" s="8" t="s">
        <v>2582</v>
      </c>
    </row>
    <row r="4698" spans="1:15" ht="15.75">
      <c r="A4698" s="18"/>
      <c r="B4698" s="18"/>
      <c r="N4698" s="18" t="s">
        <v>1041</v>
      </c>
      <c r="O4698" s="8" t="s">
        <v>2582</v>
      </c>
    </row>
    <row r="4699" spans="1:15" ht="15.75">
      <c r="A4699" s="18"/>
      <c r="B4699" s="18"/>
      <c r="N4699" s="18" t="s">
        <v>1041</v>
      </c>
      <c r="O4699" s="8" t="s">
        <v>2582</v>
      </c>
    </row>
    <row r="4700" spans="1:15" ht="15.75">
      <c r="A4700" s="18"/>
      <c r="B4700" s="18"/>
      <c r="N4700" s="18" t="s">
        <v>1041</v>
      </c>
      <c r="O4700" s="8" t="s">
        <v>2582</v>
      </c>
    </row>
    <row r="4701" spans="1:15" ht="15.75">
      <c r="A4701" s="18"/>
      <c r="B4701" s="18"/>
      <c r="N4701" s="18" t="s">
        <v>1041</v>
      </c>
      <c r="O4701" s="8" t="s">
        <v>2582</v>
      </c>
    </row>
    <row r="4702" spans="1:15" ht="15.75">
      <c r="A4702" s="18"/>
      <c r="B4702" s="18"/>
      <c r="N4702" s="18" t="s">
        <v>1041</v>
      </c>
      <c r="O4702" s="8" t="s">
        <v>2582</v>
      </c>
    </row>
    <row r="4703" spans="1:15" ht="15.75">
      <c r="A4703" s="18"/>
      <c r="B4703" s="18"/>
      <c r="N4703" s="18" t="s">
        <v>1041</v>
      </c>
      <c r="O4703" s="8" t="s">
        <v>2582</v>
      </c>
    </row>
    <row r="4704" spans="1:15" ht="15.75">
      <c r="A4704" s="18"/>
      <c r="B4704" s="18"/>
      <c r="N4704" s="18" t="s">
        <v>1041</v>
      </c>
      <c r="O4704" s="8" t="s">
        <v>2582</v>
      </c>
    </row>
    <row r="4705" spans="1:15" ht="15.75">
      <c r="A4705" s="18"/>
      <c r="B4705" s="18"/>
      <c r="N4705" s="18" t="s">
        <v>1041</v>
      </c>
      <c r="O4705" s="8" t="s">
        <v>2582</v>
      </c>
    </row>
    <row r="4706" spans="1:15" ht="15.75">
      <c r="A4706" s="18"/>
      <c r="B4706" s="18"/>
      <c r="N4706" s="18" t="s">
        <v>1041</v>
      </c>
      <c r="O4706" s="8" t="s">
        <v>2582</v>
      </c>
    </row>
    <row r="4707" spans="1:15" ht="15.75">
      <c r="A4707" s="18"/>
      <c r="B4707" s="18"/>
      <c r="N4707" s="18" t="s">
        <v>1041</v>
      </c>
      <c r="O4707" s="8" t="s">
        <v>2582</v>
      </c>
    </row>
    <row r="4708" spans="1:15" ht="15.75">
      <c r="A4708" s="18"/>
      <c r="B4708" s="18"/>
      <c r="N4708" s="18" t="s">
        <v>1041</v>
      </c>
      <c r="O4708" s="8" t="s">
        <v>2582</v>
      </c>
    </row>
    <row r="4709" spans="1:15" ht="15.75">
      <c r="A4709" s="18"/>
      <c r="B4709" s="18"/>
      <c r="N4709" s="18" t="s">
        <v>1041</v>
      </c>
      <c r="O4709" s="8" t="s">
        <v>2582</v>
      </c>
    </row>
    <row r="4710" spans="1:15" ht="15.75">
      <c r="A4710" s="18"/>
      <c r="B4710" s="18"/>
      <c r="N4710" s="18" t="s">
        <v>1041</v>
      </c>
      <c r="O4710" s="8" t="s">
        <v>2582</v>
      </c>
    </row>
    <row r="4711" spans="1:15" ht="15.75">
      <c r="A4711" s="18"/>
      <c r="B4711" s="18"/>
      <c r="N4711" s="18" t="s">
        <v>1041</v>
      </c>
      <c r="O4711" s="8" t="s">
        <v>2582</v>
      </c>
    </row>
    <row r="4712" spans="1:15" ht="15.75">
      <c r="A4712" s="18"/>
      <c r="B4712" s="18"/>
      <c r="N4712" s="18" t="s">
        <v>1041</v>
      </c>
      <c r="O4712" s="8" t="s">
        <v>2582</v>
      </c>
    </row>
    <row r="4713" spans="1:15" ht="15.75">
      <c r="A4713" s="18"/>
      <c r="B4713" s="18"/>
      <c r="N4713" s="18" t="s">
        <v>1041</v>
      </c>
      <c r="O4713" s="8" t="s">
        <v>2582</v>
      </c>
    </row>
    <row r="4714" spans="1:15" ht="15.75">
      <c r="A4714" s="18"/>
      <c r="B4714" s="18"/>
      <c r="N4714" s="18" t="s">
        <v>1041</v>
      </c>
      <c r="O4714" s="8" t="s">
        <v>2582</v>
      </c>
    </row>
    <row r="4715" spans="1:15" ht="15.75">
      <c r="A4715" s="18"/>
      <c r="B4715" s="18"/>
      <c r="N4715" s="18" t="s">
        <v>1041</v>
      </c>
      <c r="O4715" s="8" t="s">
        <v>2582</v>
      </c>
    </row>
    <row r="4716" spans="1:15" ht="15.75">
      <c r="A4716" s="18"/>
      <c r="B4716" s="18"/>
      <c r="N4716" s="18" t="s">
        <v>1041</v>
      </c>
      <c r="O4716" s="8" t="s">
        <v>2582</v>
      </c>
    </row>
    <row r="4717" spans="1:15" ht="15.75">
      <c r="A4717" s="18"/>
      <c r="B4717" s="18"/>
      <c r="N4717" s="18" t="s">
        <v>1041</v>
      </c>
      <c r="O4717" s="8" t="s">
        <v>2582</v>
      </c>
    </row>
    <row r="4718" spans="1:15" ht="15.75">
      <c r="A4718" s="18"/>
      <c r="B4718" s="18"/>
      <c r="N4718" s="18" t="s">
        <v>1041</v>
      </c>
      <c r="O4718" s="8" t="s">
        <v>2582</v>
      </c>
    </row>
    <row r="4719" spans="1:15" ht="15.75">
      <c r="A4719" s="18"/>
      <c r="B4719" s="18"/>
      <c r="N4719" s="18" t="s">
        <v>1041</v>
      </c>
      <c r="O4719" s="8" t="s">
        <v>2582</v>
      </c>
    </row>
    <row r="4720" spans="1:15" ht="15.75">
      <c r="A4720" s="18"/>
      <c r="B4720" s="18"/>
      <c r="N4720" s="18" t="s">
        <v>1041</v>
      </c>
      <c r="O4720" s="8" t="s">
        <v>2582</v>
      </c>
    </row>
    <row r="4721" spans="1:15" ht="15.75">
      <c r="A4721" s="18"/>
      <c r="B4721" s="18"/>
      <c r="N4721" s="18" t="s">
        <v>1041</v>
      </c>
      <c r="O4721" s="8" t="s">
        <v>2582</v>
      </c>
    </row>
    <row r="4722" spans="1:15" ht="15.75">
      <c r="A4722" s="18"/>
      <c r="B4722" s="18"/>
      <c r="N4722" s="18" t="s">
        <v>1041</v>
      </c>
      <c r="O4722" s="8" t="s">
        <v>2582</v>
      </c>
    </row>
    <row r="4723" spans="1:15" ht="15.75">
      <c r="A4723" s="18"/>
      <c r="B4723" s="18"/>
      <c r="N4723" s="18" t="s">
        <v>1042</v>
      </c>
      <c r="O4723" s="8" t="s">
        <v>2583</v>
      </c>
    </row>
    <row r="4724" spans="1:15" ht="15.75">
      <c r="A4724" s="18"/>
      <c r="B4724" s="18"/>
      <c r="N4724" s="18" t="s">
        <v>1042</v>
      </c>
      <c r="O4724" s="8" t="s">
        <v>2583</v>
      </c>
    </row>
    <row r="4725" spans="1:15" ht="15.75">
      <c r="A4725" s="18"/>
      <c r="B4725" s="18"/>
      <c r="N4725" s="18" t="s">
        <v>1042</v>
      </c>
      <c r="O4725" s="8" t="s">
        <v>2583</v>
      </c>
    </row>
    <row r="4726" spans="1:15" ht="15.75">
      <c r="A4726" s="18"/>
      <c r="B4726" s="18"/>
      <c r="N4726" s="18" t="s">
        <v>1042</v>
      </c>
      <c r="O4726" s="8" t="s">
        <v>2583</v>
      </c>
    </row>
    <row r="4727" spans="1:15" ht="15.75">
      <c r="A4727" s="18"/>
      <c r="B4727" s="18"/>
      <c r="N4727" s="18" t="s">
        <v>1042</v>
      </c>
      <c r="O4727" s="8" t="s">
        <v>2583</v>
      </c>
    </row>
    <row r="4728" spans="1:15" ht="15.75">
      <c r="A4728" s="18"/>
      <c r="B4728" s="18"/>
      <c r="N4728" s="18" t="s">
        <v>1042</v>
      </c>
      <c r="O4728" s="8" t="s">
        <v>2583</v>
      </c>
    </row>
    <row r="4729" spans="1:15" ht="15.75">
      <c r="A4729" s="18"/>
      <c r="B4729" s="18"/>
      <c r="N4729" s="18" t="s">
        <v>1042</v>
      </c>
      <c r="O4729" s="8" t="s">
        <v>2583</v>
      </c>
    </row>
    <row r="4730" spans="1:15" ht="15.75">
      <c r="A4730" s="18"/>
      <c r="B4730" s="18"/>
      <c r="N4730" s="18" t="s">
        <v>1042</v>
      </c>
      <c r="O4730" s="8" t="s">
        <v>2583</v>
      </c>
    </row>
    <row r="4731" spans="1:15" ht="15.75">
      <c r="A4731" s="18"/>
      <c r="B4731" s="18"/>
      <c r="N4731" s="18" t="s">
        <v>1042</v>
      </c>
      <c r="O4731" s="8" t="s">
        <v>2583</v>
      </c>
    </row>
    <row r="4732" spans="1:15" ht="15.75">
      <c r="A4732" s="18"/>
      <c r="B4732" s="18"/>
      <c r="N4732" s="18" t="s">
        <v>1042</v>
      </c>
      <c r="O4732" s="8" t="s">
        <v>2583</v>
      </c>
    </row>
    <row r="4733" spans="1:15" ht="15.75">
      <c r="A4733" s="18"/>
      <c r="B4733" s="18"/>
      <c r="N4733" s="18" t="s">
        <v>1042</v>
      </c>
      <c r="O4733" s="8" t="s">
        <v>2583</v>
      </c>
    </row>
    <row r="4734" spans="1:15" ht="15.75">
      <c r="A4734" s="18"/>
      <c r="B4734" s="18"/>
      <c r="N4734" s="18" t="s">
        <v>1042</v>
      </c>
      <c r="O4734" s="8" t="s">
        <v>2583</v>
      </c>
    </row>
    <row r="4735" spans="1:15" ht="15.75">
      <c r="A4735" s="18"/>
      <c r="B4735" s="18"/>
      <c r="N4735" s="18" t="s">
        <v>1042</v>
      </c>
      <c r="O4735" s="8" t="s">
        <v>2583</v>
      </c>
    </row>
    <row r="4736" spans="1:15" ht="15.75">
      <c r="A4736" s="18"/>
      <c r="B4736" s="18"/>
      <c r="N4736" s="18" t="s">
        <v>1042</v>
      </c>
      <c r="O4736" s="8" t="s">
        <v>2583</v>
      </c>
    </row>
    <row r="4737" spans="1:15" ht="15.75">
      <c r="A4737" s="18"/>
      <c r="B4737" s="18"/>
      <c r="N4737" s="18" t="s">
        <v>1042</v>
      </c>
      <c r="O4737" s="8" t="s">
        <v>2583</v>
      </c>
    </row>
    <row r="4738" spans="1:15" ht="15.75">
      <c r="A4738" s="18"/>
      <c r="B4738" s="18"/>
      <c r="N4738" s="18" t="s">
        <v>1042</v>
      </c>
      <c r="O4738" s="8" t="s">
        <v>2583</v>
      </c>
    </row>
    <row r="4739" spans="1:15" ht="15.75">
      <c r="A4739" s="18"/>
      <c r="B4739" s="18"/>
      <c r="N4739" s="18" t="s">
        <v>1042</v>
      </c>
      <c r="O4739" s="8" t="s">
        <v>2583</v>
      </c>
    </row>
    <row r="4740" spans="1:15" ht="15.75">
      <c r="A4740" s="18"/>
      <c r="B4740" s="18"/>
      <c r="N4740" s="18" t="s">
        <v>1042</v>
      </c>
      <c r="O4740" s="8" t="s">
        <v>2583</v>
      </c>
    </row>
    <row r="4741" spans="1:15" ht="15.75">
      <c r="A4741" s="18"/>
      <c r="B4741" s="18"/>
      <c r="N4741" s="18" t="s">
        <v>1042</v>
      </c>
      <c r="O4741" s="8" t="s">
        <v>2583</v>
      </c>
    </row>
    <row r="4742" spans="1:15" ht="15.75">
      <c r="A4742" s="18"/>
      <c r="B4742" s="18"/>
      <c r="N4742" s="18" t="s">
        <v>1042</v>
      </c>
      <c r="O4742" s="8" t="s">
        <v>2583</v>
      </c>
    </row>
    <row r="4743" spans="1:15" ht="15.75">
      <c r="A4743" s="18"/>
      <c r="B4743" s="18"/>
      <c r="N4743" s="18" t="s">
        <v>1042</v>
      </c>
      <c r="O4743" s="8" t="s">
        <v>2583</v>
      </c>
    </row>
    <row r="4744" spans="1:15" ht="15.75">
      <c r="A4744" s="18"/>
      <c r="B4744" s="18"/>
      <c r="N4744" s="18" t="s">
        <v>1042</v>
      </c>
      <c r="O4744" s="8" t="s">
        <v>2583</v>
      </c>
    </row>
    <row r="4745" spans="1:15" ht="15.75">
      <c r="A4745" s="18"/>
      <c r="B4745" s="18"/>
      <c r="N4745" s="18" t="s">
        <v>1042</v>
      </c>
      <c r="O4745" s="8" t="s">
        <v>2583</v>
      </c>
    </row>
    <row r="4746" spans="1:15" ht="15.75">
      <c r="A4746" s="18"/>
      <c r="B4746" s="18"/>
      <c r="N4746" s="18" t="s">
        <v>1042</v>
      </c>
      <c r="O4746" s="8" t="s">
        <v>2583</v>
      </c>
    </row>
    <row r="4747" spans="1:15" ht="15.75">
      <c r="A4747" s="18"/>
      <c r="B4747" s="18"/>
      <c r="N4747" s="18" t="s">
        <v>1042</v>
      </c>
      <c r="O4747" s="8" t="s">
        <v>2583</v>
      </c>
    </row>
    <row r="4748" spans="1:15" ht="15.75">
      <c r="A4748" s="18"/>
      <c r="B4748" s="18"/>
      <c r="N4748" s="18" t="s">
        <v>1042</v>
      </c>
      <c r="O4748" s="8" t="s">
        <v>2583</v>
      </c>
    </row>
    <row r="4749" spans="1:15" ht="15.75">
      <c r="A4749" s="18"/>
      <c r="B4749" s="18"/>
      <c r="N4749" s="18" t="s">
        <v>1042</v>
      </c>
      <c r="O4749" s="8" t="s">
        <v>2583</v>
      </c>
    </row>
    <row r="4750" spans="1:15" ht="15.75">
      <c r="A4750" s="18"/>
      <c r="B4750" s="18"/>
      <c r="N4750" s="18" t="s">
        <v>1042</v>
      </c>
      <c r="O4750" s="8" t="s">
        <v>2583</v>
      </c>
    </row>
    <row r="4751" spans="1:15" ht="15.75">
      <c r="A4751" s="18"/>
      <c r="B4751" s="18"/>
      <c r="N4751" s="18" t="s">
        <v>1042</v>
      </c>
      <c r="O4751" s="8" t="s">
        <v>2583</v>
      </c>
    </row>
    <row r="4752" spans="1:15" ht="15.75">
      <c r="A4752" s="18"/>
      <c r="B4752" s="18"/>
      <c r="N4752" s="18" t="s">
        <v>1042</v>
      </c>
      <c r="O4752" s="8" t="s">
        <v>2583</v>
      </c>
    </row>
    <row r="4753" spans="1:15" ht="15.75">
      <c r="A4753" s="18"/>
      <c r="B4753" s="18"/>
      <c r="N4753" s="18" t="s">
        <v>9</v>
      </c>
      <c r="O4753" s="8" t="s">
        <v>2584</v>
      </c>
    </row>
    <row r="4754" spans="1:15" ht="15.75">
      <c r="A4754" s="18"/>
      <c r="B4754" s="18"/>
      <c r="N4754" s="18" t="s">
        <v>9</v>
      </c>
      <c r="O4754" s="8" t="s">
        <v>2584</v>
      </c>
    </row>
    <row r="4755" spans="1:15" ht="15.75">
      <c r="A4755" s="18"/>
      <c r="B4755" s="18"/>
      <c r="N4755" s="18" t="s">
        <v>9</v>
      </c>
      <c r="O4755" s="8" t="s">
        <v>2584</v>
      </c>
    </row>
    <row r="4756" spans="1:15" ht="15.75">
      <c r="A4756" s="18"/>
      <c r="B4756" s="18"/>
      <c r="N4756" s="18" t="s">
        <v>9</v>
      </c>
      <c r="O4756" s="8" t="s">
        <v>2584</v>
      </c>
    </row>
    <row r="4757" spans="1:15" ht="15.75">
      <c r="A4757" s="18"/>
      <c r="B4757" s="18"/>
      <c r="N4757" s="18" t="s">
        <v>9</v>
      </c>
      <c r="O4757" s="8" t="s">
        <v>2584</v>
      </c>
    </row>
    <row r="4758" spans="1:15" ht="15.75">
      <c r="A4758" s="18"/>
      <c r="B4758" s="18"/>
      <c r="N4758" s="18" t="s">
        <v>9</v>
      </c>
      <c r="O4758" s="8" t="s">
        <v>2584</v>
      </c>
    </row>
    <row r="4759" spans="1:15" ht="15.75">
      <c r="A4759" s="18"/>
      <c r="B4759" s="18"/>
      <c r="N4759" s="18" t="s">
        <v>9</v>
      </c>
      <c r="O4759" s="8" t="s">
        <v>2584</v>
      </c>
    </row>
    <row r="4760" spans="1:15" ht="15.75">
      <c r="A4760" s="18"/>
      <c r="B4760" s="18"/>
      <c r="N4760" s="18" t="s">
        <v>9</v>
      </c>
      <c r="O4760" s="8" t="s">
        <v>2584</v>
      </c>
    </row>
    <row r="4761" spans="1:15" ht="15.75">
      <c r="A4761" s="18"/>
      <c r="B4761" s="18"/>
      <c r="N4761" s="18" t="s">
        <v>9</v>
      </c>
      <c r="O4761" s="8" t="s">
        <v>2584</v>
      </c>
    </row>
    <row r="4762" spans="1:15" ht="15.75">
      <c r="A4762" s="18"/>
      <c r="B4762" s="18"/>
      <c r="N4762" s="18" t="s">
        <v>9</v>
      </c>
      <c r="O4762" s="8" t="s">
        <v>2584</v>
      </c>
    </row>
    <row r="4763" spans="1:15" ht="15.75">
      <c r="A4763" s="18"/>
      <c r="B4763" s="18"/>
      <c r="N4763" s="18" t="s">
        <v>9</v>
      </c>
      <c r="O4763" s="8" t="s">
        <v>2584</v>
      </c>
    </row>
    <row r="4764" spans="1:15" ht="15.75">
      <c r="A4764" s="18"/>
      <c r="B4764" s="18"/>
      <c r="N4764" s="18" t="s">
        <v>9</v>
      </c>
      <c r="O4764" s="8" t="s">
        <v>2584</v>
      </c>
    </row>
    <row r="4765" spans="1:15" ht="15.75">
      <c r="A4765" s="18"/>
      <c r="B4765" s="18"/>
      <c r="N4765" s="18" t="s">
        <v>458</v>
      </c>
      <c r="O4765" s="8" t="s">
        <v>2585</v>
      </c>
    </row>
    <row r="4766" spans="1:15" ht="15.75">
      <c r="A4766" s="18"/>
      <c r="B4766" s="18"/>
      <c r="N4766" s="18" t="s">
        <v>458</v>
      </c>
      <c r="O4766" s="8" t="s">
        <v>2585</v>
      </c>
    </row>
    <row r="4767" spans="1:15" ht="15.75">
      <c r="A4767" s="18"/>
      <c r="B4767" s="18"/>
      <c r="N4767" s="18" t="s">
        <v>458</v>
      </c>
      <c r="O4767" s="8" t="s">
        <v>2585</v>
      </c>
    </row>
    <row r="4768" spans="1:15" ht="15.75">
      <c r="A4768" s="18"/>
      <c r="B4768" s="18"/>
      <c r="N4768" s="18" t="s">
        <v>458</v>
      </c>
      <c r="O4768" s="8" t="s">
        <v>2585</v>
      </c>
    </row>
    <row r="4769" spans="1:15" ht="15.75">
      <c r="A4769" s="18"/>
      <c r="B4769" s="18"/>
      <c r="N4769" s="18" t="s">
        <v>458</v>
      </c>
      <c r="O4769" s="8" t="s">
        <v>2585</v>
      </c>
    </row>
    <row r="4770" spans="1:15" ht="15.75">
      <c r="A4770" s="18"/>
      <c r="B4770" s="18"/>
      <c r="N4770" s="18" t="s">
        <v>458</v>
      </c>
      <c r="O4770" s="8" t="s">
        <v>2585</v>
      </c>
    </row>
    <row r="4771" spans="1:15" ht="15.75">
      <c r="A4771" s="18"/>
      <c r="B4771" s="18"/>
      <c r="N4771" s="18" t="s">
        <v>458</v>
      </c>
      <c r="O4771" s="8" t="s">
        <v>2585</v>
      </c>
    </row>
    <row r="4772" spans="1:15" ht="15.75">
      <c r="A4772" s="18"/>
      <c r="B4772" s="18"/>
      <c r="N4772" s="18" t="s">
        <v>458</v>
      </c>
      <c r="O4772" s="8" t="s">
        <v>2585</v>
      </c>
    </row>
    <row r="4773" spans="1:15" ht="15.75">
      <c r="A4773" s="18"/>
      <c r="B4773" s="18"/>
      <c r="N4773" s="18" t="s">
        <v>458</v>
      </c>
      <c r="O4773" s="8" t="s">
        <v>2585</v>
      </c>
    </row>
    <row r="4774" spans="1:15" ht="15.75">
      <c r="A4774" s="18"/>
      <c r="B4774" s="18"/>
      <c r="N4774" s="18" t="s">
        <v>458</v>
      </c>
      <c r="O4774" s="8" t="s">
        <v>2585</v>
      </c>
    </row>
    <row r="4775" spans="1:15" ht="15.75">
      <c r="A4775" s="18"/>
      <c r="B4775" s="18"/>
      <c r="N4775" s="18" t="s">
        <v>458</v>
      </c>
      <c r="O4775" s="8" t="s">
        <v>2585</v>
      </c>
    </row>
    <row r="4776" spans="1:15" ht="15.75">
      <c r="A4776" s="18"/>
      <c r="B4776" s="18"/>
      <c r="N4776" s="18" t="s">
        <v>458</v>
      </c>
      <c r="O4776" s="8" t="s">
        <v>2585</v>
      </c>
    </row>
    <row r="4777" spans="1:15" ht="15.75">
      <c r="A4777" s="18"/>
      <c r="B4777" s="18"/>
      <c r="N4777" s="18" t="s">
        <v>458</v>
      </c>
      <c r="O4777" s="8" t="s">
        <v>2585</v>
      </c>
    </row>
    <row r="4778" spans="1:15" ht="15.75">
      <c r="A4778" s="18"/>
      <c r="B4778" s="18"/>
      <c r="N4778" s="18" t="s">
        <v>458</v>
      </c>
      <c r="O4778" s="8" t="s">
        <v>2585</v>
      </c>
    </row>
    <row r="4779" spans="1:15" ht="15.75">
      <c r="A4779" s="18"/>
      <c r="B4779" s="18"/>
      <c r="N4779" s="18" t="s">
        <v>458</v>
      </c>
      <c r="O4779" s="8" t="s">
        <v>2585</v>
      </c>
    </row>
    <row r="4780" spans="1:15" ht="15.75">
      <c r="A4780" s="18"/>
      <c r="B4780" s="18"/>
      <c r="N4780" s="18" t="s">
        <v>458</v>
      </c>
      <c r="O4780" s="8" t="s">
        <v>2585</v>
      </c>
    </row>
    <row r="4781" spans="1:15" ht="15.75">
      <c r="A4781" s="18"/>
      <c r="B4781" s="18"/>
      <c r="N4781" s="18" t="s">
        <v>1043</v>
      </c>
      <c r="O4781" s="8" t="s">
        <v>2586</v>
      </c>
    </row>
    <row r="4782" spans="1:15" ht="15.75">
      <c r="A4782" s="18"/>
      <c r="B4782" s="18"/>
      <c r="N4782" s="18" t="s">
        <v>1043</v>
      </c>
      <c r="O4782" s="8" t="s">
        <v>2586</v>
      </c>
    </row>
    <row r="4783" spans="1:15" ht="15.75">
      <c r="A4783" s="18"/>
      <c r="B4783" s="18"/>
      <c r="N4783" s="18" t="s">
        <v>1043</v>
      </c>
      <c r="O4783" s="8" t="s">
        <v>2586</v>
      </c>
    </row>
    <row r="4784" spans="1:15" ht="15.75">
      <c r="A4784" s="18"/>
      <c r="B4784" s="18"/>
      <c r="N4784" s="18" t="s">
        <v>1043</v>
      </c>
      <c r="O4784" s="8" t="s">
        <v>2586</v>
      </c>
    </row>
    <row r="4785" spans="1:15" ht="15.75">
      <c r="A4785" s="18"/>
      <c r="B4785" s="18"/>
      <c r="N4785" s="18" t="s">
        <v>1043</v>
      </c>
      <c r="O4785" s="8" t="s">
        <v>2586</v>
      </c>
    </row>
    <row r="4786" spans="1:15" ht="15.75">
      <c r="A4786" s="18"/>
      <c r="B4786" s="18"/>
      <c r="N4786" s="18" t="s">
        <v>1043</v>
      </c>
      <c r="O4786" s="8" t="s">
        <v>2586</v>
      </c>
    </row>
    <row r="4787" spans="1:15" ht="15.75">
      <c r="A4787" s="18"/>
      <c r="B4787" s="18"/>
      <c r="N4787" s="18" t="s">
        <v>1043</v>
      </c>
      <c r="O4787" s="8" t="s">
        <v>2586</v>
      </c>
    </row>
    <row r="4788" spans="1:15" ht="15.75">
      <c r="A4788" s="18"/>
      <c r="B4788" s="18"/>
      <c r="N4788" s="18" t="s">
        <v>1043</v>
      </c>
      <c r="O4788" s="8" t="s">
        <v>2586</v>
      </c>
    </row>
    <row r="4789" spans="1:15" ht="15.75">
      <c r="A4789" s="18"/>
      <c r="B4789" s="18"/>
      <c r="N4789" s="18" t="s">
        <v>1043</v>
      </c>
      <c r="O4789" s="8" t="s">
        <v>2586</v>
      </c>
    </row>
    <row r="4790" spans="1:15" ht="15.75">
      <c r="A4790" s="18"/>
      <c r="B4790" s="18"/>
      <c r="N4790" s="18" t="s">
        <v>1043</v>
      </c>
      <c r="O4790" s="8" t="s">
        <v>2586</v>
      </c>
    </row>
    <row r="4791" spans="1:15" ht="15.75">
      <c r="A4791" s="18"/>
      <c r="B4791" s="18"/>
      <c r="N4791" s="18" t="s">
        <v>1043</v>
      </c>
      <c r="O4791" s="8" t="s">
        <v>2586</v>
      </c>
    </row>
    <row r="4792" spans="1:15" ht="15.75">
      <c r="A4792" s="18"/>
      <c r="B4792" s="18"/>
      <c r="N4792" s="18" t="s">
        <v>1043</v>
      </c>
      <c r="O4792" s="8" t="s">
        <v>2586</v>
      </c>
    </row>
    <row r="4793" spans="1:15" ht="15.75">
      <c r="A4793" s="18"/>
      <c r="B4793" s="18"/>
      <c r="N4793" s="18" t="s">
        <v>1043</v>
      </c>
      <c r="O4793" s="8" t="s">
        <v>2586</v>
      </c>
    </row>
    <row r="4794" spans="1:15" ht="15.75">
      <c r="A4794" s="18"/>
      <c r="B4794" s="18"/>
      <c r="N4794" s="18" t="s">
        <v>1043</v>
      </c>
      <c r="O4794" s="8" t="s">
        <v>2586</v>
      </c>
    </row>
    <row r="4795" spans="1:15" ht="15.75">
      <c r="A4795" s="18"/>
      <c r="B4795" s="18"/>
      <c r="N4795" s="18" t="s">
        <v>1043</v>
      </c>
      <c r="O4795" s="8" t="s">
        <v>2586</v>
      </c>
    </row>
    <row r="4796" spans="1:15" ht="15.75">
      <c r="A4796" s="18"/>
      <c r="B4796" s="18"/>
      <c r="N4796" s="18" t="s">
        <v>1043</v>
      </c>
      <c r="O4796" s="8" t="s">
        <v>2586</v>
      </c>
    </row>
    <row r="4797" spans="1:15" ht="15.75">
      <c r="A4797" s="18"/>
      <c r="B4797" s="18"/>
      <c r="N4797" s="18" t="s">
        <v>1043</v>
      </c>
      <c r="O4797" s="8" t="s">
        <v>2586</v>
      </c>
    </row>
    <row r="4798" spans="1:15" ht="15.75">
      <c r="A4798" s="18"/>
      <c r="B4798" s="18"/>
      <c r="N4798" s="18" t="s">
        <v>1043</v>
      </c>
      <c r="O4798" s="8" t="s">
        <v>2586</v>
      </c>
    </row>
    <row r="4799" spans="1:15" ht="15.75">
      <c r="A4799" s="18"/>
      <c r="B4799" s="18"/>
      <c r="N4799" s="18" t="s">
        <v>1043</v>
      </c>
      <c r="O4799" s="8" t="s">
        <v>2586</v>
      </c>
    </row>
    <row r="4800" spans="1:15" ht="15.75">
      <c r="A4800" s="18"/>
      <c r="B4800" s="18"/>
      <c r="N4800" s="18" t="s">
        <v>1043</v>
      </c>
      <c r="O4800" s="8" t="s">
        <v>2586</v>
      </c>
    </row>
    <row r="4801" spans="1:15" ht="15.75">
      <c r="A4801" s="18"/>
      <c r="B4801" s="18"/>
      <c r="N4801" s="18" t="s">
        <v>1043</v>
      </c>
      <c r="O4801" s="8" t="s">
        <v>2586</v>
      </c>
    </row>
    <row r="4802" spans="1:15" ht="15.75">
      <c r="A4802" s="18"/>
      <c r="B4802" s="18"/>
      <c r="N4802" s="18" t="s">
        <v>1043</v>
      </c>
      <c r="O4802" s="8" t="s">
        <v>2586</v>
      </c>
    </row>
    <row r="4803" spans="1:15" ht="15.75">
      <c r="A4803" s="18"/>
      <c r="B4803" s="18"/>
      <c r="N4803" s="18" t="s">
        <v>1044</v>
      </c>
      <c r="O4803" s="8" t="s">
        <v>2587</v>
      </c>
    </row>
    <row r="4804" spans="1:15" ht="15.75">
      <c r="A4804" s="18"/>
      <c r="B4804" s="18"/>
      <c r="N4804" s="18" t="s">
        <v>1044</v>
      </c>
      <c r="O4804" s="8" t="s">
        <v>2587</v>
      </c>
    </row>
    <row r="4805" spans="1:15" ht="15.75">
      <c r="A4805" s="18"/>
      <c r="B4805" s="18"/>
      <c r="N4805" s="18" t="s">
        <v>1044</v>
      </c>
      <c r="O4805" s="8" t="s">
        <v>2587</v>
      </c>
    </row>
    <row r="4806" spans="1:15" ht="15.75">
      <c r="A4806" s="18"/>
      <c r="B4806" s="18"/>
      <c r="N4806" s="18" t="s">
        <v>1044</v>
      </c>
      <c r="O4806" s="8" t="s">
        <v>2587</v>
      </c>
    </row>
    <row r="4807" spans="1:15" ht="15.75">
      <c r="A4807" s="18"/>
      <c r="B4807" s="18"/>
      <c r="N4807" s="18" t="s">
        <v>1044</v>
      </c>
      <c r="O4807" s="8" t="s">
        <v>2587</v>
      </c>
    </row>
    <row r="4808" spans="1:15" ht="15.75">
      <c r="A4808" s="18"/>
      <c r="B4808" s="18"/>
      <c r="N4808" s="18" t="s">
        <v>1044</v>
      </c>
      <c r="O4808" s="8" t="s">
        <v>2587</v>
      </c>
    </row>
    <row r="4809" spans="1:15" ht="15.75">
      <c r="A4809" s="18"/>
      <c r="B4809" s="18"/>
      <c r="N4809" s="18" t="s">
        <v>1044</v>
      </c>
      <c r="O4809" s="8" t="s">
        <v>2587</v>
      </c>
    </row>
    <row r="4810" spans="1:15" ht="15.75">
      <c r="A4810" s="18"/>
      <c r="B4810" s="18"/>
      <c r="N4810" s="18" t="s">
        <v>1044</v>
      </c>
      <c r="O4810" s="8" t="s">
        <v>2587</v>
      </c>
    </row>
    <row r="4811" spans="1:15" ht="15.75">
      <c r="A4811" s="18"/>
      <c r="B4811" s="18"/>
      <c r="N4811" s="18" t="s">
        <v>1044</v>
      </c>
      <c r="O4811" s="8" t="s">
        <v>2587</v>
      </c>
    </row>
    <row r="4812" spans="1:15" ht="15.75">
      <c r="A4812" s="18"/>
      <c r="B4812" s="18"/>
      <c r="N4812" s="18" t="s">
        <v>1045</v>
      </c>
      <c r="O4812" s="8" t="s">
        <v>2588</v>
      </c>
    </row>
    <row r="4813" spans="1:15" ht="15.75">
      <c r="A4813" s="18"/>
      <c r="B4813" s="18"/>
      <c r="N4813" s="18" t="s">
        <v>1045</v>
      </c>
      <c r="O4813" s="8" t="s">
        <v>2588</v>
      </c>
    </row>
    <row r="4814" spans="1:15" ht="15.75">
      <c r="A4814" s="18"/>
      <c r="B4814" s="18"/>
      <c r="N4814" s="18" t="s">
        <v>1045</v>
      </c>
      <c r="O4814" s="8" t="s">
        <v>2588</v>
      </c>
    </row>
    <row r="4815" spans="1:15" ht="15.75">
      <c r="A4815" s="18"/>
      <c r="B4815" s="18"/>
      <c r="N4815" s="18" t="s">
        <v>1045</v>
      </c>
      <c r="O4815" s="8" t="s">
        <v>2588</v>
      </c>
    </row>
    <row r="4816" spans="1:15" ht="15.75">
      <c r="A4816" s="18"/>
      <c r="B4816" s="18"/>
      <c r="N4816" s="18" t="s">
        <v>1045</v>
      </c>
      <c r="O4816" s="8" t="s">
        <v>2588</v>
      </c>
    </row>
    <row r="4817" spans="1:15" ht="15.75">
      <c r="A4817" s="18"/>
      <c r="B4817" s="18"/>
      <c r="N4817" s="18" t="s">
        <v>1045</v>
      </c>
      <c r="O4817" s="8" t="s">
        <v>2588</v>
      </c>
    </row>
    <row r="4818" spans="1:15" ht="15.75">
      <c r="A4818" s="18"/>
      <c r="B4818" s="18"/>
      <c r="N4818" s="18" t="s">
        <v>1173</v>
      </c>
      <c r="O4818" s="8" t="s">
        <v>2750</v>
      </c>
    </row>
    <row r="4819" spans="1:15" ht="15.75">
      <c r="A4819" s="18"/>
      <c r="B4819" s="18"/>
      <c r="N4819" s="18" t="s">
        <v>1173</v>
      </c>
      <c r="O4819" s="8" t="s">
        <v>2750</v>
      </c>
    </row>
    <row r="4820" spans="1:15" ht="15.75">
      <c r="A4820" s="18"/>
      <c r="B4820" s="18"/>
      <c r="N4820" s="18" t="s">
        <v>1173</v>
      </c>
      <c r="O4820" s="8" t="s">
        <v>2750</v>
      </c>
    </row>
    <row r="4821" spans="1:15" ht="15.75">
      <c r="A4821" s="18"/>
      <c r="B4821" s="18"/>
      <c r="N4821" s="18" t="s">
        <v>1173</v>
      </c>
      <c r="O4821" s="8" t="s">
        <v>2750</v>
      </c>
    </row>
    <row r="4822" spans="1:15" ht="15.75">
      <c r="A4822" s="18"/>
      <c r="B4822" s="18"/>
      <c r="N4822" s="18" t="s">
        <v>1173</v>
      </c>
      <c r="O4822" s="8" t="s">
        <v>2750</v>
      </c>
    </row>
    <row r="4823" spans="1:15" ht="15.75">
      <c r="A4823" s="18"/>
      <c r="B4823" s="18"/>
      <c r="N4823" s="18" t="s">
        <v>1173</v>
      </c>
      <c r="O4823" s="8" t="s">
        <v>2750</v>
      </c>
    </row>
    <row r="4824" spans="1:15" ht="15.75">
      <c r="A4824" s="18"/>
      <c r="B4824" s="18"/>
      <c r="N4824" s="18" t="s">
        <v>1173</v>
      </c>
      <c r="O4824" s="8" t="s">
        <v>2750</v>
      </c>
    </row>
    <row r="4825" spans="1:15" ht="15.75">
      <c r="A4825" s="18"/>
      <c r="B4825" s="18"/>
      <c r="N4825" s="18" t="s">
        <v>1173</v>
      </c>
      <c r="O4825" s="8" t="s">
        <v>2750</v>
      </c>
    </row>
    <row r="4826" spans="1:15" ht="15.75">
      <c r="A4826" s="18"/>
      <c r="B4826" s="18"/>
      <c r="N4826" s="18" t="s">
        <v>1173</v>
      </c>
      <c r="O4826" s="8" t="s">
        <v>2750</v>
      </c>
    </row>
    <row r="4827" spans="1:15" ht="15.75">
      <c r="A4827" s="18"/>
      <c r="B4827" s="18"/>
      <c r="N4827" s="18" t="s">
        <v>1173</v>
      </c>
      <c r="O4827" s="8" t="s">
        <v>2750</v>
      </c>
    </row>
    <row r="4828" spans="1:15" ht="15.75">
      <c r="A4828" s="18"/>
      <c r="B4828" s="18"/>
      <c r="N4828" s="18" t="s">
        <v>1173</v>
      </c>
      <c r="O4828" s="8" t="s">
        <v>2750</v>
      </c>
    </row>
    <row r="4829" spans="1:15" ht="15.75">
      <c r="A4829" s="18"/>
      <c r="B4829" s="18"/>
      <c r="N4829" s="18" t="s">
        <v>1173</v>
      </c>
      <c r="O4829" s="8" t="s">
        <v>2750</v>
      </c>
    </row>
    <row r="4830" spans="1:15" ht="15.75">
      <c r="A4830" s="18"/>
      <c r="B4830" s="18"/>
      <c r="N4830" s="18" t="s">
        <v>1173</v>
      </c>
      <c r="O4830" s="8" t="s">
        <v>2750</v>
      </c>
    </row>
    <row r="4831" spans="1:15" ht="15.75">
      <c r="A4831" s="18"/>
      <c r="B4831" s="18"/>
      <c r="N4831" s="18" t="s">
        <v>1173</v>
      </c>
      <c r="O4831" s="8" t="s">
        <v>2750</v>
      </c>
    </row>
    <row r="4832" spans="1:15" ht="15.75">
      <c r="A4832" s="18"/>
      <c r="B4832" s="18"/>
      <c r="N4832" s="18" t="s">
        <v>1173</v>
      </c>
      <c r="O4832" s="8" t="s">
        <v>2750</v>
      </c>
    </row>
    <row r="4833" spans="1:15" ht="15.75">
      <c r="A4833" s="18"/>
      <c r="B4833" s="18"/>
      <c r="N4833" s="18" t="s">
        <v>1173</v>
      </c>
      <c r="O4833" s="8" t="s">
        <v>2750</v>
      </c>
    </row>
    <row r="4834" spans="1:15" ht="15.75">
      <c r="A4834" s="18"/>
      <c r="B4834" s="18"/>
      <c r="N4834" s="18" t="s">
        <v>1173</v>
      </c>
      <c r="O4834" s="8" t="s">
        <v>2750</v>
      </c>
    </row>
    <row r="4835" spans="1:15" ht="15.75">
      <c r="A4835" s="18"/>
      <c r="B4835" s="18"/>
      <c r="N4835" s="18" t="s">
        <v>1173</v>
      </c>
      <c r="O4835" s="8" t="s">
        <v>2750</v>
      </c>
    </row>
    <row r="4836" spans="1:15" ht="15.75">
      <c r="A4836" s="18"/>
      <c r="B4836" s="18"/>
      <c r="N4836" s="18" t="s">
        <v>1173</v>
      </c>
      <c r="O4836" s="8" t="s">
        <v>2750</v>
      </c>
    </row>
    <row r="4837" spans="1:15" ht="15.75">
      <c r="A4837" s="18"/>
      <c r="B4837" s="18"/>
      <c r="N4837" s="18" t="s">
        <v>1173</v>
      </c>
      <c r="O4837" s="8" t="s">
        <v>2750</v>
      </c>
    </row>
    <row r="4838" spans="1:15" ht="15.75">
      <c r="A4838" s="18"/>
      <c r="B4838" s="18"/>
      <c r="N4838" s="18" t="s">
        <v>1173</v>
      </c>
      <c r="O4838" s="8" t="s">
        <v>2750</v>
      </c>
    </row>
    <row r="4839" spans="1:15" ht="15.75">
      <c r="A4839" s="18"/>
      <c r="B4839" s="18"/>
      <c r="N4839" s="18" t="s">
        <v>1173</v>
      </c>
      <c r="O4839" s="8" t="s">
        <v>2750</v>
      </c>
    </row>
    <row r="4840" spans="1:15" ht="15.75">
      <c r="A4840" s="18"/>
      <c r="B4840" s="18"/>
      <c r="N4840" s="18" t="s">
        <v>1173</v>
      </c>
      <c r="O4840" s="8" t="s">
        <v>2750</v>
      </c>
    </row>
    <row r="4841" spans="1:15" ht="15.75">
      <c r="A4841" s="18"/>
      <c r="B4841" s="18"/>
      <c r="N4841" s="18" t="s">
        <v>1173</v>
      </c>
      <c r="O4841" s="8" t="s">
        <v>2750</v>
      </c>
    </row>
    <row r="4842" spans="1:15" ht="15.75">
      <c r="A4842" s="18"/>
      <c r="B4842" s="18"/>
      <c r="N4842" s="18" t="s">
        <v>1173</v>
      </c>
      <c r="O4842" s="8" t="s">
        <v>2750</v>
      </c>
    </row>
    <row r="4843" spans="1:15" ht="15.75">
      <c r="A4843" s="18"/>
      <c r="B4843" s="18"/>
      <c r="N4843" s="18" t="s">
        <v>1174</v>
      </c>
      <c r="O4843" s="8" t="s">
        <v>2751</v>
      </c>
    </row>
    <row r="4844" spans="1:15" ht="15.75">
      <c r="A4844" s="18"/>
      <c r="B4844" s="18"/>
      <c r="N4844" s="18" t="s">
        <v>1174</v>
      </c>
      <c r="O4844" s="8" t="s">
        <v>2751</v>
      </c>
    </row>
    <row r="4845" spans="1:15" ht="15.75">
      <c r="A4845" s="18"/>
      <c r="B4845" s="18"/>
      <c r="N4845" s="18" t="s">
        <v>1174</v>
      </c>
      <c r="O4845" s="8" t="s">
        <v>2751</v>
      </c>
    </row>
    <row r="4846" spans="1:15" ht="15.75">
      <c r="A4846" s="18"/>
      <c r="B4846" s="18"/>
      <c r="N4846" s="18" t="s">
        <v>1174</v>
      </c>
      <c r="O4846" s="8" t="s">
        <v>2751</v>
      </c>
    </row>
    <row r="4847" spans="1:15" ht="15.75">
      <c r="A4847" s="18"/>
      <c r="B4847" s="18"/>
      <c r="N4847" s="18" t="s">
        <v>1174</v>
      </c>
      <c r="O4847" s="8" t="s">
        <v>2751</v>
      </c>
    </row>
    <row r="4848" spans="1:15" ht="15.75">
      <c r="A4848" s="18"/>
      <c r="B4848" s="18"/>
      <c r="N4848" s="18" t="s">
        <v>1174</v>
      </c>
      <c r="O4848" s="8" t="s">
        <v>2751</v>
      </c>
    </row>
    <row r="4849" spans="1:15" ht="15.75">
      <c r="A4849" s="18"/>
      <c r="B4849" s="18"/>
      <c r="N4849" s="18" t="s">
        <v>1174</v>
      </c>
      <c r="O4849" s="8" t="s">
        <v>2751</v>
      </c>
    </row>
    <row r="4850" spans="1:15" ht="15.75">
      <c r="A4850" s="18"/>
      <c r="B4850" s="18"/>
      <c r="N4850" s="18" t="s">
        <v>1174</v>
      </c>
      <c r="O4850" s="8" t="s">
        <v>2751</v>
      </c>
    </row>
    <row r="4851" spans="1:15" ht="15.75">
      <c r="A4851" s="18"/>
      <c r="B4851" s="18"/>
      <c r="N4851" s="18" t="s">
        <v>1174</v>
      </c>
      <c r="O4851" s="8" t="s">
        <v>2751</v>
      </c>
    </row>
    <row r="4852" spans="1:15" ht="15.75">
      <c r="A4852" s="18"/>
      <c r="B4852" s="18"/>
      <c r="N4852" s="18" t="s">
        <v>1174</v>
      </c>
      <c r="O4852" s="8" t="s">
        <v>2751</v>
      </c>
    </row>
    <row r="4853" spans="1:15" ht="15.75">
      <c r="A4853" s="18"/>
      <c r="B4853" s="18"/>
      <c r="N4853" s="18" t="s">
        <v>1174</v>
      </c>
      <c r="O4853" s="8" t="s">
        <v>2751</v>
      </c>
    </row>
    <row r="4854" spans="1:15" ht="15.75">
      <c r="A4854" s="18"/>
      <c r="B4854" s="18"/>
      <c r="N4854" s="18" t="s">
        <v>1174</v>
      </c>
      <c r="O4854" s="8" t="s">
        <v>2751</v>
      </c>
    </row>
    <row r="4855" spans="1:15" ht="15.75">
      <c r="A4855" s="18"/>
      <c r="B4855" s="18"/>
      <c r="N4855" s="18" t="s">
        <v>1174</v>
      </c>
      <c r="O4855" s="8" t="s">
        <v>2751</v>
      </c>
    </row>
    <row r="4856" spans="1:15" ht="15.75">
      <c r="A4856" s="18"/>
      <c r="B4856" s="18"/>
      <c r="N4856" s="18" t="s">
        <v>1174</v>
      </c>
      <c r="O4856" s="8" t="s">
        <v>2751</v>
      </c>
    </row>
    <row r="4857" spans="1:15" ht="15.75">
      <c r="A4857" s="18"/>
      <c r="B4857" s="18"/>
      <c r="N4857" s="18" t="s">
        <v>1174</v>
      </c>
      <c r="O4857" s="8" t="s">
        <v>2751</v>
      </c>
    </row>
    <row r="4858" spans="1:15" ht="15.75">
      <c r="A4858" s="18"/>
      <c r="B4858" s="18"/>
      <c r="N4858" s="18" t="s">
        <v>1174</v>
      </c>
      <c r="O4858" s="8" t="s">
        <v>2751</v>
      </c>
    </row>
    <row r="4859" spans="1:15" ht="15.75">
      <c r="A4859" s="18"/>
      <c r="B4859" s="18"/>
      <c r="N4859" s="18" t="s">
        <v>1174</v>
      </c>
      <c r="O4859" s="8" t="s">
        <v>2751</v>
      </c>
    </row>
    <row r="4860" spans="1:15" ht="15.75">
      <c r="A4860" s="18"/>
      <c r="B4860" s="18"/>
      <c r="N4860" s="18" t="s">
        <v>1175</v>
      </c>
      <c r="O4860" s="8" t="s">
        <v>2752</v>
      </c>
    </row>
    <row r="4861" spans="1:15" ht="15.75">
      <c r="A4861" s="18"/>
      <c r="B4861" s="18"/>
      <c r="N4861" s="18" t="s">
        <v>1175</v>
      </c>
      <c r="O4861" s="8" t="s">
        <v>2752</v>
      </c>
    </row>
    <row r="4862" spans="1:15" ht="15.75">
      <c r="A4862" s="18"/>
      <c r="B4862" s="18"/>
      <c r="N4862" s="18" t="s">
        <v>1175</v>
      </c>
      <c r="O4862" s="8" t="s">
        <v>2752</v>
      </c>
    </row>
    <row r="4863" spans="1:15" ht="15.75">
      <c r="A4863" s="18"/>
      <c r="B4863" s="18"/>
      <c r="N4863" s="18" t="s">
        <v>1175</v>
      </c>
      <c r="O4863" s="8" t="s">
        <v>2752</v>
      </c>
    </row>
    <row r="4864" spans="1:15" ht="15.75">
      <c r="A4864" s="18"/>
      <c r="B4864" s="18"/>
      <c r="N4864" s="18" t="s">
        <v>1175</v>
      </c>
      <c r="O4864" s="8" t="s">
        <v>2752</v>
      </c>
    </row>
    <row r="4865" spans="1:15" ht="15.75">
      <c r="A4865" s="18"/>
      <c r="B4865" s="18"/>
      <c r="N4865" s="18" t="s">
        <v>1175</v>
      </c>
      <c r="O4865" s="8" t="s">
        <v>2752</v>
      </c>
    </row>
    <row r="4866" spans="1:15" ht="15.75">
      <c r="A4866" s="18"/>
      <c r="B4866" s="18"/>
      <c r="N4866" s="18" t="s">
        <v>1175</v>
      </c>
      <c r="O4866" s="8" t="s">
        <v>2752</v>
      </c>
    </row>
    <row r="4867" spans="1:15" ht="15.75">
      <c r="A4867" s="18"/>
      <c r="B4867" s="18"/>
      <c r="N4867" s="18" t="s">
        <v>1175</v>
      </c>
      <c r="O4867" s="8" t="s">
        <v>2752</v>
      </c>
    </row>
    <row r="4868" spans="1:15" ht="15.75">
      <c r="A4868" s="18"/>
      <c r="B4868" s="18"/>
      <c r="N4868" s="18" t="s">
        <v>1175</v>
      </c>
      <c r="O4868" s="8" t="s">
        <v>2752</v>
      </c>
    </row>
    <row r="4869" spans="1:15" ht="15.75">
      <c r="A4869" s="18"/>
      <c r="B4869" s="18"/>
      <c r="N4869" s="18" t="s">
        <v>1175</v>
      </c>
      <c r="O4869" s="8" t="s">
        <v>2752</v>
      </c>
    </row>
    <row r="4870" spans="1:15" ht="15.75">
      <c r="A4870" s="18"/>
      <c r="B4870" s="18"/>
      <c r="N4870" s="18" t="s">
        <v>1175</v>
      </c>
      <c r="O4870" s="8" t="s">
        <v>2752</v>
      </c>
    </row>
    <row r="4871" spans="1:15" ht="15.75">
      <c r="A4871" s="18"/>
      <c r="B4871" s="18"/>
      <c r="N4871" s="18" t="s">
        <v>1175</v>
      </c>
      <c r="O4871" s="8" t="s">
        <v>2752</v>
      </c>
    </row>
    <row r="4872" spans="1:15" ht="15.75">
      <c r="A4872" s="18"/>
      <c r="B4872" s="18"/>
      <c r="N4872" s="18" t="s">
        <v>1175</v>
      </c>
      <c r="O4872" s="8" t="s">
        <v>2752</v>
      </c>
    </row>
    <row r="4873" spans="1:15" ht="15.75">
      <c r="A4873" s="18"/>
      <c r="B4873" s="18"/>
      <c r="N4873" s="18" t="s">
        <v>1175</v>
      </c>
      <c r="O4873" s="8" t="s">
        <v>2752</v>
      </c>
    </row>
    <row r="4874" spans="1:15" ht="15.75">
      <c r="A4874" s="18"/>
      <c r="B4874" s="18"/>
      <c r="N4874" s="18" t="s">
        <v>1175</v>
      </c>
      <c r="O4874" s="8" t="s">
        <v>2752</v>
      </c>
    </row>
    <row r="4875" spans="1:15" ht="15.75">
      <c r="A4875" s="18"/>
      <c r="B4875" s="18"/>
      <c r="N4875" s="18" t="s">
        <v>1175</v>
      </c>
      <c r="O4875" s="8" t="s">
        <v>2752</v>
      </c>
    </row>
    <row r="4876" spans="1:15" ht="15.75">
      <c r="A4876" s="18"/>
      <c r="B4876" s="18"/>
      <c r="N4876" s="18" t="s">
        <v>1175</v>
      </c>
      <c r="O4876" s="8" t="s">
        <v>2752</v>
      </c>
    </row>
    <row r="4877" spans="1:15" ht="15.75">
      <c r="A4877" s="18"/>
      <c r="B4877" s="18"/>
      <c r="N4877" s="18" t="s">
        <v>1175</v>
      </c>
      <c r="O4877" s="8" t="s">
        <v>2752</v>
      </c>
    </row>
    <row r="4878" spans="1:15" ht="15.75">
      <c r="A4878" s="18"/>
      <c r="B4878" s="18"/>
      <c r="N4878" s="18" t="s">
        <v>1175</v>
      </c>
      <c r="O4878" s="8" t="s">
        <v>2752</v>
      </c>
    </row>
    <row r="4879" spans="1:15" ht="15.75">
      <c r="A4879" s="18"/>
      <c r="B4879" s="18"/>
      <c r="N4879" s="18" t="s">
        <v>1175</v>
      </c>
      <c r="O4879" s="8" t="s">
        <v>2752</v>
      </c>
    </row>
    <row r="4880" spans="1:15" ht="15.75">
      <c r="A4880" s="18"/>
      <c r="B4880" s="18"/>
      <c r="N4880" s="18" t="s">
        <v>1175</v>
      </c>
      <c r="O4880" s="8" t="s">
        <v>2752</v>
      </c>
    </row>
    <row r="4881" spans="1:15" ht="15.75">
      <c r="A4881" s="18"/>
      <c r="B4881" s="18"/>
      <c r="N4881" s="18" t="s">
        <v>1175</v>
      </c>
      <c r="O4881" s="8" t="s">
        <v>2752</v>
      </c>
    </row>
    <row r="4882" spans="1:15" ht="15.75">
      <c r="A4882" s="18"/>
      <c r="B4882" s="18"/>
      <c r="N4882" s="18" t="s">
        <v>1175</v>
      </c>
      <c r="O4882" s="8" t="s">
        <v>2752</v>
      </c>
    </row>
    <row r="4883" spans="1:15" ht="15.75">
      <c r="A4883" s="18"/>
      <c r="B4883" s="18"/>
      <c r="N4883" s="18" t="s">
        <v>1175</v>
      </c>
      <c r="O4883" s="8" t="s">
        <v>2752</v>
      </c>
    </row>
    <row r="4884" spans="1:15" ht="15.75">
      <c r="A4884" s="18"/>
      <c r="B4884" s="18"/>
      <c r="N4884" s="18" t="s">
        <v>1175</v>
      </c>
      <c r="O4884" s="8" t="s">
        <v>2752</v>
      </c>
    </row>
    <row r="4885" spans="1:15" ht="15.75">
      <c r="A4885" s="18"/>
      <c r="B4885" s="18"/>
      <c r="N4885" s="18" t="s">
        <v>1175</v>
      </c>
      <c r="O4885" s="8" t="s">
        <v>2752</v>
      </c>
    </row>
    <row r="4886" spans="1:15" ht="15.75">
      <c r="A4886" s="18"/>
      <c r="B4886" s="18"/>
      <c r="N4886" s="18" t="s">
        <v>1175</v>
      </c>
      <c r="O4886" s="8" t="s">
        <v>2752</v>
      </c>
    </row>
    <row r="4887" spans="1:15" ht="15.75">
      <c r="A4887" s="18"/>
      <c r="B4887" s="18"/>
      <c r="N4887" s="18" t="s">
        <v>1175</v>
      </c>
      <c r="O4887" s="8" t="s">
        <v>2752</v>
      </c>
    </row>
    <row r="4888" spans="1:15" ht="15.75">
      <c r="A4888" s="18"/>
      <c r="B4888" s="18"/>
      <c r="N4888" s="18" t="s">
        <v>1175</v>
      </c>
      <c r="O4888" s="8" t="s">
        <v>2752</v>
      </c>
    </row>
    <row r="4889" spans="1:15" ht="15.75">
      <c r="A4889" s="18"/>
      <c r="B4889" s="18"/>
      <c r="N4889" s="18" t="s">
        <v>1175</v>
      </c>
      <c r="O4889" s="8" t="s">
        <v>2752</v>
      </c>
    </row>
    <row r="4890" spans="1:15" ht="15.75">
      <c r="A4890" s="18"/>
      <c r="B4890" s="18"/>
      <c r="N4890" s="18" t="s">
        <v>1175</v>
      </c>
      <c r="O4890" s="8" t="s">
        <v>2752</v>
      </c>
    </row>
    <row r="4891" spans="1:15" ht="15.75">
      <c r="A4891" s="18"/>
      <c r="B4891" s="18"/>
      <c r="N4891" s="18" t="s">
        <v>1175</v>
      </c>
      <c r="O4891" s="8" t="s">
        <v>2752</v>
      </c>
    </row>
    <row r="4892" spans="1:15" ht="15.75">
      <c r="A4892" s="18"/>
      <c r="B4892" s="18"/>
      <c r="N4892" s="18" t="s">
        <v>1175</v>
      </c>
      <c r="O4892" s="8" t="s">
        <v>2752</v>
      </c>
    </row>
    <row r="4893" spans="1:15" ht="15.75">
      <c r="A4893" s="18"/>
      <c r="B4893" s="18"/>
      <c r="N4893" s="18" t="s">
        <v>1176</v>
      </c>
      <c r="O4893" s="8" t="s">
        <v>2753</v>
      </c>
    </row>
    <row r="4894" spans="1:15" ht="15.75">
      <c r="A4894" s="18"/>
      <c r="B4894" s="18"/>
      <c r="N4894" s="18" t="s">
        <v>1176</v>
      </c>
      <c r="O4894" s="8" t="s">
        <v>2753</v>
      </c>
    </row>
    <row r="4895" spans="1:15" ht="15.75">
      <c r="A4895" s="18"/>
      <c r="B4895" s="18"/>
      <c r="N4895" s="18" t="s">
        <v>1176</v>
      </c>
      <c r="O4895" s="8" t="s">
        <v>2753</v>
      </c>
    </row>
    <row r="4896" spans="1:15" ht="15.75">
      <c r="A4896" s="18"/>
      <c r="B4896" s="18"/>
      <c r="N4896" s="18" t="s">
        <v>1176</v>
      </c>
      <c r="O4896" s="8" t="s">
        <v>2753</v>
      </c>
    </row>
    <row r="4897" spans="1:15" ht="15.75">
      <c r="A4897" s="18"/>
      <c r="B4897" s="18"/>
      <c r="N4897" s="18" t="s">
        <v>1176</v>
      </c>
      <c r="O4897" s="8" t="s">
        <v>2753</v>
      </c>
    </row>
    <row r="4898" spans="1:15" ht="15.75">
      <c r="A4898" s="18"/>
      <c r="B4898" s="18"/>
      <c r="N4898" s="18" t="s">
        <v>1176</v>
      </c>
      <c r="O4898" s="8" t="s">
        <v>2753</v>
      </c>
    </row>
    <row r="4899" spans="1:15" ht="15.75">
      <c r="A4899" s="18"/>
      <c r="B4899" s="18"/>
      <c r="N4899" s="18" t="s">
        <v>1176</v>
      </c>
      <c r="O4899" s="8" t="s">
        <v>2753</v>
      </c>
    </row>
    <row r="4900" spans="1:15" ht="15.75">
      <c r="A4900" s="18"/>
      <c r="B4900" s="18"/>
      <c r="N4900" s="18" t="s">
        <v>1176</v>
      </c>
      <c r="O4900" s="8" t="s">
        <v>2753</v>
      </c>
    </row>
    <row r="4901" spans="1:15" ht="15.75">
      <c r="A4901" s="18"/>
      <c r="B4901" s="18"/>
      <c r="N4901" s="18" t="s">
        <v>1176</v>
      </c>
      <c r="O4901" s="8" t="s">
        <v>2753</v>
      </c>
    </row>
    <row r="4902" spans="1:15" ht="15.75">
      <c r="A4902" s="18"/>
      <c r="B4902" s="18"/>
      <c r="N4902" s="18" t="s">
        <v>1176</v>
      </c>
      <c r="O4902" s="8" t="s">
        <v>2753</v>
      </c>
    </row>
    <row r="4903" spans="1:15" ht="15.75">
      <c r="A4903" s="18"/>
      <c r="B4903" s="18"/>
      <c r="N4903" s="18" t="s">
        <v>1176</v>
      </c>
      <c r="O4903" s="8" t="s">
        <v>2753</v>
      </c>
    </row>
    <row r="4904" spans="1:15" ht="15.75">
      <c r="A4904" s="18"/>
      <c r="B4904" s="18"/>
      <c r="N4904" s="18" t="s">
        <v>1176</v>
      </c>
      <c r="O4904" s="8" t="s">
        <v>2753</v>
      </c>
    </row>
    <row r="4905" spans="1:15" ht="15.75">
      <c r="A4905" s="18"/>
      <c r="B4905" s="18"/>
      <c r="N4905" s="18" t="s">
        <v>1176</v>
      </c>
      <c r="O4905" s="8" t="s">
        <v>2753</v>
      </c>
    </row>
    <row r="4906" spans="1:15" ht="15.75">
      <c r="A4906" s="18"/>
      <c r="B4906" s="18"/>
      <c r="N4906" s="18" t="s">
        <v>1176</v>
      </c>
      <c r="O4906" s="8" t="s">
        <v>2753</v>
      </c>
    </row>
    <row r="4907" spans="1:15" ht="15.75">
      <c r="A4907" s="18"/>
      <c r="B4907" s="18"/>
      <c r="N4907" s="18" t="s">
        <v>1176</v>
      </c>
      <c r="O4907" s="8" t="s">
        <v>2753</v>
      </c>
    </row>
    <row r="4908" spans="1:15" ht="15.75">
      <c r="A4908" s="18"/>
      <c r="B4908" s="18"/>
      <c r="N4908" s="18" t="s">
        <v>1176</v>
      </c>
      <c r="O4908" s="8" t="s">
        <v>2753</v>
      </c>
    </row>
    <row r="4909" spans="1:15" ht="15.75">
      <c r="A4909" s="18"/>
      <c r="B4909" s="18"/>
      <c r="N4909" s="18" t="s">
        <v>1176</v>
      </c>
      <c r="O4909" s="8" t="s">
        <v>2753</v>
      </c>
    </row>
    <row r="4910" spans="1:15" ht="15.75">
      <c r="A4910" s="18"/>
      <c r="B4910" s="18"/>
      <c r="N4910" s="18" t="s">
        <v>1176</v>
      </c>
      <c r="O4910" s="8" t="s">
        <v>2753</v>
      </c>
    </row>
    <row r="4911" spans="1:15" ht="15.75">
      <c r="A4911" s="18"/>
      <c r="B4911" s="18"/>
      <c r="N4911" s="18" t="s">
        <v>1176</v>
      </c>
      <c r="O4911" s="8" t="s">
        <v>2753</v>
      </c>
    </row>
    <row r="4912" spans="1:15" ht="15.75">
      <c r="A4912" s="18"/>
      <c r="B4912" s="18"/>
      <c r="N4912" s="18" t="s">
        <v>1176</v>
      </c>
      <c r="O4912" s="8" t="s">
        <v>2753</v>
      </c>
    </row>
    <row r="4913" spans="1:15" ht="15.75">
      <c r="A4913" s="18"/>
      <c r="B4913" s="18"/>
      <c r="N4913" s="18" t="s">
        <v>1176</v>
      </c>
      <c r="O4913" s="8" t="s">
        <v>2753</v>
      </c>
    </row>
    <row r="4914" spans="1:15" ht="15.75">
      <c r="A4914" s="18"/>
      <c r="B4914" s="18"/>
      <c r="N4914" s="18" t="s">
        <v>1176</v>
      </c>
      <c r="O4914" s="8" t="s">
        <v>2753</v>
      </c>
    </row>
    <row r="4915" spans="1:15" ht="15.75">
      <c r="A4915" s="18"/>
      <c r="B4915" s="18"/>
      <c r="N4915" s="18" t="s">
        <v>1176</v>
      </c>
      <c r="O4915" s="8" t="s">
        <v>2753</v>
      </c>
    </row>
    <row r="4916" spans="1:15" ht="15.75">
      <c r="A4916" s="18"/>
      <c r="B4916" s="18"/>
      <c r="N4916" s="18" t="s">
        <v>1176</v>
      </c>
      <c r="O4916" s="8" t="s">
        <v>2753</v>
      </c>
    </row>
    <row r="4917" spans="1:15" ht="15.75">
      <c r="A4917" s="18"/>
      <c r="B4917" s="18"/>
      <c r="N4917" s="18" t="s">
        <v>1176</v>
      </c>
      <c r="O4917" s="8" t="s">
        <v>2753</v>
      </c>
    </row>
    <row r="4918" spans="1:15" ht="15.75">
      <c r="A4918" s="18"/>
      <c r="B4918" s="18"/>
      <c r="N4918" s="18" t="s">
        <v>1176</v>
      </c>
      <c r="O4918" s="8" t="s">
        <v>2753</v>
      </c>
    </row>
    <row r="4919" spans="1:15" ht="15.75">
      <c r="A4919" s="18"/>
      <c r="B4919" s="18"/>
      <c r="N4919" s="18" t="s">
        <v>1176</v>
      </c>
      <c r="O4919" s="8" t="s">
        <v>2753</v>
      </c>
    </row>
    <row r="4920" spans="1:15" ht="15.75">
      <c r="A4920" s="18"/>
      <c r="B4920" s="18"/>
      <c r="N4920" s="18" t="s">
        <v>1176</v>
      </c>
      <c r="O4920" s="8" t="s">
        <v>2753</v>
      </c>
    </row>
    <row r="4921" spans="1:15" ht="15.75">
      <c r="A4921" s="18"/>
      <c r="B4921" s="18"/>
      <c r="N4921" s="18" t="s">
        <v>1176</v>
      </c>
      <c r="O4921" s="8" t="s">
        <v>2753</v>
      </c>
    </row>
    <row r="4922" spans="1:15" ht="15.75">
      <c r="A4922" s="18"/>
      <c r="B4922" s="18"/>
      <c r="N4922" s="18" t="s">
        <v>1176</v>
      </c>
      <c r="O4922" s="8" t="s">
        <v>2753</v>
      </c>
    </row>
    <row r="4923" spans="1:15" ht="15.75">
      <c r="A4923" s="18"/>
      <c r="B4923" s="18"/>
      <c r="N4923" s="18" t="s">
        <v>1176</v>
      </c>
      <c r="O4923" s="8" t="s">
        <v>2753</v>
      </c>
    </row>
    <row r="4924" spans="1:15" ht="15.75">
      <c r="A4924" s="18"/>
      <c r="B4924" s="18"/>
      <c r="N4924" s="18" t="s">
        <v>1176</v>
      </c>
      <c r="O4924" s="8" t="s">
        <v>2753</v>
      </c>
    </row>
    <row r="4925" spans="1:15" ht="15.75">
      <c r="A4925" s="18"/>
      <c r="B4925" s="18"/>
      <c r="N4925" s="18" t="s">
        <v>1177</v>
      </c>
      <c r="O4925" s="8" t="s">
        <v>2754</v>
      </c>
    </row>
    <row r="4926" spans="1:15" ht="15.75">
      <c r="A4926" s="18"/>
      <c r="B4926" s="18"/>
      <c r="N4926" s="18" t="s">
        <v>1177</v>
      </c>
      <c r="O4926" s="8" t="s">
        <v>2754</v>
      </c>
    </row>
    <row r="4927" spans="1:15" ht="15.75">
      <c r="A4927" s="18"/>
      <c r="B4927" s="18"/>
      <c r="N4927" s="18" t="s">
        <v>1177</v>
      </c>
      <c r="O4927" s="8" t="s">
        <v>2754</v>
      </c>
    </row>
    <row r="4928" spans="1:15" ht="15.75">
      <c r="A4928" s="18"/>
      <c r="B4928" s="18"/>
      <c r="N4928" s="18" t="s">
        <v>1177</v>
      </c>
      <c r="O4928" s="8" t="s">
        <v>2754</v>
      </c>
    </row>
    <row r="4929" spans="1:15" ht="15.75">
      <c r="A4929" s="18"/>
      <c r="B4929" s="18"/>
      <c r="N4929" s="18" t="s">
        <v>1177</v>
      </c>
      <c r="O4929" s="8" t="s">
        <v>2754</v>
      </c>
    </row>
    <row r="4930" spans="1:15" ht="15.75">
      <c r="A4930" s="18"/>
      <c r="B4930" s="18"/>
      <c r="N4930" s="18" t="s">
        <v>1177</v>
      </c>
      <c r="O4930" s="8" t="s">
        <v>2754</v>
      </c>
    </row>
    <row r="4931" spans="1:15" ht="15.75">
      <c r="A4931" s="18"/>
      <c r="B4931" s="18"/>
      <c r="N4931" s="18" t="s">
        <v>1177</v>
      </c>
      <c r="O4931" s="8" t="s">
        <v>2754</v>
      </c>
    </row>
    <row r="4932" spans="1:15" ht="15.75">
      <c r="A4932" s="18"/>
      <c r="B4932" s="18"/>
      <c r="N4932" s="18" t="s">
        <v>1177</v>
      </c>
      <c r="O4932" s="8" t="s">
        <v>2754</v>
      </c>
    </row>
    <row r="4933" spans="1:15" ht="15.75">
      <c r="A4933" s="18"/>
      <c r="B4933" s="18"/>
      <c r="N4933" s="18" t="s">
        <v>1177</v>
      </c>
      <c r="O4933" s="8" t="s">
        <v>2754</v>
      </c>
    </row>
    <row r="4934" spans="1:15" ht="15.75">
      <c r="A4934" s="18"/>
      <c r="B4934" s="18"/>
      <c r="N4934" s="18" t="s">
        <v>1178</v>
      </c>
      <c r="O4934" s="8" t="s">
        <v>2755</v>
      </c>
    </row>
    <row r="4935" spans="1:15" ht="15.75">
      <c r="A4935" s="18"/>
      <c r="B4935" s="18"/>
      <c r="N4935" s="18" t="s">
        <v>1178</v>
      </c>
      <c r="O4935" s="8" t="s">
        <v>2755</v>
      </c>
    </row>
    <row r="4936" spans="1:15" ht="15.75">
      <c r="A4936" s="18"/>
      <c r="B4936" s="18"/>
      <c r="N4936" s="18" t="s">
        <v>1178</v>
      </c>
      <c r="O4936" s="8" t="s">
        <v>2755</v>
      </c>
    </row>
    <row r="4937" spans="1:15" ht="15.75">
      <c r="A4937" s="18"/>
      <c r="B4937" s="18"/>
      <c r="N4937" s="18" t="s">
        <v>1178</v>
      </c>
      <c r="O4937" s="8" t="s">
        <v>2755</v>
      </c>
    </row>
    <row r="4938" spans="1:15" ht="15.75">
      <c r="A4938" s="18"/>
      <c r="B4938" s="18"/>
      <c r="N4938" s="18" t="s">
        <v>1178</v>
      </c>
      <c r="O4938" s="8" t="s">
        <v>2755</v>
      </c>
    </row>
    <row r="4939" spans="1:15" ht="15.75">
      <c r="A4939" s="18"/>
      <c r="B4939" s="18"/>
      <c r="N4939" s="18" t="s">
        <v>1178</v>
      </c>
      <c r="O4939" s="8" t="s">
        <v>2755</v>
      </c>
    </row>
    <row r="4940" spans="1:15" ht="15.75">
      <c r="A4940" s="18"/>
      <c r="B4940" s="18"/>
      <c r="N4940" s="18" t="s">
        <v>1178</v>
      </c>
      <c r="O4940" s="8" t="s">
        <v>2755</v>
      </c>
    </row>
    <row r="4941" spans="1:15" ht="15.75">
      <c r="A4941" s="18"/>
      <c r="B4941" s="18"/>
      <c r="N4941" s="18" t="s">
        <v>1178</v>
      </c>
      <c r="O4941" s="8" t="s">
        <v>2755</v>
      </c>
    </row>
    <row r="4942" spans="1:15" ht="15.75">
      <c r="A4942" s="18"/>
      <c r="B4942" s="18"/>
      <c r="N4942" s="18" t="s">
        <v>1178</v>
      </c>
      <c r="O4942" s="8" t="s">
        <v>2755</v>
      </c>
    </row>
    <row r="4943" spans="1:15" ht="15.75">
      <c r="A4943" s="18"/>
      <c r="B4943" s="18"/>
      <c r="N4943" s="18" t="s">
        <v>1178</v>
      </c>
      <c r="O4943" s="8" t="s">
        <v>2755</v>
      </c>
    </row>
    <row r="4944" spans="1:15" ht="15.75">
      <c r="A4944" s="18"/>
      <c r="B4944" s="18"/>
      <c r="N4944" s="18" t="s">
        <v>1178</v>
      </c>
      <c r="O4944" s="8" t="s">
        <v>2755</v>
      </c>
    </row>
    <row r="4945" spans="1:15" ht="15.75">
      <c r="A4945" s="18"/>
      <c r="B4945" s="18"/>
      <c r="N4945" s="18" t="s">
        <v>1178</v>
      </c>
      <c r="O4945" s="8" t="s">
        <v>2755</v>
      </c>
    </row>
    <row r="4946" spans="1:15" ht="15.75">
      <c r="A4946" s="18"/>
      <c r="B4946" s="18"/>
      <c r="N4946" s="18" t="s">
        <v>1178</v>
      </c>
      <c r="O4946" s="8" t="s">
        <v>2755</v>
      </c>
    </row>
    <row r="4947" spans="1:15" ht="15.75">
      <c r="A4947" s="18"/>
      <c r="B4947" s="18"/>
      <c r="N4947" s="18" t="s">
        <v>1178</v>
      </c>
      <c r="O4947" s="8" t="s">
        <v>2755</v>
      </c>
    </row>
    <row r="4948" spans="1:15" ht="15.75">
      <c r="A4948" s="18"/>
      <c r="B4948" s="18"/>
      <c r="N4948" s="18" t="s">
        <v>1178</v>
      </c>
      <c r="O4948" s="8" t="s">
        <v>2755</v>
      </c>
    </row>
    <row r="4949" spans="1:15" ht="15.75">
      <c r="A4949" s="18"/>
      <c r="B4949" s="18"/>
      <c r="N4949" s="18" t="s">
        <v>1178</v>
      </c>
      <c r="O4949" s="8" t="s">
        <v>2755</v>
      </c>
    </row>
    <row r="4950" spans="1:15" ht="15.75">
      <c r="A4950" s="18"/>
      <c r="B4950" s="18"/>
      <c r="N4950" s="18" t="s">
        <v>144</v>
      </c>
      <c r="O4950" s="8" t="s">
        <v>1572</v>
      </c>
    </row>
    <row r="4951" spans="1:15" ht="15.75">
      <c r="A4951" s="18"/>
      <c r="B4951" s="18"/>
      <c r="N4951" s="18" t="s">
        <v>144</v>
      </c>
      <c r="O4951" s="8" t="s">
        <v>1572</v>
      </c>
    </row>
    <row r="4952" spans="1:15" ht="15.75">
      <c r="A4952" s="18"/>
      <c r="B4952" s="18"/>
      <c r="N4952" s="18" t="s">
        <v>144</v>
      </c>
      <c r="O4952" s="8" t="s">
        <v>1572</v>
      </c>
    </row>
    <row r="4953" spans="1:15" ht="15.75">
      <c r="A4953" s="18"/>
      <c r="B4953" s="18"/>
      <c r="N4953" s="18" t="s">
        <v>144</v>
      </c>
      <c r="O4953" s="8" t="s">
        <v>1572</v>
      </c>
    </row>
    <row r="4954" spans="1:15" ht="15.75">
      <c r="A4954" s="18"/>
      <c r="B4954" s="18"/>
      <c r="N4954" s="18" t="s">
        <v>144</v>
      </c>
      <c r="O4954" s="8" t="s">
        <v>1572</v>
      </c>
    </row>
    <row r="4955" spans="1:15" ht="15.75">
      <c r="A4955" s="18"/>
      <c r="B4955" s="18"/>
      <c r="N4955" s="18" t="s">
        <v>144</v>
      </c>
      <c r="O4955" s="8" t="s">
        <v>1572</v>
      </c>
    </row>
    <row r="4956" spans="1:15" ht="15.75">
      <c r="A4956" s="18"/>
      <c r="B4956" s="18"/>
      <c r="N4956" s="18" t="s">
        <v>144</v>
      </c>
      <c r="O4956" s="8" t="s">
        <v>1572</v>
      </c>
    </row>
    <row r="4957" spans="1:15" ht="15.75">
      <c r="A4957" s="18"/>
      <c r="B4957" s="18"/>
      <c r="N4957" s="18" t="s">
        <v>144</v>
      </c>
      <c r="O4957" s="8" t="s">
        <v>1572</v>
      </c>
    </row>
    <row r="4958" spans="1:15" ht="15.75">
      <c r="A4958" s="18"/>
      <c r="B4958" s="18"/>
      <c r="N4958" s="18" t="s">
        <v>144</v>
      </c>
      <c r="O4958" s="8" t="s">
        <v>1572</v>
      </c>
    </row>
    <row r="4959" spans="1:15" ht="15.75">
      <c r="A4959" s="18"/>
      <c r="B4959" s="18"/>
      <c r="N4959" s="18" t="s">
        <v>145</v>
      </c>
      <c r="O4959" s="8" t="s">
        <v>1573</v>
      </c>
    </row>
    <row r="4960" spans="1:15" ht="15.75">
      <c r="A4960" s="18"/>
      <c r="B4960" s="18"/>
      <c r="N4960" s="18" t="s">
        <v>145</v>
      </c>
      <c r="O4960" s="8" t="s">
        <v>1573</v>
      </c>
    </row>
    <row r="4961" spans="1:15" ht="15.75">
      <c r="A4961" s="18"/>
      <c r="B4961" s="18"/>
      <c r="N4961" s="18" t="s">
        <v>145</v>
      </c>
      <c r="O4961" s="8" t="s">
        <v>1573</v>
      </c>
    </row>
    <row r="4962" spans="1:15" ht="15.75">
      <c r="A4962" s="18"/>
      <c r="B4962" s="18"/>
      <c r="N4962" s="18" t="s">
        <v>145</v>
      </c>
      <c r="O4962" s="8" t="s">
        <v>1573</v>
      </c>
    </row>
    <row r="4963" spans="1:15" ht="15.75">
      <c r="A4963" s="18"/>
      <c r="B4963" s="18"/>
      <c r="N4963" s="18" t="s">
        <v>145</v>
      </c>
      <c r="O4963" s="8" t="s">
        <v>1573</v>
      </c>
    </row>
    <row r="4964" spans="1:15" ht="15.75">
      <c r="A4964" s="18"/>
      <c r="B4964" s="18"/>
      <c r="N4964" s="18" t="s">
        <v>145</v>
      </c>
      <c r="O4964" s="8" t="s">
        <v>1573</v>
      </c>
    </row>
    <row r="4965" spans="1:15" ht="15.75">
      <c r="A4965" s="18"/>
      <c r="B4965" s="18"/>
      <c r="N4965" s="18" t="s">
        <v>145</v>
      </c>
      <c r="O4965" s="8" t="s">
        <v>1573</v>
      </c>
    </row>
    <row r="4966" spans="1:15" ht="15.75">
      <c r="A4966" s="18"/>
      <c r="B4966" s="18"/>
      <c r="N4966" s="18" t="s">
        <v>145</v>
      </c>
      <c r="O4966" s="8" t="s">
        <v>1573</v>
      </c>
    </row>
    <row r="4967" spans="1:15" ht="15.75">
      <c r="A4967" s="18"/>
      <c r="B4967" s="18"/>
      <c r="N4967" s="18" t="s">
        <v>145</v>
      </c>
      <c r="O4967" s="8" t="s">
        <v>1573</v>
      </c>
    </row>
    <row r="4968" spans="1:15" ht="15.75">
      <c r="A4968" s="18"/>
      <c r="B4968" s="18"/>
      <c r="N4968" s="18" t="s">
        <v>145</v>
      </c>
      <c r="O4968" s="8" t="s">
        <v>1573</v>
      </c>
    </row>
    <row r="4969" spans="1:15" ht="15.75">
      <c r="A4969" s="18"/>
      <c r="B4969" s="18"/>
      <c r="N4969" s="18" t="s">
        <v>145</v>
      </c>
      <c r="O4969" s="8" t="s">
        <v>1573</v>
      </c>
    </row>
    <row r="4970" spans="1:15" ht="15.75">
      <c r="A4970" s="18"/>
      <c r="B4970" s="18"/>
      <c r="N4970" s="18" t="s">
        <v>145</v>
      </c>
      <c r="O4970" s="8" t="s">
        <v>1573</v>
      </c>
    </row>
    <row r="4971" spans="1:15" ht="15.75">
      <c r="A4971" s="18"/>
      <c r="B4971" s="18"/>
      <c r="N4971" s="18" t="s">
        <v>145</v>
      </c>
      <c r="O4971" s="8" t="s">
        <v>1573</v>
      </c>
    </row>
    <row r="4972" spans="1:15" ht="15.75">
      <c r="A4972" s="18"/>
      <c r="B4972" s="18"/>
      <c r="N4972" s="18" t="s">
        <v>145</v>
      </c>
      <c r="O4972" s="8" t="s">
        <v>1573</v>
      </c>
    </row>
    <row r="4973" spans="1:15" ht="15.75">
      <c r="A4973" s="18"/>
      <c r="B4973" s="18"/>
      <c r="N4973" s="18" t="s">
        <v>146</v>
      </c>
      <c r="O4973" s="8" t="s">
        <v>1574</v>
      </c>
    </row>
    <row r="4974" spans="1:15" ht="15.75">
      <c r="A4974" s="18"/>
      <c r="B4974" s="18"/>
      <c r="N4974" s="18" t="s">
        <v>146</v>
      </c>
      <c r="O4974" s="8" t="s">
        <v>1574</v>
      </c>
    </row>
    <row r="4975" spans="1:15" ht="15.75">
      <c r="A4975" s="18"/>
      <c r="B4975" s="18"/>
      <c r="N4975" s="18" t="s">
        <v>146</v>
      </c>
      <c r="O4975" s="8" t="s">
        <v>1574</v>
      </c>
    </row>
    <row r="4976" spans="1:15" ht="15.75">
      <c r="A4976" s="18"/>
      <c r="B4976" s="18"/>
      <c r="N4976" s="18" t="s">
        <v>146</v>
      </c>
      <c r="O4976" s="8" t="s">
        <v>1574</v>
      </c>
    </row>
    <row r="4977" spans="1:15" ht="15.75">
      <c r="A4977" s="18"/>
      <c r="B4977" s="18"/>
      <c r="N4977" s="18" t="s">
        <v>146</v>
      </c>
      <c r="O4977" s="8" t="s">
        <v>1574</v>
      </c>
    </row>
    <row r="4978" spans="1:15" ht="15.75">
      <c r="A4978" s="18"/>
      <c r="B4978" s="18"/>
      <c r="N4978" s="18" t="s">
        <v>146</v>
      </c>
      <c r="O4978" s="8" t="s">
        <v>1574</v>
      </c>
    </row>
    <row r="4979" spans="1:15" ht="15.75">
      <c r="A4979" s="18"/>
      <c r="B4979" s="18"/>
      <c r="N4979" s="18" t="s">
        <v>146</v>
      </c>
      <c r="O4979" s="8" t="s">
        <v>1574</v>
      </c>
    </row>
    <row r="4980" spans="1:15" ht="15.75">
      <c r="A4980" s="18"/>
      <c r="B4980" s="18"/>
      <c r="N4980" s="18" t="s">
        <v>146</v>
      </c>
      <c r="O4980" s="8" t="s">
        <v>1574</v>
      </c>
    </row>
    <row r="4981" spans="1:15" ht="15.75">
      <c r="A4981" s="18"/>
      <c r="B4981" s="18"/>
      <c r="N4981" s="18" t="s">
        <v>146</v>
      </c>
      <c r="O4981" s="8" t="s">
        <v>1574</v>
      </c>
    </row>
    <row r="4982" spans="1:15" ht="15.75">
      <c r="A4982" s="18"/>
      <c r="B4982" s="18"/>
      <c r="N4982" s="18" t="s">
        <v>146</v>
      </c>
      <c r="O4982" s="8" t="s">
        <v>1574</v>
      </c>
    </row>
    <row r="4983" spans="1:15" ht="15.75">
      <c r="A4983" s="18"/>
      <c r="B4983" s="18"/>
      <c r="N4983" s="18" t="s">
        <v>146</v>
      </c>
      <c r="O4983" s="8" t="s">
        <v>1574</v>
      </c>
    </row>
    <row r="4984" spans="1:15" ht="15.75">
      <c r="A4984" s="18"/>
      <c r="B4984" s="18"/>
      <c r="N4984" s="18" t="s">
        <v>146</v>
      </c>
      <c r="O4984" s="8" t="s">
        <v>1574</v>
      </c>
    </row>
    <row r="4985" spans="1:15" ht="15.75">
      <c r="A4985" s="18"/>
      <c r="B4985" s="18"/>
      <c r="N4985" s="18" t="s">
        <v>146</v>
      </c>
      <c r="O4985" s="8" t="s">
        <v>1574</v>
      </c>
    </row>
    <row r="4986" spans="1:15" ht="15.75">
      <c r="A4986" s="18"/>
      <c r="B4986" s="18"/>
      <c r="N4986" s="18" t="s">
        <v>146</v>
      </c>
      <c r="O4986" s="8" t="s">
        <v>1574</v>
      </c>
    </row>
    <row r="4987" spans="1:15" ht="15.75">
      <c r="A4987" s="18"/>
      <c r="B4987" s="18"/>
      <c r="N4987" s="18" t="s">
        <v>146</v>
      </c>
      <c r="O4987" s="8" t="s">
        <v>1574</v>
      </c>
    </row>
    <row r="4988" spans="1:15" ht="15.75">
      <c r="A4988" s="18"/>
      <c r="B4988" s="18"/>
      <c r="N4988" s="18" t="s">
        <v>146</v>
      </c>
      <c r="O4988" s="8" t="s">
        <v>1574</v>
      </c>
    </row>
    <row r="4989" spans="1:15" ht="15.75">
      <c r="A4989" s="18"/>
      <c r="B4989" s="18"/>
      <c r="N4989" s="18" t="s">
        <v>146</v>
      </c>
      <c r="O4989" s="8" t="s">
        <v>1574</v>
      </c>
    </row>
    <row r="4990" spans="1:15" ht="15.75">
      <c r="A4990" s="18"/>
      <c r="B4990" s="18"/>
      <c r="N4990" s="18" t="s">
        <v>146</v>
      </c>
      <c r="O4990" s="8" t="s">
        <v>1574</v>
      </c>
    </row>
    <row r="4991" spans="1:15" ht="15.75">
      <c r="A4991" s="18"/>
      <c r="B4991" s="18"/>
      <c r="N4991" s="18" t="s">
        <v>146</v>
      </c>
      <c r="O4991" s="8" t="s">
        <v>1574</v>
      </c>
    </row>
    <row r="4992" spans="1:15" ht="15.75">
      <c r="A4992" s="18"/>
      <c r="B4992" s="18"/>
      <c r="N4992" s="18" t="s">
        <v>146</v>
      </c>
      <c r="O4992" s="8" t="s">
        <v>1574</v>
      </c>
    </row>
    <row r="4993" spans="1:15" ht="15.75">
      <c r="A4993" s="18"/>
      <c r="B4993" s="18"/>
      <c r="N4993" s="18" t="s">
        <v>146</v>
      </c>
      <c r="O4993" s="8" t="s">
        <v>1574</v>
      </c>
    </row>
    <row r="4994" spans="1:15" ht="15.75">
      <c r="A4994" s="18"/>
      <c r="B4994" s="18"/>
      <c r="N4994" s="18" t="s">
        <v>146</v>
      </c>
      <c r="O4994" s="8" t="s">
        <v>1574</v>
      </c>
    </row>
    <row r="4995" spans="1:15" ht="15.75">
      <c r="A4995" s="18"/>
      <c r="B4995" s="18"/>
      <c r="N4995" s="18" t="s">
        <v>146</v>
      </c>
      <c r="O4995" s="8" t="s">
        <v>1574</v>
      </c>
    </row>
    <row r="4996" spans="1:15" ht="15.75">
      <c r="A4996" s="18"/>
      <c r="B4996" s="18"/>
      <c r="N4996" s="18" t="s">
        <v>146</v>
      </c>
      <c r="O4996" s="8" t="s">
        <v>1574</v>
      </c>
    </row>
    <row r="4997" spans="1:15" ht="15.75">
      <c r="A4997" s="18"/>
      <c r="B4997" s="18"/>
      <c r="N4997" s="18" t="s">
        <v>146</v>
      </c>
      <c r="O4997" s="8" t="s">
        <v>1574</v>
      </c>
    </row>
    <row r="4998" spans="1:15" ht="15.75">
      <c r="A4998" s="18"/>
      <c r="B4998" s="18"/>
      <c r="N4998" s="18" t="s">
        <v>147</v>
      </c>
      <c r="O4998" s="8" t="s">
        <v>1575</v>
      </c>
    </row>
    <row r="4999" spans="1:15" ht="15.75">
      <c r="A4999" s="18"/>
      <c r="B4999" s="18"/>
      <c r="N4999" s="18" t="s">
        <v>147</v>
      </c>
      <c r="O4999" s="8" t="s">
        <v>1575</v>
      </c>
    </row>
    <row r="5000" spans="1:15" ht="15.75">
      <c r="A5000" s="18"/>
      <c r="B5000" s="18"/>
      <c r="N5000" s="18" t="s">
        <v>147</v>
      </c>
      <c r="O5000" s="8" t="s">
        <v>1575</v>
      </c>
    </row>
    <row r="5001" spans="1:15" ht="15.75">
      <c r="A5001" s="18"/>
      <c r="B5001" s="18"/>
      <c r="N5001" s="18" t="s">
        <v>147</v>
      </c>
      <c r="O5001" s="8" t="s">
        <v>1575</v>
      </c>
    </row>
    <row r="5002" spans="1:15" ht="15.75">
      <c r="A5002" s="18"/>
      <c r="B5002" s="18"/>
      <c r="N5002" s="18" t="s">
        <v>147</v>
      </c>
      <c r="O5002" s="8" t="s">
        <v>1575</v>
      </c>
    </row>
    <row r="5003" spans="1:15" ht="15.75">
      <c r="A5003" s="18"/>
      <c r="B5003" s="18"/>
      <c r="N5003" s="18" t="s">
        <v>147</v>
      </c>
      <c r="O5003" s="8" t="s">
        <v>1575</v>
      </c>
    </row>
    <row r="5004" spans="1:15" ht="15.75">
      <c r="A5004" s="18"/>
      <c r="B5004" s="18"/>
      <c r="N5004" s="18" t="s">
        <v>147</v>
      </c>
      <c r="O5004" s="8" t="s">
        <v>1575</v>
      </c>
    </row>
    <row r="5005" spans="1:15" ht="15.75">
      <c r="A5005" s="18"/>
      <c r="B5005" s="18"/>
      <c r="N5005" s="18" t="s">
        <v>147</v>
      </c>
      <c r="O5005" s="8" t="s">
        <v>1575</v>
      </c>
    </row>
    <row r="5006" spans="1:15" ht="15.75">
      <c r="A5006" s="18"/>
      <c r="B5006" s="18"/>
      <c r="N5006" s="18" t="s">
        <v>147</v>
      </c>
      <c r="O5006" s="8" t="s">
        <v>1575</v>
      </c>
    </row>
    <row r="5007" spans="1:15" ht="15.75">
      <c r="A5007" s="18"/>
      <c r="B5007" s="18"/>
      <c r="N5007" s="18" t="s">
        <v>147</v>
      </c>
      <c r="O5007" s="8" t="s">
        <v>1575</v>
      </c>
    </row>
    <row r="5008" spans="1:15" ht="15.75">
      <c r="A5008" s="18"/>
      <c r="B5008" s="18"/>
      <c r="N5008" s="18" t="s">
        <v>147</v>
      </c>
      <c r="O5008" s="8" t="s">
        <v>1575</v>
      </c>
    </row>
    <row r="5009" spans="1:15" ht="15.75">
      <c r="A5009" s="18"/>
      <c r="B5009" s="18"/>
      <c r="N5009" s="18" t="s">
        <v>147</v>
      </c>
      <c r="O5009" s="8" t="s">
        <v>1575</v>
      </c>
    </row>
    <row r="5010" spans="1:15" ht="15.75">
      <c r="A5010" s="18"/>
      <c r="B5010" s="18"/>
      <c r="N5010" s="18" t="s">
        <v>147</v>
      </c>
      <c r="O5010" s="8" t="s">
        <v>1575</v>
      </c>
    </row>
    <row r="5011" spans="1:15" ht="15.75">
      <c r="A5011" s="18"/>
      <c r="B5011" s="18"/>
      <c r="N5011" s="18" t="s">
        <v>147</v>
      </c>
      <c r="O5011" s="8" t="s">
        <v>1575</v>
      </c>
    </row>
    <row r="5012" spans="1:15" ht="15.75">
      <c r="A5012" s="18"/>
      <c r="B5012" s="18"/>
      <c r="N5012" s="18" t="s">
        <v>147</v>
      </c>
      <c r="O5012" s="8" t="s">
        <v>1575</v>
      </c>
    </row>
    <row r="5013" spans="1:15" ht="15.75">
      <c r="A5013" s="18"/>
      <c r="B5013" s="18"/>
      <c r="N5013" s="18" t="s">
        <v>147</v>
      </c>
      <c r="O5013" s="8" t="s">
        <v>1575</v>
      </c>
    </row>
    <row r="5014" spans="1:15" ht="15.75">
      <c r="A5014" s="18"/>
      <c r="B5014" s="18"/>
      <c r="N5014" s="18" t="s">
        <v>147</v>
      </c>
      <c r="O5014" s="8" t="s">
        <v>1575</v>
      </c>
    </row>
    <row r="5015" spans="1:15" ht="15.75">
      <c r="A5015" s="18"/>
      <c r="B5015" s="18"/>
      <c r="N5015" s="18" t="s">
        <v>147</v>
      </c>
      <c r="O5015" s="8" t="s">
        <v>1575</v>
      </c>
    </row>
    <row r="5016" spans="1:15" ht="15.75">
      <c r="A5016" s="18"/>
      <c r="B5016" s="18"/>
      <c r="N5016" s="18" t="s">
        <v>147</v>
      </c>
      <c r="O5016" s="8" t="s">
        <v>1575</v>
      </c>
    </row>
    <row r="5017" spans="1:15" ht="15.75">
      <c r="A5017" s="18"/>
      <c r="B5017" s="18"/>
      <c r="N5017" s="18" t="s">
        <v>147</v>
      </c>
      <c r="O5017" s="8" t="s">
        <v>1575</v>
      </c>
    </row>
    <row r="5018" spans="1:15" ht="15.75">
      <c r="A5018" s="18"/>
      <c r="B5018" s="18"/>
      <c r="N5018" s="18" t="s">
        <v>147</v>
      </c>
      <c r="O5018" s="8" t="s">
        <v>1575</v>
      </c>
    </row>
    <row r="5019" spans="1:15" ht="15.75">
      <c r="A5019" s="18"/>
      <c r="B5019" s="18"/>
      <c r="N5019" s="18" t="s">
        <v>147</v>
      </c>
      <c r="O5019" s="8" t="s">
        <v>1575</v>
      </c>
    </row>
    <row r="5020" spans="1:15" ht="15.75">
      <c r="A5020" s="18"/>
      <c r="B5020" s="18"/>
      <c r="N5020" s="18" t="s">
        <v>147</v>
      </c>
      <c r="O5020" s="8" t="s">
        <v>1575</v>
      </c>
    </row>
    <row r="5021" spans="1:15" ht="15.75">
      <c r="A5021" s="18"/>
      <c r="B5021" s="18"/>
      <c r="N5021" s="18" t="s">
        <v>147</v>
      </c>
      <c r="O5021" s="8" t="s">
        <v>1575</v>
      </c>
    </row>
    <row r="5022" spans="1:15" ht="15.75">
      <c r="A5022" s="18"/>
      <c r="B5022" s="18"/>
      <c r="N5022" s="18" t="s">
        <v>147</v>
      </c>
      <c r="O5022" s="8" t="s">
        <v>1575</v>
      </c>
    </row>
    <row r="5023" spans="1:15" ht="15.75">
      <c r="A5023" s="18"/>
      <c r="B5023" s="18"/>
      <c r="N5023" s="18" t="s">
        <v>147</v>
      </c>
      <c r="O5023" s="8" t="s">
        <v>1575</v>
      </c>
    </row>
    <row r="5024" spans="1:15" ht="15.75">
      <c r="A5024" s="18"/>
      <c r="B5024" s="18"/>
      <c r="N5024" s="18" t="s">
        <v>147</v>
      </c>
      <c r="O5024" s="8" t="s">
        <v>1575</v>
      </c>
    </row>
    <row r="5025" spans="1:15" ht="15.75">
      <c r="A5025" s="18"/>
      <c r="B5025" s="18"/>
      <c r="N5025" s="18" t="s">
        <v>147</v>
      </c>
      <c r="O5025" s="8" t="s">
        <v>1575</v>
      </c>
    </row>
    <row r="5026" spans="1:15" ht="15.75">
      <c r="A5026" s="18"/>
      <c r="B5026" s="18"/>
      <c r="N5026" s="18" t="s">
        <v>147</v>
      </c>
      <c r="O5026" s="8" t="s">
        <v>1575</v>
      </c>
    </row>
    <row r="5027" spans="1:15" ht="15.75">
      <c r="A5027" s="18"/>
      <c r="B5027" s="18"/>
      <c r="N5027" s="18" t="s">
        <v>147</v>
      </c>
      <c r="O5027" s="8" t="s">
        <v>1575</v>
      </c>
    </row>
    <row r="5028" spans="1:15" ht="15.75">
      <c r="A5028" s="18"/>
      <c r="B5028" s="18"/>
      <c r="N5028" s="18" t="s">
        <v>147</v>
      </c>
      <c r="O5028" s="8" t="s">
        <v>1575</v>
      </c>
    </row>
    <row r="5029" spans="1:15" ht="15.75">
      <c r="A5029" s="18"/>
      <c r="B5029" s="18"/>
      <c r="N5029" s="18" t="s">
        <v>147</v>
      </c>
      <c r="O5029" s="8" t="s">
        <v>1575</v>
      </c>
    </row>
    <row r="5030" spans="1:15" ht="15.75">
      <c r="A5030" s="18"/>
      <c r="B5030" s="18"/>
      <c r="N5030" s="18" t="s">
        <v>147</v>
      </c>
      <c r="O5030" s="8" t="s">
        <v>1575</v>
      </c>
    </row>
    <row r="5031" spans="1:15" ht="15.75">
      <c r="A5031" s="18"/>
      <c r="B5031" s="18"/>
      <c r="N5031" s="18" t="s">
        <v>147</v>
      </c>
      <c r="O5031" s="8" t="s">
        <v>1575</v>
      </c>
    </row>
    <row r="5032" spans="1:15" ht="15.75">
      <c r="A5032" s="18"/>
      <c r="B5032" s="18"/>
      <c r="N5032" s="18" t="s">
        <v>147</v>
      </c>
      <c r="O5032" s="8" t="s">
        <v>1575</v>
      </c>
    </row>
    <row r="5033" spans="1:15" ht="15.75">
      <c r="A5033" s="18"/>
      <c r="B5033" s="18"/>
      <c r="N5033" s="18" t="s">
        <v>147</v>
      </c>
      <c r="O5033" s="8" t="s">
        <v>1575</v>
      </c>
    </row>
    <row r="5034" spans="1:15" ht="15.75">
      <c r="A5034" s="18"/>
      <c r="B5034" s="18"/>
      <c r="N5034" s="18" t="s">
        <v>147</v>
      </c>
      <c r="O5034" s="8" t="s">
        <v>1575</v>
      </c>
    </row>
    <row r="5035" spans="1:15" ht="15.75">
      <c r="A5035" s="18"/>
      <c r="B5035" s="18"/>
      <c r="N5035" s="18" t="s">
        <v>147</v>
      </c>
      <c r="O5035" s="8" t="s">
        <v>1575</v>
      </c>
    </row>
    <row r="5036" spans="1:15" ht="15.75">
      <c r="A5036" s="18"/>
      <c r="B5036" s="18"/>
      <c r="N5036" s="18" t="s">
        <v>147</v>
      </c>
      <c r="O5036" s="8" t="s">
        <v>1575</v>
      </c>
    </row>
    <row r="5037" spans="1:15" ht="15.75">
      <c r="A5037" s="18"/>
      <c r="B5037" s="18"/>
      <c r="N5037" s="18" t="s">
        <v>147</v>
      </c>
      <c r="O5037" s="8" t="s">
        <v>1575</v>
      </c>
    </row>
    <row r="5038" spans="1:15" ht="15.75">
      <c r="A5038" s="18"/>
      <c r="B5038" s="18"/>
      <c r="N5038" s="18" t="s">
        <v>147</v>
      </c>
      <c r="O5038" s="8" t="s">
        <v>1575</v>
      </c>
    </row>
    <row r="5039" spans="1:15" ht="15.75">
      <c r="A5039" s="18"/>
      <c r="B5039" s="18"/>
      <c r="N5039" s="18" t="s">
        <v>147</v>
      </c>
      <c r="O5039" s="8" t="s">
        <v>1575</v>
      </c>
    </row>
    <row r="5040" spans="1:15" ht="15.75">
      <c r="A5040" s="18"/>
      <c r="B5040" s="18"/>
      <c r="N5040" s="18" t="s">
        <v>147</v>
      </c>
      <c r="O5040" s="8" t="s">
        <v>1575</v>
      </c>
    </row>
    <row r="5041" spans="1:15" ht="15.75">
      <c r="A5041" s="18"/>
      <c r="B5041" s="18"/>
      <c r="N5041" s="18" t="s">
        <v>147</v>
      </c>
      <c r="O5041" s="8" t="s">
        <v>1575</v>
      </c>
    </row>
    <row r="5042" spans="1:15" ht="15.75">
      <c r="A5042" s="18"/>
      <c r="B5042" s="18"/>
      <c r="N5042" s="18" t="s">
        <v>147</v>
      </c>
      <c r="O5042" s="8" t="s">
        <v>1575</v>
      </c>
    </row>
    <row r="5043" spans="1:15" ht="15.75">
      <c r="A5043" s="18"/>
      <c r="B5043" s="18"/>
      <c r="N5043" s="18" t="s">
        <v>147</v>
      </c>
      <c r="O5043" s="8" t="s">
        <v>1575</v>
      </c>
    </row>
    <row r="5044" spans="1:15" ht="15.75">
      <c r="A5044" s="18"/>
      <c r="B5044" s="18"/>
      <c r="N5044" s="18" t="s">
        <v>148</v>
      </c>
      <c r="O5044" s="8" t="s">
        <v>1576</v>
      </c>
    </row>
    <row r="5045" spans="1:15" ht="15.75">
      <c r="A5045" s="18"/>
      <c r="B5045" s="18"/>
      <c r="N5045" s="18" t="s">
        <v>148</v>
      </c>
      <c r="O5045" s="8" t="s">
        <v>1576</v>
      </c>
    </row>
    <row r="5046" spans="1:15" ht="15.75">
      <c r="A5046" s="18"/>
      <c r="B5046" s="18"/>
      <c r="N5046" s="18" t="s">
        <v>148</v>
      </c>
      <c r="O5046" s="8" t="s">
        <v>1576</v>
      </c>
    </row>
    <row r="5047" spans="1:15" ht="15.75">
      <c r="A5047" s="18"/>
      <c r="B5047" s="18"/>
      <c r="N5047" s="18" t="s">
        <v>148</v>
      </c>
      <c r="O5047" s="8" t="s">
        <v>1576</v>
      </c>
    </row>
    <row r="5048" spans="1:15" ht="15.75">
      <c r="A5048" s="18"/>
      <c r="B5048" s="18"/>
      <c r="N5048" s="18" t="s">
        <v>148</v>
      </c>
      <c r="O5048" s="8" t="s">
        <v>1576</v>
      </c>
    </row>
    <row r="5049" spans="1:15" ht="15.75">
      <c r="A5049" s="18"/>
      <c r="B5049" s="18"/>
      <c r="N5049" s="18" t="s">
        <v>148</v>
      </c>
      <c r="O5049" s="8" t="s">
        <v>1576</v>
      </c>
    </row>
    <row r="5050" spans="1:15" ht="15.75">
      <c r="A5050" s="18"/>
      <c r="B5050" s="18"/>
      <c r="N5050" s="18" t="s">
        <v>148</v>
      </c>
      <c r="O5050" s="8" t="s">
        <v>1576</v>
      </c>
    </row>
    <row r="5051" spans="1:15" ht="15.75">
      <c r="A5051" s="18"/>
      <c r="B5051" s="18"/>
      <c r="N5051" s="18" t="s">
        <v>148</v>
      </c>
      <c r="O5051" s="8" t="s">
        <v>1576</v>
      </c>
    </row>
    <row r="5052" spans="1:15" ht="15.75">
      <c r="A5052" s="18"/>
      <c r="B5052" s="18"/>
      <c r="N5052" s="18" t="s">
        <v>148</v>
      </c>
      <c r="O5052" s="8" t="s">
        <v>1576</v>
      </c>
    </row>
    <row r="5053" spans="1:15" ht="15.75">
      <c r="A5053" s="18"/>
      <c r="B5053" s="18"/>
      <c r="N5053" s="18" t="s">
        <v>148</v>
      </c>
      <c r="O5053" s="8" t="s">
        <v>1576</v>
      </c>
    </row>
    <row r="5054" spans="1:15" ht="15.75">
      <c r="A5054" s="18"/>
      <c r="B5054" s="18"/>
      <c r="N5054" s="18" t="s">
        <v>148</v>
      </c>
      <c r="O5054" s="8" t="s">
        <v>1576</v>
      </c>
    </row>
    <row r="5055" spans="1:15" ht="15.75">
      <c r="A5055" s="18"/>
      <c r="B5055" s="18"/>
      <c r="N5055" s="18" t="s">
        <v>148</v>
      </c>
      <c r="O5055" s="8" t="s">
        <v>1576</v>
      </c>
    </row>
    <row r="5056" spans="1:15" ht="15.75">
      <c r="A5056" s="18"/>
      <c r="B5056" s="18"/>
      <c r="N5056" s="18" t="s">
        <v>148</v>
      </c>
      <c r="O5056" s="8" t="s">
        <v>1576</v>
      </c>
    </row>
    <row r="5057" spans="1:15" ht="15.75">
      <c r="A5057" s="18"/>
      <c r="B5057" s="18"/>
      <c r="N5057" s="18" t="s">
        <v>148</v>
      </c>
      <c r="O5057" s="8" t="s">
        <v>1576</v>
      </c>
    </row>
    <row r="5058" spans="1:15" ht="15.75">
      <c r="A5058" s="18"/>
      <c r="B5058" s="18"/>
      <c r="N5058" s="18" t="s">
        <v>148</v>
      </c>
      <c r="O5058" s="8" t="s">
        <v>1576</v>
      </c>
    </row>
    <row r="5059" spans="1:15" ht="15.75">
      <c r="A5059" s="18"/>
      <c r="B5059" s="18"/>
      <c r="N5059" s="18" t="s">
        <v>148</v>
      </c>
      <c r="O5059" s="8" t="s">
        <v>1576</v>
      </c>
    </row>
    <row r="5060" spans="1:15" ht="15.75">
      <c r="A5060" s="18"/>
      <c r="B5060" s="18"/>
      <c r="N5060" s="18" t="s">
        <v>148</v>
      </c>
      <c r="O5060" s="8" t="s">
        <v>1576</v>
      </c>
    </row>
    <row r="5061" spans="1:15" ht="15.75">
      <c r="A5061" s="18"/>
      <c r="B5061" s="18"/>
      <c r="N5061" s="18" t="s">
        <v>148</v>
      </c>
      <c r="O5061" s="8" t="s">
        <v>1576</v>
      </c>
    </row>
    <row r="5062" spans="1:15" ht="15.75">
      <c r="A5062" s="18"/>
      <c r="B5062" s="18"/>
      <c r="N5062" s="18" t="s">
        <v>148</v>
      </c>
      <c r="O5062" s="8" t="s">
        <v>1576</v>
      </c>
    </row>
    <row r="5063" spans="1:15" ht="15.75">
      <c r="A5063" s="18"/>
      <c r="B5063" s="18"/>
      <c r="N5063" s="18" t="s">
        <v>148</v>
      </c>
      <c r="O5063" s="8" t="s">
        <v>1576</v>
      </c>
    </row>
    <row r="5064" spans="1:15" ht="15.75">
      <c r="A5064" s="18"/>
      <c r="B5064" s="18"/>
      <c r="N5064" s="18" t="s">
        <v>148</v>
      </c>
      <c r="O5064" s="8" t="s">
        <v>1576</v>
      </c>
    </row>
    <row r="5065" spans="1:15" ht="15.75">
      <c r="A5065" s="18"/>
      <c r="B5065" s="18"/>
      <c r="N5065" s="18" t="s">
        <v>148</v>
      </c>
      <c r="O5065" s="8" t="s">
        <v>1576</v>
      </c>
    </row>
    <row r="5066" spans="1:15" ht="15.75">
      <c r="A5066" s="18"/>
      <c r="B5066" s="18"/>
      <c r="N5066" s="18" t="s">
        <v>148</v>
      </c>
      <c r="O5066" s="8" t="s">
        <v>1576</v>
      </c>
    </row>
    <row r="5067" spans="1:15" ht="15.75">
      <c r="A5067" s="18"/>
      <c r="B5067" s="18"/>
      <c r="N5067" s="18" t="s">
        <v>149</v>
      </c>
      <c r="O5067" s="8" t="s">
        <v>1577</v>
      </c>
    </row>
    <row r="5068" spans="1:15" ht="15.75">
      <c r="A5068" s="18"/>
      <c r="B5068" s="18"/>
      <c r="N5068" s="18" t="s">
        <v>149</v>
      </c>
      <c r="O5068" s="8" t="s">
        <v>1577</v>
      </c>
    </row>
    <row r="5069" spans="1:15" ht="15.75">
      <c r="A5069" s="18"/>
      <c r="B5069" s="18"/>
      <c r="N5069" s="18" t="s">
        <v>149</v>
      </c>
      <c r="O5069" s="8" t="s">
        <v>1577</v>
      </c>
    </row>
    <row r="5070" spans="1:15" ht="15.75">
      <c r="A5070" s="18"/>
      <c r="B5070" s="18"/>
      <c r="N5070" s="18" t="s">
        <v>149</v>
      </c>
      <c r="O5070" s="8" t="s">
        <v>1577</v>
      </c>
    </row>
    <row r="5071" spans="1:15" ht="15.75">
      <c r="A5071" s="18"/>
      <c r="B5071" s="18"/>
      <c r="N5071" s="18" t="s">
        <v>149</v>
      </c>
      <c r="O5071" s="8" t="s">
        <v>1577</v>
      </c>
    </row>
    <row r="5072" spans="1:15" ht="15.75">
      <c r="A5072" s="18"/>
      <c r="B5072" s="18"/>
      <c r="N5072" s="18" t="s">
        <v>149</v>
      </c>
      <c r="O5072" s="8" t="s">
        <v>1577</v>
      </c>
    </row>
    <row r="5073" spans="1:15" ht="15.75">
      <c r="A5073" s="18"/>
      <c r="B5073" s="18"/>
      <c r="N5073" s="18" t="s">
        <v>149</v>
      </c>
      <c r="O5073" s="8" t="s">
        <v>1577</v>
      </c>
    </row>
    <row r="5074" spans="1:15" ht="15.75">
      <c r="A5074" s="18"/>
      <c r="B5074" s="18"/>
      <c r="N5074" s="18" t="s">
        <v>149</v>
      </c>
      <c r="O5074" s="8" t="s">
        <v>1577</v>
      </c>
    </row>
    <row r="5075" spans="1:15" ht="15.75">
      <c r="A5075" s="18"/>
      <c r="B5075" s="18"/>
      <c r="N5075" s="18" t="s">
        <v>149</v>
      </c>
      <c r="O5075" s="8" t="s">
        <v>1577</v>
      </c>
    </row>
    <row r="5076" spans="1:15" ht="15.75">
      <c r="A5076" s="18"/>
      <c r="B5076" s="18"/>
      <c r="N5076" s="18" t="s">
        <v>149</v>
      </c>
      <c r="O5076" s="8" t="s">
        <v>1577</v>
      </c>
    </row>
    <row r="5077" spans="1:15" ht="15.75">
      <c r="A5077" s="18"/>
      <c r="B5077" s="18"/>
      <c r="N5077" s="18" t="s">
        <v>149</v>
      </c>
      <c r="O5077" s="8" t="s">
        <v>1577</v>
      </c>
    </row>
    <row r="5078" spans="1:15" ht="15.75">
      <c r="A5078" s="18"/>
      <c r="B5078" s="18"/>
      <c r="N5078" s="18" t="s">
        <v>149</v>
      </c>
      <c r="O5078" s="8" t="s">
        <v>1577</v>
      </c>
    </row>
    <row r="5079" spans="1:15" ht="15.75">
      <c r="A5079" s="18"/>
      <c r="B5079" s="18"/>
      <c r="N5079" s="18" t="s">
        <v>150</v>
      </c>
      <c r="O5079" s="8" t="s">
        <v>1578</v>
      </c>
    </row>
    <row r="5080" spans="1:15" ht="15.75">
      <c r="A5080" s="18"/>
      <c r="B5080" s="18"/>
      <c r="N5080" s="18" t="s">
        <v>150</v>
      </c>
      <c r="O5080" s="8" t="s">
        <v>1578</v>
      </c>
    </row>
    <row r="5081" spans="1:15" ht="15.75">
      <c r="A5081" s="18"/>
      <c r="B5081" s="18"/>
      <c r="N5081" s="18" t="s">
        <v>150</v>
      </c>
      <c r="O5081" s="8" t="s">
        <v>1578</v>
      </c>
    </row>
    <row r="5082" spans="1:15" ht="15.75">
      <c r="A5082" s="18"/>
      <c r="B5082" s="18"/>
      <c r="N5082" s="18" t="s">
        <v>150</v>
      </c>
      <c r="O5082" s="8" t="s">
        <v>1578</v>
      </c>
    </row>
    <row r="5083" spans="1:15" ht="15.75">
      <c r="A5083" s="18"/>
      <c r="B5083" s="18"/>
      <c r="N5083" s="18" t="s">
        <v>150</v>
      </c>
      <c r="O5083" s="8" t="s">
        <v>1578</v>
      </c>
    </row>
    <row r="5084" spans="1:15" ht="15.75">
      <c r="A5084" s="18"/>
      <c r="B5084" s="18"/>
      <c r="N5084" s="18" t="s">
        <v>150</v>
      </c>
      <c r="O5084" s="8" t="s">
        <v>1578</v>
      </c>
    </row>
    <row r="5085" spans="1:15" ht="15.75">
      <c r="A5085" s="18"/>
      <c r="B5085" s="18"/>
      <c r="N5085" s="18" t="s">
        <v>150</v>
      </c>
      <c r="O5085" s="8" t="s">
        <v>1578</v>
      </c>
    </row>
    <row r="5086" spans="1:15" ht="15.75">
      <c r="A5086" s="18"/>
      <c r="B5086" s="18"/>
      <c r="N5086" s="18" t="s">
        <v>150</v>
      </c>
      <c r="O5086" s="8" t="s">
        <v>1578</v>
      </c>
    </row>
    <row r="5087" spans="1:15" ht="15.75">
      <c r="A5087" s="18"/>
      <c r="B5087" s="18"/>
      <c r="N5087" s="18" t="s">
        <v>150</v>
      </c>
      <c r="O5087" s="8" t="s">
        <v>1578</v>
      </c>
    </row>
    <row r="5088" spans="1:15" ht="15.75">
      <c r="A5088" s="18"/>
      <c r="B5088" s="18"/>
      <c r="N5088" s="18" t="s">
        <v>150</v>
      </c>
      <c r="O5088" s="8" t="s">
        <v>1578</v>
      </c>
    </row>
    <row r="5089" spans="1:15" ht="15.75">
      <c r="A5089" s="18"/>
      <c r="B5089" s="18"/>
      <c r="N5089" s="18" t="s">
        <v>150</v>
      </c>
      <c r="O5089" s="8" t="s">
        <v>1578</v>
      </c>
    </row>
    <row r="5090" spans="1:15" ht="15.75">
      <c r="A5090" s="18"/>
      <c r="B5090" s="18"/>
      <c r="N5090" s="18" t="s">
        <v>150</v>
      </c>
      <c r="O5090" s="8" t="s">
        <v>1578</v>
      </c>
    </row>
    <row r="5091" spans="1:15" ht="15.75">
      <c r="A5091" s="18"/>
      <c r="B5091" s="18"/>
      <c r="N5091" s="18" t="s">
        <v>150</v>
      </c>
      <c r="O5091" s="8" t="s">
        <v>1578</v>
      </c>
    </row>
    <row r="5092" spans="1:15" ht="15.75">
      <c r="A5092" s="18"/>
      <c r="B5092" s="18"/>
      <c r="N5092" s="18" t="s">
        <v>150</v>
      </c>
      <c r="O5092" s="8" t="s">
        <v>1578</v>
      </c>
    </row>
    <row r="5093" spans="1:15" ht="15.75">
      <c r="A5093" s="18"/>
      <c r="B5093" s="18"/>
      <c r="N5093" s="18" t="s">
        <v>150</v>
      </c>
      <c r="O5093" s="8" t="s">
        <v>1578</v>
      </c>
    </row>
    <row r="5094" spans="1:15" ht="15.75">
      <c r="A5094" s="18"/>
      <c r="B5094" s="18"/>
      <c r="N5094" s="18" t="s">
        <v>150</v>
      </c>
      <c r="O5094" s="8" t="s">
        <v>1578</v>
      </c>
    </row>
    <row r="5095" spans="1:15" ht="15.75">
      <c r="A5095" s="18"/>
      <c r="B5095" s="18"/>
      <c r="N5095" s="18" t="s">
        <v>150</v>
      </c>
      <c r="O5095" s="8" t="s">
        <v>1578</v>
      </c>
    </row>
    <row r="5096" spans="1:15" ht="15.75">
      <c r="A5096" s="18"/>
      <c r="B5096" s="18"/>
      <c r="N5096" s="18" t="s">
        <v>150</v>
      </c>
      <c r="O5096" s="8" t="s">
        <v>1578</v>
      </c>
    </row>
    <row r="5097" spans="1:15" ht="15.75">
      <c r="A5097" s="18"/>
      <c r="B5097" s="18"/>
      <c r="N5097" s="18" t="s">
        <v>151</v>
      </c>
      <c r="O5097" s="8" t="s">
        <v>1579</v>
      </c>
    </row>
    <row r="5098" spans="1:15" ht="15.75">
      <c r="A5098" s="18"/>
      <c r="B5098" s="18"/>
      <c r="N5098" s="18" t="s">
        <v>151</v>
      </c>
      <c r="O5098" s="8" t="s">
        <v>1579</v>
      </c>
    </row>
    <row r="5099" spans="1:15" ht="15.75">
      <c r="A5099" s="18"/>
      <c r="B5099" s="18"/>
      <c r="N5099" s="18" t="s">
        <v>151</v>
      </c>
      <c r="O5099" s="8" t="s">
        <v>1579</v>
      </c>
    </row>
    <row r="5100" spans="1:15" ht="15.75">
      <c r="A5100" s="18"/>
      <c r="B5100" s="18"/>
      <c r="N5100" s="18" t="s">
        <v>151</v>
      </c>
      <c r="O5100" s="8" t="s">
        <v>1579</v>
      </c>
    </row>
    <row r="5101" spans="1:15" ht="15.75">
      <c r="A5101" s="18"/>
      <c r="B5101" s="18"/>
      <c r="N5101" s="18" t="s">
        <v>151</v>
      </c>
      <c r="O5101" s="8" t="s">
        <v>1579</v>
      </c>
    </row>
    <row r="5102" spans="1:15" ht="15.75">
      <c r="A5102" s="18"/>
      <c r="B5102" s="18"/>
      <c r="N5102" s="18" t="s">
        <v>152</v>
      </c>
      <c r="O5102" s="8" t="s">
        <v>1580</v>
      </c>
    </row>
    <row r="5103" spans="1:15" ht="15.75">
      <c r="A5103" s="18"/>
      <c r="B5103" s="18"/>
      <c r="N5103" s="18" t="s">
        <v>152</v>
      </c>
      <c r="O5103" s="8" t="s">
        <v>1580</v>
      </c>
    </row>
    <row r="5104" spans="1:15" ht="15.75">
      <c r="A5104" s="18"/>
      <c r="B5104" s="18"/>
      <c r="N5104" s="18" t="s">
        <v>152</v>
      </c>
      <c r="O5104" s="8" t="s">
        <v>1580</v>
      </c>
    </row>
    <row r="5105" spans="1:15" ht="15.75">
      <c r="A5105" s="18"/>
      <c r="B5105" s="18"/>
      <c r="N5105" s="18" t="s">
        <v>152</v>
      </c>
      <c r="O5105" s="8" t="s">
        <v>1580</v>
      </c>
    </row>
    <row r="5106" spans="1:15" ht="15.75">
      <c r="A5106" s="18"/>
      <c r="B5106" s="18"/>
      <c r="N5106" s="18" t="s">
        <v>152</v>
      </c>
      <c r="O5106" s="8" t="s">
        <v>1580</v>
      </c>
    </row>
    <row r="5107" spans="1:15" ht="15.75">
      <c r="A5107" s="18"/>
      <c r="B5107" s="18"/>
      <c r="N5107" s="18" t="s">
        <v>152</v>
      </c>
      <c r="O5107" s="8" t="s">
        <v>1580</v>
      </c>
    </row>
    <row r="5108" spans="1:15" ht="15.75">
      <c r="A5108" s="18"/>
      <c r="B5108" s="18"/>
      <c r="N5108" s="18" t="s">
        <v>152</v>
      </c>
      <c r="O5108" s="8" t="s">
        <v>1580</v>
      </c>
    </row>
    <row r="5109" spans="1:15" ht="15.75">
      <c r="A5109" s="18"/>
      <c r="B5109" s="18"/>
      <c r="N5109" s="18" t="s">
        <v>152</v>
      </c>
      <c r="O5109" s="8" t="s">
        <v>1580</v>
      </c>
    </row>
    <row r="5110" spans="1:15" ht="15.75">
      <c r="A5110" s="18"/>
      <c r="B5110" s="18"/>
      <c r="N5110" s="18" t="s">
        <v>152</v>
      </c>
      <c r="O5110" s="8" t="s">
        <v>1580</v>
      </c>
    </row>
    <row r="5111" spans="1:15" ht="15.75">
      <c r="A5111" s="18"/>
      <c r="B5111" s="18"/>
      <c r="N5111" s="18" t="s">
        <v>152</v>
      </c>
      <c r="O5111" s="8" t="s">
        <v>1580</v>
      </c>
    </row>
    <row r="5112" spans="1:15" ht="15.75">
      <c r="A5112" s="18"/>
      <c r="B5112" s="18"/>
      <c r="N5112" s="18" t="s">
        <v>152</v>
      </c>
      <c r="O5112" s="8" t="s">
        <v>1580</v>
      </c>
    </row>
    <row r="5113" spans="1:15" ht="15.75">
      <c r="A5113" s="18"/>
      <c r="B5113" s="18"/>
      <c r="N5113" s="18" t="s">
        <v>152</v>
      </c>
      <c r="O5113" s="8" t="s">
        <v>1580</v>
      </c>
    </row>
    <row r="5114" spans="1:15" ht="15.75">
      <c r="A5114" s="18"/>
      <c r="B5114" s="18"/>
      <c r="N5114" s="18" t="s">
        <v>152</v>
      </c>
      <c r="O5114" s="8" t="s">
        <v>1580</v>
      </c>
    </row>
    <row r="5115" spans="1:15" ht="15.75">
      <c r="A5115" s="18"/>
      <c r="B5115" s="18"/>
      <c r="N5115" s="18" t="s">
        <v>152</v>
      </c>
      <c r="O5115" s="8" t="s">
        <v>1580</v>
      </c>
    </row>
    <row r="5116" spans="1:15" ht="15.75">
      <c r="A5116" s="18"/>
      <c r="B5116" s="18"/>
      <c r="N5116" s="18" t="s">
        <v>152</v>
      </c>
      <c r="O5116" s="8" t="s">
        <v>1580</v>
      </c>
    </row>
    <row r="5117" spans="1:15" ht="15.75">
      <c r="A5117" s="18"/>
      <c r="B5117" s="18"/>
      <c r="N5117" s="18" t="s">
        <v>152</v>
      </c>
      <c r="O5117" s="8" t="s">
        <v>1580</v>
      </c>
    </row>
    <row r="5118" spans="1:15" ht="15.75">
      <c r="A5118" s="18"/>
      <c r="B5118" s="18"/>
      <c r="N5118" s="18" t="s">
        <v>152</v>
      </c>
      <c r="O5118" s="8" t="s">
        <v>1580</v>
      </c>
    </row>
    <row r="5119" spans="1:15" ht="15.75">
      <c r="A5119" s="18"/>
      <c r="B5119" s="18"/>
      <c r="N5119" s="18" t="s">
        <v>152</v>
      </c>
      <c r="O5119" s="8" t="s">
        <v>1580</v>
      </c>
    </row>
    <row r="5120" spans="1:15" ht="15.75">
      <c r="A5120" s="18"/>
      <c r="B5120" s="18"/>
      <c r="N5120" s="18" t="s">
        <v>152</v>
      </c>
      <c r="O5120" s="8" t="s">
        <v>1580</v>
      </c>
    </row>
    <row r="5121" spans="1:15" ht="15.75">
      <c r="A5121" s="18"/>
      <c r="B5121" s="18"/>
      <c r="N5121" s="18" t="s">
        <v>152</v>
      </c>
      <c r="O5121" s="8" t="s">
        <v>1580</v>
      </c>
    </row>
    <row r="5122" spans="1:15" ht="15.75">
      <c r="A5122" s="18"/>
      <c r="B5122" s="18"/>
      <c r="N5122" s="18" t="s">
        <v>152</v>
      </c>
      <c r="O5122" s="8" t="s">
        <v>1580</v>
      </c>
    </row>
    <row r="5123" spans="1:15" ht="15.75">
      <c r="A5123" s="18"/>
      <c r="B5123" s="18"/>
      <c r="N5123" s="18" t="s">
        <v>152</v>
      </c>
      <c r="O5123" s="8" t="s">
        <v>1580</v>
      </c>
    </row>
    <row r="5124" spans="1:15" ht="15.75">
      <c r="A5124" s="18"/>
      <c r="B5124" s="18"/>
      <c r="N5124" s="18" t="s">
        <v>152</v>
      </c>
      <c r="O5124" s="8" t="s">
        <v>1580</v>
      </c>
    </row>
    <row r="5125" spans="1:15" ht="15.75">
      <c r="A5125" s="18"/>
      <c r="B5125" s="18"/>
      <c r="N5125" s="18" t="s">
        <v>152</v>
      </c>
      <c r="O5125" s="8" t="s">
        <v>1580</v>
      </c>
    </row>
    <row r="5126" spans="1:15" ht="15.75">
      <c r="A5126" s="18"/>
      <c r="B5126" s="18"/>
      <c r="N5126" s="18" t="s">
        <v>152</v>
      </c>
      <c r="O5126" s="8" t="s">
        <v>1580</v>
      </c>
    </row>
    <row r="5127" spans="1:15" ht="15.75">
      <c r="A5127" s="18"/>
      <c r="B5127" s="18"/>
      <c r="N5127" s="18" t="s">
        <v>152</v>
      </c>
      <c r="O5127" s="8" t="s">
        <v>1580</v>
      </c>
    </row>
    <row r="5128" spans="1:15" ht="15.75">
      <c r="A5128" s="18"/>
      <c r="B5128" s="18"/>
      <c r="N5128" s="18" t="s">
        <v>152</v>
      </c>
      <c r="O5128" s="8" t="s">
        <v>1580</v>
      </c>
    </row>
    <row r="5129" spans="1:15" ht="15.75">
      <c r="A5129" s="18"/>
      <c r="B5129" s="18"/>
      <c r="N5129" s="18" t="s">
        <v>152</v>
      </c>
      <c r="O5129" s="8" t="s">
        <v>1580</v>
      </c>
    </row>
    <row r="5130" spans="1:15" ht="15.75">
      <c r="A5130" s="18"/>
      <c r="B5130" s="18"/>
      <c r="N5130" s="18" t="s">
        <v>152</v>
      </c>
      <c r="O5130" s="8" t="s">
        <v>1580</v>
      </c>
    </row>
    <row r="5131" spans="1:15" ht="15.75">
      <c r="A5131" s="18"/>
      <c r="B5131" s="18"/>
      <c r="N5131" s="18" t="s">
        <v>153</v>
      </c>
      <c r="O5131" s="8" t="s">
        <v>1581</v>
      </c>
    </row>
    <row r="5132" spans="1:15" ht="15.75">
      <c r="A5132" s="18"/>
      <c r="B5132" s="18"/>
      <c r="N5132" s="18" t="s">
        <v>153</v>
      </c>
      <c r="O5132" s="8" t="s">
        <v>1581</v>
      </c>
    </row>
    <row r="5133" spans="1:15" ht="15.75">
      <c r="A5133" s="18"/>
      <c r="B5133" s="18"/>
      <c r="N5133" s="18" t="s">
        <v>153</v>
      </c>
      <c r="O5133" s="8" t="s">
        <v>1581</v>
      </c>
    </row>
    <row r="5134" spans="1:15" ht="15.75">
      <c r="A5134" s="18"/>
      <c r="B5134" s="18"/>
      <c r="N5134" s="18" t="s">
        <v>153</v>
      </c>
      <c r="O5134" s="8" t="s">
        <v>1581</v>
      </c>
    </row>
    <row r="5135" spans="1:15" ht="15.75">
      <c r="A5135" s="18"/>
      <c r="B5135" s="18"/>
      <c r="N5135" s="18" t="s">
        <v>153</v>
      </c>
      <c r="O5135" s="8" t="s">
        <v>1581</v>
      </c>
    </row>
    <row r="5136" spans="1:15" ht="15.75">
      <c r="A5136" s="18"/>
      <c r="B5136" s="18"/>
      <c r="N5136" s="18" t="s">
        <v>153</v>
      </c>
      <c r="O5136" s="8" t="s">
        <v>1581</v>
      </c>
    </row>
    <row r="5137" spans="1:15" ht="15.75">
      <c r="A5137" s="18"/>
      <c r="B5137" s="18"/>
      <c r="N5137" s="18" t="s">
        <v>153</v>
      </c>
      <c r="O5137" s="8" t="s">
        <v>1581</v>
      </c>
    </row>
    <row r="5138" spans="1:15" ht="15.75">
      <c r="A5138" s="18"/>
      <c r="B5138" s="18"/>
      <c r="N5138" s="18" t="s">
        <v>153</v>
      </c>
      <c r="O5138" s="8" t="s">
        <v>1581</v>
      </c>
    </row>
    <row r="5139" spans="1:15" ht="15.75">
      <c r="A5139" s="18"/>
      <c r="B5139" s="18"/>
      <c r="N5139" s="18" t="s">
        <v>153</v>
      </c>
      <c r="O5139" s="8" t="s">
        <v>1581</v>
      </c>
    </row>
    <row r="5140" spans="1:15" ht="15.75">
      <c r="A5140" s="18"/>
      <c r="B5140" s="18"/>
      <c r="N5140" s="18" t="s">
        <v>153</v>
      </c>
      <c r="O5140" s="8" t="s">
        <v>1581</v>
      </c>
    </row>
    <row r="5141" spans="1:15" ht="15.75">
      <c r="A5141" s="18"/>
      <c r="B5141" s="18"/>
      <c r="N5141" s="18" t="s">
        <v>153</v>
      </c>
      <c r="O5141" s="8" t="s">
        <v>1581</v>
      </c>
    </row>
    <row r="5142" spans="1:15" ht="15.75">
      <c r="A5142" s="18"/>
      <c r="B5142" s="18"/>
      <c r="N5142" s="18" t="s">
        <v>153</v>
      </c>
      <c r="O5142" s="8" t="s">
        <v>1581</v>
      </c>
    </row>
    <row r="5143" spans="1:15" ht="15.75">
      <c r="A5143" s="18"/>
      <c r="B5143" s="18"/>
      <c r="N5143" s="18" t="s">
        <v>153</v>
      </c>
      <c r="O5143" s="8" t="s">
        <v>1581</v>
      </c>
    </row>
    <row r="5144" spans="1:15" ht="15.75">
      <c r="A5144" s="18"/>
      <c r="B5144" s="18"/>
      <c r="N5144" s="18" t="s">
        <v>153</v>
      </c>
      <c r="O5144" s="8" t="s">
        <v>1581</v>
      </c>
    </row>
    <row r="5145" spans="1:15" ht="15.75">
      <c r="A5145" s="18"/>
      <c r="B5145" s="18"/>
      <c r="N5145" s="18" t="s">
        <v>153</v>
      </c>
      <c r="O5145" s="8" t="s">
        <v>1581</v>
      </c>
    </row>
    <row r="5146" spans="1:15" ht="15.75">
      <c r="A5146" s="18"/>
      <c r="B5146" s="18"/>
      <c r="N5146" s="18" t="s">
        <v>153</v>
      </c>
      <c r="O5146" s="8" t="s">
        <v>1581</v>
      </c>
    </row>
    <row r="5147" spans="1:15" ht="15.75">
      <c r="A5147" s="18"/>
      <c r="B5147" s="18"/>
      <c r="N5147" s="18" t="s">
        <v>153</v>
      </c>
      <c r="O5147" s="8" t="s">
        <v>1581</v>
      </c>
    </row>
    <row r="5148" spans="1:15" ht="15.75">
      <c r="A5148" s="18"/>
      <c r="B5148" s="18"/>
      <c r="N5148" s="18" t="s">
        <v>153</v>
      </c>
      <c r="O5148" s="8" t="s">
        <v>1581</v>
      </c>
    </row>
    <row r="5149" spans="1:15" ht="15.75">
      <c r="A5149" s="18"/>
      <c r="B5149" s="18"/>
      <c r="N5149" s="18" t="s">
        <v>153</v>
      </c>
      <c r="O5149" s="8" t="s">
        <v>1581</v>
      </c>
    </row>
    <row r="5150" spans="1:15" ht="15.75">
      <c r="A5150" s="18"/>
      <c r="B5150" s="18"/>
      <c r="N5150" s="18" t="s">
        <v>153</v>
      </c>
      <c r="O5150" s="8" t="s">
        <v>1581</v>
      </c>
    </row>
    <row r="5151" spans="1:15" ht="15.75">
      <c r="A5151" s="18"/>
      <c r="B5151" s="18"/>
      <c r="N5151" s="18" t="s">
        <v>153</v>
      </c>
      <c r="O5151" s="8" t="s">
        <v>1581</v>
      </c>
    </row>
    <row r="5152" spans="1:15" ht="15.75">
      <c r="A5152" s="18"/>
      <c r="B5152" s="18"/>
      <c r="N5152" s="18" t="s">
        <v>153</v>
      </c>
      <c r="O5152" s="8" t="s">
        <v>1581</v>
      </c>
    </row>
    <row r="5153" spans="1:15" ht="15.75">
      <c r="A5153" s="18"/>
      <c r="B5153" s="18"/>
      <c r="N5153" s="18" t="s">
        <v>153</v>
      </c>
      <c r="O5153" s="8" t="s">
        <v>1581</v>
      </c>
    </row>
    <row r="5154" spans="1:15" ht="15.75">
      <c r="A5154" s="18"/>
      <c r="B5154" s="18"/>
      <c r="N5154" s="18" t="s">
        <v>32</v>
      </c>
      <c r="O5154" s="8" t="s">
        <v>1582</v>
      </c>
    </row>
    <row r="5155" spans="1:15" ht="15.75">
      <c r="A5155" s="18"/>
      <c r="B5155" s="18"/>
      <c r="N5155" s="18" t="s">
        <v>32</v>
      </c>
      <c r="O5155" s="8" t="s">
        <v>1582</v>
      </c>
    </row>
    <row r="5156" spans="1:15" ht="15.75">
      <c r="A5156" s="18"/>
      <c r="B5156" s="18"/>
      <c r="N5156" s="18" t="s">
        <v>32</v>
      </c>
      <c r="O5156" s="8" t="s">
        <v>1582</v>
      </c>
    </row>
    <row r="5157" spans="1:15" ht="15.75">
      <c r="A5157" s="18"/>
      <c r="B5157" s="18"/>
      <c r="N5157" s="18" t="s">
        <v>32</v>
      </c>
      <c r="O5157" s="8" t="s">
        <v>1582</v>
      </c>
    </row>
    <row r="5158" spans="1:15" ht="15.75">
      <c r="A5158" s="18"/>
      <c r="B5158" s="18"/>
      <c r="N5158" s="18" t="s">
        <v>32</v>
      </c>
      <c r="O5158" s="8" t="s">
        <v>1582</v>
      </c>
    </row>
    <row r="5159" spans="1:15" ht="15.75">
      <c r="A5159" s="18"/>
      <c r="B5159" s="18"/>
      <c r="N5159" s="18" t="s">
        <v>32</v>
      </c>
      <c r="O5159" s="8" t="s">
        <v>1582</v>
      </c>
    </row>
    <row r="5160" spans="1:15" ht="15.75">
      <c r="A5160" s="18"/>
      <c r="B5160" s="18"/>
      <c r="N5160" s="18" t="s">
        <v>32</v>
      </c>
      <c r="O5160" s="8" t="s">
        <v>1582</v>
      </c>
    </row>
    <row r="5161" spans="1:15" ht="15.75">
      <c r="A5161" s="18"/>
      <c r="B5161" s="18"/>
      <c r="N5161" s="18" t="s">
        <v>32</v>
      </c>
      <c r="O5161" s="8" t="s">
        <v>1582</v>
      </c>
    </row>
    <row r="5162" spans="1:15" ht="15.75">
      <c r="A5162" s="18"/>
      <c r="B5162" s="18"/>
      <c r="N5162" s="18" t="s">
        <v>32</v>
      </c>
      <c r="O5162" s="8" t="s">
        <v>1582</v>
      </c>
    </row>
    <row r="5163" spans="1:15" ht="15.75">
      <c r="A5163" s="18"/>
      <c r="B5163" s="18"/>
      <c r="N5163" s="18" t="s">
        <v>32</v>
      </c>
      <c r="O5163" s="8" t="s">
        <v>1582</v>
      </c>
    </row>
    <row r="5164" spans="1:15" ht="15.75">
      <c r="A5164" s="18"/>
      <c r="B5164" s="18"/>
      <c r="N5164" s="18" t="s">
        <v>32</v>
      </c>
      <c r="O5164" s="8" t="s">
        <v>1582</v>
      </c>
    </row>
    <row r="5165" spans="1:15" ht="15.75">
      <c r="A5165" s="18"/>
      <c r="B5165" s="18"/>
      <c r="N5165" s="18" t="s">
        <v>32</v>
      </c>
      <c r="O5165" s="8" t="s">
        <v>1582</v>
      </c>
    </row>
    <row r="5166" spans="1:15" ht="15.75">
      <c r="A5166" s="18"/>
      <c r="B5166" s="18"/>
      <c r="N5166" s="18" t="s">
        <v>32</v>
      </c>
      <c r="O5166" s="8" t="s">
        <v>1582</v>
      </c>
    </row>
    <row r="5167" spans="1:15" ht="15.75">
      <c r="A5167" s="18"/>
      <c r="B5167" s="18"/>
      <c r="N5167" s="18" t="s">
        <v>32</v>
      </c>
      <c r="O5167" s="8" t="s">
        <v>1582</v>
      </c>
    </row>
    <row r="5168" spans="1:15" ht="15.75">
      <c r="A5168" s="18"/>
      <c r="B5168" s="18"/>
      <c r="N5168" s="18" t="s">
        <v>32</v>
      </c>
      <c r="O5168" s="8" t="s">
        <v>1582</v>
      </c>
    </row>
    <row r="5169" spans="1:15" ht="15.75">
      <c r="A5169" s="18"/>
      <c r="B5169" s="18"/>
      <c r="N5169" s="18" t="s">
        <v>32</v>
      </c>
      <c r="O5169" s="8" t="s">
        <v>1582</v>
      </c>
    </row>
    <row r="5170" spans="1:15" ht="15.75">
      <c r="A5170" s="18"/>
      <c r="B5170" s="18"/>
      <c r="N5170" s="18" t="s">
        <v>32</v>
      </c>
      <c r="O5170" s="8" t="s">
        <v>1582</v>
      </c>
    </row>
    <row r="5171" spans="1:15" ht="15.75">
      <c r="A5171" s="18"/>
      <c r="B5171" s="18"/>
      <c r="N5171" s="18" t="s">
        <v>32</v>
      </c>
      <c r="O5171" s="8" t="s">
        <v>1582</v>
      </c>
    </row>
    <row r="5172" spans="1:15" ht="15.75">
      <c r="A5172" s="18"/>
      <c r="B5172" s="18"/>
      <c r="N5172" s="18" t="s">
        <v>32</v>
      </c>
      <c r="O5172" s="8" t="s">
        <v>1582</v>
      </c>
    </row>
    <row r="5173" spans="1:15" ht="15.75">
      <c r="A5173" s="18"/>
      <c r="B5173" s="18"/>
      <c r="N5173" s="18" t="s">
        <v>154</v>
      </c>
      <c r="O5173" s="8" t="s">
        <v>1583</v>
      </c>
    </row>
    <row r="5174" spans="1:15" ht="15.75">
      <c r="A5174" s="18"/>
      <c r="B5174" s="18"/>
      <c r="N5174" s="18" t="s">
        <v>154</v>
      </c>
      <c r="O5174" s="8" t="s">
        <v>1583</v>
      </c>
    </row>
    <row r="5175" spans="1:15" ht="15.75">
      <c r="A5175" s="18"/>
      <c r="B5175" s="18"/>
      <c r="N5175" s="18" t="s">
        <v>154</v>
      </c>
      <c r="O5175" s="8" t="s">
        <v>1583</v>
      </c>
    </row>
    <row r="5176" spans="1:15" ht="15.75">
      <c r="A5176" s="18"/>
      <c r="B5176" s="18"/>
      <c r="N5176" s="18" t="s">
        <v>154</v>
      </c>
      <c r="O5176" s="8" t="s">
        <v>1583</v>
      </c>
    </row>
    <row r="5177" spans="1:15" ht="15.75">
      <c r="A5177" s="18"/>
      <c r="B5177" s="18"/>
      <c r="N5177" s="18" t="s">
        <v>154</v>
      </c>
      <c r="O5177" s="8" t="s">
        <v>1583</v>
      </c>
    </row>
    <row r="5178" spans="1:15" ht="15.75">
      <c r="A5178" s="18"/>
      <c r="B5178" s="18"/>
      <c r="N5178" s="18" t="s">
        <v>154</v>
      </c>
      <c r="O5178" s="8" t="s">
        <v>1583</v>
      </c>
    </row>
    <row r="5179" spans="1:15" ht="15.75">
      <c r="A5179" s="18"/>
      <c r="B5179" s="18"/>
      <c r="N5179" s="18" t="s">
        <v>154</v>
      </c>
      <c r="O5179" s="8" t="s">
        <v>1583</v>
      </c>
    </row>
    <row r="5180" spans="1:15" ht="15.75">
      <c r="A5180" s="18"/>
      <c r="B5180" s="18"/>
      <c r="N5180" s="18" t="s">
        <v>154</v>
      </c>
      <c r="O5180" s="8" t="s">
        <v>1583</v>
      </c>
    </row>
    <row r="5181" spans="1:15" ht="15.75">
      <c r="A5181" s="18"/>
      <c r="B5181" s="18"/>
      <c r="N5181" s="18" t="s">
        <v>154</v>
      </c>
      <c r="O5181" s="8" t="s">
        <v>1583</v>
      </c>
    </row>
    <row r="5182" spans="1:15" ht="15.75">
      <c r="A5182" s="18"/>
      <c r="B5182" s="18"/>
      <c r="N5182" s="18" t="s">
        <v>154</v>
      </c>
      <c r="O5182" s="8" t="s">
        <v>1583</v>
      </c>
    </row>
    <row r="5183" spans="1:15" ht="15.75">
      <c r="A5183" s="18"/>
      <c r="B5183" s="18"/>
      <c r="N5183" s="18" t="s">
        <v>154</v>
      </c>
      <c r="O5183" s="8" t="s">
        <v>1583</v>
      </c>
    </row>
    <row r="5184" spans="1:15" ht="15.75">
      <c r="A5184" s="18"/>
      <c r="B5184" s="18"/>
      <c r="N5184" s="18" t="s">
        <v>154</v>
      </c>
      <c r="O5184" s="8" t="s">
        <v>1583</v>
      </c>
    </row>
    <row r="5185" spans="1:15" ht="15.75">
      <c r="A5185" s="18"/>
      <c r="B5185" s="18"/>
      <c r="N5185" s="18" t="s">
        <v>154</v>
      </c>
      <c r="O5185" s="8" t="s">
        <v>1583</v>
      </c>
    </row>
    <row r="5186" spans="1:15" ht="15.75">
      <c r="A5186" s="18"/>
      <c r="B5186" s="18"/>
      <c r="N5186" s="18" t="s">
        <v>154</v>
      </c>
      <c r="O5186" s="8" t="s">
        <v>1583</v>
      </c>
    </row>
    <row r="5187" spans="1:15" ht="15.75">
      <c r="A5187" s="18"/>
      <c r="B5187" s="18"/>
      <c r="N5187" s="18" t="s">
        <v>276</v>
      </c>
      <c r="O5187" s="8" t="s">
        <v>1716</v>
      </c>
    </row>
    <row r="5188" spans="1:15" ht="15.75">
      <c r="A5188" s="18"/>
      <c r="B5188" s="18"/>
      <c r="N5188" s="18" t="s">
        <v>276</v>
      </c>
      <c r="O5188" s="8" t="s">
        <v>1716</v>
      </c>
    </row>
    <row r="5189" spans="1:15" ht="15.75">
      <c r="A5189" s="18"/>
      <c r="B5189" s="18"/>
      <c r="N5189" s="18" t="s">
        <v>276</v>
      </c>
      <c r="O5189" s="8" t="s">
        <v>1716</v>
      </c>
    </row>
    <row r="5190" spans="1:15" ht="15.75">
      <c r="A5190" s="18"/>
      <c r="B5190" s="18"/>
      <c r="N5190" s="18" t="s">
        <v>276</v>
      </c>
      <c r="O5190" s="8" t="s">
        <v>1716</v>
      </c>
    </row>
    <row r="5191" spans="1:15" ht="15.75">
      <c r="A5191" s="18"/>
      <c r="B5191" s="18"/>
      <c r="N5191" s="18" t="s">
        <v>276</v>
      </c>
      <c r="O5191" s="8" t="s">
        <v>1716</v>
      </c>
    </row>
    <row r="5192" spans="1:15" ht="15.75">
      <c r="A5192" s="18"/>
      <c r="B5192" s="18"/>
      <c r="N5192" s="18" t="s">
        <v>276</v>
      </c>
      <c r="O5192" s="8" t="s">
        <v>1716</v>
      </c>
    </row>
    <row r="5193" spans="1:15" ht="15.75">
      <c r="A5193" s="18"/>
      <c r="B5193" s="18"/>
      <c r="N5193" s="18" t="s">
        <v>276</v>
      </c>
      <c r="O5193" s="8" t="s">
        <v>1716</v>
      </c>
    </row>
    <row r="5194" spans="1:15" ht="15.75">
      <c r="A5194" s="18"/>
      <c r="B5194" s="18"/>
      <c r="N5194" s="18" t="s">
        <v>276</v>
      </c>
      <c r="O5194" s="8" t="s">
        <v>1716</v>
      </c>
    </row>
    <row r="5195" spans="1:15" ht="15.75">
      <c r="A5195" s="18"/>
      <c r="B5195" s="18"/>
      <c r="N5195" s="18" t="s">
        <v>276</v>
      </c>
      <c r="O5195" s="8" t="s">
        <v>1716</v>
      </c>
    </row>
    <row r="5196" spans="1:15" ht="15.75">
      <c r="A5196" s="18"/>
      <c r="B5196" s="18"/>
      <c r="N5196" s="18" t="s">
        <v>276</v>
      </c>
      <c r="O5196" s="8" t="s">
        <v>1716</v>
      </c>
    </row>
    <row r="5197" spans="1:15" ht="15.75">
      <c r="A5197" s="18"/>
      <c r="B5197" s="18"/>
      <c r="N5197" s="18" t="s">
        <v>276</v>
      </c>
      <c r="O5197" s="8" t="s">
        <v>1716</v>
      </c>
    </row>
    <row r="5198" spans="1:15" ht="15.75">
      <c r="A5198" s="18"/>
      <c r="B5198" s="18"/>
      <c r="N5198" s="18" t="s">
        <v>276</v>
      </c>
      <c r="O5198" s="8" t="s">
        <v>1716</v>
      </c>
    </row>
    <row r="5199" spans="1:15" ht="15.75">
      <c r="A5199" s="18"/>
      <c r="B5199" s="18"/>
      <c r="N5199" s="18" t="s">
        <v>276</v>
      </c>
      <c r="O5199" s="8" t="s">
        <v>1716</v>
      </c>
    </row>
    <row r="5200" spans="1:15" ht="15.75">
      <c r="A5200" s="18"/>
      <c r="B5200" s="18"/>
      <c r="N5200" s="18" t="s">
        <v>276</v>
      </c>
      <c r="O5200" s="8" t="s">
        <v>1716</v>
      </c>
    </row>
    <row r="5201" spans="1:15" ht="15.75">
      <c r="A5201" s="18"/>
      <c r="B5201" s="18"/>
      <c r="N5201" s="18" t="s">
        <v>276</v>
      </c>
      <c r="O5201" s="8" t="s">
        <v>1716</v>
      </c>
    </row>
    <row r="5202" spans="1:15" ht="15.75">
      <c r="A5202" s="18"/>
      <c r="B5202" s="18"/>
      <c r="N5202" s="18" t="s">
        <v>276</v>
      </c>
      <c r="O5202" s="8" t="s">
        <v>1716</v>
      </c>
    </row>
    <row r="5203" spans="1:15" ht="15.75">
      <c r="A5203" s="18"/>
      <c r="B5203" s="18"/>
      <c r="N5203" s="18" t="s">
        <v>277</v>
      </c>
      <c r="O5203" s="8" t="s">
        <v>1717</v>
      </c>
    </row>
    <row r="5204" spans="1:15" ht="15.75">
      <c r="A5204" s="18"/>
      <c r="B5204" s="18"/>
      <c r="N5204" s="18" t="s">
        <v>277</v>
      </c>
      <c r="O5204" s="8" t="s">
        <v>1717</v>
      </c>
    </row>
    <row r="5205" spans="1:15" ht="15.75">
      <c r="A5205" s="18"/>
      <c r="B5205" s="18"/>
      <c r="N5205" s="18" t="s">
        <v>277</v>
      </c>
      <c r="O5205" s="8" t="s">
        <v>1717</v>
      </c>
    </row>
    <row r="5206" spans="1:15" ht="15.75">
      <c r="A5206" s="18"/>
      <c r="B5206" s="18"/>
      <c r="N5206" s="18" t="s">
        <v>277</v>
      </c>
      <c r="O5206" s="8" t="s">
        <v>1717</v>
      </c>
    </row>
    <row r="5207" spans="1:15" ht="15.75">
      <c r="A5207" s="18"/>
      <c r="B5207" s="18"/>
      <c r="N5207" s="18" t="s">
        <v>277</v>
      </c>
      <c r="O5207" s="8" t="s">
        <v>1717</v>
      </c>
    </row>
    <row r="5208" spans="1:15" ht="15.75">
      <c r="A5208" s="18"/>
      <c r="B5208" s="18"/>
      <c r="N5208" s="18" t="s">
        <v>277</v>
      </c>
      <c r="O5208" s="8" t="s">
        <v>1717</v>
      </c>
    </row>
    <row r="5209" spans="1:15" ht="15.75">
      <c r="A5209" s="18"/>
      <c r="B5209" s="18"/>
      <c r="N5209" s="18" t="s">
        <v>277</v>
      </c>
      <c r="O5209" s="8" t="s">
        <v>1717</v>
      </c>
    </row>
    <row r="5210" spans="1:15" ht="15.75">
      <c r="A5210" s="18"/>
      <c r="B5210" s="18"/>
      <c r="N5210" s="18" t="s">
        <v>277</v>
      </c>
      <c r="O5210" s="8" t="s">
        <v>1717</v>
      </c>
    </row>
    <row r="5211" spans="1:15" ht="15.75">
      <c r="A5211" s="18"/>
      <c r="B5211" s="18"/>
      <c r="N5211" s="18" t="s">
        <v>277</v>
      </c>
      <c r="O5211" s="8" t="s">
        <v>1717</v>
      </c>
    </row>
    <row r="5212" spans="1:15" ht="15.75">
      <c r="A5212" s="18"/>
      <c r="B5212" s="18"/>
      <c r="N5212" s="18" t="s">
        <v>278</v>
      </c>
      <c r="O5212" s="8" t="s">
        <v>1718</v>
      </c>
    </row>
    <row r="5213" spans="1:15" ht="15.75">
      <c r="A5213" s="18"/>
      <c r="B5213" s="18"/>
      <c r="N5213" s="18" t="s">
        <v>278</v>
      </c>
      <c r="O5213" s="8" t="s">
        <v>1718</v>
      </c>
    </row>
    <row r="5214" spans="1:15" ht="15.75">
      <c r="A5214" s="18"/>
      <c r="B5214" s="18"/>
      <c r="N5214" s="18" t="s">
        <v>278</v>
      </c>
      <c r="O5214" s="8" t="s">
        <v>1718</v>
      </c>
    </row>
    <row r="5215" spans="1:15" ht="15.75">
      <c r="A5215" s="18"/>
      <c r="B5215" s="18"/>
      <c r="N5215" s="18" t="s">
        <v>278</v>
      </c>
      <c r="O5215" s="8" t="s">
        <v>1718</v>
      </c>
    </row>
    <row r="5216" spans="1:15" ht="15.75">
      <c r="A5216" s="18"/>
      <c r="B5216" s="18"/>
      <c r="N5216" s="18" t="s">
        <v>278</v>
      </c>
      <c r="O5216" s="8" t="s">
        <v>1718</v>
      </c>
    </row>
    <row r="5217" spans="1:15" ht="15.75">
      <c r="A5217" s="18"/>
      <c r="B5217" s="18"/>
      <c r="N5217" s="18" t="s">
        <v>278</v>
      </c>
      <c r="O5217" s="8" t="s">
        <v>1718</v>
      </c>
    </row>
    <row r="5218" spans="1:15" ht="15.75">
      <c r="A5218" s="18"/>
      <c r="B5218" s="18"/>
      <c r="N5218" s="18" t="s">
        <v>278</v>
      </c>
      <c r="O5218" s="8" t="s">
        <v>1718</v>
      </c>
    </row>
    <row r="5219" spans="1:15" ht="15.75">
      <c r="A5219" s="18"/>
      <c r="B5219" s="18"/>
      <c r="N5219" s="18" t="s">
        <v>278</v>
      </c>
      <c r="O5219" s="8" t="s">
        <v>1718</v>
      </c>
    </row>
    <row r="5220" spans="1:15" ht="15.75">
      <c r="A5220" s="18"/>
      <c r="B5220" s="18"/>
      <c r="N5220" s="18" t="s">
        <v>278</v>
      </c>
      <c r="O5220" s="8" t="s">
        <v>1718</v>
      </c>
    </row>
    <row r="5221" spans="1:15" ht="15.75">
      <c r="A5221" s="18"/>
      <c r="B5221" s="18"/>
      <c r="N5221" s="18" t="s">
        <v>278</v>
      </c>
      <c r="O5221" s="8" t="s">
        <v>1718</v>
      </c>
    </row>
    <row r="5222" spans="1:15" ht="15.75">
      <c r="A5222" s="18"/>
      <c r="B5222" s="18"/>
      <c r="N5222" s="18" t="s">
        <v>278</v>
      </c>
      <c r="O5222" s="8" t="s">
        <v>1718</v>
      </c>
    </row>
    <row r="5223" spans="1:15" ht="15.75">
      <c r="A5223" s="18"/>
      <c r="B5223" s="18"/>
      <c r="N5223" s="18" t="s">
        <v>278</v>
      </c>
      <c r="O5223" s="8" t="s">
        <v>1718</v>
      </c>
    </row>
    <row r="5224" spans="1:15" ht="15.75">
      <c r="A5224" s="18"/>
      <c r="B5224" s="18"/>
      <c r="N5224" s="18" t="s">
        <v>278</v>
      </c>
      <c r="O5224" s="8" t="s">
        <v>1718</v>
      </c>
    </row>
    <row r="5225" spans="1:15" ht="15.75">
      <c r="A5225" s="18"/>
      <c r="B5225" s="18"/>
      <c r="N5225" s="18" t="s">
        <v>278</v>
      </c>
      <c r="O5225" s="8" t="s">
        <v>1718</v>
      </c>
    </row>
    <row r="5226" spans="1:15" ht="15.75">
      <c r="A5226" s="18"/>
      <c r="B5226" s="18"/>
      <c r="N5226" s="18" t="s">
        <v>278</v>
      </c>
      <c r="O5226" s="8" t="s">
        <v>1718</v>
      </c>
    </row>
    <row r="5227" spans="1:15" ht="15.75">
      <c r="A5227" s="18"/>
      <c r="B5227" s="18"/>
      <c r="N5227" s="18" t="s">
        <v>278</v>
      </c>
      <c r="O5227" s="8" t="s">
        <v>1718</v>
      </c>
    </row>
    <row r="5228" spans="1:15" ht="15.75">
      <c r="A5228" s="18"/>
      <c r="B5228" s="18"/>
      <c r="N5228" s="18" t="s">
        <v>278</v>
      </c>
      <c r="O5228" s="8" t="s">
        <v>1718</v>
      </c>
    </row>
    <row r="5229" spans="1:15" ht="15.75">
      <c r="A5229" s="18"/>
      <c r="B5229" s="18"/>
      <c r="N5229" s="18" t="s">
        <v>278</v>
      </c>
      <c r="O5229" s="8" t="s">
        <v>1718</v>
      </c>
    </row>
    <row r="5230" spans="1:15" ht="15.75">
      <c r="A5230" s="18"/>
      <c r="B5230" s="18"/>
      <c r="N5230" s="18" t="s">
        <v>278</v>
      </c>
      <c r="O5230" s="8" t="s">
        <v>1718</v>
      </c>
    </row>
    <row r="5231" spans="1:15" ht="15.75">
      <c r="A5231" s="18"/>
      <c r="B5231" s="18"/>
      <c r="N5231" s="18" t="s">
        <v>278</v>
      </c>
      <c r="O5231" s="8" t="s">
        <v>1718</v>
      </c>
    </row>
    <row r="5232" spans="1:15" ht="15.75">
      <c r="A5232" s="18"/>
      <c r="B5232" s="18"/>
      <c r="N5232" s="18" t="s">
        <v>278</v>
      </c>
      <c r="O5232" s="8" t="s">
        <v>1718</v>
      </c>
    </row>
    <row r="5233" spans="1:15" ht="15.75">
      <c r="A5233" s="18"/>
      <c r="B5233" s="18"/>
      <c r="N5233" s="18" t="s">
        <v>278</v>
      </c>
      <c r="O5233" s="8" t="s">
        <v>1718</v>
      </c>
    </row>
    <row r="5234" spans="1:15" ht="15.75">
      <c r="A5234" s="18"/>
      <c r="B5234" s="18"/>
      <c r="N5234" s="18" t="s">
        <v>278</v>
      </c>
      <c r="O5234" s="8" t="s">
        <v>1718</v>
      </c>
    </row>
    <row r="5235" spans="1:15" ht="15.75">
      <c r="A5235" s="18"/>
      <c r="B5235" s="18"/>
      <c r="N5235" s="18" t="s">
        <v>278</v>
      </c>
      <c r="O5235" s="8" t="s">
        <v>1718</v>
      </c>
    </row>
    <row r="5236" spans="1:15" ht="15.75">
      <c r="A5236" s="18"/>
      <c r="B5236" s="18"/>
      <c r="N5236" s="18" t="s">
        <v>278</v>
      </c>
      <c r="O5236" s="8" t="s">
        <v>1718</v>
      </c>
    </row>
    <row r="5237" spans="1:15" ht="15.75">
      <c r="A5237" s="18"/>
      <c r="B5237" s="18"/>
      <c r="N5237" s="18" t="s">
        <v>278</v>
      </c>
      <c r="O5237" s="8" t="s">
        <v>1718</v>
      </c>
    </row>
    <row r="5238" spans="1:15" ht="15.75">
      <c r="A5238" s="18"/>
      <c r="B5238" s="18"/>
      <c r="N5238" s="18" t="s">
        <v>278</v>
      </c>
      <c r="O5238" s="8" t="s">
        <v>1718</v>
      </c>
    </row>
    <row r="5239" spans="1:15" ht="15.75">
      <c r="A5239" s="18"/>
      <c r="B5239" s="18"/>
      <c r="N5239" s="18" t="s">
        <v>279</v>
      </c>
      <c r="O5239" s="8" t="s">
        <v>1719</v>
      </c>
    </row>
    <row r="5240" spans="1:15" ht="15.75">
      <c r="A5240" s="18"/>
      <c r="B5240" s="18"/>
      <c r="N5240" s="18" t="s">
        <v>279</v>
      </c>
      <c r="O5240" s="8" t="s">
        <v>1719</v>
      </c>
    </row>
    <row r="5241" spans="1:15" ht="15.75">
      <c r="A5241" s="18"/>
      <c r="B5241" s="18"/>
      <c r="N5241" s="18" t="s">
        <v>279</v>
      </c>
      <c r="O5241" s="8" t="s">
        <v>1719</v>
      </c>
    </row>
    <row r="5242" spans="1:15" ht="15.75">
      <c r="A5242" s="18"/>
      <c r="B5242" s="18"/>
      <c r="N5242" s="18" t="s">
        <v>279</v>
      </c>
      <c r="O5242" s="8" t="s">
        <v>1719</v>
      </c>
    </row>
    <row r="5243" spans="1:15" ht="15.75">
      <c r="A5243" s="18"/>
      <c r="B5243" s="18"/>
      <c r="N5243" s="18" t="s">
        <v>279</v>
      </c>
      <c r="O5243" s="8" t="s">
        <v>1719</v>
      </c>
    </row>
    <row r="5244" spans="1:15" ht="15.75">
      <c r="A5244" s="18"/>
      <c r="B5244" s="18"/>
      <c r="N5244" s="18" t="s">
        <v>279</v>
      </c>
      <c r="O5244" s="8" t="s">
        <v>1719</v>
      </c>
    </row>
    <row r="5245" spans="1:15" ht="15.75">
      <c r="A5245" s="18"/>
      <c r="B5245" s="18"/>
      <c r="N5245" s="18" t="s">
        <v>279</v>
      </c>
      <c r="O5245" s="8" t="s">
        <v>1719</v>
      </c>
    </row>
    <row r="5246" spans="1:15" ht="15.75">
      <c r="A5246" s="18"/>
      <c r="B5246" s="18"/>
      <c r="N5246" s="18" t="s">
        <v>279</v>
      </c>
      <c r="O5246" s="8" t="s">
        <v>1719</v>
      </c>
    </row>
    <row r="5247" spans="1:15" ht="15.75">
      <c r="A5247" s="18"/>
      <c r="B5247" s="18"/>
      <c r="N5247" s="18" t="s">
        <v>279</v>
      </c>
      <c r="O5247" s="8" t="s">
        <v>1719</v>
      </c>
    </row>
    <row r="5248" spans="1:15" ht="15.75">
      <c r="A5248" s="18"/>
      <c r="B5248" s="18"/>
      <c r="N5248" s="18" t="s">
        <v>279</v>
      </c>
      <c r="O5248" s="8" t="s">
        <v>1719</v>
      </c>
    </row>
    <row r="5249" spans="1:15" ht="15.75">
      <c r="A5249" s="18"/>
      <c r="B5249" s="18"/>
      <c r="N5249" s="18" t="s">
        <v>279</v>
      </c>
      <c r="O5249" s="8" t="s">
        <v>1719</v>
      </c>
    </row>
    <row r="5250" spans="1:15" ht="15.75">
      <c r="A5250" s="18"/>
      <c r="B5250" s="18"/>
      <c r="N5250" s="18" t="s">
        <v>279</v>
      </c>
      <c r="O5250" s="8" t="s">
        <v>1719</v>
      </c>
    </row>
    <row r="5251" spans="1:15" ht="15.75">
      <c r="A5251" s="18"/>
      <c r="B5251" s="18"/>
      <c r="N5251" s="18" t="s">
        <v>279</v>
      </c>
      <c r="O5251" s="8" t="s">
        <v>1719</v>
      </c>
    </row>
    <row r="5252" spans="1:15" ht="15.75">
      <c r="A5252" s="18"/>
      <c r="B5252" s="18"/>
      <c r="N5252" s="18" t="s">
        <v>279</v>
      </c>
      <c r="O5252" s="8" t="s">
        <v>1719</v>
      </c>
    </row>
    <row r="5253" spans="1:15" ht="15.75">
      <c r="A5253" s="18"/>
      <c r="B5253" s="18"/>
      <c r="N5253" s="18" t="s">
        <v>279</v>
      </c>
      <c r="O5253" s="8" t="s">
        <v>1719</v>
      </c>
    </row>
    <row r="5254" spans="1:15" ht="15.75">
      <c r="A5254" s="18"/>
      <c r="B5254" s="18"/>
      <c r="N5254" s="18" t="s">
        <v>279</v>
      </c>
      <c r="O5254" s="8" t="s">
        <v>1719</v>
      </c>
    </row>
    <row r="5255" spans="1:15" ht="15.75">
      <c r="A5255" s="18"/>
      <c r="B5255" s="18"/>
      <c r="N5255" s="18" t="s">
        <v>279</v>
      </c>
      <c r="O5255" s="8" t="s">
        <v>1719</v>
      </c>
    </row>
    <row r="5256" spans="1:15" ht="15.75">
      <c r="A5256" s="18"/>
      <c r="B5256" s="18"/>
      <c r="N5256" s="18" t="s">
        <v>279</v>
      </c>
      <c r="O5256" s="8" t="s">
        <v>1719</v>
      </c>
    </row>
    <row r="5257" spans="1:15" ht="15.75">
      <c r="A5257" s="18"/>
      <c r="B5257" s="18"/>
      <c r="N5257" s="18" t="s">
        <v>279</v>
      </c>
      <c r="O5257" s="8" t="s">
        <v>1719</v>
      </c>
    </row>
    <row r="5258" spans="1:15" ht="15.75">
      <c r="A5258" s="18"/>
      <c r="B5258" s="18"/>
      <c r="N5258" s="18" t="s">
        <v>7</v>
      </c>
      <c r="O5258" s="8" t="s">
        <v>1720</v>
      </c>
    </row>
    <row r="5259" spans="1:15" ht="15.75">
      <c r="A5259" s="18"/>
      <c r="B5259" s="18"/>
      <c r="N5259" s="18" t="s">
        <v>7</v>
      </c>
      <c r="O5259" s="8" t="s">
        <v>1720</v>
      </c>
    </row>
    <row r="5260" spans="1:15" ht="15.75">
      <c r="A5260" s="18"/>
      <c r="B5260" s="18"/>
      <c r="N5260" s="18" t="s">
        <v>7</v>
      </c>
      <c r="O5260" s="8" t="s">
        <v>1720</v>
      </c>
    </row>
    <row r="5261" spans="1:15" ht="15.75">
      <c r="A5261" s="18"/>
      <c r="B5261" s="18"/>
      <c r="N5261" s="18" t="s">
        <v>7</v>
      </c>
      <c r="O5261" s="8" t="s">
        <v>1720</v>
      </c>
    </row>
    <row r="5262" spans="1:15" ht="15.75">
      <c r="A5262" s="18"/>
      <c r="B5262" s="18"/>
      <c r="N5262" s="18" t="s">
        <v>7</v>
      </c>
      <c r="O5262" s="8" t="s">
        <v>1720</v>
      </c>
    </row>
    <row r="5263" spans="1:15" ht="15.75">
      <c r="A5263" s="18"/>
      <c r="B5263" s="18"/>
      <c r="N5263" s="18" t="s">
        <v>7</v>
      </c>
      <c r="O5263" s="8" t="s">
        <v>1720</v>
      </c>
    </row>
    <row r="5264" spans="1:15" ht="15.75">
      <c r="A5264" s="18"/>
      <c r="B5264" s="18"/>
      <c r="N5264" s="18" t="s">
        <v>7</v>
      </c>
      <c r="O5264" s="8" t="s">
        <v>1720</v>
      </c>
    </row>
    <row r="5265" spans="1:15" ht="15.75">
      <c r="A5265" s="18"/>
      <c r="B5265" s="18"/>
      <c r="N5265" s="18" t="s">
        <v>7</v>
      </c>
      <c r="O5265" s="8" t="s">
        <v>1720</v>
      </c>
    </row>
    <row r="5266" spans="1:15" ht="15.75">
      <c r="A5266" s="18"/>
      <c r="B5266" s="18"/>
      <c r="N5266" s="18" t="s">
        <v>7</v>
      </c>
      <c r="O5266" s="8" t="s">
        <v>1720</v>
      </c>
    </row>
    <row r="5267" spans="1:15" ht="15.75">
      <c r="A5267" s="18"/>
      <c r="B5267" s="18"/>
      <c r="N5267" s="18" t="s">
        <v>7</v>
      </c>
      <c r="O5267" s="8" t="s">
        <v>1720</v>
      </c>
    </row>
    <row r="5268" spans="1:15" ht="15.75">
      <c r="A5268" s="18"/>
      <c r="B5268" s="18"/>
      <c r="N5268" s="18" t="s">
        <v>7</v>
      </c>
      <c r="O5268" s="8" t="s">
        <v>1720</v>
      </c>
    </row>
    <row r="5269" spans="1:15" ht="15.75">
      <c r="A5269" s="18"/>
      <c r="B5269" s="18"/>
      <c r="N5269" s="18" t="s">
        <v>7</v>
      </c>
      <c r="O5269" s="8" t="s">
        <v>1720</v>
      </c>
    </row>
    <row r="5270" spans="1:15" ht="15.75">
      <c r="A5270" s="18"/>
      <c r="B5270" s="18"/>
      <c r="N5270" s="18" t="s">
        <v>7</v>
      </c>
      <c r="O5270" s="8" t="s">
        <v>1720</v>
      </c>
    </row>
    <row r="5271" spans="1:15" ht="15.75">
      <c r="A5271" s="18"/>
      <c r="B5271" s="18"/>
      <c r="N5271" s="18" t="s">
        <v>7</v>
      </c>
      <c r="O5271" s="8" t="s">
        <v>1720</v>
      </c>
    </row>
    <row r="5272" spans="1:15" ht="15.75">
      <c r="A5272" s="18"/>
      <c r="B5272" s="18"/>
      <c r="N5272" s="18" t="s">
        <v>280</v>
      </c>
      <c r="O5272" s="8" t="s">
        <v>1721</v>
      </c>
    </row>
    <row r="5273" spans="1:15" ht="15.75">
      <c r="A5273" s="18"/>
      <c r="B5273" s="18"/>
      <c r="N5273" s="18" t="s">
        <v>280</v>
      </c>
      <c r="O5273" s="8" t="s">
        <v>1721</v>
      </c>
    </row>
    <row r="5274" spans="1:15" ht="15.75">
      <c r="A5274" s="18"/>
      <c r="B5274" s="18"/>
      <c r="N5274" s="18" t="s">
        <v>280</v>
      </c>
      <c r="O5274" s="8" t="s">
        <v>1721</v>
      </c>
    </row>
    <row r="5275" spans="1:15" ht="15.75">
      <c r="A5275" s="18"/>
      <c r="B5275" s="18"/>
      <c r="N5275" s="18" t="s">
        <v>280</v>
      </c>
      <c r="O5275" s="8" t="s">
        <v>1721</v>
      </c>
    </row>
    <row r="5276" spans="1:15" ht="15.75">
      <c r="A5276" s="18"/>
      <c r="B5276" s="18"/>
      <c r="N5276" s="18" t="s">
        <v>280</v>
      </c>
      <c r="O5276" s="8" t="s">
        <v>1721</v>
      </c>
    </row>
    <row r="5277" spans="1:15" ht="15.75">
      <c r="A5277" s="18"/>
      <c r="B5277" s="18"/>
      <c r="N5277" s="18" t="s">
        <v>280</v>
      </c>
      <c r="O5277" s="8" t="s">
        <v>1721</v>
      </c>
    </row>
    <row r="5278" spans="1:15" ht="15.75">
      <c r="A5278" s="18"/>
      <c r="B5278" s="18"/>
      <c r="N5278" s="18" t="s">
        <v>280</v>
      </c>
      <c r="O5278" s="8" t="s">
        <v>1721</v>
      </c>
    </row>
    <row r="5279" spans="1:15" ht="15.75">
      <c r="A5279" s="18"/>
      <c r="B5279" s="18"/>
      <c r="N5279" s="18" t="s">
        <v>280</v>
      </c>
      <c r="O5279" s="8" t="s">
        <v>1721</v>
      </c>
    </row>
    <row r="5280" spans="1:15" ht="15.75">
      <c r="A5280" s="18"/>
      <c r="B5280" s="18"/>
      <c r="N5280" s="18" t="s">
        <v>280</v>
      </c>
      <c r="O5280" s="8" t="s">
        <v>1721</v>
      </c>
    </row>
    <row r="5281" spans="1:15" ht="15.75">
      <c r="A5281" s="18"/>
      <c r="B5281" s="18"/>
      <c r="N5281" s="18" t="s">
        <v>280</v>
      </c>
      <c r="O5281" s="8" t="s">
        <v>1721</v>
      </c>
    </row>
    <row r="5282" spans="1:15" ht="15.75">
      <c r="A5282" s="18"/>
      <c r="B5282" s="18"/>
      <c r="N5282" s="18" t="s">
        <v>280</v>
      </c>
      <c r="O5282" s="8" t="s">
        <v>1721</v>
      </c>
    </row>
    <row r="5283" spans="1:15" ht="15.75">
      <c r="A5283" s="18"/>
      <c r="B5283" s="18"/>
      <c r="N5283" s="18" t="s">
        <v>280</v>
      </c>
      <c r="O5283" s="8" t="s">
        <v>1721</v>
      </c>
    </row>
    <row r="5284" spans="1:15" ht="15.75">
      <c r="A5284" s="18"/>
      <c r="B5284" s="18"/>
      <c r="N5284" s="18" t="s">
        <v>280</v>
      </c>
      <c r="O5284" s="8" t="s">
        <v>1721</v>
      </c>
    </row>
    <row r="5285" spans="1:15" ht="15.75">
      <c r="A5285" s="18"/>
      <c r="B5285" s="18"/>
      <c r="N5285" s="18" t="s">
        <v>280</v>
      </c>
      <c r="O5285" s="8" t="s">
        <v>1721</v>
      </c>
    </row>
    <row r="5286" spans="1:15" ht="15.75">
      <c r="A5286" s="18"/>
      <c r="B5286" s="18"/>
      <c r="N5286" s="18" t="s">
        <v>281</v>
      </c>
      <c r="O5286" s="8" t="s">
        <v>1722</v>
      </c>
    </row>
    <row r="5287" spans="1:15" ht="15.75">
      <c r="A5287" s="18"/>
      <c r="B5287" s="18"/>
      <c r="N5287" s="18" t="s">
        <v>281</v>
      </c>
      <c r="O5287" s="8" t="s">
        <v>1722</v>
      </c>
    </row>
    <row r="5288" spans="1:15" ht="15.75">
      <c r="A5288" s="18"/>
      <c r="B5288" s="18"/>
      <c r="N5288" s="18" t="s">
        <v>281</v>
      </c>
      <c r="O5288" s="8" t="s">
        <v>1722</v>
      </c>
    </row>
    <row r="5289" spans="1:15" ht="15.75">
      <c r="A5289" s="18"/>
      <c r="B5289" s="18"/>
      <c r="N5289" s="18" t="s">
        <v>281</v>
      </c>
      <c r="O5289" s="8" t="s">
        <v>1722</v>
      </c>
    </row>
    <row r="5290" spans="1:15" ht="15.75">
      <c r="A5290" s="18"/>
      <c r="B5290" s="18"/>
      <c r="N5290" s="18" t="s">
        <v>281</v>
      </c>
      <c r="O5290" s="8" t="s">
        <v>1722</v>
      </c>
    </row>
    <row r="5291" spans="1:15" ht="15.75">
      <c r="A5291" s="18"/>
      <c r="B5291" s="18"/>
      <c r="N5291" s="18" t="s">
        <v>281</v>
      </c>
      <c r="O5291" s="8" t="s">
        <v>1722</v>
      </c>
    </row>
    <row r="5292" spans="1:15" ht="15.75">
      <c r="A5292" s="18"/>
      <c r="B5292" s="18"/>
      <c r="N5292" s="18" t="s">
        <v>281</v>
      </c>
      <c r="O5292" s="8" t="s">
        <v>1722</v>
      </c>
    </row>
    <row r="5293" spans="1:15" ht="15.75">
      <c r="A5293" s="18"/>
      <c r="B5293" s="18"/>
      <c r="N5293" s="18" t="s">
        <v>281</v>
      </c>
      <c r="O5293" s="8" t="s">
        <v>1722</v>
      </c>
    </row>
    <row r="5294" spans="1:15" ht="15.75">
      <c r="A5294" s="18"/>
      <c r="B5294" s="18"/>
      <c r="N5294" s="18" t="s">
        <v>281</v>
      </c>
      <c r="O5294" s="8" t="s">
        <v>1722</v>
      </c>
    </row>
    <row r="5295" spans="1:15" ht="15.75">
      <c r="A5295" s="18"/>
      <c r="B5295" s="18"/>
      <c r="N5295" s="18" t="s">
        <v>281</v>
      </c>
      <c r="O5295" s="8" t="s">
        <v>1722</v>
      </c>
    </row>
    <row r="5296" spans="1:15" ht="15.75">
      <c r="A5296" s="18"/>
      <c r="B5296" s="18"/>
      <c r="N5296" s="18" t="s">
        <v>281</v>
      </c>
      <c r="O5296" s="8" t="s">
        <v>1722</v>
      </c>
    </row>
    <row r="5297" spans="1:15" ht="15.75">
      <c r="A5297" s="18"/>
      <c r="B5297" s="18"/>
      <c r="N5297" s="18" t="s">
        <v>281</v>
      </c>
      <c r="O5297" s="8" t="s">
        <v>1722</v>
      </c>
    </row>
    <row r="5298" spans="1:15" ht="15.75">
      <c r="A5298" s="18"/>
      <c r="B5298" s="18"/>
      <c r="N5298" s="18" t="s">
        <v>281</v>
      </c>
      <c r="O5298" s="8" t="s">
        <v>1722</v>
      </c>
    </row>
    <row r="5299" spans="1:15" ht="15.75">
      <c r="A5299" s="18"/>
      <c r="B5299" s="18"/>
      <c r="N5299" s="18" t="s">
        <v>281</v>
      </c>
      <c r="O5299" s="8" t="s">
        <v>1722</v>
      </c>
    </row>
    <row r="5300" spans="1:15" ht="15.75">
      <c r="A5300" s="18"/>
      <c r="B5300" s="18"/>
      <c r="N5300" s="18" t="s">
        <v>281</v>
      </c>
      <c r="O5300" s="8" t="s">
        <v>1722</v>
      </c>
    </row>
    <row r="5301" spans="1:15" ht="15.75">
      <c r="A5301" s="18"/>
      <c r="B5301" s="18"/>
      <c r="N5301" s="18" t="s">
        <v>281</v>
      </c>
      <c r="O5301" s="8" t="s">
        <v>1722</v>
      </c>
    </row>
    <row r="5302" spans="1:15" ht="15.75">
      <c r="A5302" s="18"/>
      <c r="B5302" s="18"/>
      <c r="N5302" s="18" t="s">
        <v>281</v>
      </c>
      <c r="O5302" s="8" t="s">
        <v>1722</v>
      </c>
    </row>
    <row r="5303" spans="1:15" ht="15.75">
      <c r="A5303" s="18"/>
      <c r="B5303" s="18"/>
      <c r="N5303" s="18" t="s">
        <v>281</v>
      </c>
      <c r="O5303" s="8" t="s">
        <v>1722</v>
      </c>
    </row>
    <row r="5304" spans="1:15" ht="15.75">
      <c r="A5304" s="18"/>
      <c r="B5304" s="18"/>
      <c r="N5304" s="18" t="s">
        <v>281</v>
      </c>
      <c r="O5304" s="8" t="s">
        <v>1722</v>
      </c>
    </row>
    <row r="5305" spans="1:15" ht="15.75">
      <c r="A5305" s="18"/>
      <c r="B5305" s="18"/>
      <c r="N5305" s="18" t="s">
        <v>281</v>
      </c>
      <c r="O5305" s="8" t="s">
        <v>1722</v>
      </c>
    </row>
    <row r="5306" spans="1:15" ht="15.75">
      <c r="A5306" s="18"/>
      <c r="B5306" s="18"/>
      <c r="N5306" s="18" t="s">
        <v>281</v>
      </c>
      <c r="O5306" s="8" t="s">
        <v>1722</v>
      </c>
    </row>
    <row r="5307" spans="1:15" ht="15.75">
      <c r="A5307" s="18"/>
      <c r="B5307" s="18"/>
      <c r="N5307" s="18" t="s">
        <v>281</v>
      </c>
      <c r="O5307" s="8" t="s">
        <v>1722</v>
      </c>
    </row>
    <row r="5308" spans="1:15" ht="15.75">
      <c r="A5308" s="18"/>
      <c r="B5308" s="18"/>
      <c r="N5308" s="18" t="s">
        <v>281</v>
      </c>
      <c r="O5308" s="8" t="s">
        <v>1722</v>
      </c>
    </row>
    <row r="5309" spans="1:15" ht="15.75">
      <c r="A5309" s="18"/>
      <c r="B5309" s="18"/>
      <c r="N5309" s="18" t="s">
        <v>281</v>
      </c>
      <c r="O5309" s="8" t="s">
        <v>1722</v>
      </c>
    </row>
    <row r="5310" spans="1:15" ht="15.75">
      <c r="A5310" s="18"/>
      <c r="B5310" s="18"/>
      <c r="N5310" s="18" t="s">
        <v>281</v>
      </c>
      <c r="O5310" s="8" t="s">
        <v>1722</v>
      </c>
    </row>
    <row r="5311" spans="1:15" ht="15.75">
      <c r="A5311" s="18"/>
      <c r="B5311" s="18"/>
      <c r="N5311" s="18" t="s">
        <v>281</v>
      </c>
      <c r="O5311" s="8" t="s">
        <v>1722</v>
      </c>
    </row>
    <row r="5312" spans="1:15" ht="15.75">
      <c r="A5312" s="18"/>
      <c r="B5312" s="18"/>
      <c r="N5312" s="18" t="s">
        <v>281</v>
      </c>
      <c r="O5312" s="8" t="s">
        <v>1722</v>
      </c>
    </row>
    <row r="5313" spans="1:15" ht="15.75">
      <c r="A5313" s="18"/>
      <c r="B5313" s="18"/>
      <c r="N5313" s="18" t="s">
        <v>281</v>
      </c>
      <c r="O5313" s="8" t="s">
        <v>1722</v>
      </c>
    </row>
    <row r="5314" spans="1:15" ht="15.75">
      <c r="A5314" s="18"/>
      <c r="B5314" s="18"/>
      <c r="N5314" s="18" t="s">
        <v>281</v>
      </c>
      <c r="O5314" s="8" t="s">
        <v>1722</v>
      </c>
    </row>
    <row r="5315" spans="1:15" ht="15.75">
      <c r="A5315" s="18"/>
      <c r="B5315" s="18"/>
      <c r="N5315" s="18" t="s">
        <v>282</v>
      </c>
      <c r="O5315" s="8" t="s">
        <v>1723</v>
      </c>
    </row>
    <row r="5316" spans="1:15" ht="15.75">
      <c r="A5316" s="18"/>
      <c r="B5316" s="18"/>
      <c r="N5316" s="18" t="s">
        <v>282</v>
      </c>
      <c r="O5316" s="8" t="s">
        <v>1723</v>
      </c>
    </row>
    <row r="5317" spans="1:15" ht="15.75">
      <c r="A5317" s="18"/>
      <c r="B5317" s="18"/>
      <c r="N5317" s="18" t="s">
        <v>282</v>
      </c>
      <c r="O5317" s="8" t="s">
        <v>1723</v>
      </c>
    </row>
    <row r="5318" spans="1:15" ht="15.75">
      <c r="A5318" s="18"/>
      <c r="B5318" s="18"/>
      <c r="N5318" s="18" t="s">
        <v>282</v>
      </c>
      <c r="O5318" s="8" t="s">
        <v>1723</v>
      </c>
    </row>
    <row r="5319" spans="1:15" ht="15.75">
      <c r="A5319" s="18"/>
      <c r="B5319" s="18"/>
      <c r="N5319" s="18" t="s">
        <v>282</v>
      </c>
      <c r="O5319" s="8" t="s">
        <v>1723</v>
      </c>
    </row>
    <row r="5320" spans="1:15" ht="15.75">
      <c r="A5320" s="18"/>
      <c r="B5320" s="18"/>
      <c r="N5320" s="18" t="s">
        <v>282</v>
      </c>
      <c r="O5320" s="8" t="s">
        <v>1723</v>
      </c>
    </row>
    <row r="5321" spans="1:15" ht="15.75">
      <c r="A5321" s="18"/>
      <c r="B5321" s="18"/>
      <c r="N5321" s="18" t="s">
        <v>282</v>
      </c>
      <c r="O5321" s="8" t="s">
        <v>1723</v>
      </c>
    </row>
    <row r="5322" spans="1:15" ht="15.75">
      <c r="A5322" s="18"/>
      <c r="B5322" s="18"/>
      <c r="N5322" s="18" t="s">
        <v>282</v>
      </c>
      <c r="O5322" s="8" t="s">
        <v>1723</v>
      </c>
    </row>
    <row r="5323" spans="1:15" ht="15.75">
      <c r="A5323" s="18"/>
      <c r="B5323" s="18"/>
      <c r="N5323" s="18" t="s">
        <v>282</v>
      </c>
      <c r="O5323" s="8" t="s">
        <v>1723</v>
      </c>
    </row>
    <row r="5324" spans="1:15" ht="15.75">
      <c r="A5324" s="18"/>
      <c r="B5324" s="18"/>
      <c r="N5324" s="18" t="s">
        <v>282</v>
      </c>
      <c r="O5324" s="8" t="s">
        <v>1723</v>
      </c>
    </row>
    <row r="5325" spans="1:15" ht="15.75">
      <c r="A5325" s="18"/>
      <c r="B5325" s="18"/>
      <c r="N5325" s="18" t="s">
        <v>282</v>
      </c>
      <c r="O5325" s="8" t="s">
        <v>1723</v>
      </c>
    </row>
    <row r="5326" spans="1:15" ht="15.75">
      <c r="A5326" s="18"/>
      <c r="B5326" s="18"/>
      <c r="N5326" s="18" t="s">
        <v>282</v>
      </c>
      <c r="O5326" s="8" t="s">
        <v>1723</v>
      </c>
    </row>
    <row r="5327" spans="1:15" ht="15.75">
      <c r="A5327" s="18"/>
      <c r="B5327" s="18"/>
      <c r="N5327" s="18" t="s">
        <v>282</v>
      </c>
      <c r="O5327" s="8" t="s">
        <v>1723</v>
      </c>
    </row>
    <row r="5328" spans="1:15" ht="15.75">
      <c r="A5328" s="18"/>
      <c r="B5328" s="18"/>
      <c r="N5328" s="18" t="s">
        <v>282</v>
      </c>
      <c r="O5328" s="8" t="s">
        <v>1723</v>
      </c>
    </row>
    <row r="5329" spans="1:15" ht="15.75">
      <c r="A5329" s="18"/>
      <c r="B5329" s="18"/>
      <c r="N5329" s="18" t="s">
        <v>283</v>
      </c>
      <c r="O5329" s="8" t="s">
        <v>1724</v>
      </c>
    </row>
    <row r="5330" spans="1:15" ht="15.75">
      <c r="A5330" s="18"/>
      <c r="B5330" s="18"/>
      <c r="N5330" s="18" t="s">
        <v>283</v>
      </c>
      <c r="O5330" s="8" t="s">
        <v>1724</v>
      </c>
    </row>
    <row r="5331" spans="1:15" ht="15.75">
      <c r="A5331" s="18"/>
      <c r="B5331" s="18"/>
      <c r="N5331" s="18" t="s">
        <v>283</v>
      </c>
      <c r="O5331" s="8" t="s">
        <v>1724</v>
      </c>
    </row>
    <row r="5332" spans="1:15" ht="15.75">
      <c r="A5332" s="18"/>
      <c r="B5332" s="18"/>
      <c r="N5332" s="18" t="s">
        <v>283</v>
      </c>
      <c r="O5332" s="8" t="s">
        <v>1724</v>
      </c>
    </row>
    <row r="5333" spans="1:15" ht="15.75">
      <c r="A5333" s="18"/>
      <c r="B5333" s="18"/>
      <c r="N5333" s="18" t="s">
        <v>283</v>
      </c>
      <c r="O5333" s="8" t="s">
        <v>1724</v>
      </c>
    </row>
    <row r="5334" spans="1:15" ht="15.75">
      <c r="A5334" s="18"/>
      <c r="B5334" s="18"/>
      <c r="N5334" s="18" t="s">
        <v>283</v>
      </c>
      <c r="O5334" s="8" t="s">
        <v>1724</v>
      </c>
    </row>
    <row r="5335" spans="1:15" ht="15.75">
      <c r="A5335" s="18"/>
      <c r="B5335" s="18"/>
      <c r="N5335" s="18" t="s">
        <v>283</v>
      </c>
      <c r="O5335" s="8" t="s">
        <v>1724</v>
      </c>
    </row>
    <row r="5336" spans="1:15" ht="15.75">
      <c r="A5336" s="18"/>
      <c r="B5336" s="18"/>
      <c r="N5336" s="18" t="s">
        <v>283</v>
      </c>
      <c r="O5336" s="8" t="s">
        <v>1724</v>
      </c>
    </row>
    <row r="5337" spans="1:15" ht="15.75">
      <c r="A5337" s="18"/>
      <c r="B5337" s="18"/>
      <c r="N5337" s="18" t="s">
        <v>283</v>
      </c>
      <c r="O5337" s="8" t="s">
        <v>1724</v>
      </c>
    </row>
    <row r="5338" spans="1:15" ht="15.75">
      <c r="A5338" s="18"/>
      <c r="B5338" s="18"/>
      <c r="N5338" s="18" t="s">
        <v>283</v>
      </c>
      <c r="O5338" s="8" t="s">
        <v>1724</v>
      </c>
    </row>
    <row r="5339" spans="1:15" ht="15.75">
      <c r="A5339" s="18"/>
      <c r="B5339" s="18"/>
      <c r="N5339" s="18" t="s">
        <v>283</v>
      </c>
      <c r="O5339" s="8" t="s">
        <v>1724</v>
      </c>
    </row>
    <row r="5340" spans="1:15" ht="15.75">
      <c r="A5340" s="18"/>
      <c r="B5340" s="18"/>
      <c r="N5340" s="18" t="s">
        <v>283</v>
      </c>
      <c r="O5340" s="8" t="s">
        <v>1724</v>
      </c>
    </row>
    <row r="5341" spans="1:15" ht="15.75">
      <c r="A5341" s="18"/>
      <c r="B5341" s="18"/>
      <c r="N5341" s="18" t="s">
        <v>283</v>
      </c>
      <c r="O5341" s="8" t="s">
        <v>1724</v>
      </c>
    </row>
    <row r="5342" spans="1:15" ht="15.75">
      <c r="A5342" s="18"/>
      <c r="B5342" s="18"/>
      <c r="N5342" s="18" t="s">
        <v>283</v>
      </c>
      <c r="O5342" s="8" t="s">
        <v>1724</v>
      </c>
    </row>
    <row r="5343" spans="1:15" ht="15.75">
      <c r="A5343" s="18"/>
      <c r="B5343" s="18"/>
      <c r="N5343" s="18" t="s">
        <v>283</v>
      </c>
      <c r="O5343" s="8" t="s">
        <v>1724</v>
      </c>
    </row>
    <row r="5344" spans="1:15" ht="15.75">
      <c r="A5344" s="18"/>
      <c r="B5344" s="18"/>
      <c r="N5344" s="18" t="s">
        <v>283</v>
      </c>
      <c r="O5344" s="8" t="s">
        <v>1724</v>
      </c>
    </row>
    <row r="5345" spans="1:15" ht="15.75">
      <c r="A5345" s="18"/>
      <c r="B5345" s="18"/>
      <c r="N5345" s="18" t="s">
        <v>283</v>
      </c>
      <c r="O5345" s="8" t="s">
        <v>1724</v>
      </c>
    </row>
    <row r="5346" spans="1:15" ht="15.75">
      <c r="A5346" s="18"/>
      <c r="B5346" s="18"/>
      <c r="N5346" s="18" t="s">
        <v>283</v>
      </c>
      <c r="O5346" s="8" t="s">
        <v>1724</v>
      </c>
    </row>
    <row r="5347" spans="1:15" ht="15.75">
      <c r="A5347" s="18"/>
      <c r="B5347" s="18"/>
      <c r="N5347" s="18" t="s">
        <v>283</v>
      </c>
      <c r="O5347" s="8" t="s">
        <v>1724</v>
      </c>
    </row>
    <row r="5348" spans="1:15" ht="15.75">
      <c r="A5348" s="18"/>
      <c r="B5348" s="18"/>
      <c r="N5348" s="18" t="s">
        <v>283</v>
      </c>
      <c r="O5348" s="8" t="s">
        <v>1724</v>
      </c>
    </row>
    <row r="5349" spans="1:15" ht="15.75">
      <c r="A5349" s="18"/>
      <c r="B5349" s="18"/>
      <c r="N5349" s="18" t="s">
        <v>283</v>
      </c>
      <c r="O5349" s="8" t="s">
        <v>1724</v>
      </c>
    </row>
    <row r="5350" spans="1:15" ht="15.75">
      <c r="A5350" s="18"/>
      <c r="B5350" s="18"/>
      <c r="N5350" s="18" t="s">
        <v>283</v>
      </c>
      <c r="O5350" s="8" t="s">
        <v>1724</v>
      </c>
    </row>
    <row r="5351" spans="1:15" ht="15.75">
      <c r="A5351" s="18"/>
      <c r="B5351" s="18"/>
      <c r="N5351" s="18" t="s">
        <v>283</v>
      </c>
      <c r="O5351" s="8" t="s">
        <v>1724</v>
      </c>
    </row>
    <row r="5352" spans="1:15" ht="15.75">
      <c r="A5352" s="18"/>
      <c r="B5352" s="18"/>
      <c r="N5352" s="18" t="s">
        <v>283</v>
      </c>
      <c r="O5352" s="8" t="s">
        <v>1724</v>
      </c>
    </row>
    <row r="5353" spans="1:15" ht="15.75">
      <c r="A5353" s="18"/>
      <c r="B5353" s="18"/>
      <c r="N5353" s="18" t="s">
        <v>283</v>
      </c>
      <c r="O5353" s="8" t="s">
        <v>1724</v>
      </c>
    </row>
    <row r="5354" spans="1:15" ht="15.75">
      <c r="A5354" s="18"/>
      <c r="B5354" s="18"/>
      <c r="N5354" s="18" t="s">
        <v>283</v>
      </c>
      <c r="O5354" s="8" t="s">
        <v>1724</v>
      </c>
    </row>
    <row r="5355" spans="1:15" ht="15.75">
      <c r="A5355" s="18"/>
      <c r="B5355" s="18"/>
      <c r="N5355" s="18" t="s">
        <v>284</v>
      </c>
      <c r="O5355" s="8" t="s">
        <v>1725</v>
      </c>
    </row>
    <row r="5356" spans="1:15" ht="15.75">
      <c r="A5356" s="18"/>
      <c r="B5356" s="18"/>
      <c r="N5356" s="18" t="s">
        <v>284</v>
      </c>
      <c r="O5356" s="8" t="s">
        <v>1725</v>
      </c>
    </row>
    <row r="5357" spans="1:15" ht="15.75">
      <c r="A5357" s="18"/>
      <c r="B5357" s="18"/>
      <c r="N5357" s="18" t="s">
        <v>284</v>
      </c>
      <c r="O5357" s="8" t="s">
        <v>1725</v>
      </c>
    </row>
    <row r="5358" spans="1:15" ht="15.75">
      <c r="A5358" s="18"/>
      <c r="B5358" s="18"/>
      <c r="N5358" s="18" t="s">
        <v>284</v>
      </c>
      <c r="O5358" s="8" t="s">
        <v>1725</v>
      </c>
    </row>
    <row r="5359" spans="1:15" ht="15.75">
      <c r="A5359" s="18"/>
      <c r="B5359" s="18"/>
      <c r="N5359" s="18" t="s">
        <v>284</v>
      </c>
      <c r="O5359" s="8" t="s">
        <v>1725</v>
      </c>
    </row>
    <row r="5360" spans="1:15" ht="15.75">
      <c r="A5360" s="18"/>
      <c r="B5360" s="18"/>
      <c r="N5360" s="18" t="s">
        <v>284</v>
      </c>
      <c r="O5360" s="8" t="s">
        <v>1725</v>
      </c>
    </row>
    <row r="5361" spans="1:15" ht="15.75">
      <c r="A5361" s="18"/>
      <c r="B5361" s="18"/>
      <c r="N5361" s="18" t="s">
        <v>284</v>
      </c>
      <c r="O5361" s="8" t="s">
        <v>1725</v>
      </c>
    </row>
    <row r="5362" spans="1:15" ht="15.75">
      <c r="A5362" s="18"/>
      <c r="B5362" s="18"/>
      <c r="N5362" s="18" t="s">
        <v>284</v>
      </c>
      <c r="O5362" s="8" t="s">
        <v>1725</v>
      </c>
    </row>
    <row r="5363" spans="1:15" ht="15.75">
      <c r="A5363" s="18"/>
      <c r="B5363" s="18"/>
      <c r="N5363" s="18" t="s">
        <v>284</v>
      </c>
      <c r="O5363" s="8" t="s">
        <v>1725</v>
      </c>
    </row>
    <row r="5364" spans="1:15" ht="15.75">
      <c r="A5364" s="18"/>
      <c r="B5364" s="18"/>
      <c r="N5364" s="18" t="s">
        <v>284</v>
      </c>
      <c r="O5364" s="8" t="s">
        <v>1725</v>
      </c>
    </row>
    <row r="5365" spans="1:15" ht="15.75">
      <c r="A5365" s="18"/>
      <c r="B5365" s="18"/>
      <c r="N5365" s="18" t="s">
        <v>284</v>
      </c>
      <c r="O5365" s="8" t="s">
        <v>1725</v>
      </c>
    </row>
    <row r="5366" spans="1:15" ht="15.75">
      <c r="A5366" s="18"/>
      <c r="B5366" s="18"/>
      <c r="N5366" s="18" t="s">
        <v>284</v>
      </c>
      <c r="O5366" s="8" t="s">
        <v>1725</v>
      </c>
    </row>
    <row r="5367" spans="1:15" ht="15.75">
      <c r="A5367" s="18"/>
      <c r="B5367" s="18"/>
      <c r="N5367" s="18" t="s">
        <v>284</v>
      </c>
      <c r="O5367" s="8" t="s">
        <v>1725</v>
      </c>
    </row>
    <row r="5368" spans="1:15" ht="15.75">
      <c r="A5368" s="18"/>
      <c r="B5368" s="18"/>
      <c r="N5368" s="18" t="s">
        <v>284</v>
      </c>
      <c r="O5368" s="8" t="s">
        <v>1725</v>
      </c>
    </row>
    <row r="5369" spans="1:15" ht="15.75">
      <c r="A5369" s="18"/>
      <c r="B5369" s="18"/>
      <c r="N5369" s="18" t="s">
        <v>284</v>
      </c>
      <c r="O5369" s="8" t="s">
        <v>1725</v>
      </c>
    </row>
    <row r="5370" spans="1:15" ht="15.75">
      <c r="A5370" s="18"/>
      <c r="B5370" s="18"/>
      <c r="N5370" s="18" t="s">
        <v>284</v>
      </c>
      <c r="O5370" s="8" t="s">
        <v>1725</v>
      </c>
    </row>
    <row r="5371" spans="1:15" ht="15.75">
      <c r="A5371" s="18"/>
      <c r="B5371" s="18"/>
      <c r="N5371" s="18" t="s">
        <v>284</v>
      </c>
      <c r="O5371" s="8" t="s">
        <v>1725</v>
      </c>
    </row>
    <row r="5372" spans="1:15" ht="15.75">
      <c r="A5372" s="18"/>
      <c r="B5372" s="18"/>
      <c r="N5372" s="18" t="s">
        <v>284</v>
      </c>
      <c r="O5372" s="8" t="s">
        <v>1725</v>
      </c>
    </row>
    <row r="5373" spans="1:15" ht="15.75">
      <c r="A5373" s="18"/>
      <c r="B5373" s="18"/>
      <c r="N5373" s="18" t="s">
        <v>284</v>
      </c>
      <c r="O5373" s="8" t="s">
        <v>1725</v>
      </c>
    </row>
    <row r="5374" spans="1:15" ht="15.75">
      <c r="A5374" s="18"/>
      <c r="B5374" s="18"/>
      <c r="N5374" s="18" t="s">
        <v>284</v>
      </c>
      <c r="O5374" s="8" t="s">
        <v>1725</v>
      </c>
    </row>
    <row r="5375" spans="1:15" ht="15.75">
      <c r="A5375" s="18"/>
      <c r="B5375" s="18"/>
      <c r="N5375" s="18" t="s">
        <v>284</v>
      </c>
      <c r="O5375" s="8" t="s">
        <v>1725</v>
      </c>
    </row>
    <row r="5376" spans="1:15" ht="15.75">
      <c r="A5376" s="18"/>
      <c r="B5376" s="18"/>
      <c r="N5376" s="18" t="s">
        <v>284</v>
      </c>
      <c r="O5376" s="8" t="s">
        <v>1725</v>
      </c>
    </row>
    <row r="5377" spans="1:15" ht="15.75">
      <c r="A5377" s="18"/>
      <c r="B5377" s="18"/>
      <c r="N5377" s="18" t="s">
        <v>284</v>
      </c>
      <c r="O5377" s="8" t="s">
        <v>1725</v>
      </c>
    </row>
    <row r="5378" spans="1:15" ht="15.75">
      <c r="A5378" s="18"/>
      <c r="B5378" s="18"/>
      <c r="N5378" s="18" t="s">
        <v>284</v>
      </c>
      <c r="O5378" s="8" t="s">
        <v>1725</v>
      </c>
    </row>
    <row r="5379" spans="1:15" ht="15.75">
      <c r="A5379" s="18"/>
      <c r="B5379" s="18"/>
      <c r="N5379" s="18" t="s">
        <v>284</v>
      </c>
      <c r="O5379" s="8" t="s">
        <v>1725</v>
      </c>
    </row>
    <row r="5380" spans="1:15" ht="15.75">
      <c r="A5380" s="18"/>
      <c r="B5380" s="18"/>
      <c r="N5380" s="18" t="s">
        <v>284</v>
      </c>
      <c r="O5380" s="8" t="s">
        <v>1725</v>
      </c>
    </row>
    <row r="5381" spans="1:15" ht="15.75">
      <c r="A5381" s="18"/>
      <c r="B5381" s="18"/>
      <c r="N5381" s="18" t="s">
        <v>284</v>
      </c>
      <c r="O5381" s="8" t="s">
        <v>1725</v>
      </c>
    </row>
    <row r="5382" spans="1:15" ht="15.75">
      <c r="A5382" s="18"/>
      <c r="B5382" s="18"/>
      <c r="N5382" s="18" t="s">
        <v>284</v>
      </c>
      <c r="O5382" s="8" t="s">
        <v>1725</v>
      </c>
    </row>
    <row r="5383" spans="1:15" ht="15.75">
      <c r="A5383" s="18"/>
      <c r="B5383" s="18"/>
      <c r="N5383" s="18" t="s">
        <v>284</v>
      </c>
      <c r="O5383" s="8" t="s">
        <v>1725</v>
      </c>
    </row>
    <row r="5384" spans="1:15" ht="15.75">
      <c r="A5384" s="18"/>
      <c r="B5384" s="18"/>
      <c r="N5384" s="18" t="s">
        <v>284</v>
      </c>
      <c r="O5384" s="8" t="s">
        <v>1725</v>
      </c>
    </row>
    <row r="5385" spans="1:15" ht="15.75">
      <c r="A5385" s="18"/>
      <c r="B5385" s="18"/>
      <c r="N5385" s="18" t="s">
        <v>284</v>
      </c>
      <c r="O5385" s="8" t="s">
        <v>1725</v>
      </c>
    </row>
    <row r="5386" spans="1:15" ht="15.75">
      <c r="A5386" s="18"/>
      <c r="B5386" s="18"/>
      <c r="N5386" s="18" t="s">
        <v>284</v>
      </c>
      <c r="O5386" s="8" t="s">
        <v>1725</v>
      </c>
    </row>
    <row r="5387" spans="1:15" ht="15.75">
      <c r="A5387" s="18"/>
      <c r="B5387" s="18"/>
      <c r="N5387" s="18" t="s">
        <v>284</v>
      </c>
      <c r="O5387" s="8" t="s">
        <v>1725</v>
      </c>
    </row>
    <row r="5388" spans="1:15" ht="15.75">
      <c r="A5388" s="18"/>
      <c r="B5388" s="18"/>
      <c r="N5388" s="18" t="s">
        <v>284</v>
      </c>
      <c r="O5388" s="8" t="s">
        <v>1725</v>
      </c>
    </row>
    <row r="5389" spans="1:15" ht="15.75">
      <c r="A5389" s="18"/>
      <c r="B5389" s="18"/>
      <c r="N5389" s="18" t="s">
        <v>284</v>
      </c>
      <c r="O5389" s="8" t="s">
        <v>1725</v>
      </c>
    </row>
    <row r="5390" spans="1:15" ht="15.75">
      <c r="A5390" s="18"/>
      <c r="B5390" s="18"/>
      <c r="N5390" s="18" t="s">
        <v>284</v>
      </c>
      <c r="O5390" s="8" t="s">
        <v>1725</v>
      </c>
    </row>
    <row r="5391" spans="1:15" ht="15.75">
      <c r="A5391" s="18"/>
      <c r="B5391" s="18"/>
      <c r="N5391" s="18" t="s">
        <v>284</v>
      </c>
      <c r="O5391" s="8" t="s">
        <v>1725</v>
      </c>
    </row>
    <row r="5392" spans="1:15" ht="15.75">
      <c r="A5392" s="18"/>
      <c r="B5392" s="18"/>
      <c r="N5392" s="18" t="s">
        <v>284</v>
      </c>
      <c r="O5392" s="8" t="s">
        <v>1725</v>
      </c>
    </row>
    <row r="5393" spans="1:15" ht="15.75">
      <c r="A5393" s="18"/>
      <c r="B5393" s="18"/>
      <c r="N5393" s="18" t="s">
        <v>284</v>
      </c>
      <c r="O5393" s="8" t="s">
        <v>1725</v>
      </c>
    </row>
    <row r="5394" spans="1:15" ht="15.75">
      <c r="A5394" s="18"/>
      <c r="B5394" s="18"/>
      <c r="N5394" s="18" t="s">
        <v>284</v>
      </c>
      <c r="O5394" s="8" t="s">
        <v>1725</v>
      </c>
    </row>
    <row r="5395" spans="1:15" ht="15.75">
      <c r="A5395" s="18"/>
      <c r="B5395" s="18"/>
      <c r="N5395" s="18" t="s">
        <v>284</v>
      </c>
      <c r="O5395" s="8" t="s">
        <v>1725</v>
      </c>
    </row>
    <row r="5396" spans="1:15" ht="15.75">
      <c r="A5396" s="18"/>
      <c r="B5396" s="18"/>
      <c r="N5396" s="18" t="s">
        <v>284</v>
      </c>
      <c r="O5396" s="8" t="s">
        <v>1725</v>
      </c>
    </row>
    <row r="5397" spans="1:15" ht="15.75">
      <c r="A5397" s="18"/>
      <c r="B5397" s="18"/>
      <c r="N5397" s="18" t="s">
        <v>284</v>
      </c>
      <c r="O5397" s="8" t="s">
        <v>1725</v>
      </c>
    </row>
    <row r="5398" spans="1:15" ht="15.75">
      <c r="A5398" s="18"/>
      <c r="B5398" s="18"/>
      <c r="N5398" s="18" t="s">
        <v>284</v>
      </c>
      <c r="O5398" s="8" t="s">
        <v>1725</v>
      </c>
    </row>
    <row r="5399" spans="1:15" ht="15.75">
      <c r="A5399" s="18"/>
      <c r="B5399" s="18"/>
      <c r="N5399" s="18" t="s">
        <v>284</v>
      </c>
      <c r="O5399" s="8" t="s">
        <v>1725</v>
      </c>
    </row>
    <row r="5400" spans="1:15" ht="15.75">
      <c r="A5400" s="18"/>
      <c r="B5400" s="18"/>
      <c r="N5400" s="18" t="s">
        <v>284</v>
      </c>
      <c r="O5400" s="8" t="s">
        <v>1725</v>
      </c>
    </row>
    <row r="5401" spans="1:15" ht="15.75">
      <c r="A5401" s="18"/>
      <c r="B5401" s="18"/>
      <c r="N5401" s="18" t="s">
        <v>284</v>
      </c>
      <c r="O5401" s="8" t="s">
        <v>1725</v>
      </c>
    </row>
    <row r="5402" spans="1:15" ht="15.75">
      <c r="A5402" s="18"/>
      <c r="B5402" s="18"/>
      <c r="N5402" s="18" t="s">
        <v>284</v>
      </c>
      <c r="O5402" s="8" t="s">
        <v>1725</v>
      </c>
    </row>
    <row r="5403" spans="1:15" ht="15.75">
      <c r="A5403" s="18"/>
      <c r="B5403" s="18"/>
      <c r="N5403" s="18" t="s">
        <v>284</v>
      </c>
      <c r="O5403" s="8" t="s">
        <v>1725</v>
      </c>
    </row>
    <row r="5404" spans="1:15" ht="15.75">
      <c r="A5404" s="18"/>
      <c r="B5404" s="18"/>
      <c r="N5404" s="18" t="s">
        <v>284</v>
      </c>
      <c r="O5404" s="8" t="s">
        <v>1725</v>
      </c>
    </row>
    <row r="5405" spans="1:15" ht="15.75">
      <c r="A5405" s="18"/>
      <c r="B5405" s="18"/>
      <c r="N5405" s="18" t="s">
        <v>284</v>
      </c>
      <c r="O5405" s="8" t="s">
        <v>1725</v>
      </c>
    </row>
    <row r="5406" spans="1:15" ht="15.75">
      <c r="A5406" s="18"/>
      <c r="B5406" s="18"/>
      <c r="N5406" s="18" t="s">
        <v>285</v>
      </c>
      <c r="O5406" s="8" t="s">
        <v>1726</v>
      </c>
    </row>
    <row r="5407" spans="1:15" ht="15.75">
      <c r="A5407" s="18"/>
      <c r="B5407" s="18"/>
      <c r="N5407" s="18" t="s">
        <v>285</v>
      </c>
      <c r="O5407" s="8" t="s">
        <v>1726</v>
      </c>
    </row>
    <row r="5408" spans="1:15" ht="15.75">
      <c r="A5408" s="18"/>
      <c r="B5408" s="18"/>
      <c r="N5408" s="18" t="s">
        <v>285</v>
      </c>
      <c r="O5408" s="8" t="s">
        <v>1726</v>
      </c>
    </row>
    <row r="5409" spans="1:15" ht="15.75">
      <c r="A5409" s="18"/>
      <c r="B5409" s="18"/>
      <c r="N5409" s="18" t="s">
        <v>285</v>
      </c>
      <c r="O5409" s="8" t="s">
        <v>1726</v>
      </c>
    </row>
    <row r="5410" spans="1:15" ht="15.75">
      <c r="A5410" s="18"/>
      <c r="B5410" s="18"/>
      <c r="N5410" s="18" t="s">
        <v>285</v>
      </c>
      <c r="O5410" s="8" t="s">
        <v>1726</v>
      </c>
    </row>
    <row r="5411" spans="1:15" ht="15.75">
      <c r="A5411" s="18"/>
      <c r="B5411" s="18"/>
      <c r="N5411" s="18" t="s">
        <v>285</v>
      </c>
      <c r="O5411" s="8" t="s">
        <v>1726</v>
      </c>
    </row>
    <row r="5412" spans="1:15" ht="15.75">
      <c r="A5412" s="18"/>
      <c r="B5412" s="18"/>
      <c r="N5412" s="18" t="s">
        <v>285</v>
      </c>
      <c r="O5412" s="8" t="s">
        <v>1726</v>
      </c>
    </row>
    <row r="5413" spans="1:15" ht="15.75">
      <c r="A5413" s="18"/>
      <c r="B5413" s="18"/>
      <c r="N5413" s="18" t="s">
        <v>285</v>
      </c>
      <c r="O5413" s="8" t="s">
        <v>1726</v>
      </c>
    </row>
    <row r="5414" spans="1:15" ht="15.75">
      <c r="A5414" s="18"/>
      <c r="B5414" s="18"/>
      <c r="N5414" s="18" t="s">
        <v>285</v>
      </c>
      <c r="O5414" s="8" t="s">
        <v>1726</v>
      </c>
    </row>
    <row r="5415" spans="1:15" ht="15.75">
      <c r="A5415" s="18"/>
      <c r="B5415" s="18"/>
      <c r="N5415" s="18" t="s">
        <v>285</v>
      </c>
      <c r="O5415" s="8" t="s">
        <v>1726</v>
      </c>
    </row>
    <row r="5416" spans="1:15" ht="15.75">
      <c r="A5416" s="18"/>
      <c r="B5416" s="18"/>
      <c r="N5416" s="18" t="s">
        <v>285</v>
      </c>
      <c r="O5416" s="8" t="s">
        <v>1726</v>
      </c>
    </row>
    <row r="5417" spans="1:15" ht="15.75">
      <c r="A5417" s="18"/>
      <c r="B5417" s="18"/>
      <c r="N5417" s="18" t="s">
        <v>285</v>
      </c>
      <c r="O5417" s="8" t="s">
        <v>1726</v>
      </c>
    </row>
    <row r="5418" spans="1:15" ht="15.75">
      <c r="A5418" s="18"/>
      <c r="B5418" s="18"/>
      <c r="N5418" s="18" t="s">
        <v>285</v>
      </c>
      <c r="O5418" s="8" t="s">
        <v>1726</v>
      </c>
    </row>
    <row r="5419" spans="1:15" ht="15.75">
      <c r="A5419" s="18"/>
      <c r="B5419" s="18"/>
      <c r="N5419" s="18" t="s">
        <v>285</v>
      </c>
      <c r="O5419" s="8" t="s">
        <v>1726</v>
      </c>
    </row>
    <row r="5420" spans="1:15" ht="15.75">
      <c r="A5420" s="18"/>
      <c r="B5420" s="18"/>
      <c r="N5420" s="18" t="s">
        <v>285</v>
      </c>
      <c r="O5420" s="8" t="s">
        <v>1726</v>
      </c>
    </row>
    <row r="5421" spans="1:15" ht="15.75">
      <c r="A5421" s="18"/>
      <c r="B5421" s="18"/>
      <c r="N5421" s="18" t="s">
        <v>285</v>
      </c>
      <c r="O5421" s="8" t="s">
        <v>1726</v>
      </c>
    </row>
    <row r="5422" spans="1:15" ht="15.75">
      <c r="A5422" s="18"/>
      <c r="B5422" s="18"/>
      <c r="N5422" s="18" t="s">
        <v>286</v>
      </c>
      <c r="O5422" s="8" t="s">
        <v>1727</v>
      </c>
    </row>
    <row r="5423" spans="1:15" ht="15.75">
      <c r="A5423" s="18"/>
      <c r="B5423" s="18"/>
      <c r="N5423" s="18" t="s">
        <v>286</v>
      </c>
      <c r="O5423" s="8" t="s">
        <v>1727</v>
      </c>
    </row>
    <row r="5424" spans="1:15" ht="15.75">
      <c r="A5424" s="18"/>
      <c r="B5424" s="18"/>
      <c r="N5424" s="18" t="s">
        <v>286</v>
      </c>
      <c r="O5424" s="8" t="s">
        <v>1727</v>
      </c>
    </row>
    <row r="5425" spans="1:15" ht="15.75">
      <c r="A5425" s="18"/>
      <c r="B5425" s="18"/>
      <c r="N5425" s="18" t="s">
        <v>286</v>
      </c>
      <c r="O5425" s="8" t="s">
        <v>1727</v>
      </c>
    </row>
    <row r="5426" spans="1:15" ht="15.75">
      <c r="A5426" s="18"/>
      <c r="B5426" s="18"/>
      <c r="N5426" s="18" t="s">
        <v>286</v>
      </c>
      <c r="O5426" s="8" t="s">
        <v>1727</v>
      </c>
    </row>
    <row r="5427" spans="1:15" ht="15.75">
      <c r="A5427" s="18"/>
      <c r="B5427" s="18"/>
      <c r="N5427" s="18" t="s">
        <v>286</v>
      </c>
      <c r="O5427" s="8" t="s">
        <v>1727</v>
      </c>
    </row>
    <row r="5428" spans="1:15" ht="15.75">
      <c r="A5428" s="18"/>
      <c r="B5428" s="18"/>
      <c r="N5428" s="18" t="s">
        <v>286</v>
      </c>
      <c r="O5428" s="8" t="s">
        <v>1727</v>
      </c>
    </row>
    <row r="5429" spans="1:15" ht="15.75">
      <c r="A5429" s="18"/>
      <c r="B5429" s="18"/>
      <c r="N5429" s="18" t="s">
        <v>286</v>
      </c>
      <c r="O5429" s="8" t="s">
        <v>1727</v>
      </c>
    </row>
    <row r="5430" spans="1:15" ht="15.75">
      <c r="A5430" s="18"/>
      <c r="B5430" s="18"/>
      <c r="N5430" s="18" t="s">
        <v>286</v>
      </c>
      <c r="O5430" s="8" t="s">
        <v>1727</v>
      </c>
    </row>
    <row r="5431" spans="1:15" ht="15.75">
      <c r="A5431" s="18"/>
      <c r="B5431" s="18"/>
      <c r="N5431" s="18" t="s">
        <v>286</v>
      </c>
      <c r="O5431" s="8" t="s">
        <v>1727</v>
      </c>
    </row>
    <row r="5432" spans="1:15" ht="15.75">
      <c r="A5432" s="18"/>
      <c r="B5432" s="18"/>
      <c r="N5432" s="18" t="s">
        <v>286</v>
      </c>
      <c r="O5432" s="8" t="s">
        <v>1727</v>
      </c>
    </row>
    <row r="5433" spans="1:15" ht="15.75">
      <c r="A5433" s="18"/>
      <c r="B5433" s="18"/>
      <c r="N5433" s="18" t="s">
        <v>286</v>
      </c>
      <c r="O5433" s="8" t="s">
        <v>1727</v>
      </c>
    </row>
    <row r="5434" spans="1:15" ht="15.75">
      <c r="A5434" s="18"/>
      <c r="B5434" s="18"/>
      <c r="N5434" s="18" t="s">
        <v>286</v>
      </c>
      <c r="O5434" s="8" t="s">
        <v>1727</v>
      </c>
    </row>
    <row r="5435" spans="1:15" ht="15.75">
      <c r="A5435" s="18"/>
      <c r="B5435" s="18"/>
      <c r="N5435" s="18" t="s">
        <v>286</v>
      </c>
      <c r="O5435" s="8" t="s">
        <v>1727</v>
      </c>
    </row>
    <row r="5436" spans="1:15" ht="15.75">
      <c r="A5436" s="18"/>
      <c r="B5436" s="18"/>
      <c r="N5436" s="18" t="s">
        <v>286</v>
      </c>
      <c r="O5436" s="8" t="s">
        <v>1727</v>
      </c>
    </row>
    <row r="5437" spans="1:15" ht="15.75">
      <c r="A5437" s="18"/>
      <c r="B5437" s="18"/>
      <c r="N5437" s="18" t="s">
        <v>286</v>
      </c>
      <c r="O5437" s="8" t="s">
        <v>1727</v>
      </c>
    </row>
    <row r="5438" spans="1:15" ht="15.75">
      <c r="A5438" s="18"/>
      <c r="B5438" s="18"/>
      <c r="N5438" s="18" t="s">
        <v>286</v>
      </c>
      <c r="O5438" s="8" t="s">
        <v>1727</v>
      </c>
    </row>
    <row r="5439" spans="1:15" ht="15.75">
      <c r="A5439" s="18"/>
      <c r="B5439" s="18"/>
      <c r="N5439" s="18" t="s">
        <v>286</v>
      </c>
      <c r="O5439" s="8" t="s">
        <v>1727</v>
      </c>
    </row>
    <row r="5440" spans="1:15" ht="15.75">
      <c r="A5440" s="18"/>
      <c r="B5440" s="18"/>
      <c r="N5440" s="18" t="s">
        <v>286</v>
      </c>
      <c r="O5440" s="8" t="s">
        <v>1727</v>
      </c>
    </row>
    <row r="5441" spans="1:15" ht="15.75">
      <c r="A5441" s="18"/>
      <c r="B5441" s="18"/>
      <c r="N5441" s="18" t="s">
        <v>286</v>
      </c>
      <c r="O5441" s="8" t="s">
        <v>1727</v>
      </c>
    </row>
    <row r="5442" spans="1:15" ht="15.75">
      <c r="A5442" s="18"/>
      <c r="B5442" s="18"/>
      <c r="N5442" s="18" t="s">
        <v>286</v>
      </c>
      <c r="O5442" s="8" t="s">
        <v>1727</v>
      </c>
    </row>
    <row r="5443" spans="1:15" ht="15.75">
      <c r="A5443" s="18"/>
      <c r="B5443" s="18"/>
      <c r="N5443" s="18" t="s">
        <v>286</v>
      </c>
      <c r="O5443" s="8" t="s">
        <v>1727</v>
      </c>
    </row>
    <row r="5444" spans="1:15" ht="15.75">
      <c r="A5444" s="18"/>
      <c r="B5444" s="18"/>
      <c r="N5444" s="18" t="s">
        <v>286</v>
      </c>
      <c r="O5444" s="8" t="s">
        <v>1727</v>
      </c>
    </row>
    <row r="5445" spans="1:15" ht="15.75">
      <c r="A5445" s="18"/>
      <c r="B5445" s="18"/>
      <c r="N5445" s="18" t="s">
        <v>286</v>
      </c>
      <c r="O5445" s="8" t="s">
        <v>1727</v>
      </c>
    </row>
    <row r="5446" spans="1:15" ht="15.75">
      <c r="A5446" s="18"/>
      <c r="B5446" s="18"/>
      <c r="N5446" s="18" t="s">
        <v>286</v>
      </c>
      <c r="O5446" s="8" t="s">
        <v>1727</v>
      </c>
    </row>
    <row r="5447" spans="1:15" ht="15.75">
      <c r="A5447" s="18"/>
      <c r="B5447" s="18"/>
      <c r="N5447" s="18" t="s">
        <v>286</v>
      </c>
      <c r="O5447" s="8" t="s">
        <v>1727</v>
      </c>
    </row>
    <row r="5448" spans="1:15" ht="15.75">
      <c r="A5448" s="18"/>
      <c r="B5448" s="18"/>
      <c r="N5448" s="18" t="s">
        <v>287</v>
      </c>
      <c r="O5448" s="8" t="s">
        <v>1728</v>
      </c>
    </row>
    <row r="5449" spans="1:15" ht="15.75">
      <c r="A5449" s="18"/>
      <c r="B5449" s="18"/>
      <c r="N5449" s="18" t="s">
        <v>287</v>
      </c>
      <c r="O5449" s="8" t="s">
        <v>1728</v>
      </c>
    </row>
    <row r="5450" spans="1:15" ht="15.75">
      <c r="A5450" s="18"/>
      <c r="B5450" s="18"/>
      <c r="N5450" s="18" t="s">
        <v>287</v>
      </c>
      <c r="O5450" s="8" t="s">
        <v>1728</v>
      </c>
    </row>
    <row r="5451" spans="1:15" ht="15.75">
      <c r="A5451" s="18"/>
      <c r="B5451" s="18"/>
      <c r="N5451" s="18" t="s">
        <v>287</v>
      </c>
      <c r="O5451" s="8" t="s">
        <v>1728</v>
      </c>
    </row>
    <row r="5452" spans="1:15" ht="15.75">
      <c r="A5452" s="18"/>
      <c r="B5452" s="18"/>
      <c r="N5452" s="18" t="s">
        <v>287</v>
      </c>
      <c r="O5452" s="8" t="s">
        <v>1728</v>
      </c>
    </row>
    <row r="5453" spans="1:15" ht="15.75">
      <c r="A5453" s="18"/>
      <c r="B5453" s="18"/>
      <c r="N5453" s="18" t="s">
        <v>287</v>
      </c>
      <c r="O5453" s="8" t="s">
        <v>1728</v>
      </c>
    </row>
    <row r="5454" spans="1:15" ht="15.75">
      <c r="A5454" s="18"/>
      <c r="B5454" s="18"/>
      <c r="N5454" s="18" t="s">
        <v>287</v>
      </c>
      <c r="O5454" s="8" t="s">
        <v>1728</v>
      </c>
    </row>
    <row r="5455" spans="1:15" ht="15.75">
      <c r="A5455" s="18"/>
      <c r="B5455" s="18"/>
      <c r="N5455" s="18" t="s">
        <v>287</v>
      </c>
      <c r="O5455" s="8" t="s">
        <v>1728</v>
      </c>
    </row>
    <row r="5456" spans="1:15" ht="15.75">
      <c r="A5456" s="18"/>
      <c r="B5456" s="18"/>
      <c r="N5456" s="18" t="s">
        <v>287</v>
      </c>
      <c r="O5456" s="8" t="s">
        <v>1728</v>
      </c>
    </row>
    <row r="5457" spans="1:15" ht="15.75">
      <c r="A5457" s="18"/>
      <c r="B5457" s="18"/>
      <c r="N5457" s="18" t="s">
        <v>287</v>
      </c>
      <c r="O5457" s="8" t="s">
        <v>1728</v>
      </c>
    </row>
    <row r="5458" spans="1:15" ht="15.75">
      <c r="A5458" s="18"/>
      <c r="B5458" s="18"/>
      <c r="N5458" s="18" t="s">
        <v>287</v>
      </c>
      <c r="O5458" s="8" t="s">
        <v>1728</v>
      </c>
    </row>
    <row r="5459" spans="1:15" ht="15.75">
      <c r="A5459" s="18"/>
      <c r="B5459" s="18"/>
      <c r="N5459" s="18" t="s">
        <v>287</v>
      </c>
      <c r="O5459" s="8" t="s">
        <v>1728</v>
      </c>
    </row>
    <row r="5460" spans="1:15" ht="15.75">
      <c r="A5460" s="18"/>
      <c r="B5460" s="18"/>
      <c r="N5460" s="18" t="s">
        <v>287</v>
      </c>
      <c r="O5460" s="8" t="s">
        <v>1728</v>
      </c>
    </row>
    <row r="5461" spans="1:15" ht="15.75">
      <c r="A5461" s="18"/>
      <c r="B5461" s="18"/>
      <c r="N5461" s="18" t="s">
        <v>288</v>
      </c>
      <c r="O5461" s="8" t="s">
        <v>1729</v>
      </c>
    </row>
    <row r="5462" spans="1:15" ht="15.75">
      <c r="A5462" s="18"/>
      <c r="B5462" s="18"/>
      <c r="N5462" s="18" t="s">
        <v>288</v>
      </c>
      <c r="O5462" s="8" t="s">
        <v>1729</v>
      </c>
    </row>
    <row r="5463" spans="1:15" ht="15.75">
      <c r="A5463" s="18"/>
      <c r="B5463" s="18"/>
      <c r="N5463" s="18" t="s">
        <v>288</v>
      </c>
      <c r="O5463" s="8" t="s">
        <v>1729</v>
      </c>
    </row>
    <row r="5464" spans="1:15" ht="15.75">
      <c r="A5464" s="18"/>
      <c r="B5464" s="18"/>
      <c r="N5464" s="18" t="s">
        <v>288</v>
      </c>
      <c r="O5464" s="8" t="s">
        <v>1729</v>
      </c>
    </row>
    <row r="5465" spans="1:15" ht="15.75">
      <c r="A5465" s="18"/>
      <c r="B5465" s="18"/>
      <c r="N5465" s="18" t="s">
        <v>288</v>
      </c>
      <c r="O5465" s="8" t="s">
        <v>1729</v>
      </c>
    </row>
    <row r="5466" spans="1:15" ht="15.75">
      <c r="A5466" s="18"/>
      <c r="B5466" s="18"/>
      <c r="N5466" s="18" t="s">
        <v>288</v>
      </c>
      <c r="O5466" s="8" t="s">
        <v>1729</v>
      </c>
    </row>
    <row r="5467" spans="1:15" ht="15.75">
      <c r="A5467" s="18"/>
      <c r="B5467" s="18"/>
      <c r="N5467" s="18" t="s">
        <v>288</v>
      </c>
      <c r="O5467" s="8" t="s">
        <v>1729</v>
      </c>
    </row>
    <row r="5468" spans="1:15" ht="15.75">
      <c r="A5468" s="18"/>
      <c r="B5468" s="18"/>
      <c r="N5468" s="18" t="s">
        <v>288</v>
      </c>
      <c r="O5468" s="8" t="s">
        <v>1729</v>
      </c>
    </row>
    <row r="5469" spans="1:15" ht="15.75">
      <c r="A5469" s="18"/>
      <c r="B5469" s="18"/>
      <c r="N5469" s="18" t="s">
        <v>288</v>
      </c>
      <c r="O5469" s="8" t="s">
        <v>1729</v>
      </c>
    </row>
    <row r="5470" spans="1:15" ht="15.75">
      <c r="A5470" s="18"/>
      <c r="B5470" s="18"/>
      <c r="N5470" s="18" t="s">
        <v>288</v>
      </c>
      <c r="O5470" s="8" t="s">
        <v>1729</v>
      </c>
    </row>
    <row r="5471" spans="1:15" ht="15.75">
      <c r="A5471" s="18"/>
      <c r="B5471" s="18"/>
      <c r="N5471" s="18" t="s">
        <v>288</v>
      </c>
      <c r="O5471" s="8" t="s">
        <v>1729</v>
      </c>
    </row>
    <row r="5472" spans="1:15" ht="15.75">
      <c r="A5472" s="18"/>
      <c r="B5472" s="18"/>
      <c r="N5472" s="18" t="s">
        <v>289</v>
      </c>
      <c r="O5472" s="8" t="s">
        <v>1730</v>
      </c>
    </row>
    <row r="5473" spans="1:15" ht="15.75">
      <c r="A5473" s="18"/>
      <c r="B5473" s="18"/>
      <c r="N5473" s="18" t="s">
        <v>289</v>
      </c>
      <c r="O5473" s="8" t="s">
        <v>1730</v>
      </c>
    </row>
    <row r="5474" spans="1:15" ht="15.75">
      <c r="A5474" s="18"/>
      <c r="B5474" s="18"/>
      <c r="N5474" s="18" t="s">
        <v>289</v>
      </c>
      <c r="O5474" s="8" t="s">
        <v>1730</v>
      </c>
    </row>
    <row r="5475" spans="1:15" ht="15.75">
      <c r="A5475" s="18"/>
      <c r="B5475" s="18"/>
      <c r="N5475" s="18" t="s">
        <v>289</v>
      </c>
      <c r="O5475" s="8" t="s">
        <v>1730</v>
      </c>
    </row>
    <row r="5476" spans="1:15" ht="15.75">
      <c r="A5476" s="18"/>
      <c r="B5476" s="18"/>
      <c r="N5476" s="18" t="s">
        <v>289</v>
      </c>
      <c r="O5476" s="8" t="s">
        <v>1730</v>
      </c>
    </row>
    <row r="5477" spans="1:15" ht="15.75">
      <c r="A5477" s="18"/>
      <c r="B5477" s="18"/>
      <c r="N5477" s="18" t="s">
        <v>289</v>
      </c>
      <c r="O5477" s="8" t="s">
        <v>1730</v>
      </c>
    </row>
    <row r="5478" spans="1:15" ht="15.75">
      <c r="A5478" s="18"/>
      <c r="B5478" s="18"/>
      <c r="N5478" s="18" t="s">
        <v>289</v>
      </c>
      <c r="O5478" s="8" t="s">
        <v>1730</v>
      </c>
    </row>
    <row r="5479" spans="1:15" ht="15.75">
      <c r="A5479" s="18"/>
      <c r="B5479" s="18"/>
      <c r="N5479" s="18" t="s">
        <v>289</v>
      </c>
      <c r="O5479" s="8" t="s">
        <v>1730</v>
      </c>
    </row>
    <row r="5480" spans="1:15" ht="15.75">
      <c r="A5480" s="18"/>
      <c r="B5480" s="18"/>
      <c r="N5480" s="18" t="s">
        <v>289</v>
      </c>
      <c r="O5480" s="8" t="s">
        <v>1730</v>
      </c>
    </row>
    <row r="5481" spans="1:15" ht="15.75">
      <c r="A5481" s="18"/>
      <c r="B5481" s="18"/>
      <c r="N5481" s="18" t="s">
        <v>289</v>
      </c>
      <c r="O5481" s="8" t="s">
        <v>1730</v>
      </c>
    </row>
    <row r="5482" spans="1:15" ht="15.75">
      <c r="A5482" s="18"/>
      <c r="B5482" s="18"/>
      <c r="N5482" s="18" t="s">
        <v>289</v>
      </c>
      <c r="O5482" s="8" t="s">
        <v>1730</v>
      </c>
    </row>
    <row r="5483" spans="1:15" ht="15.75">
      <c r="A5483" s="18"/>
      <c r="B5483" s="18"/>
      <c r="N5483" s="18" t="s">
        <v>289</v>
      </c>
      <c r="O5483" s="8" t="s">
        <v>1730</v>
      </c>
    </row>
    <row r="5484" spans="1:15" ht="15.75">
      <c r="A5484" s="18"/>
      <c r="B5484" s="18"/>
      <c r="N5484" s="18" t="s">
        <v>289</v>
      </c>
      <c r="O5484" s="8" t="s">
        <v>1730</v>
      </c>
    </row>
    <row r="5485" spans="1:15" ht="15.75">
      <c r="A5485" s="18"/>
      <c r="B5485" s="18"/>
      <c r="N5485" s="18" t="s">
        <v>289</v>
      </c>
      <c r="O5485" s="8" t="s">
        <v>1730</v>
      </c>
    </row>
    <row r="5486" spans="1:15" ht="15.75">
      <c r="A5486" s="18"/>
      <c r="B5486" s="18"/>
      <c r="N5486" s="18" t="s">
        <v>289</v>
      </c>
      <c r="O5486" s="8" t="s">
        <v>1730</v>
      </c>
    </row>
    <row r="5487" spans="1:15" ht="15.75">
      <c r="A5487" s="18"/>
      <c r="B5487" s="18"/>
      <c r="N5487" s="18" t="s">
        <v>289</v>
      </c>
      <c r="O5487" s="8" t="s">
        <v>1730</v>
      </c>
    </row>
    <row r="5488" spans="1:15" ht="15.75">
      <c r="A5488" s="18"/>
      <c r="B5488" s="18"/>
      <c r="N5488" s="18" t="s">
        <v>289</v>
      </c>
      <c r="O5488" s="8" t="s">
        <v>1730</v>
      </c>
    </row>
    <row r="5489" spans="1:15" ht="15.75">
      <c r="A5489" s="18"/>
      <c r="B5489" s="18"/>
      <c r="N5489" s="18" t="s">
        <v>289</v>
      </c>
      <c r="O5489" s="8" t="s">
        <v>1730</v>
      </c>
    </row>
    <row r="5490" spans="1:15" ht="15.75">
      <c r="A5490" s="18"/>
      <c r="B5490" s="18"/>
      <c r="N5490" s="18" t="s">
        <v>289</v>
      </c>
      <c r="O5490" s="8" t="s">
        <v>1730</v>
      </c>
    </row>
    <row r="5491" spans="1:15" ht="15.75">
      <c r="A5491" s="18"/>
      <c r="B5491" s="18"/>
      <c r="N5491" s="18" t="s">
        <v>289</v>
      </c>
      <c r="O5491" s="8" t="s">
        <v>1730</v>
      </c>
    </row>
    <row r="5492" spans="1:15" ht="15.75">
      <c r="A5492" s="18"/>
      <c r="B5492" s="18"/>
      <c r="N5492" s="18" t="s">
        <v>289</v>
      </c>
      <c r="O5492" s="8" t="s">
        <v>1730</v>
      </c>
    </row>
    <row r="5493" spans="1:15" ht="15.75">
      <c r="A5493" s="18"/>
      <c r="B5493" s="18"/>
      <c r="N5493" s="18" t="s">
        <v>289</v>
      </c>
      <c r="O5493" s="8" t="s">
        <v>1730</v>
      </c>
    </row>
    <row r="5494" spans="1:15" ht="15.75">
      <c r="A5494" s="18"/>
      <c r="B5494" s="18"/>
      <c r="N5494" s="18" t="s">
        <v>290</v>
      </c>
      <c r="O5494" s="8" t="s">
        <v>1731</v>
      </c>
    </row>
    <row r="5495" spans="1:15" ht="15.75">
      <c r="A5495" s="18"/>
      <c r="B5495" s="18"/>
      <c r="N5495" s="18" t="s">
        <v>290</v>
      </c>
      <c r="O5495" s="8" t="s">
        <v>1731</v>
      </c>
    </row>
    <row r="5496" spans="1:15" ht="15.75">
      <c r="A5496" s="18"/>
      <c r="B5496" s="18"/>
      <c r="N5496" s="18" t="s">
        <v>290</v>
      </c>
      <c r="O5496" s="8" t="s">
        <v>1731</v>
      </c>
    </row>
    <row r="5497" spans="1:15" ht="15.75">
      <c r="A5497" s="18"/>
      <c r="B5497" s="18"/>
      <c r="N5497" s="18" t="s">
        <v>290</v>
      </c>
      <c r="O5497" s="8" t="s">
        <v>1731</v>
      </c>
    </row>
    <row r="5498" spans="1:15" ht="15.75">
      <c r="A5498" s="18"/>
      <c r="B5498" s="18"/>
      <c r="N5498" s="18" t="s">
        <v>290</v>
      </c>
      <c r="O5498" s="8" t="s">
        <v>1731</v>
      </c>
    </row>
    <row r="5499" spans="1:15" ht="15.75">
      <c r="A5499" s="18"/>
      <c r="B5499" s="18"/>
      <c r="N5499" s="18" t="s">
        <v>290</v>
      </c>
      <c r="O5499" s="8" t="s">
        <v>1731</v>
      </c>
    </row>
    <row r="5500" spans="1:15" ht="15.75">
      <c r="A5500" s="18"/>
      <c r="B5500" s="18"/>
      <c r="N5500" s="18" t="s">
        <v>290</v>
      </c>
      <c r="O5500" s="8" t="s">
        <v>1731</v>
      </c>
    </row>
    <row r="5501" spans="1:15" ht="15.75">
      <c r="A5501" s="18"/>
      <c r="B5501" s="18"/>
      <c r="N5501" s="18" t="s">
        <v>290</v>
      </c>
      <c r="O5501" s="8" t="s">
        <v>1731</v>
      </c>
    </row>
    <row r="5502" spans="1:15" ht="15.75">
      <c r="A5502" s="18"/>
      <c r="B5502" s="18"/>
      <c r="N5502" s="18" t="s">
        <v>290</v>
      </c>
      <c r="O5502" s="8" t="s">
        <v>1731</v>
      </c>
    </row>
    <row r="5503" spans="1:15" ht="15.75">
      <c r="A5503" s="18"/>
      <c r="B5503" s="18"/>
      <c r="N5503" s="18" t="s">
        <v>290</v>
      </c>
      <c r="O5503" s="8" t="s">
        <v>1731</v>
      </c>
    </row>
    <row r="5504" spans="1:15" ht="15.75">
      <c r="A5504" s="18"/>
      <c r="B5504" s="18"/>
      <c r="N5504" s="18" t="s">
        <v>290</v>
      </c>
      <c r="O5504" s="8" t="s">
        <v>1731</v>
      </c>
    </row>
    <row r="5505" spans="1:15" ht="15.75">
      <c r="A5505" s="18"/>
      <c r="B5505" s="18"/>
      <c r="N5505" s="18" t="s">
        <v>290</v>
      </c>
      <c r="O5505" s="8" t="s">
        <v>1731</v>
      </c>
    </row>
    <row r="5506" spans="1:15" ht="15.75">
      <c r="A5506" s="18"/>
      <c r="B5506" s="18"/>
      <c r="N5506" s="18" t="s">
        <v>290</v>
      </c>
      <c r="O5506" s="8" t="s">
        <v>1731</v>
      </c>
    </row>
    <row r="5507" spans="1:15" ht="15.75">
      <c r="A5507" s="18"/>
      <c r="B5507" s="18"/>
      <c r="N5507" s="18" t="s">
        <v>290</v>
      </c>
      <c r="O5507" s="8" t="s">
        <v>1731</v>
      </c>
    </row>
    <row r="5508" spans="1:15" ht="15.75">
      <c r="A5508" s="18"/>
      <c r="B5508" s="18"/>
      <c r="N5508" s="18" t="s">
        <v>291</v>
      </c>
      <c r="O5508" s="8" t="s">
        <v>1732</v>
      </c>
    </row>
    <row r="5509" spans="1:15" ht="15.75">
      <c r="A5509" s="18"/>
      <c r="B5509" s="18"/>
      <c r="N5509" s="18" t="s">
        <v>291</v>
      </c>
      <c r="O5509" s="8" t="s">
        <v>1732</v>
      </c>
    </row>
    <row r="5510" spans="1:15" ht="15.75">
      <c r="A5510" s="18"/>
      <c r="B5510" s="18"/>
      <c r="N5510" s="18" t="s">
        <v>291</v>
      </c>
      <c r="O5510" s="8" t="s">
        <v>1732</v>
      </c>
    </row>
    <row r="5511" spans="1:15" ht="15.75">
      <c r="A5511" s="18"/>
      <c r="B5511" s="18"/>
      <c r="N5511" s="18" t="s">
        <v>291</v>
      </c>
      <c r="O5511" s="8" t="s">
        <v>1732</v>
      </c>
    </row>
    <row r="5512" spans="1:15" ht="15.75">
      <c r="A5512" s="18"/>
      <c r="B5512" s="18"/>
      <c r="N5512" s="18" t="s">
        <v>291</v>
      </c>
      <c r="O5512" s="8" t="s">
        <v>1732</v>
      </c>
    </row>
    <row r="5513" spans="1:15" ht="15.75">
      <c r="A5513" s="18"/>
      <c r="B5513" s="18"/>
      <c r="N5513" s="18" t="s">
        <v>291</v>
      </c>
      <c r="O5513" s="8" t="s">
        <v>1732</v>
      </c>
    </row>
    <row r="5514" spans="1:15" ht="15.75">
      <c r="A5514" s="18"/>
      <c r="B5514" s="18"/>
      <c r="N5514" s="18" t="s">
        <v>291</v>
      </c>
      <c r="O5514" s="8" t="s">
        <v>1732</v>
      </c>
    </row>
    <row r="5515" spans="1:15" ht="15.75">
      <c r="A5515" s="18"/>
      <c r="B5515" s="18"/>
      <c r="N5515" s="18" t="s">
        <v>291</v>
      </c>
      <c r="O5515" s="8" t="s">
        <v>1732</v>
      </c>
    </row>
    <row r="5516" spans="1:15" ht="15.75">
      <c r="A5516" s="18"/>
      <c r="B5516" s="18"/>
      <c r="N5516" s="18" t="s">
        <v>291</v>
      </c>
      <c r="O5516" s="8" t="s">
        <v>1732</v>
      </c>
    </row>
    <row r="5517" spans="1:15" ht="15.75">
      <c r="A5517" s="18"/>
      <c r="B5517" s="18"/>
      <c r="N5517" s="18" t="s">
        <v>291</v>
      </c>
      <c r="O5517" s="8" t="s">
        <v>1732</v>
      </c>
    </row>
    <row r="5518" spans="1:15" ht="15.75">
      <c r="A5518" s="18"/>
      <c r="B5518" s="18"/>
      <c r="N5518" s="18" t="s">
        <v>291</v>
      </c>
      <c r="O5518" s="8" t="s">
        <v>1732</v>
      </c>
    </row>
    <row r="5519" spans="1:15" ht="15.75">
      <c r="A5519" s="18"/>
      <c r="B5519" s="18"/>
      <c r="N5519" s="18" t="s">
        <v>291</v>
      </c>
      <c r="O5519" s="8" t="s">
        <v>1732</v>
      </c>
    </row>
    <row r="5520" spans="1:15" ht="15.75">
      <c r="A5520" s="18"/>
      <c r="B5520" s="18"/>
      <c r="N5520" s="18" t="s">
        <v>291</v>
      </c>
      <c r="O5520" s="8" t="s">
        <v>1732</v>
      </c>
    </row>
    <row r="5521" spans="1:15" ht="15.75">
      <c r="A5521" s="18"/>
      <c r="B5521" s="18"/>
      <c r="N5521" s="18" t="s">
        <v>291</v>
      </c>
      <c r="O5521" s="8" t="s">
        <v>1732</v>
      </c>
    </row>
    <row r="5522" spans="1:15" ht="15.75">
      <c r="A5522" s="18"/>
      <c r="B5522" s="18"/>
      <c r="N5522" s="18" t="s">
        <v>291</v>
      </c>
      <c r="O5522" s="8" t="s">
        <v>1732</v>
      </c>
    </row>
    <row r="5523" spans="1:15" ht="15.75">
      <c r="A5523" s="18"/>
      <c r="B5523" s="18"/>
      <c r="N5523" s="18" t="s">
        <v>291</v>
      </c>
      <c r="O5523" s="8" t="s">
        <v>1732</v>
      </c>
    </row>
    <row r="5524" spans="1:15" ht="15.75">
      <c r="A5524" s="18"/>
      <c r="B5524" s="18"/>
      <c r="N5524" s="18" t="s">
        <v>291</v>
      </c>
      <c r="O5524" s="8" t="s">
        <v>1732</v>
      </c>
    </row>
    <row r="5525" spans="1:15" ht="15.75">
      <c r="A5525" s="18"/>
      <c r="B5525" s="18"/>
      <c r="N5525" s="18" t="s">
        <v>291</v>
      </c>
      <c r="O5525" s="8" t="s">
        <v>1732</v>
      </c>
    </row>
    <row r="5526" spans="1:15" ht="15.75">
      <c r="A5526" s="18"/>
      <c r="B5526" s="18"/>
      <c r="N5526" s="18" t="s">
        <v>291</v>
      </c>
      <c r="O5526" s="8" t="s">
        <v>1732</v>
      </c>
    </row>
    <row r="5527" spans="1:15" ht="15.75">
      <c r="A5527" s="18"/>
      <c r="B5527" s="18"/>
      <c r="N5527" s="18" t="s">
        <v>292</v>
      </c>
      <c r="O5527" s="8" t="s">
        <v>1733</v>
      </c>
    </row>
    <row r="5528" spans="1:15" ht="15.75">
      <c r="A5528" s="18"/>
      <c r="B5528" s="18"/>
      <c r="N5528" s="18" t="s">
        <v>292</v>
      </c>
      <c r="O5528" s="8" t="s">
        <v>1733</v>
      </c>
    </row>
    <row r="5529" spans="1:15" ht="15.75">
      <c r="A5529" s="18"/>
      <c r="B5529" s="18"/>
      <c r="N5529" s="18" t="s">
        <v>292</v>
      </c>
      <c r="O5529" s="8" t="s">
        <v>1733</v>
      </c>
    </row>
    <row r="5530" spans="1:15" ht="15.75">
      <c r="A5530" s="18"/>
      <c r="B5530" s="18"/>
      <c r="N5530" s="18" t="s">
        <v>292</v>
      </c>
      <c r="O5530" s="8" t="s">
        <v>1733</v>
      </c>
    </row>
    <row r="5531" spans="1:15" ht="15.75">
      <c r="A5531" s="18"/>
      <c r="B5531" s="18"/>
      <c r="N5531" s="18" t="s">
        <v>292</v>
      </c>
      <c r="O5531" s="8" t="s">
        <v>1733</v>
      </c>
    </row>
    <row r="5532" spans="1:15" ht="15.75">
      <c r="A5532" s="18"/>
      <c r="B5532" s="18"/>
      <c r="N5532" s="18" t="s">
        <v>292</v>
      </c>
      <c r="O5532" s="8" t="s">
        <v>1733</v>
      </c>
    </row>
    <row r="5533" spans="1:15" ht="15.75">
      <c r="A5533" s="18"/>
      <c r="B5533" s="18"/>
      <c r="N5533" s="18" t="s">
        <v>292</v>
      </c>
      <c r="O5533" s="8" t="s">
        <v>1733</v>
      </c>
    </row>
    <row r="5534" spans="1:15" ht="15.75">
      <c r="A5534" s="18"/>
      <c r="B5534" s="18"/>
      <c r="N5534" s="18" t="s">
        <v>292</v>
      </c>
      <c r="O5534" s="8" t="s">
        <v>1733</v>
      </c>
    </row>
    <row r="5535" spans="1:15" ht="15.75">
      <c r="A5535" s="18"/>
      <c r="B5535" s="18"/>
      <c r="N5535" s="18" t="s">
        <v>292</v>
      </c>
      <c r="O5535" s="8" t="s">
        <v>1733</v>
      </c>
    </row>
    <row r="5536" spans="1:15" ht="15.75">
      <c r="A5536" s="18"/>
      <c r="B5536" s="18"/>
      <c r="N5536" s="18" t="s">
        <v>292</v>
      </c>
      <c r="O5536" s="8" t="s">
        <v>1733</v>
      </c>
    </row>
    <row r="5537" spans="1:15" ht="15.75">
      <c r="A5537" s="18"/>
      <c r="B5537" s="18"/>
      <c r="N5537" s="18" t="s">
        <v>292</v>
      </c>
      <c r="O5537" s="8" t="s">
        <v>1733</v>
      </c>
    </row>
    <row r="5538" spans="1:15" ht="15.75">
      <c r="A5538" s="18"/>
      <c r="B5538" s="18"/>
      <c r="N5538" s="18" t="s">
        <v>292</v>
      </c>
      <c r="O5538" s="8" t="s">
        <v>1733</v>
      </c>
    </row>
    <row r="5539" spans="1:15" ht="15.75">
      <c r="A5539" s="18"/>
      <c r="B5539" s="18"/>
      <c r="N5539" s="18" t="s">
        <v>292</v>
      </c>
      <c r="O5539" s="8" t="s">
        <v>1733</v>
      </c>
    </row>
    <row r="5540" spans="1:15" ht="15.75">
      <c r="A5540" s="18"/>
      <c r="B5540" s="18"/>
      <c r="N5540" s="18" t="s">
        <v>292</v>
      </c>
      <c r="O5540" s="8" t="s">
        <v>1733</v>
      </c>
    </row>
    <row r="5541" spans="1:15" ht="15.75">
      <c r="A5541" s="18"/>
      <c r="B5541" s="18"/>
      <c r="N5541" s="18" t="s">
        <v>292</v>
      </c>
      <c r="O5541" s="8" t="s">
        <v>1733</v>
      </c>
    </row>
    <row r="5542" spans="1:15" ht="15.75">
      <c r="A5542" s="18"/>
      <c r="B5542" s="18"/>
      <c r="N5542" s="18" t="s">
        <v>292</v>
      </c>
      <c r="O5542" s="8" t="s">
        <v>1733</v>
      </c>
    </row>
    <row r="5543" spans="1:15" ht="15.75">
      <c r="A5543" s="18"/>
      <c r="B5543" s="18"/>
      <c r="N5543" s="18" t="s">
        <v>292</v>
      </c>
      <c r="O5543" s="8" t="s">
        <v>1733</v>
      </c>
    </row>
    <row r="5544" spans="1:15" ht="15.75">
      <c r="A5544" s="18"/>
      <c r="B5544" s="18"/>
      <c r="N5544" s="18" t="s">
        <v>292</v>
      </c>
      <c r="O5544" s="8" t="s">
        <v>1733</v>
      </c>
    </row>
    <row r="5545" spans="1:15" ht="15.75">
      <c r="A5545" s="18"/>
      <c r="B5545" s="18"/>
      <c r="N5545" s="18" t="s">
        <v>292</v>
      </c>
      <c r="O5545" s="8" t="s">
        <v>1733</v>
      </c>
    </row>
    <row r="5546" spans="1:15" ht="15.75">
      <c r="A5546" s="18"/>
      <c r="B5546" s="18"/>
      <c r="N5546" s="18" t="s">
        <v>293</v>
      </c>
      <c r="O5546" s="8" t="s">
        <v>1734</v>
      </c>
    </row>
    <row r="5547" spans="1:15" ht="15.75">
      <c r="A5547" s="18"/>
      <c r="B5547" s="18"/>
      <c r="N5547" s="18" t="s">
        <v>293</v>
      </c>
      <c r="O5547" s="8" t="s">
        <v>1734</v>
      </c>
    </row>
    <row r="5548" spans="1:15" ht="15.75">
      <c r="A5548" s="18"/>
      <c r="B5548" s="18"/>
      <c r="N5548" s="18" t="s">
        <v>293</v>
      </c>
      <c r="O5548" s="8" t="s">
        <v>1734</v>
      </c>
    </row>
    <row r="5549" spans="1:15" ht="15.75">
      <c r="A5549" s="18"/>
      <c r="B5549" s="18"/>
      <c r="N5549" s="18" t="s">
        <v>293</v>
      </c>
      <c r="O5549" s="8" t="s">
        <v>1734</v>
      </c>
    </row>
    <row r="5550" spans="1:15" ht="15.75">
      <c r="A5550" s="18"/>
      <c r="B5550" s="18"/>
      <c r="N5550" s="18" t="s">
        <v>293</v>
      </c>
      <c r="O5550" s="8" t="s">
        <v>1734</v>
      </c>
    </row>
    <row r="5551" spans="1:15" ht="15.75">
      <c r="A5551" s="18"/>
      <c r="B5551" s="18"/>
      <c r="N5551" s="18" t="s">
        <v>293</v>
      </c>
      <c r="O5551" s="8" t="s">
        <v>1734</v>
      </c>
    </row>
    <row r="5552" spans="1:15" ht="15.75">
      <c r="A5552" s="18"/>
      <c r="B5552" s="18"/>
      <c r="N5552" s="18" t="s">
        <v>293</v>
      </c>
      <c r="O5552" s="8" t="s">
        <v>1734</v>
      </c>
    </row>
    <row r="5553" spans="1:15" ht="15.75">
      <c r="A5553" s="18"/>
      <c r="B5553" s="18"/>
      <c r="N5553" s="18" t="s">
        <v>293</v>
      </c>
      <c r="O5553" s="8" t="s">
        <v>1734</v>
      </c>
    </row>
    <row r="5554" spans="1:15" ht="15.75">
      <c r="A5554" s="18"/>
      <c r="B5554" s="18"/>
      <c r="N5554" s="18" t="s">
        <v>293</v>
      </c>
      <c r="O5554" s="8" t="s">
        <v>1734</v>
      </c>
    </row>
    <row r="5555" spans="1:15" ht="15.75">
      <c r="A5555" s="18"/>
      <c r="B5555" s="18"/>
      <c r="N5555" s="18" t="s">
        <v>293</v>
      </c>
      <c r="O5555" s="8" t="s">
        <v>1734</v>
      </c>
    </row>
    <row r="5556" spans="1:15" ht="15.75">
      <c r="A5556" s="18"/>
      <c r="B5556" s="18"/>
      <c r="N5556" s="18" t="s">
        <v>293</v>
      </c>
      <c r="O5556" s="8" t="s">
        <v>1734</v>
      </c>
    </row>
    <row r="5557" spans="1:15" ht="15.75">
      <c r="A5557" s="18"/>
      <c r="B5557" s="18"/>
      <c r="N5557" s="18" t="s">
        <v>293</v>
      </c>
      <c r="O5557" s="8" t="s">
        <v>1734</v>
      </c>
    </row>
    <row r="5558" spans="1:15" ht="15.75">
      <c r="A5558" s="18"/>
      <c r="B5558" s="18"/>
      <c r="N5558" s="18" t="s">
        <v>293</v>
      </c>
      <c r="O5558" s="8" t="s">
        <v>1734</v>
      </c>
    </row>
    <row r="5559" spans="1:15" ht="15.75">
      <c r="A5559" s="18"/>
      <c r="B5559" s="18"/>
      <c r="N5559" s="18" t="s">
        <v>293</v>
      </c>
      <c r="O5559" s="8" t="s">
        <v>1734</v>
      </c>
    </row>
    <row r="5560" spans="1:15" ht="15.75">
      <c r="A5560" s="18"/>
      <c r="B5560" s="18"/>
      <c r="N5560" s="18" t="s">
        <v>293</v>
      </c>
      <c r="O5560" s="8" t="s">
        <v>1734</v>
      </c>
    </row>
    <row r="5561" spans="1:15" ht="15.75">
      <c r="A5561" s="18"/>
      <c r="B5561" s="18"/>
      <c r="N5561" s="18" t="s">
        <v>293</v>
      </c>
      <c r="O5561" s="8" t="s">
        <v>1734</v>
      </c>
    </row>
    <row r="5562" spans="1:15" ht="15.75">
      <c r="A5562" s="18"/>
      <c r="B5562" s="18"/>
      <c r="N5562" s="18" t="s">
        <v>293</v>
      </c>
      <c r="O5562" s="8" t="s">
        <v>1734</v>
      </c>
    </row>
    <row r="5563" spans="1:15" ht="15.75">
      <c r="A5563" s="18"/>
      <c r="B5563" s="18"/>
      <c r="N5563" s="18" t="s">
        <v>293</v>
      </c>
      <c r="O5563" s="8" t="s">
        <v>1734</v>
      </c>
    </row>
    <row r="5564" spans="1:15" ht="15.75">
      <c r="A5564" s="18"/>
      <c r="B5564" s="18"/>
      <c r="N5564" s="18" t="s">
        <v>293</v>
      </c>
      <c r="O5564" s="8" t="s">
        <v>1734</v>
      </c>
    </row>
    <row r="5565" spans="1:15" ht="15.75">
      <c r="A5565" s="18"/>
      <c r="B5565" s="18"/>
      <c r="N5565" s="18" t="s">
        <v>293</v>
      </c>
      <c r="O5565" s="8" t="s">
        <v>1734</v>
      </c>
    </row>
    <row r="5566" spans="1:15" ht="15.75">
      <c r="A5566" s="18"/>
      <c r="B5566" s="18"/>
      <c r="N5566" s="18" t="s">
        <v>293</v>
      </c>
      <c r="O5566" s="8" t="s">
        <v>1734</v>
      </c>
    </row>
    <row r="5567" spans="1:15" ht="15.75">
      <c r="A5567" s="18"/>
      <c r="B5567" s="18"/>
      <c r="N5567" s="18" t="s">
        <v>293</v>
      </c>
      <c r="O5567" s="8" t="s">
        <v>1734</v>
      </c>
    </row>
    <row r="5568" spans="1:15" ht="15.75">
      <c r="A5568" s="18"/>
      <c r="B5568" s="18"/>
      <c r="N5568" s="18" t="s">
        <v>293</v>
      </c>
      <c r="O5568" s="8" t="s">
        <v>1734</v>
      </c>
    </row>
    <row r="5569" spans="1:15" ht="15.75">
      <c r="A5569" s="18"/>
      <c r="B5569" s="18"/>
      <c r="N5569" s="18" t="s">
        <v>293</v>
      </c>
      <c r="O5569" s="8" t="s">
        <v>1734</v>
      </c>
    </row>
    <row r="5570" spans="1:15" ht="15.75">
      <c r="A5570" s="18"/>
      <c r="B5570" s="18"/>
      <c r="N5570" s="18" t="s">
        <v>293</v>
      </c>
      <c r="O5570" s="8" t="s">
        <v>1734</v>
      </c>
    </row>
    <row r="5571" spans="1:15" ht="15.75">
      <c r="A5571" s="18"/>
      <c r="B5571" s="18"/>
      <c r="N5571" s="18" t="s">
        <v>293</v>
      </c>
      <c r="O5571" s="8" t="s">
        <v>1734</v>
      </c>
    </row>
    <row r="5572" spans="1:15" ht="15.75">
      <c r="A5572" s="18"/>
      <c r="B5572" s="18"/>
      <c r="N5572" s="18" t="s">
        <v>293</v>
      </c>
      <c r="O5572" s="8" t="s">
        <v>1734</v>
      </c>
    </row>
    <row r="5573" spans="1:15" ht="15.75">
      <c r="A5573" s="18"/>
      <c r="B5573" s="18"/>
      <c r="N5573" s="18" t="s">
        <v>293</v>
      </c>
      <c r="O5573" s="8" t="s">
        <v>1734</v>
      </c>
    </row>
    <row r="5574" spans="1:15" ht="15.75">
      <c r="A5574" s="18"/>
      <c r="B5574" s="18"/>
      <c r="N5574" s="18" t="s">
        <v>293</v>
      </c>
      <c r="O5574" s="8" t="s">
        <v>1734</v>
      </c>
    </row>
    <row r="5575" spans="1:15" ht="15.75">
      <c r="A5575" s="18"/>
      <c r="B5575" s="18"/>
      <c r="N5575" s="18" t="s">
        <v>293</v>
      </c>
      <c r="O5575" s="8" t="s">
        <v>1734</v>
      </c>
    </row>
    <row r="5576" spans="1:15" ht="15.75">
      <c r="A5576" s="18"/>
      <c r="B5576" s="18"/>
      <c r="N5576" s="18" t="s">
        <v>293</v>
      </c>
      <c r="O5576" s="8" t="s">
        <v>1734</v>
      </c>
    </row>
    <row r="5577" spans="1:15" ht="15.75">
      <c r="A5577" s="18"/>
      <c r="B5577" s="18"/>
      <c r="N5577" s="18" t="s">
        <v>293</v>
      </c>
      <c r="O5577" s="8" t="s">
        <v>1734</v>
      </c>
    </row>
    <row r="5578" spans="1:15" ht="15.75">
      <c r="A5578" s="18"/>
      <c r="B5578" s="18"/>
      <c r="N5578" s="18" t="s">
        <v>293</v>
      </c>
      <c r="O5578" s="8" t="s">
        <v>1734</v>
      </c>
    </row>
    <row r="5579" spans="1:15" ht="15.75">
      <c r="A5579" s="18"/>
      <c r="B5579" s="18"/>
      <c r="N5579" s="18" t="s">
        <v>293</v>
      </c>
      <c r="O5579" s="8" t="s">
        <v>1734</v>
      </c>
    </row>
    <row r="5580" spans="1:15" ht="15.75">
      <c r="A5580" s="18"/>
      <c r="B5580" s="18"/>
      <c r="N5580" s="18" t="s">
        <v>293</v>
      </c>
      <c r="O5580" s="8" t="s">
        <v>1734</v>
      </c>
    </row>
    <row r="5581" spans="1:15" ht="15.75">
      <c r="A5581" s="18"/>
      <c r="B5581" s="18"/>
      <c r="N5581" s="18" t="s">
        <v>293</v>
      </c>
      <c r="O5581" s="8" t="s">
        <v>1734</v>
      </c>
    </row>
    <row r="5582" spans="1:15" ht="15.75">
      <c r="A5582" s="18"/>
      <c r="B5582" s="18"/>
      <c r="N5582" s="18" t="s">
        <v>294</v>
      </c>
      <c r="O5582" s="8" t="s">
        <v>1735</v>
      </c>
    </row>
    <row r="5583" spans="1:15" ht="15.75">
      <c r="A5583" s="18"/>
      <c r="B5583" s="18"/>
      <c r="N5583" s="18" t="s">
        <v>294</v>
      </c>
      <c r="O5583" s="8" t="s">
        <v>1735</v>
      </c>
    </row>
    <row r="5584" spans="1:15" ht="15.75">
      <c r="A5584" s="18"/>
      <c r="B5584" s="18"/>
      <c r="N5584" s="18" t="s">
        <v>294</v>
      </c>
      <c r="O5584" s="8" t="s">
        <v>1735</v>
      </c>
    </row>
    <row r="5585" spans="1:15" ht="15.75">
      <c r="A5585" s="18"/>
      <c r="B5585" s="18"/>
      <c r="N5585" s="18" t="s">
        <v>294</v>
      </c>
      <c r="O5585" s="8" t="s">
        <v>1735</v>
      </c>
    </row>
    <row r="5586" spans="1:15" ht="15.75">
      <c r="A5586" s="18"/>
      <c r="B5586" s="18"/>
      <c r="N5586" s="18" t="s">
        <v>294</v>
      </c>
      <c r="O5586" s="8" t="s">
        <v>1735</v>
      </c>
    </row>
    <row r="5587" spans="1:15" ht="15.75">
      <c r="A5587" s="18"/>
      <c r="B5587" s="18"/>
      <c r="N5587" s="18" t="s">
        <v>294</v>
      </c>
      <c r="O5587" s="8" t="s">
        <v>1735</v>
      </c>
    </row>
    <row r="5588" spans="1:15" ht="15.75">
      <c r="A5588" s="18"/>
      <c r="B5588" s="18"/>
      <c r="N5588" s="18" t="s">
        <v>294</v>
      </c>
      <c r="O5588" s="8" t="s">
        <v>1735</v>
      </c>
    </row>
    <row r="5589" spans="1:15" ht="15.75">
      <c r="A5589" s="18"/>
      <c r="B5589" s="18"/>
      <c r="N5589" s="18" t="s">
        <v>294</v>
      </c>
      <c r="O5589" s="8" t="s">
        <v>1735</v>
      </c>
    </row>
    <row r="5590" spans="1:15" ht="15.75">
      <c r="A5590" s="18"/>
      <c r="B5590" s="18"/>
      <c r="N5590" s="18" t="s">
        <v>294</v>
      </c>
      <c r="O5590" s="8" t="s">
        <v>1735</v>
      </c>
    </row>
    <row r="5591" spans="1:15" ht="15.75">
      <c r="A5591" s="18"/>
      <c r="B5591" s="18"/>
      <c r="N5591" s="18" t="s">
        <v>294</v>
      </c>
      <c r="O5591" s="8" t="s">
        <v>1735</v>
      </c>
    </row>
    <row r="5592" spans="1:15" ht="15.75">
      <c r="A5592" s="18"/>
      <c r="B5592" s="18"/>
      <c r="N5592" s="18" t="s">
        <v>294</v>
      </c>
      <c r="O5592" s="8" t="s">
        <v>1735</v>
      </c>
    </row>
    <row r="5593" spans="1:15" ht="15.75">
      <c r="A5593" s="18"/>
      <c r="B5593" s="18"/>
      <c r="N5593" s="18" t="s">
        <v>294</v>
      </c>
      <c r="O5593" s="8" t="s">
        <v>1735</v>
      </c>
    </row>
    <row r="5594" spans="1:15" ht="15.75">
      <c r="A5594" s="18"/>
      <c r="B5594" s="18"/>
      <c r="N5594" s="18" t="s">
        <v>294</v>
      </c>
      <c r="O5594" s="8" t="s">
        <v>1735</v>
      </c>
    </row>
    <row r="5595" spans="1:15" ht="15.75">
      <c r="A5595" s="18"/>
      <c r="B5595" s="18"/>
      <c r="N5595" s="18" t="s">
        <v>294</v>
      </c>
      <c r="O5595" s="8" t="s">
        <v>1735</v>
      </c>
    </row>
    <row r="5596" spans="1:15" ht="15.75">
      <c r="A5596" s="18"/>
      <c r="B5596" s="18"/>
      <c r="N5596" s="18" t="s">
        <v>294</v>
      </c>
      <c r="O5596" s="8" t="s">
        <v>1735</v>
      </c>
    </row>
    <row r="5597" spans="1:15" ht="15.75">
      <c r="A5597" s="18"/>
      <c r="B5597" s="18"/>
      <c r="N5597" s="18" t="s">
        <v>294</v>
      </c>
      <c r="O5597" s="8" t="s">
        <v>1735</v>
      </c>
    </row>
    <row r="5598" spans="1:15" ht="15.75">
      <c r="A5598" s="18"/>
      <c r="B5598" s="18"/>
      <c r="N5598" s="18" t="s">
        <v>294</v>
      </c>
      <c r="O5598" s="8" t="s">
        <v>1735</v>
      </c>
    </row>
    <row r="5599" spans="1:15" ht="15.75">
      <c r="A5599" s="18"/>
      <c r="B5599" s="18"/>
      <c r="N5599" s="18" t="s">
        <v>294</v>
      </c>
      <c r="O5599" s="8" t="s">
        <v>1735</v>
      </c>
    </row>
    <row r="5600" spans="1:15" ht="15.75">
      <c r="A5600" s="18"/>
      <c r="B5600" s="18"/>
      <c r="N5600" s="18" t="s">
        <v>294</v>
      </c>
      <c r="O5600" s="8" t="s">
        <v>1735</v>
      </c>
    </row>
    <row r="5601" spans="1:15" ht="15.75">
      <c r="A5601" s="18"/>
      <c r="B5601" s="18"/>
      <c r="N5601" s="18" t="s">
        <v>294</v>
      </c>
      <c r="O5601" s="8" t="s">
        <v>1735</v>
      </c>
    </row>
    <row r="5602" spans="1:15" ht="15.75">
      <c r="A5602" s="18"/>
      <c r="B5602" s="18"/>
      <c r="N5602" s="18" t="s">
        <v>294</v>
      </c>
      <c r="O5602" s="8" t="s">
        <v>1735</v>
      </c>
    </row>
    <row r="5603" spans="1:15" ht="15.75">
      <c r="A5603" s="18"/>
      <c r="B5603" s="18"/>
      <c r="N5603" s="18" t="s">
        <v>294</v>
      </c>
      <c r="O5603" s="8" t="s">
        <v>1735</v>
      </c>
    </row>
    <row r="5604" spans="1:15" ht="15.75">
      <c r="A5604" s="18"/>
      <c r="B5604" s="18"/>
      <c r="N5604" s="18" t="s">
        <v>294</v>
      </c>
      <c r="O5604" s="8" t="s">
        <v>1735</v>
      </c>
    </row>
    <row r="5605" spans="1:15" ht="15.75">
      <c r="A5605" s="18"/>
      <c r="B5605" s="18"/>
      <c r="N5605" s="18" t="s">
        <v>294</v>
      </c>
      <c r="O5605" s="8" t="s">
        <v>1735</v>
      </c>
    </row>
    <row r="5606" spans="1:15" ht="15.75">
      <c r="A5606" s="18"/>
      <c r="B5606" s="18"/>
      <c r="N5606" s="18" t="s">
        <v>294</v>
      </c>
      <c r="O5606" s="8" t="s">
        <v>1735</v>
      </c>
    </row>
    <row r="5607" spans="1:15" ht="15.75">
      <c r="A5607" s="18"/>
      <c r="B5607" s="18"/>
      <c r="N5607" s="18" t="s">
        <v>294</v>
      </c>
      <c r="O5607" s="8" t="s">
        <v>1735</v>
      </c>
    </row>
    <row r="5608" spans="1:15" ht="15.75">
      <c r="A5608" s="18"/>
      <c r="B5608" s="18"/>
      <c r="N5608" s="18" t="s">
        <v>294</v>
      </c>
      <c r="O5608" s="8" t="s">
        <v>1735</v>
      </c>
    </row>
    <row r="5609" spans="1:15" ht="15.75">
      <c r="A5609" s="18"/>
      <c r="B5609" s="18"/>
      <c r="N5609" s="18" t="s">
        <v>294</v>
      </c>
      <c r="O5609" s="8" t="s">
        <v>1735</v>
      </c>
    </row>
    <row r="5610" spans="1:15" ht="15.75">
      <c r="A5610" s="18"/>
      <c r="B5610" s="18"/>
      <c r="N5610" s="18" t="s">
        <v>294</v>
      </c>
      <c r="O5610" s="8" t="s">
        <v>1735</v>
      </c>
    </row>
    <row r="5611" spans="1:15" ht="15.75">
      <c r="A5611" s="18"/>
      <c r="B5611" s="18"/>
      <c r="N5611" s="18" t="s">
        <v>294</v>
      </c>
      <c r="O5611" s="8" t="s">
        <v>1735</v>
      </c>
    </row>
    <row r="5612" spans="1:15" ht="15.75">
      <c r="A5612" s="18"/>
      <c r="B5612" s="18"/>
      <c r="N5612" s="18" t="s">
        <v>294</v>
      </c>
      <c r="O5612" s="8" t="s">
        <v>1735</v>
      </c>
    </row>
    <row r="5613" spans="1:15" ht="15.75">
      <c r="A5613" s="18"/>
      <c r="B5613" s="18"/>
      <c r="N5613" s="18" t="s">
        <v>294</v>
      </c>
      <c r="O5613" s="8" t="s">
        <v>1735</v>
      </c>
    </row>
    <row r="5614" spans="1:15" ht="15.75">
      <c r="A5614" s="18"/>
      <c r="B5614" s="18"/>
      <c r="N5614" s="18" t="s">
        <v>294</v>
      </c>
      <c r="O5614" s="8" t="s">
        <v>1735</v>
      </c>
    </row>
    <row r="5615" spans="1:15" ht="15.75">
      <c r="A5615" s="18"/>
      <c r="B5615" s="18"/>
      <c r="N5615" s="18" t="s">
        <v>294</v>
      </c>
      <c r="O5615" s="8" t="s">
        <v>1735</v>
      </c>
    </row>
    <row r="5616" spans="1:15" ht="15.75">
      <c r="A5616" s="18"/>
      <c r="B5616" s="18"/>
      <c r="N5616" s="18" t="s">
        <v>294</v>
      </c>
      <c r="O5616" s="8" t="s">
        <v>1735</v>
      </c>
    </row>
    <row r="5617" spans="1:15" ht="15.75">
      <c r="A5617" s="18"/>
      <c r="B5617" s="18"/>
      <c r="N5617" s="18" t="s">
        <v>294</v>
      </c>
      <c r="O5617" s="8" t="s">
        <v>1735</v>
      </c>
    </row>
    <row r="5618" spans="1:15" ht="15.75">
      <c r="A5618" s="18"/>
      <c r="B5618" s="18"/>
      <c r="N5618" s="18" t="s">
        <v>294</v>
      </c>
      <c r="O5618" s="8" t="s">
        <v>1735</v>
      </c>
    </row>
    <row r="5619" spans="1:15" ht="15.75">
      <c r="A5619" s="18"/>
      <c r="B5619" s="18"/>
      <c r="N5619" s="18" t="s">
        <v>294</v>
      </c>
      <c r="O5619" s="8" t="s">
        <v>1735</v>
      </c>
    </row>
    <row r="5620" spans="1:15" ht="15.75">
      <c r="A5620" s="18"/>
      <c r="B5620" s="18"/>
      <c r="N5620" s="18" t="s">
        <v>294</v>
      </c>
      <c r="O5620" s="8" t="s">
        <v>1735</v>
      </c>
    </row>
    <row r="5621" spans="1:15" ht="15.75">
      <c r="A5621" s="18"/>
      <c r="B5621" s="18"/>
      <c r="N5621" s="18" t="s">
        <v>294</v>
      </c>
      <c r="O5621" s="8" t="s">
        <v>1735</v>
      </c>
    </row>
    <row r="5622" spans="1:15" ht="15.75">
      <c r="A5622" s="18"/>
      <c r="B5622" s="18"/>
      <c r="N5622" s="18" t="s">
        <v>294</v>
      </c>
      <c r="O5622" s="8" t="s">
        <v>1735</v>
      </c>
    </row>
    <row r="5623" spans="1:15" ht="15.75">
      <c r="A5623" s="18"/>
      <c r="B5623" s="18"/>
      <c r="N5623" s="18" t="s">
        <v>294</v>
      </c>
      <c r="O5623" s="8" t="s">
        <v>1735</v>
      </c>
    </row>
    <row r="5624" spans="1:15" ht="15.75">
      <c r="A5624" s="18"/>
      <c r="B5624" s="18"/>
      <c r="N5624" s="18" t="s">
        <v>294</v>
      </c>
      <c r="O5624" s="8" t="s">
        <v>1735</v>
      </c>
    </row>
    <row r="5625" spans="1:15" ht="15.75">
      <c r="A5625" s="18"/>
      <c r="B5625" s="18"/>
      <c r="N5625" s="18" t="s">
        <v>294</v>
      </c>
      <c r="O5625" s="8" t="s">
        <v>1735</v>
      </c>
    </row>
    <row r="5626" spans="1:15" ht="15.75">
      <c r="A5626" s="18"/>
      <c r="B5626" s="18"/>
      <c r="N5626" s="18" t="s">
        <v>294</v>
      </c>
      <c r="O5626" s="8" t="s">
        <v>1735</v>
      </c>
    </row>
    <row r="5627" spans="1:15" ht="15.75">
      <c r="A5627" s="18"/>
      <c r="B5627" s="18"/>
      <c r="N5627" s="18" t="s">
        <v>294</v>
      </c>
      <c r="O5627" s="8" t="s">
        <v>1735</v>
      </c>
    </row>
    <row r="5628" spans="1:15" ht="15.75">
      <c r="A5628" s="18"/>
      <c r="B5628" s="18"/>
      <c r="N5628" s="18" t="s">
        <v>294</v>
      </c>
      <c r="O5628" s="8" t="s">
        <v>1735</v>
      </c>
    </row>
    <row r="5629" spans="1:15" ht="15.75">
      <c r="A5629" s="18"/>
      <c r="B5629" s="18"/>
      <c r="N5629" s="18" t="s">
        <v>294</v>
      </c>
      <c r="O5629" s="8" t="s">
        <v>1735</v>
      </c>
    </row>
    <row r="5630" spans="1:15" ht="15.75">
      <c r="A5630" s="18"/>
      <c r="B5630" s="18"/>
      <c r="N5630" s="18" t="s">
        <v>294</v>
      </c>
      <c r="O5630" s="8" t="s">
        <v>1735</v>
      </c>
    </row>
    <row r="5631" spans="1:15" ht="15.75">
      <c r="A5631" s="18"/>
      <c r="B5631" s="18"/>
      <c r="N5631" s="18" t="s">
        <v>294</v>
      </c>
      <c r="O5631" s="8" t="s">
        <v>1735</v>
      </c>
    </row>
    <row r="5632" spans="1:15" ht="15.75">
      <c r="A5632" s="18"/>
      <c r="B5632" s="18"/>
      <c r="N5632" s="18" t="s">
        <v>294</v>
      </c>
      <c r="O5632" s="8" t="s">
        <v>1735</v>
      </c>
    </row>
    <row r="5633" spans="1:15" ht="15.75">
      <c r="A5633" s="18"/>
      <c r="B5633" s="18"/>
      <c r="N5633" s="18" t="s">
        <v>294</v>
      </c>
      <c r="O5633" s="8" t="s">
        <v>1735</v>
      </c>
    </row>
    <row r="5634" spans="1:15" ht="15.75">
      <c r="A5634" s="18"/>
      <c r="B5634" s="18"/>
      <c r="N5634" s="18" t="s">
        <v>294</v>
      </c>
      <c r="O5634" s="8" t="s">
        <v>1735</v>
      </c>
    </row>
    <row r="5635" spans="1:15" ht="15.75">
      <c r="A5635" s="18"/>
      <c r="B5635" s="18"/>
      <c r="N5635" s="18" t="s">
        <v>294</v>
      </c>
      <c r="O5635" s="8" t="s">
        <v>1735</v>
      </c>
    </row>
    <row r="5636" spans="1:15" ht="15.75">
      <c r="A5636" s="18"/>
      <c r="B5636" s="18"/>
      <c r="N5636" s="18" t="s">
        <v>294</v>
      </c>
      <c r="O5636" s="8" t="s">
        <v>1735</v>
      </c>
    </row>
    <row r="5637" spans="1:15" ht="15.75">
      <c r="A5637" s="18"/>
      <c r="B5637" s="18"/>
      <c r="N5637" s="18" t="s">
        <v>294</v>
      </c>
      <c r="O5637" s="8" t="s">
        <v>1735</v>
      </c>
    </row>
    <row r="5638" spans="1:15" ht="15.75">
      <c r="A5638" s="18"/>
      <c r="B5638" s="18"/>
      <c r="N5638" s="18" t="s">
        <v>294</v>
      </c>
      <c r="O5638" s="8" t="s">
        <v>1735</v>
      </c>
    </row>
    <row r="5639" spans="1:15" ht="15.75">
      <c r="A5639" s="18"/>
      <c r="B5639" s="18"/>
      <c r="N5639" s="18" t="s">
        <v>294</v>
      </c>
      <c r="O5639" s="8" t="s">
        <v>1735</v>
      </c>
    </row>
    <row r="5640" spans="1:15" ht="15.75">
      <c r="A5640" s="18"/>
      <c r="B5640" s="18"/>
      <c r="N5640" s="18" t="s">
        <v>294</v>
      </c>
      <c r="O5640" s="8" t="s">
        <v>1735</v>
      </c>
    </row>
    <row r="5641" spans="1:15" ht="15.75">
      <c r="A5641" s="18"/>
      <c r="B5641" s="18"/>
      <c r="N5641" s="18" t="s">
        <v>244</v>
      </c>
      <c r="O5641" s="8" t="s">
        <v>1736</v>
      </c>
    </row>
    <row r="5642" spans="1:15" ht="15.75">
      <c r="A5642" s="18"/>
      <c r="B5642" s="18"/>
      <c r="N5642" s="18" t="s">
        <v>244</v>
      </c>
      <c r="O5642" s="8" t="s">
        <v>1736</v>
      </c>
    </row>
    <row r="5643" spans="1:15" ht="15.75">
      <c r="A5643" s="18"/>
      <c r="B5643" s="18"/>
      <c r="N5643" s="18" t="s">
        <v>244</v>
      </c>
      <c r="O5643" s="8" t="s">
        <v>1736</v>
      </c>
    </row>
    <row r="5644" spans="1:15" ht="15.75">
      <c r="A5644" s="18"/>
      <c r="B5644" s="18"/>
      <c r="N5644" s="18" t="s">
        <v>244</v>
      </c>
      <c r="O5644" s="8" t="s">
        <v>1736</v>
      </c>
    </row>
    <row r="5645" spans="1:15" ht="15.75">
      <c r="A5645" s="18"/>
      <c r="B5645" s="18"/>
      <c r="N5645" s="18" t="s">
        <v>244</v>
      </c>
      <c r="O5645" s="8" t="s">
        <v>1736</v>
      </c>
    </row>
    <row r="5646" spans="1:15" ht="15.75">
      <c r="A5646" s="18"/>
      <c r="B5646" s="18"/>
      <c r="N5646" s="18" t="s">
        <v>244</v>
      </c>
      <c r="O5646" s="8" t="s">
        <v>1736</v>
      </c>
    </row>
    <row r="5647" spans="1:15" ht="15.75">
      <c r="A5647" s="18"/>
      <c r="B5647" s="18"/>
      <c r="N5647" s="18" t="s">
        <v>244</v>
      </c>
      <c r="O5647" s="8" t="s">
        <v>1736</v>
      </c>
    </row>
    <row r="5648" spans="1:15" ht="15.75">
      <c r="A5648" s="18"/>
      <c r="B5648" s="18"/>
      <c r="N5648" s="18" t="s">
        <v>244</v>
      </c>
      <c r="O5648" s="8" t="s">
        <v>1736</v>
      </c>
    </row>
    <row r="5649" spans="1:15" ht="15.75">
      <c r="A5649" s="18"/>
      <c r="B5649" s="18"/>
      <c r="N5649" s="18" t="s">
        <v>244</v>
      </c>
      <c r="O5649" s="8" t="s">
        <v>1736</v>
      </c>
    </row>
    <row r="5650" spans="1:15" ht="15.75">
      <c r="A5650" s="18"/>
      <c r="B5650" s="18"/>
      <c r="N5650" s="18" t="s">
        <v>244</v>
      </c>
      <c r="O5650" s="8" t="s">
        <v>1736</v>
      </c>
    </row>
    <row r="5651" spans="1:15" ht="15.75">
      <c r="A5651" s="18"/>
      <c r="B5651" s="18"/>
      <c r="N5651" s="18" t="s">
        <v>244</v>
      </c>
      <c r="O5651" s="8" t="s">
        <v>1736</v>
      </c>
    </row>
    <row r="5652" spans="1:15" ht="15.75">
      <c r="A5652" s="18"/>
      <c r="B5652" s="18"/>
      <c r="N5652" s="18" t="s">
        <v>244</v>
      </c>
      <c r="O5652" s="8" t="s">
        <v>1736</v>
      </c>
    </row>
    <row r="5653" spans="1:15" ht="15.75">
      <c r="A5653" s="18"/>
      <c r="B5653" s="18"/>
      <c r="N5653" s="18" t="s">
        <v>244</v>
      </c>
      <c r="O5653" s="8" t="s">
        <v>1736</v>
      </c>
    </row>
    <row r="5654" spans="1:15" ht="15.75">
      <c r="A5654" s="18"/>
      <c r="B5654" s="18"/>
      <c r="N5654" s="18" t="s">
        <v>244</v>
      </c>
      <c r="O5654" s="8" t="s">
        <v>1736</v>
      </c>
    </row>
    <row r="5655" spans="1:15" ht="15.75">
      <c r="A5655" s="18"/>
      <c r="B5655" s="18"/>
      <c r="N5655" s="18" t="s">
        <v>244</v>
      </c>
      <c r="O5655" s="8" t="s">
        <v>1736</v>
      </c>
    </row>
    <row r="5656" spans="1:15" ht="15.75">
      <c r="A5656" s="18"/>
      <c r="B5656" s="18"/>
      <c r="N5656" s="18" t="s">
        <v>244</v>
      </c>
      <c r="O5656" s="8" t="s">
        <v>1736</v>
      </c>
    </row>
    <row r="5657" spans="1:15" ht="15.75">
      <c r="A5657" s="18"/>
      <c r="B5657" s="18"/>
      <c r="N5657" s="18" t="s">
        <v>244</v>
      </c>
      <c r="O5657" s="8" t="s">
        <v>1736</v>
      </c>
    </row>
    <row r="5658" spans="1:15" ht="15.75">
      <c r="A5658" s="18"/>
      <c r="B5658" s="18"/>
      <c r="N5658" s="18" t="s">
        <v>244</v>
      </c>
      <c r="O5658" s="8" t="s">
        <v>1736</v>
      </c>
    </row>
    <row r="5659" spans="1:15" ht="15.75">
      <c r="A5659" s="18"/>
      <c r="B5659" s="18"/>
      <c r="N5659" s="18" t="s">
        <v>244</v>
      </c>
      <c r="O5659" s="8" t="s">
        <v>1736</v>
      </c>
    </row>
    <row r="5660" spans="1:15" ht="15.75">
      <c r="A5660" s="18"/>
      <c r="B5660" s="18"/>
      <c r="N5660" s="18" t="s">
        <v>244</v>
      </c>
      <c r="O5660" s="8" t="s">
        <v>1736</v>
      </c>
    </row>
    <row r="5661" spans="1:15" ht="15.75">
      <c r="A5661" s="18"/>
      <c r="B5661" s="18"/>
      <c r="N5661" s="18" t="s">
        <v>244</v>
      </c>
      <c r="O5661" s="8" t="s">
        <v>1736</v>
      </c>
    </row>
    <row r="5662" spans="1:15" ht="15.75">
      <c r="A5662" s="18"/>
      <c r="B5662" s="18"/>
      <c r="N5662" s="18" t="s">
        <v>244</v>
      </c>
      <c r="O5662" s="8" t="s">
        <v>1736</v>
      </c>
    </row>
    <row r="5663" spans="1:15" ht="15.75">
      <c r="A5663" s="18"/>
      <c r="B5663" s="18"/>
      <c r="N5663" s="18" t="s">
        <v>244</v>
      </c>
      <c r="O5663" s="8" t="s">
        <v>1736</v>
      </c>
    </row>
    <row r="5664" spans="1:15" ht="15.75">
      <c r="A5664" s="18"/>
      <c r="B5664" s="18"/>
      <c r="N5664" s="18" t="s">
        <v>244</v>
      </c>
      <c r="O5664" s="8" t="s">
        <v>1736</v>
      </c>
    </row>
    <row r="5665" spans="1:15" ht="15.75">
      <c r="A5665" s="18"/>
      <c r="B5665" s="18"/>
      <c r="N5665" s="18" t="s">
        <v>244</v>
      </c>
      <c r="O5665" s="8" t="s">
        <v>1736</v>
      </c>
    </row>
    <row r="5666" spans="1:15" ht="15.75">
      <c r="A5666" s="18"/>
      <c r="B5666" s="18"/>
      <c r="N5666" s="18" t="s">
        <v>244</v>
      </c>
      <c r="O5666" s="8" t="s">
        <v>1736</v>
      </c>
    </row>
    <row r="5667" spans="1:15" ht="15.75">
      <c r="A5667" s="18"/>
      <c r="B5667" s="18"/>
      <c r="N5667" s="18" t="s">
        <v>244</v>
      </c>
      <c r="O5667" s="8" t="s">
        <v>1736</v>
      </c>
    </row>
    <row r="5668" spans="1:15" ht="15.75">
      <c r="A5668" s="18"/>
      <c r="B5668" s="18"/>
      <c r="N5668" s="18" t="s">
        <v>244</v>
      </c>
      <c r="O5668" s="8" t="s">
        <v>1736</v>
      </c>
    </row>
    <row r="5669" spans="1:15" ht="15.75">
      <c r="A5669" s="18"/>
      <c r="B5669" s="18"/>
      <c r="N5669" s="18" t="s">
        <v>244</v>
      </c>
      <c r="O5669" s="8" t="s">
        <v>1736</v>
      </c>
    </row>
    <row r="5670" spans="1:15" ht="15.75">
      <c r="A5670" s="18"/>
      <c r="B5670" s="18"/>
      <c r="N5670" s="18" t="s">
        <v>244</v>
      </c>
      <c r="O5670" s="8" t="s">
        <v>1736</v>
      </c>
    </row>
    <row r="5671" spans="1:15" ht="15.75">
      <c r="A5671" s="18"/>
      <c r="B5671" s="18"/>
      <c r="N5671" s="18" t="s">
        <v>244</v>
      </c>
      <c r="O5671" s="8" t="s">
        <v>1736</v>
      </c>
    </row>
    <row r="5672" spans="1:15" ht="15.75">
      <c r="A5672" s="18"/>
      <c r="B5672" s="18"/>
      <c r="N5672" s="18" t="s">
        <v>244</v>
      </c>
      <c r="O5672" s="8" t="s">
        <v>1736</v>
      </c>
    </row>
    <row r="5673" spans="1:15" ht="15.75">
      <c r="A5673" s="18"/>
      <c r="B5673" s="18"/>
      <c r="N5673" s="18" t="s">
        <v>244</v>
      </c>
      <c r="O5673" s="8" t="s">
        <v>1736</v>
      </c>
    </row>
    <row r="5674" spans="1:15" ht="15.75">
      <c r="A5674" s="18"/>
      <c r="B5674" s="18"/>
      <c r="N5674" s="18" t="s">
        <v>244</v>
      </c>
      <c r="O5674" s="8" t="s">
        <v>1736</v>
      </c>
    </row>
    <row r="5675" spans="1:15" ht="15.75">
      <c r="A5675" s="18"/>
      <c r="B5675" s="18"/>
      <c r="N5675" s="18" t="s">
        <v>244</v>
      </c>
      <c r="O5675" s="8" t="s">
        <v>1736</v>
      </c>
    </row>
    <row r="5676" spans="1:15" ht="15.75">
      <c r="A5676" s="18"/>
      <c r="B5676" s="18"/>
      <c r="N5676" s="18" t="s">
        <v>244</v>
      </c>
      <c r="O5676" s="8" t="s">
        <v>1736</v>
      </c>
    </row>
    <row r="5677" spans="1:15" ht="15.75">
      <c r="A5677" s="18"/>
      <c r="B5677" s="18"/>
      <c r="N5677" s="18" t="s">
        <v>244</v>
      </c>
      <c r="O5677" s="8" t="s">
        <v>1736</v>
      </c>
    </row>
    <row r="5678" spans="1:15" ht="15.75">
      <c r="A5678" s="18"/>
      <c r="B5678" s="18"/>
      <c r="N5678" s="18" t="s">
        <v>244</v>
      </c>
      <c r="O5678" s="8" t="s">
        <v>1736</v>
      </c>
    </row>
    <row r="5679" spans="1:15" ht="15.75">
      <c r="A5679" s="18"/>
      <c r="B5679" s="18"/>
      <c r="N5679" s="18" t="s">
        <v>244</v>
      </c>
      <c r="O5679" s="8" t="s">
        <v>1736</v>
      </c>
    </row>
    <row r="5680" spans="1:15" ht="15.75">
      <c r="A5680" s="18"/>
      <c r="B5680" s="18"/>
      <c r="N5680" s="18" t="s">
        <v>244</v>
      </c>
      <c r="O5680" s="8" t="s">
        <v>1736</v>
      </c>
    </row>
    <row r="5681" spans="1:15" ht="15.75">
      <c r="A5681" s="18"/>
      <c r="B5681" s="18"/>
      <c r="N5681" s="18" t="s">
        <v>244</v>
      </c>
      <c r="O5681" s="8" t="s">
        <v>1736</v>
      </c>
    </row>
    <row r="5682" spans="1:15" ht="15.75">
      <c r="A5682" s="18"/>
      <c r="B5682" s="18"/>
      <c r="N5682" s="18" t="s">
        <v>244</v>
      </c>
      <c r="O5682" s="8" t="s">
        <v>1736</v>
      </c>
    </row>
    <row r="5683" spans="1:15" ht="15.75">
      <c r="A5683" s="18"/>
      <c r="B5683" s="18"/>
      <c r="N5683" s="18" t="s">
        <v>244</v>
      </c>
      <c r="O5683" s="8" t="s">
        <v>1736</v>
      </c>
    </row>
    <row r="5684" spans="1:15" ht="15.75">
      <c r="A5684" s="18"/>
      <c r="B5684" s="18"/>
      <c r="N5684" s="18" t="s">
        <v>244</v>
      </c>
      <c r="O5684" s="8" t="s">
        <v>1736</v>
      </c>
    </row>
    <row r="5685" spans="1:15" ht="15.75">
      <c r="A5685" s="18"/>
      <c r="B5685" s="18"/>
      <c r="N5685" s="18" t="s">
        <v>244</v>
      </c>
      <c r="O5685" s="8" t="s">
        <v>1736</v>
      </c>
    </row>
    <row r="5686" spans="1:15" ht="15.75">
      <c r="A5686" s="18"/>
      <c r="B5686" s="18"/>
      <c r="N5686" s="18" t="s">
        <v>244</v>
      </c>
      <c r="O5686" s="8" t="s">
        <v>1736</v>
      </c>
    </row>
    <row r="5687" spans="1:15" ht="15.75">
      <c r="A5687" s="18"/>
      <c r="B5687" s="18"/>
      <c r="N5687" s="18" t="s">
        <v>244</v>
      </c>
      <c r="O5687" s="8" t="s">
        <v>1736</v>
      </c>
    </row>
    <row r="5688" spans="1:15" ht="15.75">
      <c r="A5688" s="18"/>
      <c r="B5688" s="18"/>
      <c r="N5688" s="18" t="s">
        <v>244</v>
      </c>
      <c r="O5688" s="8" t="s">
        <v>1736</v>
      </c>
    </row>
    <row r="5689" spans="1:15" ht="15.75">
      <c r="A5689" s="18"/>
      <c r="B5689" s="18"/>
      <c r="N5689" s="18" t="s">
        <v>244</v>
      </c>
      <c r="O5689" s="8" t="s">
        <v>1736</v>
      </c>
    </row>
    <row r="5690" spans="1:15" ht="15.75">
      <c r="A5690" s="18"/>
      <c r="B5690" s="18"/>
      <c r="N5690" s="18" t="s">
        <v>295</v>
      </c>
      <c r="O5690" s="8" t="s">
        <v>1737</v>
      </c>
    </row>
    <row r="5691" spans="1:15" ht="15.75">
      <c r="A5691" s="18"/>
      <c r="B5691" s="18"/>
      <c r="N5691" s="18" t="s">
        <v>295</v>
      </c>
      <c r="O5691" s="8" t="s">
        <v>1737</v>
      </c>
    </row>
    <row r="5692" spans="1:15" ht="15.75">
      <c r="A5692" s="18"/>
      <c r="B5692" s="18"/>
      <c r="N5692" s="18" t="s">
        <v>295</v>
      </c>
      <c r="O5692" s="8" t="s">
        <v>1737</v>
      </c>
    </row>
    <row r="5693" spans="1:15" ht="15.75">
      <c r="A5693" s="18"/>
      <c r="B5693" s="18"/>
      <c r="N5693" s="18" t="s">
        <v>295</v>
      </c>
      <c r="O5693" s="8" t="s">
        <v>1737</v>
      </c>
    </row>
    <row r="5694" spans="1:15" ht="15.75">
      <c r="A5694" s="18"/>
      <c r="B5694" s="18"/>
      <c r="N5694" s="18" t="s">
        <v>295</v>
      </c>
      <c r="O5694" s="8" t="s">
        <v>1737</v>
      </c>
    </row>
    <row r="5695" spans="1:15" ht="15.75">
      <c r="A5695" s="18"/>
      <c r="B5695" s="18"/>
      <c r="N5695" s="18" t="s">
        <v>295</v>
      </c>
      <c r="O5695" s="8" t="s">
        <v>1737</v>
      </c>
    </row>
    <row r="5696" spans="1:15" ht="15.75">
      <c r="A5696" s="18"/>
      <c r="B5696" s="18"/>
      <c r="N5696" s="18" t="s">
        <v>295</v>
      </c>
      <c r="O5696" s="8" t="s">
        <v>1737</v>
      </c>
    </row>
    <row r="5697" spans="1:15" ht="15.75">
      <c r="A5697" s="18"/>
      <c r="B5697" s="18"/>
      <c r="N5697" s="18" t="s">
        <v>295</v>
      </c>
      <c r="O5697" s="8" t="s">
        <v>1737</v>
      </c>
    </row>
    <row r="5698" spans="1:15" ht="15.75">
      <c r="A5698" s="18"/>
      <c r="B5698" s="18"/>
      <c r="N5698" s="18" t="s">
        <v>295</v>
      </c>
      <c r="O5698" s="8" t="s">
        <v>1737</v>
      </c>
    </row>
    <row r="5699" spans="1:15" ht="15.75">
      <c r="A5699" s="18"/>
      <c r="B5699" s="18"/>
      <c r="N5699" s="18" t="s">
        <v>295</v>
      </c>
      <c r="O5699" s="8" t="s">
        <v>1737</v>
      </c>
    </row>
    <row r="5700" spans="1:15" ht="15.75">
      <c r="A5700" s="18"/>
      <c r="B5700" s="18"/>
      <c r="N5700" s="18" t="s">
        <v>295</v>
      </c>
      <c r="O5700" s="8" t="s">
        <v>1737</v>
      </c>
    </row>
    <row r="5701" spans="1:15" ht="15.75">
      <c r="A5701" s="18"/>
      <c r="B5701" s="18"/>
      <c r="N5701" s="18" t="s">
        <v>295</v>
      </c>
      <c r="O5701" s="8" t="s">
        <v>1737</v>
      </c>
    </row>
    <row r="5702" spans="1:15" ht="15.75">
      <c r="A5702" s="18"/>
      <c r="B5702" s="18"/>
      <c r="N5702" s="18" t="s">
        <v>295</v>
      </c>
      <c r="O5702" s="8" t="s">
        <v>1737</v>
      </c>
    </row>
    <row r="5703" spans="1:15" ht="15.75">
      <c r="A5703" s="18"/>
      <c r="B5703" s="18"/>
      <c r="N5703" s="18" t="s">
        <v>295</v>
      </c>
      <c r="O5703" s="8" t="s">
        <v>1737</v>
      </c>
    </row>
    <row r="5704" spans="1:15" ht="15.75">
      <c r="A5704" s="18"/>
      <c r="B5704" s="18"/>
      <c r="N5704" s="18" t="s">
        <v>295</v>
      </c>
      <c r="O5704" s="8" t="s">
        <v>1737</v>
      </c>
    </row>
    <row r="5705" spans="1:15" ht="15.75">
      <c r="A5705" s="18"/>
      <c r="B5705" s="18"/>
      <c r="N5705" s="18" t="s">
        <v>295</v>
      </c>
      <c r="O5705" s="8" t="s">
        <v>1737</v>
      </c>
    </row>
    <row r="5706" spans="1:15" ht="15.75">
      <c r="A5706" s="18"/>
      <c r="B5706" s="18"/>
      <c r="N5706" s="18" t="s">
        <v>295</v>
      </c>
      <c r="O5706" s="8" t="s">
        <v>1737</v>
      </c>
    </row>
    <row r="5707" spans="1:15" ht="15.75">
      <c r="A5707" s="18"/>
      <c r="B5707" s="18"/>
      <c r="N5707" s="18" t="s">
        <v>295</v>
      </c>
      <c r="O5707" s="8" t="s">
        <v>1737</v>
      </c>
    </row>
    <row r="5708" spans="1:15" ht="15.75">
      <c r="A5708" s="18"/>
      <c r="B5708" s="18"/>
      <c r="N5708" s="18" t="s">
        <v>295</v>
      </c>
      <c r="O5708" s="8" t="s">
        <v>1737</v>
      </c>
    </row>
    <row r="5709" spans="1:15" ht="15.75">
      <c r="A5709" s="18"/>
      <c r="B5709" s="18"/>
      <c r="N5709" s="18" t="s">
        <v>295</v>
      </c>
      <c r="O5709" s="8" t="s">
        <v>1737</v>
      </c>
    </row>
    <row r="5710" spans="1:15" ht="15.75">
      <c r="A5710" s="18"/>
      <c r="B5710" s="18"/>
      <c r="N5710" s="18" t="s">
        <v>295</v>
      </c>
      <c r="O5710" s="8" t="s">
        <v>1737</v>
      </c>
    </row>
    <row r="5711" spans="1:15" ht="15.75">
      <c r="A5711" s="18"/>
      <c r="B5711" s="18"/>
      <c r="N5711" s="18" t="s">
        <v>295</v>
      </c>
      <c r="O5711" s="8" t="s">
        <v>1737</v>
      </c>
    </row>
    <row r="5712" spans="1:15" ht="15.75">
      <c r="A5712" s="18"/>
      <c r="B5712" s="18"/>
      <c r="N5712" s="18" t="s">
        <v>295</v>
      </c>
      <c r="O5712" s="8" t="s">
        <v>1737</v>
      </c>
    </row>
    <row r="5713" spans="1:15" ht="15.75">
      <c r="A5713" s="18"/>
      <c r="B5713" s="18"/>
      <c r="N5713" s="18" t="s">
        <v>295</v>
      </c>
      <c r="O5713" s="8" t="s">
        <v>1737</v>
      </c>
    </row>
    <row r="5714" spans="1:15" ht="15.75">
      <c r="A5714" s="18"/>
      <c r="B5714" s="18"/>
      <c r="N5714" s="18" t="s">
        <v>295</v>
      </c>
      <c r="O5714" s="8" t="s">
        <v>1737</v>
      </c>
    </row>
    <row r="5715" spans="1:15" ht="15.75">
      <c r="A5715" s="18"/>
      <c r="B5715" s="18"/>
      <c r="N5715" s="18" t="s">
        <v>295</v>
      </c>
      <c r="O5715" s="8" t="s">
        <v>1737</v>
      </c>
    </row>
    <row r="5716" spans="1:15" ht="15.75">
      <c r="A5716" s="18"/>
      <c r="B5716" s="18"/>
      <c r="N5716" s="18" t="s">
        <v>295</v>
      </c>
      <c r="O5716" s="8" t="s">
        <v>1737</v>
      </c>
    </row>
    <row r="5717" spans="1:15" ht="15.75">
      <c r="A5717" s="18"/>
      <c r="B5717" s="18"/>
      <c r="N5717" s="18" t="s">
        <v>295</v>
      </c>
      <c r="O5717" s="8" t="s">
        <v>1737</v>
      </c>
    </row>
    <row r="5718" spans="1:15" ht="15.75">
      <c r="A5718" s="18"/>
      <c r="B5718" s="18"/>
      <c r="N5718" s="18" t="s">
        <v>295</v>
      </c>
      <c r="O5718" s="8" t="s">
        <v>1737</v>
      </c>
    </row>
    <row r="5719" spans="1:15" ht="15.75">
      <c r="A5719" s="18"/>
      <c r="B5719" s="18"/>
      <c r="N5719" s="18" t="s">
        <v>295</v>
      </c>
      <c r="O5719" s="8" t="s">
        <v>1737</v>
      </c>
    </row>
    <row r="5720" spans="1:15" ht="15.75">
      <c r="A5720" s="18"/>
      <c r="B5720" s="18"/>
      <c r="N5720" s="18" t="s">
        <v>295</v>
      </c>
      <c r="O5720" s="8" t="s">
        <v>1737</v>
      </c>
    </row>
    <row r="5721" spans="1:15" ht="15.75">
      <c r="A5721" s="18"/>
      <c r="B5721" s="18"/>
      <c r="N5721" s="18" t="s">
        <v>295</v>
      </c>
      <c r="O5721" s="8" t="s">
        <v>1737</v>
      </c>
    </row>
    <row r="5722" spans="1:15" ht="15.75">
      <c r="A5722" s="18"/>
      <c r="B5722" s="18"/>
      <c r="N5722" s="18" t="s">
        <v>295</v>
      </c>
      <c r="O5722" s="8" t="s">
        <v>1737</v>
      </c>
    </row>
    <row r="5723" spans="1:15" ht="15.75">
      <c r="A5723" s="18"/>
      <c r="B5723" s="18"/>
      <c r="N5723" s="18" t="s">
        <v>295</v>
      </c>
      <c r="O5723" s="8" t="s">
        <v>1737</v>
      </c>
    </row>
    <row r="5724" spans="1:15" ht="15.75">
      <c r="A5724" s="18"/>
      <c r="B5724" s="18"/>
      <c r="N5724" s="18" t="s">
        <v>296</v>
      </c>
      <c r="O5724" s="8" t="s">
        <v>1738</v>
      </c>
    </row>
    <row r="5725" spans="1:15" ht="15.75">
      <c r="A5725" s="18"/>
      <c r="B5725" s="18"/>
      <c r="N5725" s="18" t="s">
        <v>296</v>
      </c>
      <c r="O5725" s="8" t="s">
        <v>1738</v>
      </c>
    </row>
    <row r="5726" spans="1:15" ht="15.75">
      <c r="A5726" s="18"/>
      <c r="B5726" s="18"/>
      <c r="N5726" s="18" t="s">
        <v>296</v>
      </c>
      <c r="O5726" s="8" t="s">
        <v>1738</v>
      </c>
    </row>
    <row r="5727" spans="1:15" ht="15.75">
      <c r="A5727" s="18"/>
      <c r="B5727" s="18"/>
      <c r="N5727" s="18" t="s">
        <v>296</v>
      </c>
      <c r="O5727" s="8" t="s">
        <v>1738</v>
      </c>
    </row>
    <row r="5728" spans="1:15" ht="15.75">
      <c r="A5728" s="18"/>
      <c r="B5728" s="18"/>
      <c r="N5728" s="18" t="s">
        <v>296</v>
      </c>
      <c r="O5728" s="8" t="s">
        <v>1738</v>
      </c>
    </row>
    <row r="5729" spans="1:15" ht="15.75">
      <c r="A5729" s="18"/>
      <c r="B5729" s="18"/>
      <c r="N5729" s="18" t="s">
        <v>296</v>
      </c>
      <c r="O5729" s="8" t="s">
        <v>1738</v>
      </c>
    </row>
    <row r="5730" spans="1:15" ht="15.75">
      <c r="A5730" s="18"/>
      <c r="B5730" s="18"/>
      <c r="N5730" s="18" t="s">
        <v>296</v>
      </c>
      <c r="O5730" s="8" t="s">
        <v>1738</v>
      </c>
    </row>
    <row r="5731" spans="1:15" ht="15.75">
      <c r="A5731" s="18"/>
      <c r="B5731" s="18"/>
      <c r="N5731" s="18" t="s">
        <v>296</v>
      </c>
      <c r="O5731" s="8" t="s">
        <v>1738</v>
      </c>
    </row>
    <row r="5732" spans="1:15" ht="15.75">
      <c r="A5732" s="18"/>
      <c r="B5732" s="18"/>
      <c r="N5732" s="18" t="s">
        <v>296</v>
      </c>
      <c r="O5732" s="8" t="s">
        <v>1738</v>
      </c>
    </row>
    <row r="5733" spans="1:15" ht="15.75">
      <c r="A5733" s="18"/>
      <c r="B5733" s="18"/>
      <c r="N5733" s="18" t="s">
        <v>296</v>
      </c>
      <c r="O5733" s="8" t="s">
        <v>1738</v>
      </c>
    </row>
    <row r="5734" spans="1:15" ht="15.75">
      <c r="A5734" s="18"/>
      <c r="B5734" s="18"/>
      <c r="N5734" s="18" t="s">
        <v>296</v>
      </c>
      <c r="O5734" s="8" t="s">
        <v>1738</v>
      </c>
    </row>
    <row r="5735" spans="1:15" ht="15.75">
      <c r="A5735" s="18"/>
      <c r="B5735" s="18"/>
      <c r="N5735" s="18" t="s">
        <v>296</v>
      </c>
      <c r="O5735" s="8" t="s">
        <v>1738</v>
      </c>
    </row>
    <row r="5736" spans="1:15" ht="15.75">
      <c r="A5736" s="18"/>
      <c r="B5736" s="18"/>
      <c r="N5736" s="18" t="s">
        <v>296</v>
      </c>
      <c r="O5736" s="8" t="s">
        <v>1738</v>
      </c>
    </row>
    <row r="5737" spans="1:15" ht="15.75">
      <c r="A5737" s="18"/>
      <c r="B5737" s="18"/>
      <c r="N5737" s="18" t="s">
        <v>296</v>
      </c>
      <c r="O5737" s="8" t="s">
        <v>1738</v>
      </c>
    </row>
    <row r="5738" spans="1:15" ht="15.75">
      <c r="A5738" s="18"/>
      <c r="B5738" s="18"/>
      <c r="N5738" s="18" t="s">
        <v>296</v>
      </c>
      <c r="O5738" s="8" t="s">
        <v>1738</v>
      </c>
    </row>
    <row r="5739" spans="1:15" ht="15.75">
      <c r="A5739" s="18"/>
      <c r="B5739" s="18"/>
      <c r="N5739" s="18" t="s">
        <v>296</v>
      </c>
      <c r="O5739" s="8" t="s">
        <v>1738</v>
      </c>
    </row>
    <row r="5740" spans="1:15" ht="15.75">
      <c r="A5740" s="18"/>
      <c r="B5740" s="18"/>
      <c r="N5740" s="18" t="s">
        <v>296</v>
      </c>
      <c r="O5740" s="8" t="s">
        <v>1738</v>
      </c>
    </row>
    <row r="5741" spans="1:15" ht="15.75">
      <c r="A5741" s="18"/>
      <c r="B5741" s="18"/>
      <c r="N5741" s="18" t="s">
        <v>296</v>
      </c>
      <c r="O5741" s="8" t="s">
        <v>1738</v>
      </c>
    </row>
    <row r="5742" spans="1:15" ht="15.75">
      <c r="A5742" s="18"/>
      <c r="B5742" s="18"/>
      <c r="N5742" s="18" t="s">
        <v>296</v>
      </c>
      <c r="O5742" s="8" t="s">
        <v>1738</v>
      </c>
    </row>
    <row r="5743" spans="1:15" ht="15.75">
      <c r="A5743" s="18"/>
      <c r="B5743" s="18"/>
      <c r="N5743" s="18" t="s">
        <v>296</v>
      </c>
      <c r="O5743" s="8" t="s">
        <v>1738</v>
      </c>
    </row>
    <row r="5744" spans="1:15" ht="15.75">
      <c r="A5744" s="18"/>
      <c r="B5744" s="18"/>
      <c r="N5744" s="18" t="s">
        <v>296</v>
      </c>
      <c r="O5744" s="8" t="s">
        <v>1738</v>
      </c>
    </row>
    <row r="5745" spans="1:15" ht="15.75">
      <c r="A5745" s="18"/>
      <c r="B5745" s="18"/>
      <c r="N5745" s="18" t="s">
        <v>296</v>
      </c>
      <c r="O5745" s="8" t="s">
        <v>1738</v>
      </c>
    </row>
    <row r="5746" spans="1:15" ht="15.75">
      <c r="A5746" s="18"/>
      <c r="B5746" s="18"/>
      <c r="N5746" s="18" t="s">
        <v>296</v>
      </c>
      <c r="O5746" s="8" t="s">
        <v>1738</v>
      </c>
    </row>
    <row r="5747" spans="1:15" ht="15.75">
      <c r="A5747" s="18"/>
      <c r="B5747" s="18"/>
      <c r="N5747" s="18" t="s">
        <v>296</v>
      </c>
      <c r="O5747" s="8" t="s">
        <v>1738</v>
      </c>
    </row>
    <row r="5748" spans="1:15" ht="15.75">
      <c r="A5748" s="18"/>
      <c r="B5748" s="18"/>
      <c r="N5748" s="18" t="s">
        <v>297</v>
      </c>
      <c r="O5748" s="8" t="s">
        <v>1739</v>
      </c>
    </row>
    <row r="5749" spans="1:15" ht="15.75">
      <c r="A5749" s="18"/>
      <c r="B5749" s="18"/>
      <c r="N5749" s="18" t="s">
        <v>297</v>
      </c>
      <c r="O5749" s="8" t="s">
        <v>1739</v>
      </c>
    </row>
    <row r="5750" spans="1:15" ht="15.75">
      <c r="A5750" s="18"/>
      <c r="B5750" s="18"/>
      <c r="N5750" s="18" t="s">
        <v>297</v>
      </c>
      <c r="O5750" s="8" t="s">
        <v>1739</v>
      </c>
    </row>
    <row r="5751" spans="1:15" ht="15.75">
      <c r="A5751" s="18"/>
      <c r="B5751" s="18"/>
      <c r="N5751" s="18" t="s">
        <v>297</v>
      </c>
      <c r="O5751" s="8" t="s">
        <v>1739</v>
      </c>
    </row>
    <row r="5752" spans="1:15" ht="15.75">
      <c r="A5752" s="18"/>
      <c r="B5752" s="18"/>
      <c r="N5752" s="18" t="s">
        <v>297</v>
      </c>
      <c r="O5752" s="8" t="s">
        <v>1739</v>
      </c>
    </row>
    <row r="5753" spans="1:15" ht="15.75">
      <c r="A5753" s="18"/>
      <c r="B5753" s="18"/>
      <c r="N5753" s="18" t="s">
        <v>297</v>
      </c>
      <c r="O5753" s="8" t="s">
        <v>1739</v>
      </c>
    </row>
    <row r="5754" spans="1:15" ht="15.75">
      <c r="A5754" s="18"/>
      <c r="B5754" s="18"/>
      <c r="N5754" s="18" t="s">
        <v>297</v>
      </c>
      <c r="O5754" s="8" t="s">
        <v>1739</v>
      </c>
    </row>
    <row r="5755" spans="1:15" ht="15.75">
      <c r="A5755" s="18"/>
      <c r="B5755" s="18"/>
      <c r="N5755" s="18" t="s">
        <v>297</v>
      </c>
      <c r="O5755" s="8" t="s">
        <v>1739</v>
      </c>
    </row>
    <row r="5756" spans="1:15" ht="15.75">
      <c r="A5756" s="18"/>
      <c r="B5756" s="18"/>
      <c r="N5756" s="18" t="s">
        <v>1006</v>
      </c>
      <c r="O5756" s="8" t="s">
        <v>2542</v>
      </c>
    </row>
    <row r="5757" spans="1:15" ht="15.75">
      <c r="A5757" s="18"/>
      <c r="B5757" s="18"/>
      <c r="N5757" s="18" t="s">
        <v>1006</v>
      </c>
      <c r="O5757" s="8" t="s">
        <v>2542</v>
      </c>
    </row>
    <row r="5758" spans="1:15" ht="15.75">
      <c r="A5758" s="18"/>
      <c r="B5758" s="18"/>
      <c r="N5758" s="18" t="s">
        <v>1006</v>
      </c>
      <c r="O5758" s="8" t="s">
        <v>2542</v>
      </c>
    </row>
    <row r="5759" spans="1:15" ht="15.75">
      <c r="A5759" s="18"/>
      <c r="B5759" s="18"/>
      <c r="N5759" s="18" t="s">
        <v>1006</v>
      </c>
      <c r="O5759" s="8" t="s">
        <v>2542</v>
      </c>
    </row>
    <row r="5760" spans="1:15" ht="15.75">
      <c r="A5760" s="18"/>
      <c r="B5760" s="18"/>
      <c r="N5760" s="18" t="s">
        <v>1006</v>
      </c>
      <c r="O5760" s="8" t="s">
        <v>2542</v>
      </c>
    </row>
    <row r="5761" spans="1:15" ht="15.75">
      <c r="A5761" s="18"/>
      <c r="B5761" s="18"/>
      <c r="N5761" s="18" t="s">
        <v>1006</v>
      </c>
      <c r="O5761" s="8" t="s">
        <v>2542</v>
      </c>
    </row>
    <row r="5762" spans="1:15" ht="15.75">
      <c r="A5762" s="18"/>
      <c r="B5762" s="18"/>
      <c r="N5762" s="18" t="s">
        <v>1006</v>
      </c>
      <c r="O5762" s="8" t="s">
        <v>2542</v>
      </c>
    </row>
    <row r="5763" spans="1:15" ht="15.75">
      <c r="A5763" s="18"/>
      <c r="B5763" s="18"/>
      <c r="N5763" s="18" t="s">
        <v>1006</v>
      </c>
      <c r="O5763" s="8" t="s">
        <v>2542</v>
      </c>
    </row>
    <row r="5764" spans="1:15" ht="15.75">
      <c r="A5764" s="18"/>
      <c r="B5764" s="18"/>
      <c r="N5764" s="18" t="s">
        <v>1006</v>
      </c>
      <c r="O5764" s="8" t="s">
        <v>2542</v>
      </c>
    </row>
    <row r="5765" spans="1:15" ht="15.75">
      <c r="A5765" s="18"/>
      <c r="B5765" s="18"/>
      <c r="N5765" s="18" t="s">
        <v>1006</v>
      </c>
      <c r="O5765" s="8" t="s">
        <v>2542</v>
      </c>
    </row>
    <row r="5766" spans="1:15" ht="15.75">
      <c r="A5766" s="18"/>
      <c r="B5766" s="18"/>
      <c r="N5766" s="18" t="s">
        <v>1006</v>
      </c>
      <c r="O5766" s="8" t="s">
        <v>2542</v>
      </c>
    </row>
    <row r="5767" spans="1:15" ht="15.75">
      <c r="A5767" s="18"/>
      <c r="B5767" s="18"/>
      <c r="N5767" s="18" t="s">
        <v>1006</v>
      </c>
      <c r="O5767" s="8" t="s">
        <v>2542</v>
      </c>
    </row>
    <row r="5768" spans="1:15" ht="15.75">
      <c r="A5768" s="18"/>
      <c r="B5768" s="18"/>
      <c r="N5768" s="18" t="s">
        <v>1006</v>
      </c>
      <c r="O5768" s="8" t="s">
        <v>2542</v>
      </c>
    </row>
    <row r="5769" spans="1:15" ht="15.75">
      <c r="A5769" s="18"/>
      <c r="B5769" s="18"/>
      <c r="N5769" s="18" t="s">
        <v>1006</v>
      </c>
      <c r="O5769" s="8" t="s">
        <v>2542</v>
      </c>
    </row>
    <row r="5770" spans="1:15" ht="15.75">
      <c r="A5770" s="18"/>
      <c r="B5770" s="18"/>
      <c r="N5770" s="18" t="s">
        <v>1006</v>
      </c>
      <c r="O5770" s="8" t="s">
        <v>2542</v>
      </c>
    </row>
    <row r="5771" spans="1:15" ht="15.75">
      <c r="A5771" s="18"/>
      <c r="B5771" s="18"/>
      <c r="N5771" s="18" t="s">
        <v>1006</v>
      </c>
      <c r="O5771" s="8" t="s">
        <v>2542</v>
      </c>
    </row>
    <row r="5772" spans="1:15" ht="15.75">
      <c r="A5772" s="18"/>
      <c r="B5772" s="18"/>
      <c r="N5772" s="18" t="s">
        <v>1006</v>
      </c>
      <c r="O5772" s="8" t="s">
        <v>2542</v>
      </c>
    </row>
    <row r="5773" spans="1:15" ht="15.75">
      <c r="A5773" s="18"/>
      <c r="B5773" s="18"/>
      <c r="N5773" s="18" t="s">
        <v>1006</v>
      </c>
      <c r="O5773" s="8" t="s">
        <v>2542</v>
      </c>
    </row>
    <row r="5774" spans="1:15" ht="15.75">
      <c r="A5774" s="18"/>
      <c r="B5774" s="18"/>
      <c r="N5774" s="18" t="s">
        <v>1006</v>
      </c>
      <c r="O5774" s="8" t="s">
        <v>2542</v>
      </c>
    </row>
    <row r="5775" spans="1:15" ht="15.75">
      <c r="A5775" s="18"/>
      <c r="B5775" s="18"/>
      <c r="N5775" s="18" t="s">
        <v>1006</v>
      </c>
      <c r="O5775" s="8" t="s">
        <v>2542</v>
      </c>
    </row>
    <row r="5776" spans="1:15" ht="15.75">
      <c r="A5776" s="18"/>
      <c r="B5776" s="18"/>
      <c r="N5776" s="18" t="s">
        <v>1006</v>
      </c>
      <c r="O5776" s="8" t="s">
        <v>2542</v>
      </c>
    </row>
    <row r="5777" spans="1:15" ht="15.75">
      <c r="A5777" s="18"/>
      <c r="B5777" s="18"/>
      <c r="N5777" s="18" t="s">
        <v>1006</v>
      </c>
      <c r="O5777" s="8" t="s">
        <v>2542</v>
      </c>
    </row>
    <row r="5778" spans="1:15" ht="15.75">
      <c r="A5778" s="18"/>
      <c r="B5778" s="18"/>
      <c r="N5778" s="18" t="s">
        <v>1006</v>
      </c>
      <c r="O5778" s="8" t="s">
        <v>2542</v>
      </c>
    </row>
    <row r="5779" spans="1:15" ht="15.75">
      <c r="A5779" s="18"/>
      <c r="B5779" s="18"/>
      <c r="N5779" s="18" t="s">
        <v>1006</v>
      </c>
      <c r="O5779" s="8" t="s">
        <v>2542</v>
      </c>
    </row>
    <row r="5780" spans="1:15" ht="15.75">
      <c r="A5780" s="18"/>
      <c r="B5780" s="18"/>
      <c r="N5780" s="18" t="s">
        <v>1006</v>
      </c>
      <c r="O5780" s="8" t="s">
        <v>2542</v>
      </c>
    </row>
    <row r="5781" spans="1:15" ht="15.75">
      <c r="A5781" s="18"/>
      <c r="B5781" s="18"/>
      <c r="N5781" s="18" t="s">
        <v>1006</v>
      </c>
      <c r="O5781" s="8" t="s">
        <v>2542</v>
      </c>
    </row>
    <row r="5782" spans="1:15" ht="15.75">
      <c r="A5782" s="18"/>
      <c r="B5782" s="18"/>
      <c r="N5782" s="18" t="s">
        <v>1007</v>
      </c>
      <c r="O5782" s="8" t="s">
        <v>2543</v>
      </c>
    </row>
    <row r="5783" spans="1:15" ht="15.75">
      <c r="A5783" s="18"/>
      <c r="B5783" s="18"/>
      <c r="N5783" s="18" t="s">
        <v>1007</v>
      </c>
      <c r="O5783" s="8" t="s">
        <v>2543</v>
      </c>
    </row>
    <row r="5784" spans="1:15" ht="15.75">
      <c r="A5784" s="18"/>
      <c r="B5784" s="18"/>
      <c r="N5784" s="18" t="s">
        <v>1007</v>
      </c>
      <c r="O5784" s="8" t="s">
        <v>2543</v>
      </c>
    </row>
    <row r="5785" spans="1:15" ht="15.75">
      <c r="A5785" s="18"/>
      <c r="B5785" s="18"/>
      <c r="N5785" s="18" t="s">
        <v>1007</v>
      </c>
      <c r="O5785" s="8" t="s">
        <v>2543</v>
      </c>
    </row>
    <row r="5786" spans="1:15" ht="15.75">
      <c r="A5786" s="18"/>
      <c r="B5786" s="18"/>
      <c r="N5786" s="18" t="s">
        <v>1007</v>
      </c>
      <c r="O5786" s="8" t="s">
        <v>2543</v>
      </c>
    </row>
    <row r="5787" spans="1:15" ht="15.75">
      <c r="A5787" s="18"/>
      <c r="B5787" s="18"/>
      <c r="N5787" s="18" t="s">
        <v>1007</v>
      </c>
      <c r="O5787" s="8" t="s">
        <v>2543</v>
      </c>
    </row>
    <row r="5788" spans="1:15" ht="15.75">
      <c r="A5788" s="18"/>
      <c r="B5788" s="18"/>
      <c r="N5788" s="18" t="s">
        <v>1007</v>
      </c>
      <c r="O5788" s="8" t="s">
        <v>2543</v>
      </c>
    </row>
    <row r="5789" spans="1:15" ht="15.75">
      <c r="A5789" s="18"/>
      <c r="B5789" s="18"/>
      <c r="N5789" s="18" t="s">
        <v>1007</v>
      </c>
      <c r="O5789" s="8" t="s">
        <v>2543</v>
      </c>
    </row>
    <row r="5790" spans="1:15" ht="15.75">
      <c r="A5790" s="18"/>
      <c r="B5790" s="18"/>
      <c r="N5790" s="18" t="s">
        <v>1007</v>
      </c>
      <c r="O5790" s="8" t="s">
        <v>2543</v>
      </c>
    </row>
    <row r="5791" spans="1:15" ht="15.75">
      <c r="A5791" s="18"/>
      <c r="B5791" s="18"/>
      <c r="N5791" s="18" t="s">
        <v>1007</v>
      </c>
      <c r="O5791" s="8" t="s">
        <v>2543</v>
      </c>
    </row>
    <row r="5792" spans="1:15" ht="15.75">
      <c r="A5792" s="18"/>
      <c r="B5792" s="18"/>
      <c r="N5792" s="18" t="s">
        <v>1007</v>
      </c>
      <c r="O5792" s="8" t="s">
        <v>2543</v>
      </c>
    </row>
    <row r="5793" spans="1:15" ht="15.75">
      <c r="A5793" s="18"/>
      <c r="B5793" s="18"/>
      <c r="N5793" s="18" t="s">
        <v>1007</v>
      </c>
      <c r="O5793" s="8" t="s">
        <v>2543</v>
      </c>
    </row>
    <row r="5794" spans="1:15" ht="15.75">
      <c r="A5794" s="18"/>
      <c r="B5794" s="18"/>
      <c r="N5794" s="18" t="s">
        <v>1007</v>
      </c>
      <c r="O5794" s="8" t="s">
        <v>2543</v>
      </c>
    </row>
    <row r="5795" spans="1:15" ht="15.75">
      <c r="A5795" s="18"/>
      <c r="B5795" s="18"/>
      <c r="N5795" s="18" t="s">
        <v>1007</v>
      </c>
      <c r="O5795" s="8" t="s">
        <v>2543</v>
      </c>
    </row>
    <row r="5796" spans="1:15" ht="15.75">
      <c r="A5796" s="18"/>
      <c r="B5796" s="18"/>
      <c r="N5796" s="18" t="s">
        <v>1007</v>
      </c>
      <c r="O5796" s="8" t="s">
        <v>2543</v>
      </c>
    </row>
    <row r="5797" spans="1:15" ht="15.75">
      <c r="A5797" s="18"/>
      <c r="B5797" s="18"/>
      <c r="N5797" s="18" t="s">
        <v>1007</v>
      </c>
      <c r="O5797" s="8" t="s">
        <v>2543</v>
      </c>
    </row>
    <row r="5798" spans="1:15" ht="15.75">
      <c r="A5798" s="18"/>
      <c r="B5798" s="18"/>
      <c r="N5798" s="18" t="s">
        <v>1007</v>
      </c>
      <c r="O5798" s="8" t="s">
        <v>2543</v>
      </c>
    </row>
    <row r="5799" spans="1:15" ht="15.75">
      <c r="A5799" s="18"/>
      <c r="B5799" s="18"/>
      <c r="N5799" s="18" t="s">
        <v>1007</v>
      </c>
      <c r="O5799" s="8" t="s">
        <v>2543</v>
      </c>
    </row>
    <row r="5800" spans="1:15" ht="15.75">
      <c r="A5800" s="18"/>
      <c r="B5800" s="18"/>
      <c r="N5800" s="18" t="s">
        <v>1007</v>
      </c>
      <c r="O5800" s="8" t="s">
        <v>2543</v>
      </c>
    </row>
    <row r="5801" spans="1:15" ht="15.75">
      <c r="A5801" s="18"/>
      <c r="B5801" s="18"/>
      <c r="N5801" s="18" t="s">
        <v>1007</v>
      </c>
      <c r="O5801" s="8" t="s">
        <v>2543</v>
      </c>
    </row>
    <row r="5802" spans="1:15" ht="15.75">
      <c r="A5802" s="18"/>
      <c r="B5802" s="18"/>
      <c r="N5802" s="18" t="s">
        <v>1007</v>
      </c>
      <c r="O5802" s="8" t="s">
        <v>2543</v>
      </c>
    </row>
    <row r="5803" spans="1:15" ht="15.75">
      <c r="A5803" s="18"/>
      <c r="B5803" s="18"/>
      <c r="N5803" s="18" t="s">
        <v>1007</v>
      </c>
      <c r="O5803" s="8" t="s">
        <v>2543</v>
      </c>
    </row>
    <row r="5804" spans="1:15" ht="15.75">
      <c r="A5804" s="18"/>
      <c r="B5804" s="18"/>
      <c r="N5804" s="18" t="s">
        <v>1007</v>
      </c>
      <c r="O5804" s="8" t="s">
        <v>2543</v>
      </c>
    </row>
    <row r="5805" spans="1:15" ht="15.75">
      <c r="A5805" s="18"/>
      <c r="B5805" s="18"/>
      <c r="N5805" s="18" t="s">
        <v>1007</v>
      </c>
      <c r="O5805" s="8" t="s">
        <v>2543</v>
      </c>
    </row>
    <row r="5806" spans="1:15" ht="15.75">
      <c r="A5806" s="18"/>
      <c r="B5806" s="18"/>
      <c r="N5806" s="18" t="s">
        <v>1007</v>
      </c>
      <c r="O5806" s="8" t="s">
        <v>2543</v>
      </c>
    </row>
    <row r="5807" spans="1:15" ht="15.75">
      <c r="A5807" s="18"/>
      <c r="B5807" s="18"/>
      <c r="N5807" s="18" t="s">
        <v>1007</v>
      </c>
      <c r="O5807" s="8" t="s">
        <v>2543</v>
      </c>
    </row>
    <row r="5808" spans="1:15" ht="15.75">
      <c r="A5808" s="18"/>
      <c r="B5808" s="18"/>
      <c r="N5808" s="18" t="s">
        <v>1007</v>
      </c>
      <c r="O5808" s="8" t="s">
        <v>2543</v>
      </c>
    </row>
    <row r="5809" spans="1:15" ht="15.75">
      <c r="A5809" s="18"/>
      <c r="B5809" s="18"/>
      <c r="N5809" s="18" t="s">
        <v>1007</v>
      </c>
      <c r="O5809" s="8" t="s">
        <v>2543</v>
      </c>
    </row>
    <row r="5810" spans="1:15" ht="15.75">
      <c r="A5810" s="18"/>
      <c r="B5810" s="18"/>
      <c r="N5810" s="18" t="s">
        <v>1008</v>
      </c>
      <c r="O5810" s="8" t="s">
        <v>2544</v>
      </c>
    </row>
    <row r="5811" spans="1:15" ht="15.75">
      <c r="A5811" s="18"/>
      <c r="B5811" s="18"/>
      <c r="N5811" s="18" t="s">
        <v>1008</v>
      </c>
      <c r="O5811" s="8" t="s">
        <v>2544</v>
      </c>
    </row>
    <row r="5812" spans="1:15" ht="15.75">
      <c r="A5812" s="18"/>
      <c r="B5812" s="18"/>
      <c r="N5812" s="18" t="s">
        <v>1008</v>
      </c>
      <c r="O5812" s="8" t="s">
        <v>2544</v>
      </c>
    </row>
    <row r="5813" spans="1:15" ht="15.75">
      <c r="A5813" s="18"/>
      <c r="B5813" s="18"/>
      <c r="N5813" s="18" t="s">
        <v>1008</v>
      </c>
      <c r="O5813" s="8" t="s">
        <v>2544</v>
      </c>
    </row>
    <row r="5814" spans="1:15" ht="15.75">
      <c r="A5814" s="18"/>
      <c r="B5814" s="18"/>
      <c r="N5814" s="18" t="s">
        <v>1008</v>
      </c>
      <c r="O5814" s="8" t="s">
        <v>2544</v>
      </c>
    </row>
    <row r="5815" spans="1:15" ht="15.75">
      <c r="A5815" s="18"/>
      <c r="B5815" s="18"/>
      <c r="N5815" s="18" t="s">
        <v>1008</v>
      </c>
      <c r="O5815" s="8" t="s">
        <v>2544</v>
      </c>
    </row>
    <row r="5816" spans="1:15" ht="15.75">
      <c r="A5816" s="18"/>
      <c r="B5816" s="18"/>
      <c r="N5816" s="18" t="s">
        <v>1008</v>
      </c>
      <c r="O5816" s="8" t="s">
        <v>2544</v>
      </c>
    </row>
    <row r="5817" spans="1:15" ht="15.75">
      <c r="A5817" s="18"/>
      <c r="B5817" s="18"/>
      <c r="N5817" s="18" t="s">
        <v>1008</v>
      </c>
      <c r="O5817" s="8" t="s">
        <v>2544</v>
      </c>
    </row>
    <row r="5818" spans="1:15" ht="15.75">
      <c r="A5818" s="18"/>
      <c r="B5818" s="18"/>
      <c r="N5818" s="18" t="s">
        <v>1008</v>
      </c>
      <c r="O5818" s="8" t="s">
        <v>2544</v>
      </c>
    </row>
    <row r="5819" spans="1:15" ht="15.75">
      <c r="A5819" s="18"/>
      <c r="B5819" s="18"/>
      <c r="N5819" s="18" t="s">
        <v>1008</v>
      </c>
      <c r="O5819" s="8" t="s">
        <v>2544</v>
      </c>
    </row>
    <row r="5820" spans="1:15" ht="15.75">
      <c r="A5820" s="18"/>
      <c r="B5820" s="18"/>
      <c r="N5820" s="18" t="s">
        <v>1008</v>
      </c>
      <c r="O5820" s="8" t="s">
        <v>2544</v>
      </c>
    </row>
    <row r="5821" spans="1:15" ht="15.75">
      <c r="A5821" s="18"/>
      <c r="B5821" s="18"/>
      <c r="N5821" s="18" t="s">
        <v>1008</v>
      </c>
      <c r="O5821" s="8" t="s">
        <v>2544</v>
      </c>
    </row>
    <row r="5822" spans="1:15" ht="15.75">
      <c r="A5822" s="18"/>
      <c r="B5822" s="18"/>
      <c r="N5822" s="18" t="s">
        <v>1008</v>
      </c>
      <c r="O5822" s="8" t="s">
        <v>2544</v>
      </c>
    </row>
    <row r="5823" spans="1:15" ht="15.75">
      <c r="A5823" s="18"/>
      <c r="B5823" s="18"/>
      <c r="N5823" s="18" t="s">
        <v>1008</v>
      </c>
      <c r="O5823" s="8" t="s">
        <v>2544</v>
      </c>
    </row>
    <row r="5824" spans="1:15" ht="15.75">
      <c r="A5824" s="18"/>
      <c r="B5824" s="18"/>
      <c r="N5824" s="18" t="s">
        <v>1008</v>
      </c>
      <c r="O5824" s="8" t="s">
        <v>2544</v>
      </c>
    </row>
    <row r="5825" spans="1:15" ht="15.75">
      <c r="A5825" s="18"/>
      <c r="B5825" s="18"/>
      <c r="N5825" s="18" t="s">
        <v>1008</v>
      </c>
      <c r="O5825" s="8" t="s">
        <v>2544</v>
      </c>
    </row>
    <row r="5826" spans="1:15" ht="15.75">
      <c r="A5826" s="18"/>
      <c r="B5826" s="18"/>
      <c r="N5826" s="18" t="s">
        <v>1008</v>
      </c>
      <c r="O5826" s="8" t="s">
        <v>2544</v>
      </c>
    </row>
    <row r="5827" spans="1:15" ht="15.75">
      <c r="A5827" s="18"/>
      <c r="B5827" s="18"/>
      <c r="N5827" s="18" t="s">
        <v>1008</v>
      </c>
      <c r="O5827" s="8" t="s">
        <v>2544</v>
      </c>
    </row>
    <row r="5828" spans="1:15" ht="15.75">
      <c r="A5828" s="18"/>
      <c r="B5828" s="18"/>
      <c r="N5828" s="18" t="s">
        <v>1008</v>
      </c>
      <c r="O5828" s="8" t="s">
        <v>2544</v>
      </c>
    </row>
    <row r="5829" spans="1:15" ht="15.75">
      <c r="A5829" s="18"/>
      <c r="B5829" s="18"/>
      <c r="N5829" s="18" t="s">
        <v>1008</v>
      </c>
      <c r="O5829" s="8" t="s">
        <v>2544</v>
      </c>
    </row>
    <row r="5830" spans="1:15" ht="15.75">
      <c r="A5830" s="18"/>
      <c r="B5830" s="18"/>
      <c r="N5830" s="18" t="s">
        <v>1008</v>
      </c>
      <c r="O5830" s="8" t="s">
        <v>2544</v>
      </c>
    </row>
    <row r="5831" spans="1:15" ht="15.75">
      <c r="A5831" s="18"/>
      <c r="B5831" s="18"/>
      <c r="N5831" s="18" t="s">
        <v>1008</v>
      </c>
      <c r="O5831" s="8" t="s">
        <v>2544</v>
      </c>
    </row>
    <row r="5832" spans="1:15" ht="15.75">
      <c r="A5832" s="18"/>
      <c r="B5832" s="18"/>
      <c r="N5832" s="18" t="s">
        <v>1008</v>
      </c>
      <c r="O5832" s="8" t="s">
        <v>2544</v>
      </c>
    </row>
    <row r="5833" spans="1:15" ht="15.75">
      <c r="A5833" s="18"/>
      <c r="B5833" s="18"/>
      <c r="N5833" s="18" t="s">
        <v>1008</v>
      </c>
      <c r="O5833" s="8" t="s">
        <v>2544</v>
      </c>
    </row>
    <row r="5834" spans="1:15" ht="15.75">
      <c r="A5834" s="18"/>
      <c r="B5834" s="18"/>
      <c r="N5834" s="18" t="s">
        <v>1008</v>
      </c>
      <c r="O5834" s="8" t="s">
        <v>2544</v>
      </c>
    </row>
    <row r="5835" spans="1:15" ht="15.75">
      <c r="A5835" s="18"/>
      <c r="B5835" s="18"/>
      <c r="N5835" s="18" t="s">
        <v>1008</v>
      </c>
      <c r="O5835" s="8" t="s">
        <v>2544</v>
      </c>
    </row>
    <row r="5836" spans="1:15" ht="15.75">
      <c r="A5836" s="18"/>
      <c r="B5836" s="18"/>
      <c r="N5836" s="18" t="s">
        <v>1008</v>
      </c>
      <c r="O5836" s="8" t="s">
        <v>2544</v>
      </c>
    </row>
    <row r="5837" spans="1:15" ht="15.75">
      <c r="A5837" s="18"/>
      <c r="B5837" s="18"/>
      <c r="N5837" s="18" t="s">
        <v>1008</v>
      </c>
      <c r="O5837" s="8" t="s">
        <v>2544</v>
      </c>
    </row>
    <row r="5838" spans="1:15" ht="15.75">
      <c r="A5838" s="18"/>
      <c r="B5838" s="18"/>
      <c r="N5838" s="18" t="s">
        <v>1008</v>
      </c>
      <c r="O5838" s="8" t="s">
        <v>2544</v>
      </c>
    </row>
    <row r="5839" spans="1:15" ht="15.75">
      <c r="A5839" s="18"/>
      <c r="B5839" s="18"/>
      <c r="N5839" s="18" t="s">
        <v>1008</v>
      </c>
      <c r="O5839" s="8" t="s">
        <v>2544</v>
      </c>
    </row>
    <row r="5840" spans="1:15" ht="15.75">
      <c r="A5840" s="18"/>
      <c r="B5840" s="18"/>
      <c r="N5840" s="18" t="s">
        <v>1008</v>
      </c>
      <c r="O5840" s="8" t="s">
        <v>2544</v>
      </c>
    </row>
    <row r="5841" spans="1:15" ht="15.75">
      <c r="A5841" s="18"/>
      <c r="B5841" s="18"/>
      <c r="N5841" s="18" t="s">
        <v>1008</v>
      </c>
      <c r="O5841" s="8" t="s">
        <v>2544</v>
      </c>
    </row>
    <row r="5842" spans="1:15" ht="15.75">
      <c r="A5842" s="18"/>
      <c r="B5842" s="18"/>
      <c r="N5842" s="18" t="s">
        <v>1008</v>
      </c>
      <c r="O5842" s="8" t="s">
        <v>2544</v>
      </c>
    </row>
    <row r="5843" spans="1:15" ht="15.75">
      <c r="A5843" s="18"/>
      <c r="B5843" s="18"/>
      <c r="N5843" s="18" t="s">
        <v>1008</v>
      </c>
      <c r="O5843" s="8" t="s">
        <v>2544</v>
      </c>
    </row>
    <row r="5844" spans="1:15" ht="15.75">
      <c r="A5844" s="18"/>
      <c r="B5844" s="18"/>
      <c r="N5844" s="18" t="s">
        <v>1008</v>
      </c>
      <c r="O5844" s="8" t="s">
        <v>2544</v>
      </c>
    </row>
    <row r="5845" spans="1:15" ht="15.75">
      <c r="A5845" s="18"/>
      <c r="B5845" s="18"/>
      <c r="N5845" s="18" t="s">
        <v>1008</v>
      </c>
      <c r="O5845" s="8" t="s">
        <v>2544</v>
      </c>
    </row>
    <row r="5846" spans="1:15" ht="15.75">
      <c r="A5846" s="18"/>
      <c r="B5846" s="18"/>
      <c r="N5846" s="18" t="s">
        <v>1008</v>
      </c>
      <c r="O5846" s="8" t="s">
        <v>2544</v>
      </c>
    </row>
    <row r="5847" spans="1:15" ht="15.75">
      <c r="A5847" s="18"/>
      <c r="B5847" s="18"/>
      <c r="N5847" s="18" t="s">
        <v>1008</v>
      </c>
      <c r="O5847" s="8" t="s">
        <v>2544</v>
      </c>
    </row>
    <row r="5848" spans="1:15" ht="15.75">
      <c r="A5848" s="18"/>
      <c r="B5848" s="18"/>
      <c r="N5848" s="18" t="s">
        <v>1008</v>
      </c>
      <c r="O5848" s="8" t="s">
        <v>2544</v>
      </c>
    </row>
    <row r="5849" spans="1:15" ht="15.75">
      <c r="A5849" s="18"/>
      <c r="B5849" s="18"/>
      <c r="N5849" s="18" t="s">
        <v>1008</v>
      </c>
      <c r="O5849" s="8" t="s">
        <v>2544</v>
      </c>
    </row>
    <row r="5850" spans="1:15" ht="15.75">
      <c r="A5850" s="18"/>
      <c r="B5850" s="18"/>
      <c r="N5850" s="18" t="s">
        <v>1008</v>
      </c>
      <c r="O5850" s="8" t="s">
        <v>2544</v>
      </c>
    </row>
    <row r="5851" spans="1:15" ht="15.75">
      <c r="A5851" s="18"/>
      <c r="B5851" s="18"/>
      <c r="N5851" s="18" t="s">
        <v>1008</v>
      </c>
      <c r="O5851" s="8" t="s">
        <v>2544</v>
      </c>
    </row>
    <row r="5852" spans="1:15" ht="15.75">
      <c r="A5852" s="18"/>
      <c r="B5852" s="18"/>
      <c r="N5852" s="18" t="s">
        <v>1008</v>
      </c>
      <c r="O5852" s="8" t="s">
        <v>2544</v>
      </c>
    </row>
    <row r="5853" spans="1:15" ht="15.75">
      <c r="A5853" s="18"/>
      <c r="B5853" s="18"/>
      <c r="N5853" s="18" t="s">
        <v>1008</v>
      </c>
      <c r="O5853" s="8" t="s">
        <v>2544</v>
      </c>
    </row>
    <row r="5854" spans="1:15" ht="15.75">
      <c r="A5854" s="18"/>
      <c r="B5854" s="18"/>
      <c r="N5854" s="18" t="s">
        <v>1008</v>
      </c>
      <c r="O5854" s="8" t="s">
        <v>2544</v>
      </c>
    </row>
    <row r="5855" spans="1:15" ht="15.75">
      <c r="A5855" s="18"/>
      <c r="B5855" s="18"/>
      <c r="N5855" s="18" t="s">
        <v>1008</v>
      </c>
      <c r="O5855" s="8" t="s">
        <v>2544</v>
      </c>
    </row>
    <row r="5856" spans="1:15" ht="15.75">
      <c r="A5856" s="18"/>
      <c r="B5856" s="18"/>
      <c r="N5856" s="18" t="s">
        <v>1008</v>
      </c>
      <c r="O5856" s="8" t="s">
        <v>2544</v>
      </c>
    </row>
    <row r="5857" spans="1:15" ht="15.75">
      <c r="A5857" s="18"/>
      <c r="B5857" s="18"/>
      <c r="N5857" s="18" t="s">
        <v>1008</v>
      </c>
      <c r="O5857" s="8" t="s">
        <v>2544</v>
      </c>
    </row>
    <row r="5858" spans="1:15" ht="15.75">
      <c r="A5858" s="18"/>
      <c r="B5858" s="18"/>
      <c r="N5858" s="18" t="s">
        <v>1008</v>
      </c>
      <c r="O5858" s="8" t="s">
        <v>2544</v>
      </c>
    </row>
    <row r="5859" spans="1:15" ht="15.75">
      <c r="A5859" s="18"/>
      <c r="B5859" s="18"/>
      <c r="N5859" s="18" t="s">
        <v>1008</v>
      </c>
      <c r="O5859" s="8" t="s">
        <v>2544</v>
      </c>
    </row>
    <row r="5860" spans="1:15" ht="15.75">
      <c r="A5860" s="18"/>
      <c r="B5860" s="18"/>
      <c r="N5860" s="18" t="s">
        <v>1008</v>
      </c>
      <c r="O5860" s="8" t="s">
        <v>2544</v>
      </c>
    </row>
    <row r="5861" spans="1:15" ht="15.75">
      <c r="A5861" s="18"/>
      <c r="B5861" s="18"/>
      <c r="N5861" s="18" t="s">
        <v>1008</v>
      </c>
      <c r="O5861" s="8" t="s">
        <v>2544</v>
      </c>
    </row>
    <row r="5862" spans="1:15" ht="15.75">
      <c r="A5862" s="18"/>
      <c r="B5862" s="18"/>
      <c r="N5862" s="18" t="s">
        <v>1008</v>
      </c>
      <c r="O5862" s="8" t="s">
        <v>2544</v>
      </c>
    </row>
    <row r="5863" spans="1:15" ht="15.75">
      <c r="A5863" s="18"/>
      <c r="B5863" s="18"/>
      <c r="N5863" s="18" t="s">
        <v>1008</v>
      </c>
      <c r="O5863" s="8" t="s">
        <v>2544</v>
      </c>
    </row>
    <row r="5864" spans="1:15" ht="15.75">
      <c r="A5864" s="18"/>
      <c r="B5864" s="18"/>
      <c r="N5864" s="18" t="s">
        <v>1008</v>
      </c>
      <c r="O5864" s="8" t="s">
        <v>2544</v>
      </c>
    </row>
    <row r="5865" spans="1:15" ht="15.75">
      <c r="A5865" s="18"/>
      <c r="B5865" s="18"/>
      <c r="N5865" s="18" t="s">
        <v>1008</v>
      </c>
      <c r="O5865" s="8" t="s">
        <v>2544</v>
      </c>
    </row>
    <row r="5866" spans="1:15" ht="15.75">
      <c r="A5866" s="18"/>
      <c r="B5866" s="18"/>
      <c r="N5866" s="18" t="s">
        <v>1008</v>
      </c>
      <c r="O5866" s="8" t="s">
        <v>2544</v>
      </c>
    </row>
    <row r="5867" spans="1:15" ht="15.75">
      <c r="A5867" s="18"/>
      <c r="B5867" s="18"/>
      <c r="N5867" s="18" t="s">
        <v>1008</v>
      </c>
      <c r="O5867" s="8" t="s">
        <v>2544</v>
      </c>
    </row>
    <row r="5868" spans="1:15" ht="15.75">
      <c r="A5868" s="18"/>
      <c r="B5868" s="18"/>
      <c r="N5868" s="18" t="s">
        <v>1008</v>
      </c>
      <c r="O5868" s="8" t="s">
        <v>2544</v>
      </c>
    </row>
    <row r="5869" spans="1:15" ht="15.75">
      <c r="A5869" s="18"/>
      <c r="B5869" s="18"/>
      <c r="N5869" s="18" t="s">
        <v>1008</v>
      </c>
      <c r="O5869" s="8" t="s">
        <v>2544</v>
      </c>
    </row>
    <row r="5870" spans="1:15" ht="15.75">
      <c r="A5870" s="18"/>
      <c r="B5870" s="18"/>
      <c r="N5870" s="18" t="s">
        <v>1008</v>
      </c>
      <c r="O5870" s="8" t="s">
        <v>2544</v>
      </c>
    </row>
    <row r="5871" spans="1:15" ht="15.75">
      <c r="A5871" s="18"/>
      <c r="B5871" s="18"/>
      <c r="N5871" s="18" t="s">
        <v>1008</v>
      </c>
      <c r="O5871" s="8" t="s">
        <v>2544</v>
      </c>
    </row>
    <row r="5872" spans="1:15" ht="15.75">
      <c r="A5872" s="18"/>
      <c r="B5872" s="18"/>
      <c r="N5872" s="18" t="s">
        <v>1008</v>
      </c>
      <c r="O5872" s="8" t="s">
        <v>2544</v>
      </c>
    </row>
    <row r="5873" spans="1:15" ht="15.75">
      <c r="A5873" s="18"/>
      <c r="B5873" s="18"/>
      <c r="N5873" s="18" t="s">
        <v>1008</v>
      </c>
      <c r="O5873" s="8" t="s">
        <v>2544</v>
      </c>
    </row>
    <row r="5874" spans="1:15" ht="15.75">
      <c r="A5874" s="18"/>
      <c r="B5874" s="18"/>
      <c r="N5874" s="18" t="s">
        <v>1008</v>
      </c>
      <c r="O5874" s="8" t="s">
        <v>2544</v>
      </c>
    </row>
    <row r="5875" spans="1:15" ht="15.75">
      <c r="A5875" s="18"/>
      <c r="B5875" s="18"/>
      <c r="N5875" s="18" t="s">
        <v>1008</v>
      </c>
      <c r="O5875" s="8" t="s">
        <v>2544</v>
      </c>
    </row>
    <row r="5876" spans="1:15" ht="15.75">
      <c r="A5876" s="18"/>
      <c r="B5876" s="18"/>
      <c r="N5876" s="18" t="s">
        <v>1008</v>
      </c>
      <c r="O5876" s="8" t="s">
        <v>2544</v>
      </c>
    </row>
    <row r="5877" spans="1:15" ht="15.75">
      <c r="A5877" s="18"/>
      <c r="B5877" s="18"/>
      <c r="N5877" s="18" t="s">
        <v>1008</v>
      </c>
      <c r="O5877" s="8" t="s">
        <v>2544</v>
      </c>
    </row>
    <row r="5878" spans="1:15" ht="15.75">
      <c r="A5878" s="18"/>
      <c r="B5878" s="18"/>
      <c r="N5878" s="18" t="s">
        <v>1008</v>
      </c>
      <c r="O5878" s="8" t="s">
        <v>2544</v>
      </c>
    </row>
    <row r="5879" spans="1:15" ht="15.75">
      <c r="A5879" s="18"/>
      <c r="B5879" s="18"/>
      <c r="N5879" s="18" t="s">
        <v>1008</v>
      </c>
      <c r="O5879" s="8" t="s">
        <v>2544</v>
      </c>
    </row>
    <row r="5880" spans="1:15" ht="15.75">
      <c r="A5880" s="18"/>
      <c r="B5880" s="18"/>
      <c r="N5880" s="18" t="s">
        <v>1008</v>
      </c>
      <c r="O5880" s="8" t="s">
        <v>2544</v>
      </c>
    </row>
    <row r="5881" spans="1:15" ht="15.75">
      <c r="A5881" s="18"/>
      <c r="B5881" s="18"/>
      <c r="N5881" s="18" t="s">
        <v>1008</v>
      </c>
      <c r="O5881" s="8" t="s">
        <v>2544</v>
      </c>
    </row>
    <row r="5882" spans="1:15" ht="15.75">
      <c r="A5882" s="18"/>
      <c r="B5882" s="18"/>
      <c r="N5882" s="18" t="s">
        <v>1008</v>
      </c>
      <c r="O5882" s="8" t="s">
        <v>2544</v>
      </c>
    </row>
    <row r="5883" spans="1:15" ht="15.75">
      <c r="A5883" s="18"/>
      <c r="B5883" s="18"/>
      <c r="N5883" s="18" t="s">
        <v>1008</v>
      </c>
      <c r="O5883" s="8" t="s">
        <v>2544</v>
      </c>
    </row>
    <row r="5884" spans="1:15" ht="15.75">
      <c r="A5884" s="18"/>
      <c r="B5884" s="18"/>
      <c r="N5884" s="18" t="s">
        <v>1008</v>
      </c>
      <c r="O5884" s="8" t="s">
        <v>2544</v>
      </c>
    </row>
    <row r="5885" spans="1:15" ht="15.75">
      <c r="A5885" s="18"/>
      <c r="B5885" s="18"/>
      <c r="N5885" s="18" t="s">
        <v>1008</v>
      </c>
      <c r="O5885" s="8" t="s">
        <v>2544</v>
      </c>
    </row>
    <row r="5886" spans="1:15" ht="15.75">
      <c r="A5886" s="18"/>
      <c r="B5886" s="18"/>
      <c r="N5886" s="18" t="s">
        <v>1008</v>
      </c>
      <c r="O5886" s="8" t="s">
        <v>2544</v>
      </c>
    </row>
    <row r="5887" spans="1:15" ht="15.75">
      <c r="A5887" s="18"/>
      <c r="B5887" s="18"/>
      <c r="N5887" s="18" t="s">
        <v>1008</v>
      </c>
      <c r="O5887" s="8" t="s">
        <v>2544</v>
      </c>
    </row>
    <row r="5888" spans="1:15" ht="15.75">
      <c r="A5888" s="18"/>
      <c r="B5888" s="18"/>
      <c r="N5888" s="18" t="s">
        <v>1008</v>
      </c>
      <c r="O5888" s="8" t="s">
        <v>2544</v>
      </c>
    </row>
    <row r="5889" spans="1:15" ht="15.75">
      <c r="A5889" s="18"/>
      <c r="B5889" s="18"/>
      <c r="N5889" s="18" t="s">
        <v>1008</v>
      </c>
      <c r="O5889" s="8" t="s">
        <v>2544</v>
      </c>
    </row>
    <row r="5890" spans="1:15" ht="15.75">
      <c r="A5890" s="18"/>
      <c r="B5890" s="18"/>
      <c r="N5890" s="18" t="s">
        <v>1008</v>
      </c>
      <c r="O5890" s="8" t="s">
        <v>2544</v>
      </c>
    </row>
    <row r="5891" spans="1:15" ht="15.75">
      <c r="A5891" s="18"/>
      <c r="B5891" s="18"/>
      <c r="N5891" s="18" t="s">
        <v>1008</v>
      </c>
      <c r="O5891" s="8" t="s">
        <v>2544</v>
      </c>
    </row>
    <row r="5892" spans="1:15" ht="15.75">
      <c r="A5892" s="18"/>
      <c r="B5892" s="18"/>
      <c r="N5892" s="18" t="s">
        <v>1008</v>
      </c>
      <c r="O5892" s="8" t="s">
        <v>2544</v>
      </c>
    </row>
    <row r="5893" spans="1:15" ht="15.75">
      <c r="A5893" s="18"/>
      <c r="B5893" s="18"/>
      <c r="N5893" s="18" t="s">
        <v>1008</v>
      </c>
      <c r="O5893" s="8" t="s">
        <v>2544</v>
      </c>
    </row>
    <row r="5894" spans="1:15" ht="15.75">
      <c r="A5894" s="18"/>
      <c r="B5894" s="18"/>
      <c r="N5894" s="18" t="s">
        <v>1008</v>
      </c>
      <c r="O5894" s="8" t="s">
        <v>2544</v>
      </c>
    </row>
    <row r="5895" spans="1:15" ht="15.75">
      <c r="A5895" s="18"/>
      <c r="B5895" s="18"/>
      <c r="N5895" s="18" t="s">
        <v>1008</v>
      </c>
      <c r="O5895" s="8" t="s">
        <v>2544</v>
      </c>
    </row>
    <row r="5896" spans="1:15" ht="15.75">
      <c r="A5896" s="18"/>
      <c r="B5896" s="18"/>
      <c r="N5896" s="18" t="s">
        <v>1008</v>
      </c>
      <c r="O5896" s="8" t="s">
        <v>2544</v>
      </c>
    </row>
    <row r="5897" spans="1:15" ht="15.75">
      <c r="A5897" s="18"/>
      <c r="B5897" s="18"/>
      <c r="N5897" s="18" t="s">
        <v>1008</v>
      </c>
      <c r="O5897" s="8" t="s">
        <v>2544</v>
      </c>
    </row>
    <row r="5898" spans="1:15" ht="15.75">
      <c r="A5898" s="18"/>
      <c r="B5898" s="18"/>
      <c r="N5898" s="18" t="s">
        <v>1008</v>
      </c>
      <c r="O5898" s="8" t="s">
        <v>2544</v>
      </c>
    </row>
    <row r="5899" spans="1:15" ht="15.75">
      <c r="A5899" s="18"/>
      <c r="B5899" s="18"/>
      <c r="N5899" s="18" t="s">
        <v>1009</v>
      </c>
      <c r="O5899" s="8" t="s">
        <v>2545</v>
      </c>
    </row>
    <row r="5900" spans="1:15" ht="15.75">
      <c r="A5900" s="18"/>
      <c r="B5900" s="18"/>
      <c r="N5900" s="18" t="s">
        <v>1009</v>
      </c>
      <c r="O5900" s="8" t="s">
        <v>2545</v>
      </c>
    </row>
    <row r="5901" spans="1:15" ht="15.75">
      <c r="A5901" s="18"/>
      <c r="B5901" s="18"/>
      <c r="N5901" s="18" t="s">
        <v>1009</v>
      </c>
      <c r="O5901" s="8" t="s">
        <v>2545</v>
      </c>
    </row>
    <row r="5902" spans="1:15" ht="15.75">
      <c r="A5902" s="18"/>
      <c r="B5902" s="18"/>
      <c r="N5902" s="18" t="s">
        <v>1009</v>
      </c>
      <c r="O5902" s="8" t="s">
        <v>2545</v>
      </c>
    </row>
    <row r="5903" spans="1:15" ht="15.75">
      <c r="A5903" s="18"/>
      <c r="B5903" s="18"/>
      <c r="N5903" s="18" t="s">
        <v>1009</v>
      </c>
      <c r="O5903" s="8" t="s">
        <v>2545</v>
      </c>
    </row>
    <row r="5904" spans="1:15" ht="15.75">
      <c r="A5904" s="18"/>
      <c r="B5904" s="18"/>
      <c r="N5904" s="18" t="s">
        <v>1009</v>
      </c>
      <c r="O5904" s="8" t="s">
        <v>2545</v>
      </c>
    </row>
    <row r="5905" spans="1:15" ht="15.75">
      <c r="A5905" s="18"/>
      <c r="B5905" s="18"/>
      <c r="N5905" s="18" t="s">
        <v>1009</v>
      </c>
      <c r="O5905" s="8" t="s">
        <v>2545</v>
      </c>
    </row>
    <row r="5906" spans="1:15" ht="15.75">
      <c r="A5906" s="18"/>
      <c r="B5906" s="18"/>
      <c r="N5906" s="18" t="s">
        <v>1009</v>
      </c>
      <c r="O5906" s="8" t="s">
        <v>2545</v>
      </c>
    </row>
    <row r="5907" spans="1:15" ht="15.75">
      <c r="A5907" s="18"/>
      <c r="B5907" s="18"/>
      <c r="N5907" s="18" t="s">
        <v>1009</v>
      </c>
      <c r="O5907" s="8" t="s">
        <v>2545</v>
      </c>
    </row>
    <row r="5908" spans="1:15" ht="15.75">
      <c r="A5908" s="18"/>
      <c r="B5908" s="18"/>
      <c r="N5908" s="18" t="s">
        <v>1009</v>
      </c>
      <c r="O5908" s="8" t="s">
        <v>2545</v>
      </c>
    </row>
    <row r="5909" spans="1:15" ht="15.75">
      <c r="A5909" s="18"/>
      <c r="B5909" s="18"/>
      <c r="N5909" s="18" t="s">
        <v>1009</v>
      </c>
      <c r="O5909" s="8" t="s">
        <v>2545</v>
      </c>
    </row>
    <row r="5910" spans="1:15" ht="15.75">
      <c r="A5910" s="18"/>
      <c r="B5910" s="18"/>
      <c r="N5910" s="18" t="s">
        <v>1009</v>
      </c>
      <c r="O5910" s="8" t="s">
        <v>2545</v>
      </c>
    </row>
    <row r="5911" spans="1:15" ht="15.75">
      <c r="A5911" s="18"/>
      <c r="B5911" s="18"/>
      <c r="N5911" s="18" t="s">
        <v>1009</v>
      </c>
      <c r="O5911" s="8" t="s">
        <v>2545</v>
      </c>
    </row>
    <row r="5912" spans="1:15" ht="15.75">
      <c r="A5912" s="18"/>
      <c r="B5912" s="18"/>
      <c r="N5912" s="18" t="s">
        <v>1009</v>
      </c>
      <c r="O5912" s="8" t="s">
        <v>2545</v>
      </c>
    </row>
    <row r="5913" spans="1:15" ht="15.75">
      <c r="A5913" s="18"/>
      <c r="B5913" s="18"/>
      <c r="N5913" s="18" t="s">
        <v>1009</v>
      </c>
      <c r="O5913" s="8" t="s">
        <v>2545</v>
      </c>
    </row>
    <row r="5914" spans="1:15" ht="15.75">
      <c r="A5914" s="18"/>
      <c r="B5914" s="18"/>
      <c r="N5914" s="18" t="s">
        <v>1009</v>
      </c>
      <c r="O5914" s="8" t="s">
        <v>2545</v>
      </c>
    </row>
    <row r="5915" spans="1:15" ht="15.75">
      <c r="A5915" s="18"/>
      <c r="B5915" s="18"/>
      <c r="N5915" s="18" t="s">
        <v>1009</v>
      </c>
      <c r="O5915" s="8" t="s">
        <v>2545</v>
      </c>
    </row>
    <row r="5916" spans="1:15" ht="15.75">
      <c r="A5916" s="18"/>
      <c r="B5916" s="18"/>
      <c r="N5916" s="18" t="s">
        <v>1009</v>
      </c>
      <c r="O5916" s="8" t="s">
        <v>2545</v>
      </c>
    </row>
    <row r="5917" spans="1:15" ht="15.75">
      <c r="A5917" s="18"/>
      <c r="B5917" s="18"/>
      <c r="N5917" s="18" t="s">
        <v>1009</v>
      </c>
      <c r="O5917" s="8" t="s">
        <v>2545</v>
      </c>
    </row>
    <row r="5918" spans="1:15" ht="15.75">
      <c r="A5918" s="18"/>
      <c r="B5918" s="18"/>
      <c r="N5918" s="18" t="s">
        <v>1009</v>
      </c>
      <c r="O5918" s="8" t="s">
        <v>2545</v>
      </c>
    </row>
    <row r="5919" spans="1:15" ht="15.75">
      <c r="A5919" s="18"/>
      <c r="B5919" s="18"/>
      <c r="N5919" s="18" t="s">
        <v>1009</v>
      </c>
      <c r="O5919" s="8" t="s">
        <v>2545</v>
      </c>
    </row>
    <row r="5920" spans="1:15" ht="15.75">
      <c r="A5920" s="18"/>
      <c r="B5920" s="18"/>
      <c r="N5920" s="18" t="s">
        <v>1009</v>
      </c>
      <c r="O5920" s="8" t="s">
        <v>2545</v>
      </c>
    </row>
    <row r="5921" spans="1:15" ht="15.75">
      <c r="A5921" s="18"/>
      <c r="B5921" s="18"/>
      <c r="N5921" s="18" t="s">
        <v>1009</v>
      </c>
      <c r="O5921" s="8" t="s">
        <v>2545</v>
      </c>
    </row>
    <row r="5922" spans="1:15" ht="15.75">
      <c r="A5922" s="18"/>
      <c r="B5922" s="18"/>
      <c r="N5922" s="18" t="s">
        <v>1010</v>
      </c>
      <c r="O5922" s="8" t="s">
        <v>2546</v>
      </c>
    </row>
    <row r="5923" spans="1:15" ht="15.75">
      <c r="A5923" s="18"/>
      <c r="B5923" s="18"/>
      <c r="N5923" s="18" t="s">
        <v>1010</v>
      </c>
      <c r="O5923" s="8" t="s">
        <v>2546</v>
      </c>
    </row>
    <row r="5924" spans="1:15" ht="15.75">
      <c r="A5924" s="18"/>
      <c r="B5924" s="18"/>
      <c r="N5924" s="18" t="s">
        <v>1010</v>
      </c>
      <c r="O5924" s="8" t="s">
        <v>2546</v>
      </c>
    </row>
    <row r="5925" spans="1:15" ht="15.75">
      <c r="A5925" s="18"/>
      <c r="B5925" s="18"/>
      <c r="N5925" s="18" t="s">
        <v>1010</v>
      </c>
      <c r="O5925" s="8" t="s">
        <v>2546</v>
      </c>
    </row>
    <row r="5926" spans="1:15" ht="15.75">
      <c r="A5926" s="18"/>
      <c r="B5926" s="18"/>
      <c r="N5926" s="18" t="s">
        <v>1010</v>
      </c>
      <c r="O5926" s="8" t="s">
        <v>2546</v>
      </c>
    </row>
    <row r="5927" spans="1:15" ht="15.75">
      <c r="A5927" s="18"/>
      <c r="B5927" s="18"/>
      <c r="N5927" s="18" t="s">
        <v>1010</v>
      </c>
      <c r="O5927" s="8" t="s">
        <v>2546</v>
      </c>
    </row>
    <row r="5928" spans="1:15" ht="15.75">
      <c r="A5928" s="18"/>
      <c r="B5928" s="18"/>
      <c r="N5928" s="18" t="s">
        <v>1010</v>
      </c>
      <c r="O5928" s="8" t="s">
        <v>2546</v>
      </c>
    </row>
    <row r="5929" spans="1:15" ht="15.75">
      <c r="A5929" s="18"/>
      <c r="B5929" s="18"/>
      <c r="N5929" s="18" t="s">
        <v>1010</v>
      </c>
      <c r="O5929" s="8" t="s">
        <v>2546</v>
      </c>
    </row>
    <row r="5930" spans="1:15" ht="15.75">
      <c r="A5930" s="18"/>
      <c r="B5930" s="18"/>
      <c r="N5930" s="18" t="s">
        <v>1010</v>
      </c>
      <c r="O5930" s="8" t="s">
        <v>2546</v>
      </c>
    </row>
    <row r="5931" spans="1:15" ht="15.75">
      <c r="A5931" s="18"/>
      <c r="B5931" s="18"/>
      <c r="N5931" s="18" t="s">
        <v>1010</v>
      </c>
      <c r="O5931" s="8" t="s">
        <v>2546</v>
      </c>
    </row>
    <row r="5932" spans="1:15" ht="15.75">
      <c r="A5932" s="18"/>
      <c r="B5932" s="18"/>
      <c r="N5932" s="18" t="s">
        <v>1010</v>
      </c>
      <c r="O5932" s="8" t="s">
        <v>2546</v>
      </c>
    </row>
    <row r="5933" spans="1:15" ht="15.75">
      <c r="A5933" s="18"/>
      <c r="B5933" s="18"/>
      <c r="N5933" s="18" t="s">
        <v>1010</v>
      </c>
      <c r="O5933" s="8" t="s">
        <v>2546</v>
      </c>
    </row>
    <row r="5934" spans="1:15" ht="15.75">
      <c r="A5934" s="18"/>
      <c r="B5934" s="18"/>
      <c r="N5934" s="18" t="s">
        <v>1010</v>
      </c>
      <c r="O5934" s="8" t="s">
        <v>2546</v>
      </c>
    </row>
    <row r="5935" spans="1:15" ht="15.75">
      <c r="A5935" s="18"/>
      <c r="B5935" s="18"/>
      <c r="N5935" s="18" t="s">
        <v>1010</v>
      </c>
      <c r="O5935" s="8" t="s">
        <v>2546</v>
      </c>
    </row>
    <row r="5936" spans="1:15" ht="15.75">
      <c r="A5936" s="18"/>
      <c r="B5936" s="18"/>
      <c r="N5936" s="18" t="s">
        <v>1010</v>
      </c>
      <c r="O5936" s="8" t="s">
        <v>2546</v>
      </c>
    </row>
    <row r="5937" spans="1:15" ht="15.75">
      <c r="A5937" s="18"/>
      <c r="B5937" s="18"/>
      <c r="N5937" s="18" t="s">
        <v>1010</v>
      </c>
      <c r="O5937" s="8" t="s">
        <v>2546</v>
      </c>
    </row>
    <row r="5938" spans="1:15" ht="15.75">
      <c r="A5938" s="18"/>
      <c r="B5938" s="18"/>
      <c r="N5938" s="18" t="s">
        <v>1010</v>
      </c>
      <c r="O5938" s="8" t="s">
        <v>2546</v>
      </c>
    </row>
    <row r="5939" spans="1:15" ht="15.75">
      <c r="A5939" s="18"/>
      <c r="B5939" s="18"/>
      <c r="N5939" s="18" t="s">
        <v>1011</v>
      </c>
      <c r="O5939" s="8" t="s">
        <v>2547</v>
      </c>
    </row>
    <row r="5940" spans="1:15" ht="15.75">
      <c r="A5940" s="18"/>
      <c r="B5940" s="18"/>
      <c r="N5940" s="18" t="s">
        <v>1011</v>
      </c>
      <c r="O5940" s="8" t="s">
        <v>2547</v>
      </c>
    </row>
    <row r="5941" spans="1:15" ht="15.75">
      <c r="A5941" s="18"/>
      <c r="B5941" s="18"/>
      <c r="N5941" s="18" t="s">
        <v>1011</v>
      </c>
      <c r="O5941" s="8" t="s">
        <v>2547</v>
      </c>
    </row>
    <row r="5942" spans="1:15" ht="15.75">
      <c r="A5942" s="18"/>
      <c r="B5942" s="18"/>
      <c r="N5942" s="18" t="s">
        <v>1011</v>
      </c>
      <c r="O5942" s="8" t="s">
        <v>2547</v>
      </c>
    </row>
    <row r="5943" spans="1:15" ht="15.75">
      <c r="A5943" s="18"/>
      <c r="B5943" s="18"/>
      <c r="N5943" s="18" t="s">
        <v>1011</v>
      </c>
      <c r="O5943" s="8" t="s">
        <v>2547</v>
      </c>
    </row>
    <row r="5944" spans="1:15" ht="15.75">
      <c r="A5944" s="18"/>
      <c r="B5944" s="18"/>
      <c r="N5944" s="18" t="s">
        <v>1011</v>
      </c>
      <c r="O5944" s="8" t="s">
        <v>2547</v>
      </c>
    </row>
    <row r="5945" spans="1:15" ht="15.75">
      <c r="A5945" s="18"/>
      <c r="B5945" s="18"/>
      <c r="N5945" s="18" t="s">
        <v>1011</v>
      </c>
      <c r="O5945" s="8" t="s">
        <v>2547</v>
      </c>
    </row>
    <row r="5946" spans="1:15" ht="15.75">
      <c r="A5946" s="18"/>
      <c r="B5946" s="18"/>
      <c r="N5946" s="18" t="s">
        <v>1011</v>
      </c>
      <c r="O5946" s="8" t="s">
        <v>2547</v>
      </c>
    </row>
    <row r="5947" spans="1:15" ht="15.75">
      <c r="A5947" s="18"/>
      <c r="B5947" s="18"/>
      <c r="N5947" s="18" t="s">
        <v>1011</v>
      </c>
      <c r="O5947" s="8" t="s">
        <v>2547</v>
      </c>
    </row>
    <row r="5948" spans="1:15" ht="15.75">
      <c r="A5948" s="18"/>
      <c r="B5948" s="18"/>
      <c r="N5948" s="18" t="s">
        <v>1011</v>
      </c>
      <c r="O5948" s="8" t="s">
        <v>2547</v>
      </c>
    </row>
    <row r="5949" spans="1:15" ht="15.75">
      <c r="A5949" s="18"/>
      <c r="B5949" s="18"/>
      <c r="N5949" s="18" t="s">
        <v>1011</v>
      </c>
      <c r="O5949" s="8" t="s">
        <v>2547</v>
      </c>
    </row>
    <row r="5950" spans="1:15" ht="15.75">
      <c r="A5950" s="18"/>
      <c r="B5950" s="18"/>
      <c r="N5950" s="18" t="s">
        <v>1011</v>
      </c>
      <c r="O5950" s="8" t="s">
        <v>2547</v>
      </c>
    </row>
    <row r="5951" spans="1:15" ht="15.75">
      <c r="A5951" s="18"/>
      <c r="B5951" s="18"/>
      <c r="N5951" s="18" t="s">
        <v>1011</v>
      </c>
      <c r="O5951" s="8" t="s">
        <v>2547</v>
      </c>
    </row>
    <row r="5952" spans="1:15" ht="15.75">
      <c r="A5952" s="18"/>
      <c r="B5952" s="18"/>
      <c r="N5952" s="18" t="s">
        <v>1011</v>
      </c>
      <c r="O5952" s="8" t="s">
        <v>2547</v>
      </c>
    </row>
    <row r="5953" spans="1:15" ht="15.75">
      <c r="A5953" s="18"/>
      <c r="B5953" s="18"/>
      <c r="N5953" s="18" t="s">
        <v>1011</v>
      </c>
      <c r="O5953" s="8" t="s">
        <v>2547</v>
      </c>
    </row>
    <row r="5954" spans="1:15" ht="15.75">
      <c r="A5954" s="18"/>
      <c r="B5954" s="18"/>
      <c r="N5954" s="18" t="s">
        <v>1011</v>
      </c>
      <c r="O5954" s="8" t="s">
        <v>2547</v>
      </c>
    </row>
    <row r="5955" spans="1:15" ht="15.75">
      <c r="A5955" s="18"/>
      <c r="B5955" s="18"/>
      <c r="N5955" s="18" t="s">
        <v>1011</v>
      </c>
      <c r="O5955" s="8" t="s">
        <v>2547</v>
      </c>
    </row>
    <row r="5956" spans="1:15" ht="15.75">
      <c r="A5956" s="18"/>
      <c r="B5956" s="18"/>
      <c r="N5956" s="18" t="s">
        <v>1011</v>
      </c>
      <c r="O5956" s="8" t="s">
        <v>2547</v>
      </c>
    </row>
    <row r="5957" spans="1:15" ht="15.75">
      <c r="A5957" s="18"/>
      <c r="B5957" s="18"/>
      <c r="N5957" s="18" t="s">
        <v>1011</v>
      </c>
      <c r="O5957" s="8" t="s">
        <v>2547</v>
      </c>
    </row>
    <row r="5958" spans="1:15" ht="15.75">
      <c r="A5958" s="18"/>
      <c r="B5958" s="18"/>
      <c r="N5958" s="18" t="s">
        <v>1011</v>
      </c>
      <c r="O5958" s="8" t="s">
        <v>2547</v>
      </c>
    </row>
    <row r="5959" spans="1:15" ht="15.75">
      <c r="A5959" s="18"/>
      <c r="B5959" s="18"/>
      <c r="N5959" s="18" t="s">
        <v>1011</v>
      </c>
      <c r="O5959" s="8" t="s">
        <v>2547</v>
      </c>
    </row>
    <row r="5960" spans="1:15" ht="15.75">
      <c r="A5960" s="18"/>
      <c r="B5960" s="18"/>
      <c r="N5960" s="18" t="s">
        <v>1011</v>
      </c>
      <c r="O5960" s="8" t="s">
        <v>2547</v>
      </c>
    </row>
    <row r="5961" spans="1:15" ht="15.75">
      <c r="A5961" s="18"/>
      <c r="B5961" s="18"/>
      <c r="N5961" s="18" t="s">
        <v>1011</v>
      </c>
      <c r="O5961" s="8" t="s">
        <v>2547</v>
      </c>
    </row>
    <row r="5962" spans="1:15" ht="15.75">
      <c r="A5962" s="18"/>
      <c r="B5962" s="18"/>
      <c r="N5962" s="18" t="s">
        <v>1011</v>
      </c>
      <c r="O5962" s="8" t="s">
        <v>2547</v>
      </c>
    </row>
    <row r="5963" spans="1:15" ht="15.75">
      <c r="A5963" s="18"/>
      <c r="B5963" s="18"/>
      <c r="N5963" s="18" t="s">
        <v>1011</v>
      </c>
      <c r="O5963" s="8" t="s">
        <v>2547</v>
      </c>
    </row>
    <row r="5964" spans="1:15" ht="15.75">
      <c r="A5964" s="18"/>
      <c r="B5964" s="18"/>
      <c r="N5964" s="18" t="s">
        <v>1011</v>
      </c>
      <c r="O5964" s="8" t="s">
        <v>2547</v>
      </c>
    </row>
    <row r="5965" spans="1:15" ht="15.75">
      <c r="A5965" s="18"/>
      <c r="B5965" s="18"/>
      <c r="N5965" s="18" t="s">
        <v>1011</v>
      </c>
      <c r="O5965" s="8" t="s">
        <v>2547</v>
      </c>
    </row>
    <row r="5966" spans="1:15" ht="15.75">
      <c r="A5966" s="18"/>
      <c r="B5966" s="18"/>
      <c r="N5966" s="18" t="s">
        <v>1011</v>
      </c>
      <c r="O5966" s="8" t="s">
        <v>2547</v>
      </c>
    </row>
    <row r="5967" spans="1:15" ht="15.75">
      <c r="A5967" s="18"/>
      <c r="B5967" s="18"/>
      <c r="N5967" s="18" t="s">
        <v>1011</v>
      </c>
      <c r="O5967" s="8" t="s">
        <v>2547</v>
      </c>
    </row>
    <row r="5968" spans="1:15" ht="15.75">
      <c r="A5968" s="18"/>
      <c r="B5968" s="18"/>
      <c r="N5968" s="18" t="s">
        <v>1011</v>
      </c>
      <c r="O5968" s="8" t="s">
        <v>2547</v>
      </c>
    </row>
    <row r="5969" spans="1:15" ht="15.75">
      <c r="A5969" s="18"/>
      <c r="B5969" s="18"/>
      <c r="N5969" s="18" t="s">
        <v>1011</v>
      </c>
      <c r="O5969" s="8" t="s">
        <v>2547</v>
      </c>
    </row>
    <row r="5970" spans="1:15" ht="15.75">
      <c r="A5970" s="18"/>
      <c r="B5970" s="18"/>
      <c r="N5970" s="18" t="s">
        <v>1011</v>
      </c>
      <c r="O5970" s="8" t="s">
        <v>2547</v>
      </c>
    </row>
    <row r="5971" spans="1:15" ht="15.75">
      <c r="A5971" s="18"/>
      <c r="B5971" s="18"/>
      <c r="N5971" s="18" t="s">
        <v>1011</v>
      </c>
      <c r="O5971" s="8" t="s">
        <v>2547</v>
      </c>
    </row>
    <row r="5972" spans="1:15" ht="15.75">
      <c r="A5972" s="18"/>
      <c r="B5972" s="18"/>
      <c r="N5972" s="18" t="s">
        <v>1011</v>
      </c>
      <c r="O5972" s="8" t="s">
        <v>2547</v>
      </c>
    </row>
    <row r="5973" spans="1:15" ht="15.75">
      <c r="A5973" s="18"/>
      <c r="B5973" s="18"/>
      <c r="N5973" s="18" t="s">
        <v>1011</v>
      </c>
      <c r="O5973" s="8" t="s">
        <v>2547</v>
      </c>
    </row>
    <row r="5974" spans="1:15" ht="15.75">
      <c r="A5974" s="18"/>
      <c r="B5974" s="18"/>
      <c r="N5974" s="18" t="s">
        <v>1011</v>
      </c>
      <c r="O5974" s="8" t="s">
        <v>2547</v>
      </c>
    </row>
    <row r="5975" spans="1:15" ht="15.75">
      <c r="A5975" s="18"/>
      <c r="B5975" s="18"/>
      <c r="N5975" s="18" t="s">
        <v>1011</v>
      </c>
      <c r="O5975" s="8" t="s">
        <v>2547</v>
      </c>
    </row>
    <row r="5976" spans="1:15" ht="15.75">
      <c r="A5976" s="18"/>
      <c r="B5976" s="18"/>
      <c r="N5976" s="18" t="s">
        <v>1011</v>
      </c>
      <c r="O5976" s="8" t="s">
        <v>2547</v>
      </c>
    </row>
    <row r="5977" spans="1:15" ht="15.75">
      <c r="A5977" s="18"/>
      <c r="B5977" s="18"/>
      <c r="N5977" s="18" t="s">
        <v>1011</v>
      </c>
      <c r="O5977" s="8" t="s">
        <v>2547</v>
      </c>
    </row>
    <row r="5978" spans="1:15" ht="15.75">
      <c r="A5978" s="18"/>
      <c r="B5978" s="18"/>
      <c r="N5978" s="18" t="s">
        <v>1011</v>
      </c>
      <c r="O5978" s="8" t="s">
        <v>2547</v>
      </c>
    </row>
    <row r="5979" spans="1:15" ht="15.75">
      <c r="A5979" s="18"/>
      <c r="B5979" s="18"/>
      <c r="N5979" s="18" t="s">
        <v>1011</v>
      </c>
      <c r="O5979" s="8" t="s">
        <v>2547</v>
      </c>
    </row>
    <row r="5980" spans="1:15" ht="15.75">
      <c r="A5980" s="18"/>
      <c r="B5980" s="18"/>
      <c r="N5980" s="18" t="s">
        <v>1011</v>
      </c>
      <c r="O5980" s="8" t="s">
        <v>2547</v>
      </c>
    </row>
    <row r="5981" spans="1:15" ht="15.75">
      <c r="A5981" s="18"/>
      <c r="B5981" s="18"/>
      <c r="N5981" s="18" t="s">
        <v>1011</v>
      </c>
      <c r="O5981" s="8" t="s">
        <v>2547</v>
      </c>
    </row>
    <row r="5982" spans="1:15" ht="15.75">
      <c r="A5982" s="18"/>
      <c r="B5982" s="18"/>
      <c r="N5982" s="18" t="s">
        <v>1011</v>
      </c>
      <c r="O5982" s="8" t="s">
        <v>2547</v>
      </c>
    </row>
    <row r="5983" spans="1:15" ht="15.75">
      <c r="A5983" s="18"/>
      <c r="B5983" s="18"/>
      <c r="N5983" s="18" t="s">
        <v>1011</v>
      </c>
      <c r="O5983" s="8" t="s">
        <v>2547</v>
      </c>
    </row>
    <row r="5984" spans="1:15" ht="15.75">
      <c r="A5984" s="18"/>
      <c r="B5984" s="18"/>
      <c r="N5984" s="18" t="s">
        <v>1011</v>
      </c>
      <c r="O5984" s="8" t="s">
        <v>2547</v>
      </c>
    </row>
    <row r="5985" spans="1:15" ht="15.75">
      <c r="A5985" s="18"/>
      <c r="B5985" s="18"/>
      <c r="N5985" s="18" t="s">
        <v>1011</v>
      </c>
      <c r="O5985" s="8" t="s">
        <v>2547</v>
      </c>
    </row>
    <row r="5986" spans="1:15" ht="15.75">
      <c r="A5986" s="18"/>
      <c r="B5986" s="18"/>
      <c r="N5986" s="18" t="s">
        <v>1011</v>
      </c>
      <c r="O5986" s="8" t="s">
        <v>2547</v>
      </c>
    </row>
    <row r="5987" spans="1:15" ht="15.75">
      <c r="A5987" s="18"/>
      <c r="B5987" s="18"/>
      <c r="N5987" s="18" t="s">
        <v>1011</v>
      </c>
      <c r="O5987" s="8" t="s">
        <v>2547</v>
      </c>
    </row>
    <row r="5988" spans="1:15" ht="15.75">
      <c r="A5988" s="18"/>
      <c r="B5988" s="18"/>
      <c r="N5988" s="18" t="s">
        <v>1011</v>
      </c>
      <c r="O5988" s="8" t="s">
        <v>2547</v>
      </c>
    </row>
    <row r="5989" spans="1:15" ht="15.75">
      <c r="A5989" s="18"/>
      <c r="B5989" s="18"/>
      <c r="N5989" s="18" t="s">
        <v>1011</v>
      </c>
      <c r="O5989" s="8" t="s">
        <v>2547</v>
      </c>
    </row>
    <row r="5990" spans="1:15" ht="15.75">
      <c r="A5990" s="18"/>
      <c r="B5990" s="18"/>
      <c r="N5990" s="18" t="s">
        <v>1012</v>
      </c>
      <c r="O5990" s="8" t="s">
        <v>2548</v>
      </c>
    </row>
    <row r="5991" spans="1:15" ht="15.75">
      <c r="A5991" s="18"/>
      <c r="B5991" s="18"/>
      <c r="N5991" s="18" t="s">
        <v>1012</v>
      </c>
      <c r="O5991" s="8" t="s">
        <v>2548</v>
      </c>
    </row>
    <row r="5992" spans="1:15" ht="15.75">
      <c r="A5992" s="18"/>
      <c r="B5992" s="18"/>
      <c r="N5992" s="18" t="s">
        <v>1012</v>
      </c>
      <c r="O5992" s="8" t="s">
        <v>2548</v>
      </c>
    </row>
    <row r="5993" spans="1:15" ht="15.75">
      <c r="A5993" s="18"/>
      <c r="B5993" s="18"/>
      <c r="N5993" s="18" t="s">
        <v>1012</v>
      </c>
      <c r="O5993" s="8" t="s">
        <v>2548</v>
      </c>
    </row>
    <row r="5994" spans="1:15" ht="15.75">
      <c r="A5994" s="18"/>
      <c r="B5994" s="18"/>
      <c r="N5994" s="18" t="s">
        <v>1012</v>
      </c>
      <c r="O5994" s="8" t="s">
        <v>2548</v>
      </c>
    </row>
    <row r="5995" spans="1:15" ht="15.75">
      <c r="A5995" s="18"/>
      <c r="B5995" s="18"/>
      <c r="N5995" s="18" t="s">
        <v>1012</v>
      </c>
      <c r="O5995" s="8" t="s">
        <v>2548</v>
      </c>
    </row>
    <row r="5996" spans="1:15" ht="15.75">
      <c r="A5996" s="18"/>
      <c r="B5996" s="18"/>
      <c r="N5996" s="18" t="s">
        <v>1012</v>
      </c>
      <c r="O5996" s="8" t="s">
        <v>2548</v>
      </c>
    </row>
    <row r="5997" spans="1:15" ht="15.75">
      <c r="A5997" s="18"/>
      <c r="B5997" s="18"/>
      <c r="N5997" s="18" t="s">
        <v>1012</v>
      </c>
      <c r="O5997" s="8" t="s">
        <v>2548</v>
      </c>
    </row>
    <row r="5998" spans="1:15" ht="15.75">
      <c r="A5998" s="18"/>
      <c r="B5998" s="18"/>
      <c r="N5998" s="18" t="s">
        <v>1012</v>
      </c>
      <c r="O5998" s="8" t="s">
        <v>2548</v>
      </c>
    </row>
    <row r="5999" spans="1:15" ht="15.75">
      <c r="A5999" s="18"/>
      <c r="B5999" s="18"/>
      <c r="N5999" s="18" t="s">
        <v>1012</v>
      </c>
      <c r="O5999" s="8" t="s">
        <v>2548</v>
      </c>
    </row>
    <row r="6000" spans="1:15" ht="15.75">
      <c r="A6000" s="18"/>
      <c r="B6000" s="18"/>
      <c r="N6000" s="18" t="s">
        <v>1012</v>
      </c>
      <c r="O6000" s="8" t="s">
        <v>2548</v>
      </c>
    </row>
    <row r="6001" spans="1:15" ht="15.75">
      <c r="A6001" s="18"/>
      <c r="B6001" s="18"/>
      <c r="N6001" s="18" t="s">
        <v>1012</v>
      </c>
      <c r="O6001" s="8" t="s">
        <v>2548</v>
      </c>
    </row>
    <row r="6002" spans="1:15" ht="15.75">
      <c r="A6002" s="18"/>
      <c r="B6002" s="18"/>
      <c r="N6002" s="18" t="s">
        <v>1012</v>
      </c>
      <c r="O6002" s="8" t="s">
        <v>2548</v>
      </c>
    </row>
    <row r="6003" spans="1:15" ht="15.75">
      <c r="A6003" s="18"/>
      <c r="B6003" s="18"/>
      <c r="N6003" s="18" t="s">
        <v>1012</v>
      </c>
      <c r="O6003" s="8" t="s">
        <v>2548</v>
      </c>
    </row>
    <row r="6004" spans="1:15" ht="15.75">
      <c r="A6004" s="18"/>
      <c r="B6004" s="18"/>
      <c r="N6004" s="18" t="s">
        <v>1012</v>
      </c>
      <c r="O6004" s="8" t="s">
        <v>2548</v>
      </c>
    </row>
    <row r="6005" spans="1:15" ht="15.75">
      <c r="A6005" s="18"/>
      <c r="B6005" s="18"/>
      <c r="N6005" s="18" t="s">
        <v>1012</v>
      </c>
      <c r="O6005" s="8" t="s">
        <v>2548</v>
      </c>
    </row>
    <row r="6006" spans="1:15" ht="15.75">
      <c r="A6006" s="18"/>
      <c r="B6006" s="18"/>
      <c r="N6006" s="18" t="s">
        <v>1013</v>
      </c>
      <c r="O6006" s="8" t="s">
        <v>2549</v>
      </c>
    </row>
    <row r="6007" spans="1:15" ht="15.75">
      <c r="A6007" s="18"/>
      <c r="B6007" s="18"/>
      <c r="N6007" s="18" t="s">
        <v>1013</v>
      </c>
      <c r="O6007" s="8" t="s">
        <v>2549</v>
      </c>
    </row>
    <row r="6008" spans="1:15" ht="15.75">
      <c r="A6008" s="18"/>
      <c r="B6008" s="18"/>
      <c r="N6008" s="18" t="s">
        <v>1013</v>
      </c>
      <c r="O6008" s="8" t="s">
        <v>2549</v>
      </c>
    </row>
    <row r="6009" spans="1:15" ht="15.75">
      <c r="A6009" s="18"/>
      <c r="B6009" s="18"/>
      <c r="N6009" s="18" t="s">
        <v>1013</v>
      </c>
      <c r="O6009" s="8" t="s">
        <v>2549</v>
      </c>
    </row>
    <row r="6010" spans="1:15" ht="15.75">
      <c r="A6010" s="18"/>
      <c r="B6010" s="18"/>
      <c r="N6010" s="18" t="s">
        <v>1013</v>
      </c>
      <c r="O6010" s="8" t="s">
        <v>2549</v>
      </c>
    </row>
    <row r="6011" spans="1:15" ht="15.75">
      <c r="A6011" s="18"/>
      <c r="B6011" s="18"/>
      <c r="N6011" s="18" t="s">
        <v>1013</v>
      </c>
      <c r="O6011" s="8" t="s">
        <v>2549</v>
      </c>
    </row>
    <row r="6012" spans="1:15" ht="15.75">
      <c r="A6012" s="18"/>
      <c r="B6012" s="18"/>
      <c r="N6012" s="18" t="s">
        <v>1013</v>
      </c>
      <c r="O6012" s="8" t="s">
        <v>2549</v>
      </c>
    </row>
    <row r="6013" spans="1:15" ht="15.75">
      <c r="A6013" s="18"/>
      <c r="B6013" s="18"/>
      <c r="N6013" s="18" t="s">
        <v>1013</v>
      </c>
      <c r="O6013" s="8" t="s">
        <v>2549</v>
      </c>
    </row>
    <row r="6014" spans="1:15" ht="15.75">
      <c r="A6014" s="18"/>
      <c r="B6014" s="18"/>
      <c r="N6014" s="18" t="s">
        <v>1013</v>
      </c>
      <c r="O6014" s="8" t="s">
        <v>2549</v>
      </c>
    </row>
    <row r="6015" spans="1:15" ht="15.75">
      <c r="A6015" s="18"/>
      <c r="B6015" s="18"/>
      <c r="N6015" s="18" t="s">
        <v>1013</v>
      </c>
      <c r="O6015" s="8" t="s">
        <v>2549</v>
      </c>
    </row>
    <row r="6016" spans="1:15" ht="15.75">
      <c r="A6016" s="18"/>
      <c r="B6016" s="18"/>
      <c r="N6016" s="18" t="s">
        <v>1013</v>
      </c>
      <c r="O6016" s="8" t="s">
        <v>2549</v>
      </c>
    </row>
    <row r="6017" spans="1:15" ht="15.75">
      <c r="A6017" s="18"/>
      <c r="B6017" s="18"/>
      <c r="N6017" s="18" t="s">
        <v>1013</v>
      </c>
      <c r="O6017" s="8" t="s">
        <v>2549</v>
      </c>
    </row>
    <row r="6018" spans="1:15" ht="15.75">
      <c r="A6018" s="18"/>
      <c r="B6018" s="18"/>
      <c r="N6018" s="18" t="s">
        <v>1013</v>
      </c>
      <c r="O6018" s="8" t="s">
        <v>2549</v>
      </c>
    </row>
    <row r="6019" spans="1:15" ht="15.75">
      <c r="A6019" s="18"/>
      <c r="B6019" s="18"/>
      <c r="N6019" s="18" t="s">
        <v>1013</v>
      </c>
      <c r="O6019" s="8" t="s">
        <v>2549</v>
      </c>
    </row>
    <row r="6020" spans="1:15" ht="15.75">
      <c r="A6020" s="18"/>
      <c r="B6020" s="18"/>
      <c r="N6020" s="18" t="s">
        <v>1013</v>
      </c>
      <c r="O6020" s="8" t="s">
        <v>2549</v>
      </c>
    </row>
    <row r="6021" spans="1:15" ht="15.75">
      <c r="A6021" s="18"/>
      <c r="B6021" s="18"/>
      <c r="N6021" s="18" t="s">
        <v>1013</v>
      </c>
      <c r="O6021" s="8" t="s">
        <v>2549</v>
      </c>
    </row>
    <row r="6022" spans="1:15" ht="15.75">
      <c r="A6022" s="18"/>
      <c r="B6022" s="18"/>
      <c r="N6022" s="18" t="s">
        <v>1013</v>
      </c>
      <c r="O6022" s="8" t="s">
        <v>2549</v>
      </c>
    </row>
    <row r="6023" spans="1:15" ht="15.75">
      <c r="A6023" s="18"/>
      <c r="B6023" s="18"/>
      <c r="N6023" s="18" t="s">
        <v>1013</v>
      </c>
      <c r="O6023" s="8" t="s">
        <v>2549</v>
      </c>
    </row>
    <row r="6024" spans="1:15" ht="15.75">
      <c r="A6024" s="18"/>
      <c r="B6024" s="18"/>
      <c r="N6024" s="18" t="s">
        <v>1013</v>
      </c>
      <c r="O6024" s="8" t="s">
        <v>2549</v>
      </c>
    </row>
    <row r="6025" spans="1:15" ht="15.75">
      <c r="A6025" s="18"/>
      <c r="B6025" s="18"/>
      <c r="N6025" s="18" t="s">
        <v>1013</v>
      </c>
      <c r="O6025" s="8" t="s">
        <v>2549</v>
      </c>
    </row>
    <row r="6026" spans="1:15" ht="15.75">
      <c r="A6026" s="18"/>
      <c r="B6026" s="18"/>
      <c r="N6026" s="18" t="s">
        <v>1013</v>
      </c>
      <c r="O6026" s="8" t="s">
        <v>2549</v>
      </c>
    </row>
    <row r="6027" spans="1:15" ht="15.75">
      <c r="A6027" s="18"/>
      <c r="B6027" s="18"/>
      <c r="N6027" s="18" t="s">
        <v>1013</v>
      </c>
      <c r="O6027" s="8" t="s">
        <v>2549</v>
      </c>
    </row>
    <row r="6028" spans="1:15" ht="15.75">
      <c r="A6028" s="18"/>
      <c r="B6028" s="18"/>
      <c r="N6028" s="18" t="s">
        <v>1013</v>
      </c>
      <c r="O6028" s="8" t="s">
        <v>2549</v>
      </c>
    </row>
    <row r="6029" spans="1:15" ht="15.75">
      <c r="A6029" s="18"/>
      <c r="B6029" s="18"/>
      <c r="N6029" s="18" t="s">
        <v>1014</v>
      </c>
      <c r="O6029" s="8" t="s">
        <v>2550</v>
      </c>
    </row>
    <row r="6030" spans="1:15" ht="15.75">
      <c r="A6030" s="18"/>
      <c r="B6030" s="18"/>
      <c r="N6030" s="18" t="s">
        <v>1014</v>
      </c>
      <c r="O6030" s="8" t="s">
        <v>2550</v>
      </c>
    </row>
    <row r="6031" spans="1:15" ht="15.75">
      <c r="A6031" s="18"/>
      <c r="B6031" s="18"/>
      <c r="N6031" s="18" t="s">
        <v>1014</v>
      </c>
      <c r="O6031" s="8" t="s">
        <v>2550</v>
      </c>
    </row>
    <row r="6032" spans="1:15" ht="15.75">
      <c r="A6032" s="18"/>
      <c r="B6032" s="18"/>
      <c r="N6032" s="18" t="s">
        <v>1014</v>
      </c>
      <c r="O6032" s="8" t="s">
        <v>2550</v>
      </c>
    </row>
    <row r="6033" spans="1:15" ht="15.75">
      <c r="A6033" s="18"/>
      <c r="B6033" s="18"/>
      <c r="N6033" s="18" t="s">
        <v>1014</v>
      </c>
      <c r="O6033" s="8" t="s">
        <v>2550</v>
      </c>
    </row>
    <row r="6034" spans="1:15" ht="15.75">
      <c r="A6034" s="18"/>
      <c r="B6034" s="18"/>
      <c r="N6034" s="18" t="s">
        <v>1014</v>
      </c>
      <c r="O6034" s="8" t="s">
        <v>2550</v>
      </c>
    </row>
    <row r="6035" spans="1:15" ht="15.75">
      <c r="A6035" s="18"/>
      <c r="B6035" s="18"/>
      <c r="N6035" s="18" t="s">
        <v>1014</v>
      </c>
      <c r="O6035" s="8" t="s">
        <v>2550</v>
      </c>
    </row>
    <row r="6036" spans="1:15" ht="15.75">
      <c r="A6036" s="18"/>
      <c r="B6036" s="18"/>
      <c r="N6036" s="18" t="s">
        <v>1014</v>
      </c>
      <c r="O6036" s="8" t="s">
        <v>2550</v>
      </c>
    </row>
    <row r="6037" spans="1:15" ht="15.75">
      <c r="A6037" s="18"/>
      <c r="B6037" s="18"/>
      <c r="N6037" s="18" t="s">
        <v>1014</v>
      </c>
      <c r="O6037" s="8" t="s">
        <v>2550</v>
      </c>
    </row>
    <row r="6038" spans="1:15" ht="15.75">
      <c r="A6038" s="18"/>
      <c r="B6038" s="18"/>
      <c r="N6038" s="18" t="s">
        <v>1014</v>
      </c>
      <c r="O6038" s="8" t="s">
        <v>2550</v>
      </c>
    </row>
    <row r="6039" spans="1:15" ht="15.75">
      <c r="A6039" s="18"/>
      <c r="B6039" s="18"/>
      <c r="N6039" s="18" t="s">
        <v>1014</v>
      </c>
      <c r="O6039" s="8" t="s">
        <v>2550</v>
      </c>
    </row>
    <row r="6040" spans="1:15" ht="15.75">
      <c r="A6040" s="18"/>
      <c r="B6040" s="18"/>
      <c r="N6040" s="18" t="s">
        <v>1014</v>
      </c>
      <c r="O6040" s="8" t="s">
        <v>2550</v>
      </c>
    </row>
    <row r="6041" spans="1:15" ht="15.75">
      <c r="A6041" s="18"/>
      <c r="B6041" s="18"/>
      <c r="N6041" s="18" t="s">
        <v>1014</v>
      </c>
      <c r="O6041" s="8" t="s">
        <v>2550</v>
      </c>
    </row>
    <row r="6042" spans="1:15" ht="15.75">
      <c r="A6042" s="18"/>
      <c r="B6042" s="18"/>
      <c r="N6042" s="18" t="s">
        <v>1014</v>
      </c>
      <c r="O6042" s="8" t="s">
        <v>2550</v>
      </c>
    </row>
    <row r="6043" spans="1:15" ht="15.75">
      <c r="A6043" s="18"/>
      <c r="B6043" s="18"/>
      <c r="N6043" s="18" t="s">
        <v>1014</v>
      </c>
      <c r="O6043" s="8" t="s">
        <v>2550</v>
      </c>
    </row>
    <row r="6044" spans="1:15" ht="15.75">
      <c r="A6044" s="18"/>
      <c r="B6044" s="18"/>
      <c r="N6044" s="18" t="s">
        <v>1014</v>
      </c>
      <c r="O6044" s="8" t="s">
        <v>2550</v>
      </c>
    </row>
    <row r="6045" spans="1:15" ht="15.75">
      <c r="A6045" s="18"/>
      <c r="B6045" s="18"/>
      <c r="N6045" s="18" t="s">
        <v>1014</v>
      </c>
      <c r="O6045" s="8" t="s">
        <v>2550</v>
      </c>
    </row>
    <row r="6046" spans="1:15" ht="15.75">
      <c r="A6046" s="18"/>
      <c r="B6046" s="18"/>
      <c r="N6046" s="18" t="s">
        <v>1014</v>
      </c>
      <c r="O6046" s="8" t="s">
        <v>2550</v>
      </c>
    </row>
    <row r="6047" spans="1:15" ht="15.75">
      <c r="A6047" s="18"/>
      <c r="B6047" s="18"/>
      <c r="N6047" s="18" t="s">
        <v>1014</v>
      </c>
      <c r="O6047" s="8" t="s">
        <v>2550</v>
      </c>
    </row>
    <row r="6048" spans="1:15" ht="15.75">
      <c r="A6048" s="18"/>
      <c r="B6048" s="18"/>
      <c r="N6048" s="18" t="s">
        <v>1014</v>
      </c>
      <c r="O6048" s="8" t="s">
        <v>2550</v>
      </c>
    </row>
    <row r="6049" spans="1:15" ht="15.75">
      <c r="A6049" s="18"/>
      <c r="B6049" s="18"/>
      <c r="N6049" s="18" t="s">
        <v>1015</v>
      </c>
      <c r="O6049" s="8" t="s">
        <v>2551</v>
      </c>
    </row>
    <row r="6050" spans="1:15" ht="15.75">
      <c r="A6050" s="18"/>
      <c r="B6050" s="18"/>
      <c r="N6050" s="18" t="s">
        <v>1015</v>
      </c>
      <c r="O6050" s="8" t="s">
        <v>2551</v>
      </c>
    </row>
    <row r="6051" spans="1:15" ht="15.75">
      <c r="A6051" s="18"/>
      <c r="B6051" s="18"/>
      <c r="N6051" s="18" t="s">
        <v>1015</v>
      </c>
      <c r="O6051" s="8" t="s">
        <v>2551</v>
      </c>
    </row>
    <row r="6052" spans="1:15" ht="15.75">
      <c r="A6052" s="18"/>
      <c r="B6052" s="18"/>
      <c r="N6052" s="18" t="s">
        <v>1015</v>
      </c>
      <c r="O6052" s="8" t="s">
        <v>2551</v>
      </c>
    </row>
    <row r="6053" spans="1:15" ht="15.75">
      <c r="A6053" s="18"/>
      <c r="B6053" s="18"/>
      <c r="N6053" s="18" t="s">
        <v>1015</v>
      </c>
      <c r="O6053" s="8" t="s">
        <v>2551</v>
      </c>
    </row>
    <row r="6054" spans="1:15" ht="15.75">
      <c r="A6054" s="18"/>
      <c r="B6054" s="18"/>
      <c r="N6054" s="18" t="s">
        <v>1015</v>
      </c>
      <c r="O6054" s="8" t="s">
        <v>2551</v>
      </c>
    </row>
    <row r="6055" spans="1:15" ht="15.75">
      <c r="A6055" s="18"/>
      <c r="B6055" s="18"/>
      <c r="N6055" s="18" t="s">
        <v>1015</v>
      </c>
      <c r="O6055" s="8" t="s">
        <v>2551</v>
      </c>
    </row>
    <row r="6056" spans="1:15" ht="15.75">
      <c r="A6056" s="18"/>
      <c r="B6056" s="18"/>
      <c r="N6056" s="18" t="s">
        <v>1015</v>
      </c>
      <c r="O6056" s="8" t="s">
        <v>2551</v>
      </c>
    </row>
    <row r="6057" spans="1:15" ht="15.75">
      <c r="A6057" s="18"/>
      <c r="B6057" s="18"/>
      <c r="N6057" s="18" t="s">
        <v>1015</v>
      </c>
      <c r="O6057" s="8" t="s">
        <v>2551</v>
      </c>
    </row>
    <row r="6058" spans="1:15" ht="15.75">
      <c r="A6058" s="18"/>
      <c r="B6058" s="18"/>
      <c r="N6058" s="18" t="s">
        <v>1015</v>
      </c>
      <c r="O6058" s="8" t="s">
        <v>2551</v>
      </c>
    </row>
    <row r="6059" spans="1:15" ht="15.75">
      <c r="A6059" s="18"/>
      <c r="B6059" s="18"/>
      <c r="N6059" s="18" t="s">
        <v>1015</v>
      </c>
      <c r="O6059" s="8" t="s">
        <v>2551</v>
      </c>
    </row>
    <row r="6060" spans="1:15" ht="15.75">
      <c r="A6060" s="18"/>
      <c r="B6060" s="18"/>
      <c r="N6060" s="18" t="s">
        <v>1015</v>
      </c>
      <c r="O6060" s="8" t="s">
        <v>2551</v>
      </c>
    </row>
    <row r="6061" spans="1:15" ht="15.75">
      <c r="A6061" s="18"/>
      <c r="B6061" s="18"/>
      <c r="N6061" s="18" t="s">
        <v>1015</v>
      </c>
      <c r="O6061" s="8" t="s">
        <v>2551</v>
      </c>
    </row>
    <row r="6062" spans="1:15" ht="15.75">
      <c r="A6062" s="18"/>
      <c r="B6062" s="18"/>
      <c r="N6062" s="18" t="s">
        <v>1016</v>
      </c>
      <c r="O6062" s="8" t="s">
        <v>2552</v>
      </c>
    </row>
    <row r="6063" spans="1:15" ht="15.75">
      <c r="A6063" s="18"/>
      <c r="B6063" s="18"/>
      <c r="N6063" s="18" t="s">
        <v>1016</v>
      </c>
      <c r="O6063" s="8" t="s">
        <v>2552</v>
      </c>
    </row>
    <row r="6064" spans="1:15" ht="15.75">
      <c r="A6064" s="18"/>
      <c r="B6064" s="18"/>
      <c r="N6064" s="18" t="s">
        <v>1016</v>
      </c>
      <c r="O6064" s="8" t="s">
        <v>2552</v>
      </c>
    </row>
    <row r="6065" spans="1:15" ht="15.75">
      <c r="A6065" s="18"/>
      <c r="B6065" s="18"/>
      <c r="N6065" s="18" t="s">
        <v>1016</v>
      </c>
      <c r="O6065" s="8" t="s">
        <v>2552</v>
      </c>
    </row>
    <row r="6066" spans="1:15" ht="15.75">
      <c r="A6066" s="18"/>
      <c r="B6066" s="18"/>
      <c r="N6066" s="18" t="s">
        <v>1016</v>
      </c>
      <c r="O6066" s="8" t="s">
        <v>2552</v>
      </c>
    </row>
    <row r="6067" spans="1:15" ht="15.75">
      <c r="A6067" s="18"/>
      <c r="B6067" s="18"/>
      <c r="N6067" s="18" t="s">
        <v>1016</v>
      </c>
      <c r="O6067" s="8" t="s">
        <v>2552</v>
      </c>
    </row>
    <row r="6068" spans="1:15" ht="15.75">
      <c r="A6068" s="18"/>
      <c r="B6068" s="18"/>
      <c r="N6068" s="18" t="s">
        <v>1016</v>
      </c>
      <c r="O6068" s="8" t="s">
        <v>2552</v>
      </c>
    </row>
    <row r="6069" spans="1:15" ht="15.75">
      <c r="A6069" s="18"/>
      <c r="B6069" s="18"/>
      <c r="N6069" s="18" t="s">
        <v>1016</v>
      </c>
      <c r="O6069" s="8" t="s">
        <v>2552</v>
      </c>
    </row>
    <row r="6070" spans="1:15" ht="15.75">
      <c r="A6070" s="18"/>
      <c r="B6070" s="18"/>
      <c r="N6070" s="18" t="s">
        <v>1016</v>
      </c>
      <c r="O6070" s="8" t="s">
        <v>2552</v>
      </c>
    </row>
    <row r="6071" spans="1:15" ht="15.75">
      <c r="A6071" s="18"/>
      <c r="B6071" s="18"/>
      <c r="N6071" s="18" t="s">
        <v>1016</v>
      </c>
      <c r="O6071" s="8" t="s">
        <v>2552</v>
      </c>
    </row>
    <row r="6072" spans="1:15" ht="15.75">
      <c r="A6072" s="18"/>
      <c r="B6072" s="18"/>
      <c r="N6072" s="18" t="s">
        <v>1016</v>
      </c>
      <c r="O6072" s="8" t="s">
        <v>2552</v>
      </c>
    </row>
    <row r="6073" spans="1:15" ht="15.75">
      <c r="A6073" s="18"/>
      <c r="B6073" s="18"/>
      <c r="N6073" s="18" t="s">
        <v>1016</v>
      </c>
      <c r="O6073" s="8" t="s">
        <v>2552</v>
      </c>
    </row>
    <row r="6074" spans="1:15" ht="15.75">
      <c r="A6074" s="18"/>
      <c r="B6074" s="18"/>
      <c r="N6074" s="18" t="s">
        <v>1016</v>
      </c>
      <c r="O6074" s="8" t="s">
        <v>2552</v>
      </c>
    </row>
    <row r="6075" spans="1:15" ht="15.75">
      <c r="A6075" s="18"/>
      <c r="B6075" s="18"/>
      <c r="N6075" s="18" t="s">
        <v>1016</v>
      </c>
      <c r="O6075" s="8" t="s">
        <v>2552</v>
      </c>
    </row>
    <row r="6076" spans="1:15" ht="15.75">
      <c r="A6076" s="18"/>
      <c r="B6076" s="18"/>
      <c r="N6076" s="18" t="s">
        <v>1016</v>
      </c>
      <c r="O6076" s="8" t="s">
        <v>2552</v>
      </c>
    </row>
    <row r="6077" spans="1:15" ht="15.75">
      <c r="A6077" s="18"/>
      <c r="B6077" s="18"/>
      <c r="N6077" s="18" t="s">
        <v>1016</v>
      </c>
      <c r="O6077" s="8" t="s">
        <v>2552</v>
      </c>
    </row>
    <row r="6078" spans="1:15" ht="15.75">
      <c r="A6078" s="18"/>
      <c r="B6078" s="18"/>
      <c r="N6078" s="18" t="s">
        <v>1016</v>
      </c>
      <c r="O6078" s="8" t="s">
        <v>2552</v>
      </c>
    </row>
    <row r="6079" spans="1:15" ht="15.75">
      <c r="A6079" s="18"/>
      <c r="B6079" s="18"/>
      <c r="N6079" s="18" t="s">
        <v>1016</v>
      </c>
      <c r="O6079" s="8" t="s">
        <v>2552</v>
      </c>
    </row>
    <row r="6080" spans="1:15" ht="15.75">
      <c r="A6080" s="18"/>
      <c r="B6080" s="18"/>
      <c r="N6080" s="18" t="s">
        <v>1016</v>
      </c>
      <c r="O6080" s="8" t="s">
        <v>2552</v>
      </c>
    </row>
    <row r="6081" spans="1:15" ht="15.75">
      <c r="A6081" s="18"/>
      <c r="B6081" s="18"/>
      <c r="N6081" s="18" t="s">
        <v>1016</v>
      </c>
      <c r="O6081" s="8" t="s">
        <v>2552</v>
      </c>
    </row>
    <row r="6082" spans="1:15" ht="15.75">
      <c r="A6082" s="18"/>
      <c r="B6082" s="18"/>
      <c r="N6082" s="18" t="s">
        <v>1016</v>
      </c>
      <c r="O6082" s="8" t="s">
        <v>2552</v>
      </c>
    </row>
    <row r="6083" spans="1:15" ht="15.75">
      <c r="A6083" s="18"/>
      <c r="B6083" s="18"/>
      <c r="N6083" s="18" t="s">
        <v>1016</v>
      </c>
      <c r="O6083" s="8" t="s">
        <v>2552</v>
      </c>
    </row>
    <row r="6084" spans="1:15" ht="15.75">
      <c r="A6084" s="18"/>
      <c r="B6084" s="18"/>
      <c r="N6084" s="18" t="s">
        <v>1016</v>
      </c>
      <c r="O6084" s="8" t="s">
        <v>2552</v>
      </c>
    </row>
    <row r="6085" spans="1:15" ht="15.75">
      <c r="A6085" s="18"/>
      <c r="B6085" s="18"/>
      <c r="N6085" s="18" t="s">
        <v>1016</v>
      </c>
      <c r="O6085" s="8" t="s">
        <v>2552</v>
      </c>
    </row>
    <row r="6086" spans="1:15" ht="15.75">
      <c r="A6086" s="18"/>
      <c r="B6086" s="18"/>
      <c r="N6086" s="18" t="s">
        <v>1016</v>
      </c>
      <c r="O6086" s="8" t="s">
        <v>2552</v>
      </c>
    </row>
    <row r="6087" spans="1:15" ht="15.75">
      <c r="A6087" s="18"/>
      <c r="B6087" s="18"/>
      <c r="N6087" s="18" t="s">
        <v>1016</v>
      </c>
      <c r="O6087" s="8" t="s">
        <v>2552</v>
      </c>
    </row>
    <row r="6088" spans="1:15" ht="15.75">
      <c r="A6088" s="18"/>
      <c r="B6088" s="18"/>
      <c r="N6088" s="18" t="s">
        <v>1016</v>
      </c>
      <c r="O6088" s="8" t="s">
        <v>2552</v>
      </c>
    </row>
    <row r="6089" spans="1:15" ht="15.75">
      <c r="A6089" s="18"/>
      <c r="B6089" s="18"/>
      <c r="N6089" s="18" t="s">
        <v>1016</v>
      </c>
      <c r="O6089" s="8" t="s">
        <v>2552</v>
      </c>
    </row>
    <row r="6090" spans="1:15" ht="15.75">
      <c r="A6090" s="18"/>
      <c r="B6090" s="18"/>
      <c r="N6090" s="18" t="s">
        <v>1016</v>
      </c>
      <c r="O6090" s="8" t="s">
        <v>2552</v>
      </c>
    </row>
    <row r="6091" spans="1:15" ht="15.75">
      <c r="A6091" s="18"/>
      <c r="B6091" s="18"/>
      <c r="N6091" s="18" t="s">
        <v>1016</v>
      </c>
      <c r="O6091" s="8" t="s">
        <v>2552</v>
      </c>
    </row>
    <row r="6092" spans="1:15" ht="15.75">
      <c r="A6092" s="18"/>
      <c r="B6092" s="18"/>
      <c r="N6092" s="18" t="s">
        <v>1016</v>
      </c>
      <c r="O6092" s="8" t="s">
        <v>2552</v>
      </c>
    </row>
    <row r="6093" spans="1:15" ht="15.75">
      <c r="A6093" s="18"/>
      <c r="B6093" s="18"/>
      <c r="N6093" s="18" t="s">
        <v>1016</v>
      </c>
      <c r="O6093" s="8" t="s">
        <v>2552</v>
      </c>
    </row>
    <row r="6094" spans="1:15" ht="15.75">
      <c r="A6094" s="18"/>
      <c r="B6094" s="18"/>
      <c r="N6094" s="18" t="s">
        <v>1016</v>
      </c>
      <c r="O6094" s="8" t="s">
        <v>2552</v>
      </c>
    </row>
    <row r="6095" spans="1:15" ht="15.75">
      <c r="A6095" s="18"/>
      <c r="B6095" s="18"/>
      <c r="N6095" s="18" t="s">
        <v>1016</v>
      </c>
      <c r="O6095" s="8" t="s">
        <v>2552</v>
      </c>
    </row>
    <row r="6096" spans="1:15" ht="15.75">
      <c r="A6096" s="18"/>
      <c r="B6096" s="18"/>
      <c r="N6096" s="18" t="s">
        <v>1016</v>
      </c>
      <c r="O6096" s="8" t="s">
        <v>2552</v>
      </c>
    </row>
    <row r="6097" spans="1:15" ht="15.75">
      <c r="A6097" s="18"/>
      <c r="B6097" s="18"/>
      <c r="N6097" s="18" t="s">
        <v>1016</v>
      </c>
      <c r="O6097" s="8" t="s">
        <v>2552</v>
      </c>
    </row>
    <row r="6098" spans="1:15" ht="15.75">
      <c r="A6098" s="18"/>
      <c r="B6098" s="18"/>
      <c r="N6098" s="18" t="s">
        <v>1016</v>
      </c>
      <c r="O6098" s="8" t="s">
        <v>2552</v>
      </c>
    </row>
    <row r="6099" spans="1:15" ht="15.75">
      <c r="A6099" s="18"/>
      <c r="B6099" s="18"/>
      <c r="N6099" s="18" t="s">
        <v>1016</v>
      </c>
      <c r="O6099" s="8" t="s">
        <v>2552</v>
      </c>
    </row>
    <row r="6100" spans="1:15" ht="15.75">
      <c r="A6100" s="18"/>
      <c r="B6100" s="18"/>
      <c r="N6100" s="18" t="s">
        <v>1016</v>
      </c>
      <c r="O6100" s="8" t="s">
        <v>2552</v>
      </c>
    </row>
    <row r="6101" spans="1:15" ht="15.75">
      <c r="A6101" s="18"/>
      <c r="B6101" s="18"/>
      <c r="N6101" s="18" t="s">
        <v>1016</v>
      </c>
      <c r="O6101" s="8" t="s">
        <v>2552</v>
      </c>
    </row>
    <row r="6102" spans="1:15" ht="15.75">
      <c r="A6102" s="18"/>
      <c r="B6102" s="18"/>
      <c r="N6102" s="18" t="s">
        <v>1016</v>
      </c>
      <c r="O6102" s="8" t="s">
        <v>2552</v>
      </c>
    </row>
    <row r="6103" spans="1:15" ht="15.75">
      <c r="A6103" s="18"/>
      <c r="B6103" s="18"/>
      <c r="N6103" s="18" t="s">
        <v>1016</v>
      </c>
      <c r="O6103" s="8" t="s">
        <v>2552</v>
      </c>
    </row>
    <row r="6104" spans="1:15" ht="15.75">
      <c r="A6104" s="18"/>
      <c r="B6104" s="18"/>
      <c r="N6104" s="18" t="s">
        <v>1016</v>
      </c>
      <c r="O6104" s="8" t="s">
        <v>2552</v>
      </c>
    </row>
    <row r="6105" spans="1:15" ht="15.75">
      <c r="A6105" s="18"/>
      <c r="B6105" s="18"/>
      <c r="N6105" s="18" t="s">
        <v>1016</v>
      </c>
      <c r="O6105" s="8" t="s">
        <v>2552</v>
      </c>
    </row>
    <row r="6106" spans="1:15" ht="15.75">
      <c r="A6106" s="18"/>
      <c r="B6106" s="18"/>
      <c r="N6106" s="18" t="s">
        <v>1016</v>
      </c>
      <c r="O6106" s="8" t="s">
        <v>2552</v>
      </c>
    </row>
    <row r="6107" spans="1:15" ht="15.75">
      <c r="A6107" s="18"/>
      <c r="B6107" s="18"/>
      <c r="N6107" s="18" t="s">
        <v>1016</v>
      </c>
      <c r="O6107" s="8" t="s">
        <v>2552</v>
      </c>
    </row>
    <row r="6108" spans="1:15" ht="15.75">
      <c r="A6108" s="18"/>
      <c r="B6108" s="18"/>
      <c r="N6108" s="18" t="s">
        <v>1016</v>
      </c>
      <c r="O6108" s="8" t="s">
        <v>2552</v>
      </c>
    </row>
    <row r="6109" spans="1:15" ht="15.75">
      <c r="A6109" s="18"/>
      <c r="B6109" s="18"/>
      <c r="N6109" s="18" t="s">
        <v>1016</v>
      </c>
      <c r="O6109" s="8" t="s">
        <v>2552</v>
      </c>
    </row>
    <row r="6110" spans="1:15" ht="15.75">
      <c r="A6110" s="18"/>
      <c r="B6110" s="18"/>
      <c r="N6110" s="18" t="s">
        <v>1016</v>
      </c>
      <c r="O6110" s="8" t="s">
        <v>2552</v>
      </c>
    </row>
    <row r="6111" spans="1:15" ht="15.75">
      <c r="A6111" s="18"/>
      <c r="B6111" s="18"/>
      <c r="N6111" s="18" t="s">
        <v>1016</v>
      </c>
      <c r="O6111" s="8" t="s">
        <v>2552</v>
      </c>
    </row>
    <row r="6112" spans="1:15" ht="15.75">
      <c r="A6112" s="18"/>
      <c r="B6112" s="18"/>
      <c r="N6112" s="18" t="s">
        <v>1016</v>
      </c>
      <c r="O6112" s="8" t="s">
        <v>2552</v>
      </c>
    </row>
    <row r="6113" spans="1:15" ht="15.75">
      <c r="A6113" s="18"/>
      <c r="B6113" s="18"/>
      <c r="N6113" s="18" t="s">
        <v>1016</v>
      </c>
      <c r="O6113" s="8" t="s">
        <v>2552</v>
      </c>
    </row>
    <row r="6114" spans="1:15" ht="15.75">
      <c r="A6114" s="18"/>
      <c r="B6114" s="18"/>
      <c r="N6114" s="18" t="s">
        <v>1016</v>
      </c>
      <c r="O6114" s="8" t="s">
        <v>2552</v>
      </c>
    </row>
    <row r="6115" spans="1:15" ht="15.75">
      <c r="A6115" s="18"/>
      <c r="B6115" s="18"/>
      <c r="N6115" s="18" t="s">
        <v>1016</v>
      </c>
      <c r="O6115" s="8" t="s">
        <v>2552</v>
      </c>
    </row>
    <row r="6116" spans="1:15" ht="15.75">
      <c r="A6116" s="18"/>
      <c r="B6116" s="18"/>
      <c r="N6116" s="18" t="s">
        <v>1016</v>
      </c>
      <c r="O6116" s="8" t="s">
        <v>2552</v>
      </c>
    </row>
    <row r="6117" spans="1:15" ht="15.75">
      <c r="A6117" s="18"/>
      <c r="B6117" s="18"/>
      <c r="N6117" s="18" t="s">
        <v>1016</v>
      </c>
      <c r="O6117" s="8" t="s">
        <v>2552</v>
      </c>
    </row>
    <row r="6118" spans="1:15" ht="15.75">
      <c r="A6118" s="18"/>
      <c r="B6118" s="18"/>
      <c r="N6118" s="18" t="s">
        <v>1016</v>
      </c>
      <c r="O6118" s="8" t="s">
        <v>2552</v>
      </c>
    </row>
    <row r="6119" spans="1:15" ht="15.75">
      <c r="A6119" s="18"/>
      <c r="B6119" s="18"/>
      <c r="N6119" s="18" t="s">
        <v>1016</v>
      </c>
      <c r="O6119" s="8" t="s">
        <v>2552</v>
      </c>
    </row>
    <row r="6120" spans="1:15" ht="15.75">
      <c r="A6120" s="18"/>
      <c r="B6120" s="18"/>
      <c r="N6120" s="18" t="s">
        <v>1016</v>
      </c>
      <c r="O6120" s="8" t="s">
        <v>2552</v>
      </c>
    </row>
    <row r="6121" spans="1:15" ht="15.75">
      <c r="A6121" s="18"/>
      <c r="B6121" s="18"/>
      <c r="N6121" s="18" t="s">
        <v>1016</v>
      </c>
      <c r="O6121" s="8" t="s">
        <v>2552</v>
      </c>
    </row>
    <row r="6122" spans="1:15" ht="15.75">
      <c r="A6122" s="18"/>
      <c r="B6122" s="18"/>
      <c r="N6122" s="18" t="s">
        <v>1016</v>
      </c>
      <c r="O6122" s="8" t="s">
        <v>2552</v>
      </c>
    </row>
    <row r="6123" spans="1:15" ht="15.75">
      <c r="A6123" s="18"/>
      <c r="B6123" s="18"/>
      <c r="N6123" s="18" t="s">
        <v>1016</v>
      </c>
      <c r="O6123" s="8" t="s">
        <v>2552</v>
      </c>
    </row>
    <row r="6124" spans="1:15" ht="15.75">
      <c r="A6124" s="18"/>
      <c r="B6124" s="18"/>
      <c r="N6124" s="18" t="s">
        <v>1016</v>
      </c>
      <c r="O6124" s="8" t="s">
        <v>2552</v>
      </c>
    </row>
    <row r="6125" spans="1:15" ht="15.75">
      <c r="A6125" s="18"/>
      <c r="B6125" s="18"/>
      <c r="N6125" s="18" t="s">
        <v>1016</v>
      </c>
      <c r="O6125" s="8" t="s">
        <v>2552</v>
      </c>
    </row>
    <row r="6126" spans="1:15" ht="15.75">
      <c r="A6126" s="18"/>
      <c r="B6126" s="18"/>
      <c r="N6126" s="18" t="s">
        <v>1017</v>
      </c>
      <c r="O6126" s="8" t="s">
        <v>2553</v>
      </c>
    </row>
    <row r="6127" spans="1:15" ht="15.75">
      <c r="A6127" s="18"/>
      <c r="B6127" s="18"/>
      <c r="N6127" s="18" t="s">
        <v>1017</v>
      </c>
      <c r="O6127" s="8" t="s">
        <v>2553</v>
      </c>
    </row>
    <row r="6128" spans="1:15" ht="15.75">
      <c r="A6128" s="18"/>
      <c r="B6128" s="18"/>
      <c r="N6128" s="18" t="s">
        <v>1017</v>
      </c>
      <c r="O6128" s="8" t="s">
        <v>2553</v>
      </c>
    </row>
    <row r="6129" spans="1:15" ht="15.75">
      <c r="A6129" s="18"/>
      <c r="B6129" s="18"/>
      <c r="N6129" s="18" t="s">
        <v>1017</v>
      </c>
      <c r="O6129" s="8" t="s">
        <v>2553</v>
      </c>
    </row>
    <row r="6130" spans="1:15" ht="15.75">
      <c r="A6130" s="18"/>
      <c r="B6130" s="18"/>
      <c r="N6130" s="18" t="s">
        <v>1017</v>
      </c>
      <c r="O6130" s="8" t="s">
        <v>2553</v>
      </c>
    </row>
    <row r="6131" spans="1:15" ht="15.75">
      <c r="A6131" s="18"/>
      <c r="B6131" s="18"/>
      <c r="N6131" s="18" t="s">
        <v>1017</v>
      </c>
      <c r="O6131" s="8" t="s">
        <v>2553</v>
      </c>
    </row>
    <row r="6132" spans="1:15" ht="15.75">
      <c r="A6132" s="18"/>
      <c r="B6132" s="18"/>
      <c r="N6132" s="18" t="s">
        <v>1017</v>
      </c>
      <c r="O6132" s="8" t="s">
        <v>2553</v>
      </c>
    </row>
    <row r="6133" spans="1:15" ht="15.75">
      <c r="A6133" s="18"/>
      <c r="B6133" s="18"/>
      <c r="N6133" s="18" t="s">
        <v>1017</v>
      </c>
      <c r="O6133" s="8" t="s">
        <v>2553</v>
      </c>
    </row>
    <row r="6134" spans="1:15" ht="15.75">
      <c r="A6134" s="18"/>
      <c r="B6134" s="18"/>
      <c r="N6134" s="18" t="s">
        <v>1017</v>
      </c>
      <c r="O6134" s="8" t="s">
        <v>2553</v>
      </c>
    </row>
    <row r="6135" spans="1:15" ht="15.75">
      <c r="A6135" s="18"/>
      <c r="B6135" s="18"/>
      <c r="N6135" s="18" t="s">
        <v>1017</v>
      </c>
      <c r="O6135" s="8" t="s">
        <v>2553</v>
      </c>
    </row>
    <row r="6136" spans="1:15" ht="15.75">
      <c r="A6136" s="18"/>
      <c r="B6136" s="18"/>
      <c r="N6136" s="18" t="s">
        <v>1017</v>
      </c>
      <c r="O6136" s="8" t="s">
        <v>2553</v>
      </c>
    </row>
    <row r="6137" spans="1:15" ht="15.75">
      <c r="A6137" s="18"/>
      <c r="B6137" s="18"/>
      <c r="N6137" s="18" t="s">
        <v>1017</v>
      </c>
      <c r="O6137" s="8" t="s">
        <v>2553</v>
      </c>
    </row>
    <row r="6138" spans="1:15" ht="15.75">
      <c r="A6138" s="18"/>
      <c r="B6138" s="18"/>
      <c r="N6138" s="18" t="s">
        <v>1017</v>
      </c>
      <c r="O6138" s="8" t="s">
        <v>2553</v>
      </c>
    </row>
    <row r="6139" spans="1:15" ht="15.75">
      <c r="A6139" s="18"/>
      <c r="B6139" s="18"/>
      <c r="N6139" s="18" t="s">
        <v>1017</v>
      </c>
      <c r="O6139" s="8" t="s">
        <v>2553</v>
      </c>
    </row>
    <row r="6140" spans="1:15" ht="15.75">
      <c r="A6140" s="18"/>
      <c r="B6140" s="18"/>
      <c r="N6140" s="18" t="s">
        <v>1017</v>
      </c>
      <c r="O6140" s="8" t="s">
        <v>2553</v>
      </c>
    </row>
    <row r="6141" spans="1:15" ht="15.75">
      <c r="A6141" s="18"/>
      <c r="B6141" s="18"/>
      <c r="N6141" s="18" t="s">
        <v>1017</v>
      </c>
      <c r="O6141" s="8" t="s">
        <v>2553</v>
      </c>
    </row>
    <row r="6142" spans="1:15" ht="15.75">
      <c r="A6142" s="18"/>
      <c r="B6142" s="18"/>
      <c r="N6142" s="18" t="s">
        <v>1017</v>
      </c>
      <c r="O6142" s="8" t="s">
        <v>2553</v>
      </c>
    </row>
    <row r="6143" spans="1:15" ht="15.75">
      <c r="A6143" s="18"/>
      <c r="B6143" s="18"/>
      <c r="N6143" s="18" t="s">
        <v>1017</v>
      </c>
      <c r="O6143" s="8" t="s">
        <v>2553</v>
      </c>
    </row>
    <row r="6144" spans="1:15" ht="15.75">
      <c r="A6144" s="18"/>
      <c r="B6144" s="18"/>
      <c r="N6144" s="18" t="s">
        <v>1017</v>
      </c>
      <c r="O6144" s="8" t="s">
        <v>2553</v>
      </c>
    </row>
    <row r="6145" spans="1:15" ht="15.75">
      <c r="A6145" s="18"/>
      <c r="B6145" s="18"/>
      <c r="N6145" s="18" t="s">
        <v>1017</v>
      </c>
      <c r="O6145" s="8" t="s">
        <v>2553</v>
      </c>
    </row>
    <row r="6146" spans="1:15" ht="15.75">
      <c r="A6146" s="18"/>
      <c r="B6146" s="18"/>
      <c r="N6146" s="18" t="s">
        <v>1017</v>
      </c>
      <c r="O6146" s="8" t="s">
        <v>2553</v>
      </c>
    </row>
    <row r="6147" spans="1:15" ht="15.75">
      <c r="A6147" s="18"/>
      <c r="B6147" s="18"/>
      <c r="N6147" s="18" t="s">
        <v>1017</v>
      </c>
      <c r="O6147" s="8" t="s">
        <v>2553</v>
      </c>
    </row>
    <row r="6148" spans="1:15" ht="15.75">
      <c r="A6148" s="18"/>
      <c r="B6148" s="18"/>
      <c r="N6148" s="18" t="s">
        <v>1017</v>
      </c>
      <c r="O6148" s="8" t="s">
        <v>2553</v>
      </c>
    </row>
    <row r="6149" spans="1:15" ht="15.75">
      <c r="A6149" s="18"/>
      <c r="B6149" s="18"/>
      <c r="N6149" s="18" t="s">
        <v>1017</v>
      </c>
      <c r="O6149" s="8" t="s">
        <v>2553</v>
      </c>
    </row>
    <row r="6150" spans="1:15" ht="15.75">
      <c r="A6150" s="18"/>
      <c r="B6150" s="18"/>
      <c r="N6150" s="18" t="s">
        <v>1017</v>
      </c>
      <c r="O6150" s="8" t="s">
        <v>2553</v>
      </c>
    </row>
    <row r="6151" spans="1:15" ht="15.75">
      <c r="A6151" s="18"/>
      <c r="B6151" s="18"/>
      <c r="N6151" s="18" t="s">
        <v>1017</v>
      </c>
      <c r="O6151" s="8" t="s">
        <v>2553</v>
      </c>
    </row>
    <row r="6152" spans="1:15" ht="15.75">
      <c r="A6152" s="18"/>
      <c r="B6152" s="18"/>
      <c r="N6152" s="18" t="s">
        <v>1017</v>
      </c>
      <c r="O6152" s="8" t="s">
        <v>2553</v>
      </c>
    </row>
    <row r="6153" spans="1:15" ht="15.75">
      <c r="A6153" s="18"/>
      <c r="B6153" s="18"/>
      <c r="N6153" s="18" t="s">
        <v>1018</v>
      </c>
      <c r="O6153" s="8" t="s">
        <v>2554</v>
      </c>
    </row>
    <row r="6154" spans="1:15" ht="15.75">
      <c r="A6154" s="18"/>
      <c r="B6154" s="18"/>
      <c r="N6154" s="18" t="s">
        <v>1018</v>
      </c>
      <c r="O6154" s="8" t="s">
        <v>2554</v>
      </c>
    </row>
    <row r="6155" spans="1:15" ht="15.75">
      <c r="A6155" s="18"/>
      <c r="B6155" s="18"/>
      <c r="N6155" s="18" t="s">
        <v>1018</v>
      </c>
      <c r="O6155" s="8" t="s">
        <v>2554</v>
      </c>
    </row>
    <row r="6156" spans="1:15" ht="15.75">
      <c r="A6156" s="18"/>
      <c r="B6156" s="18"/>
      <c r="N6156" s="18" t="s">
        <v>1018</v>
      </c>
      <c r="O6156" s="8" t="s">
        <v>2554</v>
      </c>
    </row>
    <row r="6157" spans="1:15" ht="15.75">
      <c r="A6157" s="18"/>
      <c r="B6157" s="18"/>
      <c r="N6157" s="18" t="s">
        <v>1018</v>
      </c>
      <c r="O6157" s="8" t="s">
        <v>2554</v>
      </c>
    </row>
    <row r="6158" spans="1:15" ht="15.75">
      <c r="A6158" s="18"/>
      <c r="B6158" s="18"/>
      <c r="N6158" s="18" t="s">
        <v>1018</v>
      </c>
      <c r="O6158" s="8" t="s">
        <v>2554</v>
      </c>
    </row>
    <row r="6159" spans="1:15" ht="15.75">
      <c r="A6159" s="18"/>
      <c r="B6159" s="18"/>
      <c r="N6159" s="18" t="s">
        <v>1018</v>
      </c>
      <c r="O6159" s="8" t="s">
        <v>2554</v>
      </c>
    </row>
    <row r="6160" spans="1:15" ht="15.75">
      <c r="A6160" s="18"/>
      <c r="B6160" s="18"/>
      <c r="N6160" s="18" t="s">
        <v>1018</v>
      </c>
      <c r="O6160" s="8" t="s">
        <v>2554</v>
      </c>
    </row>
    <row r="6161" spans="1:15" ht="15.75">
      <c r="A6161" s="18"/>
      <c r="B6161" s="18"/>
      <c r="N6161" s="18" t="s">
        <v>1018</v>
      </c>
      <c r="O6161" s="8" t="s">
        <v>2554</v>
      </c>
    </row>
    <row r="6162" spans="1:15" ht="15.75">
      <c r="A6162" s="18"/>
      <c r="B6162" s="18"/>
      <c r="N6162" s="18" t="s">
        <v>1018</v>
      </c>
      <c r="O6162" s="8" t="s">
        <v>2554</v>
      </c>
    </row>
    <row r="6163" spans="1:15" ht="15.75">
      <c r="A6163" s="18"/>
      <c r="B6163" s="18"/>
      <c r="N6163" s="18" t="s">
        <v>1018</v>
      </c>
      <c r="O6163" s="8" t="s">
        <v>2554</v>
      </c>
    </row>
    <row r="6164" spans="1:15" ht="15.75">
      <c r="A6164" s="18"/>
      <c r="B6164" s="18"/>
      <c r="N6164" s="18" t="s">
        <v>1018</v>
      </c>
      <c r="O6164" s="8" t="s">
        <v>2554</v>
      </c>
    </row>
    <row r="6165" spans="1:15" ht="15.75">
      <c r="A6165" s="18"/>
      <c r="B6165" s="18"/>
      <c r="N6165" s="18" t="s">
        <v>1018</v>
      </c>
      <c r="O6165" s="8" t="s">
        <v>2554</v>
      </c>
    </row>
    <row r="6166" spans="1:15" ht="15.75">
      <c r="A6166" s="18"/>
      <c r="B6166" s="18"/>
      <c r="N6166" s="18" t="s">
        <v>1018</v>
      </c>
      <c r="O6166" s="8" t="s">
        <v>2554</v>
      </c>
    </row>
    <row r="6167" spans="1:15" ht="15.75">
      <c r="A6167" s="18"/>
      <c r="B6167" s="18"/>
      <c r="N6167" s="18" t="s">
        <v>1018</v>
      </c>
      <c r="O6167" s="8" t="s">
        <v>2554</v>
      </c>
    </row>
    <row r="6168" spans="1:15" ht="15.75">
      <c r="A6168" s="18"/>
      <c r="B6168" s="18"/>
      <c r="N6168" s="18" t="s">
        <v>1018</v>
      </c>
      <c r="O6168" s="8" t="s">
        <v>2554</v>
      </c>
    </row>
    <row r="6169" spans="1:15" ht="15.75">
      <c r="A6169" s="18"/>
      <c r="B6169" s="18"/>
      <c r="N6169" s="18" t="s">
        <v>1018</v>
      </c>
      <c r="O6169" s="8" t="s">
        <v>2554</v>
      </c>
    </row>
    <row r="6170" spans="1:15" ht="15.75">
      <c r="A6170" s="18"/>
      <c r="B6170" s="18"/>
      <c r="N6170" s="18" t="s">
        <v>1019</v>
      </c>
      <c r="O6170" s="8" t="s">
        <v>2555</v>
      </c>
    </row>
    <row r="6171" spans="1:15" ht="15.75">
      <c r="A6171" s="18"/>
      <c r="B6171" s="18"/>
      <c r="N6171" s="18" t="s">
        <v>1019</v>
      </c>
      <c r="O6171" s="8" t="s">
        <v>2555</v>
      </c>
    </row>
    <row r="6172" spans="1:15" ht="15.75">
      <c r="A6172" s="18"/>
      <c r="B6172" s="18"/>
      <c r="N6172" s="18" t="s">
        <v>1019</v>
      </c>
      <c r="O6172" s="8" t="s">
        <v>2555</v>
      </c>
    </row>
    <row r="6173" spans="1:15" ht="15.75">
      <c r="A6173" s="18"/>
      <c r="B6173" s="18"/>
      <c r="N6173" s="18" t="s">
        <v>1019</v>
      </c>
      <c r="O6173" s="8" t="s">
        <v>2555</v>
      </c>
    </row>
    <row r="6174" spans="1:15" ht="15.75">
      <c r="A6174" s="18"/>
      <c r="B6174" s="18"/>
      <c r="N6174" s="18" t="s">
        <v>1019</v>
      </c>
      <c r="O6174" s="8" t="s">
        <v>2555</v>
      </c>
    </row>
    <row r="6175" spans="1:15" ht="15.75">
      <c r="A6175" s="18"/>
      <c r="B6175" s="18"/>
      <c r="N6175" s="18" t="s">
        <v>1019</v>
      </c>
      <c r="O6175" s="8" t="s">
        <v>2555</v>
      </c>
    </row>
    <row r="6176" spans="1:15" ht="15.75">
      <c r="A6176" s="18"/>
      <c r="B6176" s="18"/>
      <c r="N6176" s="18" t="s">
        <v>1019</v>
      </c>
      <c r="O6176" s="8" t="s">
        <v>2555</v>
      </c>
    </row>
    <row r="6177" spans="1:15" ht="15.75">
      <c r="A6177" s="18"/>
      <c r="B6177" s="18"/>
      <c r="N6177" s="18" t="s">
        <v>1019</v>
      </c>
      <c r="O6177" s="8" t="s">
        <v>2555</v>
      </c>
    </row>
    <row r="6178" spans="1:15" ht="15.75">
      <c r="A6178" s="18"/>
      <c r="B6178" s="18"/>
      <c r="N6178" s="18" t="s">
        <v>1019</v>
      </c>
      <c r="O6178" s="8" t="s">
        <v>2555</v>
      </c>
    </row>
    <row r="6179" spans="1:15" ht="15.75">
      <c r="A6179" s="18"/>
      <c r="B6179" s="18"/>
      <c r="N6179" s="18" t="s">
        <v>1019</v>
      </c>
      <c r="O6179" s="8" t="s">
        <v>2555</v>
      </c>
    </row>
    <row r="6180" spans="1:15" ht="15.75">
      <c r="A6180" s="18"/>
      <c r="B6180" s="18"/>
      <c r="N6180" s="18" t="s">
        <v>1019</v>
      </c>
      <c r="O6180" s="8" t="s">
        <v>2555</v>
      </c>
    </row>
    <row r="6181" spans="1:15" ht="15.75">
      <c r="A6181" s="18"/>
      <c r="B6181" s="18"/>
      <c r="N6181" s="18" t="s">
        <v>1020</v>
      </c>
      <c r="O6181" s="8" t="s">
        <v>2556</v>
      </c>
    </row>
    <row r="6182" spans="1:15" ht="15.75">
      <c r="A6182" s="18"/>
      <c r="B6182" s="18"/>
      <c r="N6182" s="18" t="s">
        <v>1020</v>
      </c>
      <c r="O6182" s="8" t="s">
        <v>2556</v>
      </c>
    </row>
    <row r="6183" spans="1:15" ht="15.75">
      <c r="A6183" s="18"/>
      <c r="B6183" s="18"/>
      <c r="N6183" s="18" t="s">
        <v>1020</v>
      </c>
      <c r="O6183" s="8" t="s">
        <v>2556</v>
      </c>
    </row>
    <row r="6184" spans="1:15" ht="15.75">
      <c r="A6184" s="18"/>
      <c r="B6184" s="18"/>
      <c r="N6184" s="18" t="s">
        <v>1020</v>
      </c>
      <c r="O6184" s="8" t="s">
        <v>2556</v>
      </c>
    </row>
    <row r="6185" spans="1:15" ht="15.75">
      <c r="A6185" s="18"/>
      <c r="B6185" s="18"/>
      <c r="N6185" s="18" t="s">
        <v>1020</v>
      </c>
      <c r="O6185" s="8" t="s">
        <v>2556</v>
      </c>
    </row>
    <row r="6186" spans="1:15" ht="15.75">
      <c r="A6186" s="18"/>
      <c r="B6186" s="18"/>
      <c r="N6186" s="18" t="s">
        <v>1020</v>
      </c>
      <c r="O6186" s="8" t="s">
        <v>2556</v>
      </c>
    </row>
    <row r="6187" spans="1:15" ht="15.75">
      <c r="A6187" s="18"/>
      <c r="B6187" s="18"/>
      <c r="N6187" s="18" t="s">
        <v>1020</v>
      </c>
      <c r="O6187" s="8" t="s">
        <v>2556</v>
      </c>
    </row>
    <row r="6188" spans="1:15" ht="15.75">
      <c r="A6188" s="18"/>
      <c r="B6188" s="18"/>
      <c r="N6188" s="18" t="s">
        <v>1020</v>
      </c>
      <c r="O6188" s="8" t="s">
        <v>2556</v>
      </c>
    </row>
    <row r="6189" spans="1:15" ht="15.75">
      <c r="A6189" s="18"/>
      <c r="B6189" s="18"/>
      <c r="N6189" s="18" t="s">
        <v>1020</v>
      </c>
      <c r="O6189" s="8" t="s">
        <v>2556</v>
      </c>
    </row>
    <row r="6190" spans="1:15" ht="15.75">
      <c r="A6190" s="18"/>
      <c r="B6190" s="18"/>
      <c r="N6190" s="18" t="s">
        <v>1020</v>
      </c>
      <c r="O6190" s="8" t="s">
        <v>2556</v>
      </c>
    </row>
    <row r="6191" spans="1:15" ht="15.75">
      <c r="A6191" s="18"/>
      <c r="B6191" s="18"/>
      <c r="N6191" s="18" t="s">
        <v>1020</v>
      </c>
      <c r="O6191" s="8" t="s">
        <v>2556</v>
      </c>
    </row>
    <row r="6192" spans="1:15" ht="15.75">
      <c r="A6192" s="18"/>
      <c r="B6192" s="18"/>
      <c r="N6192" s="18" t="s">
        <v>1020</v>
      </c>
      <c r="O6192" s="8" t="s">
        <v>2556</v>
      </c>
    </row>
    <row r="6193" spans="1:15" ht="15.75">
      <c r="A6193" s="18"/>
      <c r="B6193" s="18"/>
      <c r="N6193" s="18" t="s">
        <v>1020</v>
      </c>
      <c r="O6193" s="8" t="s">
        <v>2556</v>
      </c>
    </row>
    <row r="6194" spans="1:15" ht="15.75">
      <c r="A6194" s="18"/>
      <c r="B6194" s="18"/>
      <c r="N6194" s="18" t="s">
        <v>1020</v>
      </c>
      <c r="O6194" s="8" t="s">
        <v>2556</v>
      </c>
    </row>
    <row r="6195" spans="1:15" ht="15.75">
      <c r="A6195" s="18"/>
      <c r="B6195" s="18"/>
      <c r="N6195" s="18" t="s">
        <v>1020</v>
      </c>
      <c r="O6195" s="8" t="s">
        <v>2556</v>
      </c>
    </row>
    <row r="6196" spans="1:15" ht="15.75">
      <c r="A6196" s="18"/>
      <c r="B6196" s="18"/>
      <c r="N6196" s="18" t="s">
        <v>1020</v>
      </c>
      <c r="O6196" s="8" t="s">
        <v>2556</v>
      </c>
    </row>
    <row r="6197" spans="1:15" ht="15.75">
      <c r="A6197" s="18"/>
      <c r="B6197" s="18"/>
      <c r="N6197" s="18" t="s">
        <v>1020</v>
      </c>
      <c r="O6197" s="8" t="s">
        <v>2556</v>
      </c>
    </row>
    <row r="6198" spans="1:15" ht="15.75">
      <c r="A6198" s="18"/>
      <c r="B6198" s="18"/>
      <c r="N6198" s="18" t="s">
        <v>1020</v>
      </c>
      <c r="O6198" s="8" t="s">
        <v>2556</v>
      </c>
    </row>
    <row r="6199" spans="1:15" ht="15.75">
      <c r="A6199" s="18"/>
      <c r="B6199" s="18"/>
      <c r="N6199" s="18" t="s">
        <v>1020</v>
      </c>
      <c r="O6199" s="8" t="s">
        <v>2556</v>
      </c>
    </row>
    <row r="6200" spans="1:15" ht="15.75">
      <c r="A6200" s="18"/>
      <c r="B6200" s="18"/>
      <c r="N6200" s="18" t="s">
        <v>1020</v>
      </c>
      <c r="O6200" s="8" t="s">
        <v>2556</v>
      </c>
    </row>
    <row r="6201" spans="1:15" ht="15.75">
      <c r="A6201" s="18"/>
      <c r="B6201" s="18"/>
      <c r="N6201" s="18" t="s">
        <v>1020</v>
      </c>
      <c r="O6201" s="8" t="s">
        <v>2556</v>
      </c>
    </row>
    <row r="6202" spans="1:15" ht="15.75">
      <c r="A6202" s="18"/>
      <c r="B6202" s="18"/>
      <c r="N6202" s="18" t="s">
        <v>1020</v>
      </c>
      <c r="O6202" s="8" t="s">
        <v>2556</v>
      </c>
    </row>
    <row r="6203" spans="1:15" ht="15.75">
      <c r="A6203" s="18"/>
      <c r="B6203" s="18"/>
      <c r="N6203" s="18" t="s">
        <v>1021</v>
      </c>
      <c r="O6203" s="8" t="s">
        <v>2557</v>
      </c>
    </row>
    <row r="6204" spans="1:15" ht="15.75">
      <c r="A6204" s="18"/>
      <c r="B6204" s="18"/>
      <c r="N6204" s="18" t="s">
        <v>1021</v>
      </c>
      <c r="O6204" s="8" t="s">
        <v>2557</v>
      </c>
    </row>
    <row r="6205" spans="1:15" ht="15.75">
      <c r="A6205" s="18"/>
      <c r="B6205" s="18"/>
      <c r="N6205" s="18" t="s">
        <v>1021</v>
      </c>
      <c r="O6205" s="8" t="s">
        <v>2557</v>
      </c>
    </row>
    <row r="6206" spans="1:15" ht="15.75">
      <c r="A6206" s="18"/>
      <c r="B6206" s="18"/>
      <c r="N6206" s="18" t="s">
        <v>1021</v>
      </c>
      <c r="O6206" s="8" t="s">
        <v>2557</v>
      </c>
    </row>
    <row r="6207" spans="1:15" ht="15.75">
      <c r="A6207" s="18"/>
      <c r="B6207" s="18"/>
      <c r="N6207" s="18" t="s">
        <v>1021</v>
      </c>
      <c r="O6207" s="8" t="s">
        <v>2557</v>
      </c>
    </row>
    <row r="6208" spans="1:15" ht="15.75">
      <c r="A6208" s="18"/>
      <c r="B6208" s="18"/>
      <c r="N6208" s="18" t="s">
        <v>1021</v>
      </c>
      <c r="O6208" s="8" t="s">
        <v>2557</v>
      </c>
    </row>
    <row r="6209" spans="1:15" ht="15.75">
      <c r="A6209" s="18"/>
      <c r="B6209" s="18"/>
      <c r="N6209" s="18" t="s">
        <v>1021</v>
      </c>
      <c r="O6209" s="8" t="s">
        <v>2557</v>
      </c>
    </row>
    <row r="6210" spans="1:15" ht="15.75">
      <c r="A6210" s="18"/>
      <c r="B6210" s="18"/>
      <c r="N6210" s="18" t="s">
        <v>1021</v>
      </c>
      <c r="O6210" s="8" t="s">
        <v>2557</v>
      </c>
    </row>
    <row r="6211" spans="1:15" ht="15.75">
      <c r="A6211" s="18"/>
      <c r="B6211" s="18"/>
      <c r="N6211" s="18" t="s">
        <v>1021</v>
      </c>
      <c r="O6211" s="8" t="s">
        <v>2557</v>
      </c>
    </row>
    <row r="6212" spans="1:15" ht="15.75">
      <c r="A6212" s="18"/>
      <c r="B6212" s="18"/>
      <c r="N6212" s="18" t="s">
        <v>1021</v>
      </c>
      <c r="O6212" s="8" t="s">
        <v>2557</v>
      </c>
    </row>
    <row r="6213" spans="1:15" ht="15.75">
      <c r="A6213" s="18"/>
      <c r="B6213" s="18"/>
      <c r="N6213" s="18" t="s">
        <v>1021</v>
      </c>
      <c r="O6213" s="8" t="s">
        <v>2557</v>
      </c>
    </row>
    <row r="6214" spans="1:15" ht="15.75">
      <c r="A6214" s="18"/>
      <c r="B6214" s="18"/>
      <c r="N6214" s="18" t="s">
        <v>1021</v>
      </c>
      <c r="O6214" s="8" t="s">
        <v>2557</v>
      </c>
    </row>
    <row r="6215" spans="1:15" ht="15.75">
      <c r="A6215" s="18"/>
      <c r="B6215" s="18"/>
      <c r="N6215" s="18" t="s">
        <v>1021</v>
      </c>
      <c r="O6215" s="8" t="s">
        <v>2557</v>
      </c>
    </row>
    <row r="6216" spans="1:15" ht="15.75">
      <c r="A6216" s="18"/>
      <c r="B6216" s="18"/>
      <c r="N6216" s="18" t="s">
        <v>1021</v>
      </c>
      <c r="O6216" s="8" t="s">
        <v>2557</v>
      </c>
    </row>
    <row r="6217" spans="1:15" ht="15.75">
      <c r="A6217" s="18"/>
      <c r="B6217" s="18"/>
      <c r="N6217" s="18" t="s">
        <v>1021</v>
      </c>
      <c r="O6217" s="8" t="s">
        <v>2557</v>
      </c>
    </row>
    <row r="6218" spans="1:15" ht="15.75">
      <c r="A6218" s="18"/>
      <c r="B6218" s="18"/>
      <c r="N6218" s="18" t="s">
        <v>1021</v>
      </c>
      <c r="O6218" s="8" t="s">
        <v>2557</v>
      </c>
    </row>
    <row r="6219" spans="1:15" ht="15.75">
      <c r="A6219" s="18"/>
      <c r="B6219" s="18"/>
      <c r="N6219" s="18" t="s">
        <v>1021</v>
      </c>
      <c r="O6219" s="8" t="s">
        <v>2557</v>
      </c>
    </row>
    <row r="6220" spans="1:15" ht="15.75">
      <c r="A6220" s="18"/>
      <c r="B6220" s="18"/>
      <c r="N6220" s="18" t="s">
        <v>1021</v>
      </c>
      <c r="O6220" s="8" t="s">
        <v>2557</v>
      </c>
    </row>
    <row r="6221" spans="1:15" ht="15.75">
      <c r="A6221" s="18"/>
      <c r="B6221" s="18"/>
      <c r="N6221" s="18" t="s">
        <v>1021</v>
      </c>
      <c r="O6221" s="8" t="s">
        <v>2557</v>
      </c>
    </row>
    <row r="6222" spans="1:15" ht="15.75">
      <c r="A6222" s="18"/>
      <c r="B6222" s="18"/>
      <c r="N6222" s="18" t="s">
        <v>1021</v>
      </c>
      <c r="O6222" s="8" t="s">
        <v>2557</v>
      </c>
    </row>
    <row r="6223" spans="1:15" ht="15.75">
      <c r="A6223" s="18"/>
      <c r="B6223" s="18"/>
      <c r="N6223" s="18" t="s">
        <v>1021</v>
      </c>
      <c r="O6223" s="8" t="s">
        <v>2557</v>
      </c>
    </row>
    <row r="6224" spans="1:15" ht="15.75">
      <c r="A6224" s="18"/>
      <c r="B6224" s="18"/>
      <c r="N6224" s="18" t="s">
        <v>1021</v>
      </c>
      <c r="O6224" s="8" t="s">
        <v>2557</v>
      </c>
    </row>
    <row r="6225" spans="1:15" ht="15.75">
      <c r="A6225" s="18"/>
      <c r="B6225" s="18"/>
      <c r="N6225" s="18" t="s">
        <v>1021</v>
      </c>
      <c r="O6225" s="8" t="s">
        <v>2557</v>
      </c>
    </row>
    <row r="6226" spans="1:15" ht="15.75">
      <c r="A6226" s="18"/>
      <c r="B6226" s="18"/>
      <c r="N6226" s="18" t="s">
        <v>1021</v>
      </c>
      <c r="O6226" s="8" t="s">
        <v>2557</v>
      </c>
    </row>
    <row r="6227" spans="1:15" ht="15.75">
      <c r="A6227" s="18"/>
      <c r="B6227" s="18"/>
      <c r="N6227" s="18" t="s">
        <v>1022</v>
      </c>
      <c r="O6227" s="8" t="s">
        <v>2558</v>
      </c>
    </row>
    <row r="6228" spans="1:15" ht="15.75">
      <c r="A6228" s="18"/>
      <c r="B6228" s="18"/>
      <c r="N6228" s="18" t="s">
        <v>1022</v>
      </c>
      <c r="O6228" s="8" t="s">
        <v>2558</v>
      </c>
    </row>
    <row r="6229" spans="1:15" ht="15.75">
      <c r="A6229" s="18"/>
      <c r="B6229" s="18"/>
      <c r="N6229" s="18" t="s">
        <v>1022</v>
      </c>
      <c r="O6229" s="8" t="s">
        <v>2558</v>
      </c>
    </row>
    <row r="6230" spans="1:15" ht="15.75">
      <c r="A6230" s="18"/>
      <c r="B6230" s="18"/>
      <c r="N6230" s="18" t="s">
        <v>1022</v>
      </c>
      <c r="O6230" s="8" t="s">
        <v>2558</v>
      </c>
    </row>
    <row r="6231" spans="1:15" ht="15.75">
      <c r="A6231" s="18"/>
      <c r="B6231" s="18"/>
      <c r="N6231" s="18" t="s">
        <v>1022</v>
      </c>
      <c r="O6231" s="8" t="s">
        <v>2558</v>
      </c>
    </row>
    <row r="6232" spans="1:15" ht="15.75">
      <c r="A6232" s="18"/>
      <c r="B6232" s="18"/>
      <c r="N6232" s="18" t="s">
        <v>1022</v>
      </c>
      <c r="O6232" s="8" t="s">
        <v>2558</v>
      </c>
    </row>
    <row r="6233" spans="1:15" ht="15.75">
      <c r="A6233" s="18"/>
      <c r="B6233" s="18"/>
      <c r="N6233" s="18" t="s">
        <v>1022</v>
      </c>
      <c r="O6233" s="8" t="s">
        <v>2558</v>
      </c>
    </row>
    <row r="6234" spans="1:15" ht="15.75">
      <c r="A6234" s="18"/>
      <c r="B6234" s="18"/>
      <c r="N6234" s="18" t="s">
        <v>1022</v>
      </c>
      <c r="O6234" s="8" t="s">
        <v>2558</v>
      </c>
    </row>
    <row r="6235" spans="1:15" ht="15.75">
      <c r="A6235" s="18"/>
      <c r="B6235" s="18"/>
      <c r="N6235" s="18" t="s">
        <v>1022</v>
      </c>
      <c r="O6235" s="8" t="s">
        <v>2558</v>
      </c>
    </row>
    <row r="6236" spans="1:15" ht="15.75">
      <c r="A6236" s="18"/>
      <c r="B6236" s="18"/>
      <c r="N6236" s="18" t="s">
        <v>1022</v>
      </c>
      <c r="O6236" s="8" t="s">
        <v>2558</v>
      </c>
    </row>
    <row r="6237" spans="1:15" ht="15.75">
      <c r="A6237" s="18"/>
      <c r="B6237" s="18"/>
      <c r="N6237" s="18" t="s">
        <v>1022</v>
      </c>
      <c r="O6237" s="8" t="s">
        <v>2558</v>
      </c>
    </row>
    <row r="6238" spans="1:15" ht="15.75">
      <c r="A6238" s="18"/>
      <c r="B6238" s="18"/>
      <c r="N6238" s="18" t="s">
        <v>1022</v>
      </c>
      <c r="O6238" s="8" t="s">
        <v>2558</v>
      </c>
    </row>
    <row r="6239" spans="1:15" ht="15.75">
      <c r="A6239" s="18"/>
      <c r="B6239" s="18"/>
      <c r="N6239" s="18" t="s">
        <v>1022</v>
      </c>
      <c r="O6239" s="8" t="s">
        <v>2558</v>
      </c>
    </row>
    <row r="6240" spans="1:15" ht="15.75">
      <c r="A6240" s="18"/>
      <c r="B6240" s="18"/>
      <c r="N6240" s="18" t="s">
        <v>1022</v>
      </c>
      <c r="O6240" s="8" t="s">
        <v>2558</v>
      </c>
    </row>
    <row r="6241" spans="1:15" ht="15.75">
      <c r="A6241" s="18"/>
      <c r="B6241" s="18"/>
      <c r="N6241" s="18" t="s">
        <v>1022</v>
      </c>
      <c r="O6241" s="8" t="s">
        <v>2558</v>
      </c>
    </row>
    <row r="6242" spans="1:15" ht="15.75">
      <c r="A6242" s="18"/>
      <c r="B6242" s="18"/>
      <c r="N6242" s="18" t="s">
        <v>1022</v>
      </c>
      <c r="O6242" s="8" t="s">
        <v>2558</v>
      </c>
    </row>
    <row r="6243" spans="1:15" ht="15.75">
      <c r="A6243" s="18"/>
      <c r="B6243" s="18"/>
      <c r="N6243" s="18" t="s">
        <v>1022</v>
      </c>
      <c r="O6243" s="8" t="s">
        <v>2558</v>
      </c>
    </row>
    <row r="6244" spans="1:15" ht="15.75">
      <c r="A6244" s="18"/>
      <c r="B6244" s="18"/>
      <c r="N6244" s="18" t="s">
        <v>1022</v>
      </c>
      <c r="O6244" s="8" t="s">
        <v>2558</v>
      </c>
    </row>
    <row r="6245" spans="1:15" ht="15.75">
      <c r="A6245" s="18"/>
      <c r="B6245" s="18"/>
      <c r="N6245" s="18" t="s">
        <v>1022</v>
      </c>
      <c r="O6245" s="8" t="s">
        <v>2558</v>
      </c>
    </row>
    <row r="6246" spans="1:15" ht="15.75">
      <c r="A6246" s="18"/>
      <c r="B6246" s="18"/>
      <c r="N6246" s="18" t="s">
        <v>1022</v>
      </c>
      <c r="O6246" s="8" t="s">
        <v>2558</v>
      </c>
    </row>
    <row r="6247" spans="1:15" ht="15.75">
      <c r="A6247" s="18"/>
      <c r="B6247" s="18"/>
      <c r="N6247" s="18" t="s">
        <v>1022</v>
      </c>
      <c r="O6247" s="8" t="s">
        <v>2558</v>
      </c>
    </row>
    <row r="6248" spans="1:15" ht="15.75">
      <c r="A6248" s="18"/>
      <c r="B6248" s="18"/>
      <c r="N6248" s="18" t="s">
        <v>1022</v>
      </c>
      <c r="O6248" s="8" t="s">
        <v>2558</v>
      </c>
    </row>
    <row r="6249" spans="1:15" ht="15.75">
      <c r="A6249" s="18"/>
      <c r="B6249" s="18"/>
      <c r="N6249" s="18" t="s">
        <v>1022</v>
      </c>
      <c r="O6249" s="8" t="s">
        <v>2558</v>
      </c>
    </row>
    <row r="6250" spans="1:15" ht="15.75">
      <c r="A6250" s="18"/>
      <c r="B6250" s="18"/>
      <c r="N6250" s="18" t="s">
        <v>1022</v>
      </c>
      <c r="O6250" s="8" t="s">
        <v>2558</v>
      </c>
    </row>
    <row r="6251" spans="1:15" ht="15.75">
      <c r="A6251" s="18"/>
      <c r="B6251" s="18"/>
      <c r="N6251" s="18" t="s">
        <v>1022</v>
      </c>
      <c r="O6251" s="8" t="s">
        <v>2558</v>
      </c>
    </row>
    <row r="6252" spans="1:15" ht="15.75">
      <c r="A6252" s="18"/>
      <c r="B6252" s="18"/>
      <c r="N6252" s="18" t="s">
        <v>1022</v>
      </c>
      <c r="O6252" s="8" t="s">
        <v>2558</v>
      </c>
    </row>
    <row r="6253" spans="1:15" ht="15.75">
      <c r="A6253" s="18"/>
      <c r="B6253" s="18"/>
      <c r="N6253" s="18" t="s">
        <v>1022</v>
      </c>
      <c r="O6253" s="8" t="s">
        <v>2558</v>
      </c>
    </row>
    <row r="6254" spans="1:15" ht="15.75">
      <c r="A6254" s="18"/>
      <c r="B6254" s="18"/>
      <c r="N6254" s="18" t="s">
        <v>1022</v>
      </c>
      <c r="O6254" s="8" t="s">
        <v>2558</v>
      </c>
    </row>
    <row r="6255" spans="1:15" ht="15.75">
      <c r="A6255" s="18"/>
      <c r="B6255" s="18"/>
      <c r="N6255" s="18" t="s">
        <v>1022</v>
      </c>
      <c r="O6255" s="8" t="s">
        <v>2558</v>
      </c>
    </row>
    <row r="6256" spans="1:15" ht="15.75">
      <c r="A6256" s="18"/>
      <c r="B6256" s="18"/>
      <c r="N6256" s="18" t="s">
        <v>1022</v>
      </c>
      <c r="O6256" s="8" t="s">
        <v>2558</v>
      </c>
    </row>
    <row r="6257" spans="1:15" ht="15.75">
      <c r="A6257" s="18"/>
      <c r="B6257" s="18"/>
      <c r="N6257" s="18" t="s">
        <v>1022</v>
      </c>
      <c r="O6257" s="8" t="s">
        <v>2558</v>
      </c>
    </row>
    <row r="6258" spans="1:15" ht="15.75">
      <c r="A6258" s="18"/>
      <c r="B6258" s="18"/>
      <c r="N6258" s="18" t="s">
        <v>1022</v>
      </c>
      <c r="O6258" s="8" t="s">
        <v>2558</v>
      </c>
    </row>
    <row r="6259" spans="1:15" ht="15.75">
      <c r="A6259" s="18"/>
      <c r="B6259" s="18"/>
      <c r="N6259" s="18" t="s">
        <v>1022</v>
      </c>
      <c r="O6259" s="8" t="s">
        <v>2558</v>
      </c>
    </row>
    <row r="6260" spans="1:15" ht="15.75">
      <c r="A6260" s="18"/>
      <c r="B6260" s="18"/>
      <c r="N6260" s="18" t="s">
        <v>1022</v>
      </c>
      <c r="O6260" s="8" t="s">
        <v>2558</v>
      </c>
    </row>
    <row r="6261" spans="1:15" ht="15.75">
      <c r="A6261" s="18"/>
      <c r="B6261" s="18"/>
      <c r="N6261" s="18" t="s">
        <v>1022</v>
      </c>
      <c r="O6261" s="8" t="s">
        <v>2558</v>
      </c>
    </row>
    <row r="6262" spans="1:15" ht="15.75">
      <c r="A6262" s="18"/>
      <c r="B6262" s="18"/>
      <c r="N6262" s="18" t="s">
        <v>1022</v>
      </c>
      <c r="O6262" s="8" t="s">
        <v>2558</v>
      </c>
    </row>
    <row r="6263" spans="1:15" ht="15.75">
      <c r="A6263" s="18"/>
      <c r="B6263" s="18"/>
      <c r="N6263" s="18" t="s">
        <v>1022</v>
      </c>
      <c r="O6263" s="8" t="s">
        <v>2558</v>
      </c>
    </row>
    <row r="6264" spans="1:15" ht="15.75">
      <c r="A6264" s="18"/>
      <c r="B6264" s="18"/>
      <c r="N6264" s="18" t="s">
        <v>1023</v>
      </c>
      <c r="O6264" s="8" t="s">
        <v>2559</v>
      </c>
    </row>
    <row r="6265" spans="1:15" ht="15.75">
      <c r="A6265" s="18"/>
      <c r="B6265" s="18"/>
      <c r="N6265" s="18" t="s">
        <v>1023</v>
      </c>
      <c r="O6265" s="8" t="s">
        <v>2559</v>
      </c>
    </row>
    <row r="6266" spans="1:15" ht="15.75">
      <c r="A6266" s="18"/>
      <c r="B6266" s="18"/>
      <c r="N6266" s="18" t="s">
        <v>1023</v>
      </c>
      <c r="O6266" s="8" t="s">
        <v>2559</v>
      </c>
    </row>
    <row r="6267" spans="1:15" ht="15.75">
      <c r="A6267" s="18"/>
      <c r="B6267" s="18"/>
      <c r="N6267" s="18" t="s">
        <v>1023</v>
      </c>
      <c r="O6267" s="8" t="s">
        <v>2559</v>
      </c>
    </row>
    <row r="6268" spans="1:15" ht="15.75">
      <c r="A6268" s="18"/>
      <c r="B6268" s="18"/>
      <c r="N6268" s="18" t="s">
        <v>1023</v>
      </c>
      <c r="O6268" s="8" t="s">
        <v>2559</v>
      </c>
    </row>
    <row r="6269" spans="1:15" ht="15.75">
      <c r="A6269" s="18"/>
      <c r="B6269" s="18"/>
      <c r="N6269" s="18" t="s">
        <v>1023</v>
      </c>
      <c r="O6269" s="8" t="s">
        <v>2559</v>
      </c>
    </row>
    <row r="6270" spans="1:15" ht="15.75">
      <c r="A6270" s="18"/>
      <c r="B6270" s="18"/>
      <c r="N6270" s="18" t="s">
        <v>1023</v>
      </c>
      <c r="O6270" s="8" t="s">
        <v>2559</v>
      </c>
    </row>
    <row r="6271" spans="1:15" ht="15.75">
      <c r="A6271" s="18"/>
      <c r="B6271" s="18"/>
      <c r="N6271" s="18" t="s">
        <v>1023</v>
      </c>
      <c r="O6271" s="8" t="s">
        <v>2559</v>
      </c>
    </row>
    <row r="6272" spans="1:15" ht="15.75">
      <c r="A6272" s="18"/>
      <c r="B6272" s="18"/>
      <c r="N6272" s="18" t="s">
        <v>1023</v>
      </c>
      <c r="O6272" s="8" t="s">
        <v>2559</v>
      </c>
    </row>
    <row r="6273" spans="1:15" ht="15.75">
      <c r="A6273" s="18"/>
      <c r="B6273" s="18"/>
      <c r="N6273" s="18" t="s">
        <v>1023</v>
      </c>
      <c r="O6273" s="8" t="s">
        <v>2559</v>
      </c>
    </row>
    <row r="6274" spans="1:15" ht="15.75">
      <c r="A6274" s="18"/>
      <c r="B6274" s="18"/>
      <c r="N6274" s="18" t="s">
        <v>1023</v>
      </c>
      <c r="O6274" s="8" t="s">
        <v>2559</v>
      </c>
    </row>
    <row r="6275" spans="1:15" ht="15.75">
      <c r="A6275" s="18"/>
      <c r="B6275" s="18"/>
      <c r="N6275" s="18" t="s">
        <v>1023</v>
      </c>
      <c r="O6275" s="8" t="s">
        <v>2559</v>
      </c>
    </row>
    <row r="6276" spans="1:15" ht="15.75">
      <c r="A6276" s="18"/>
      <c r="B6276" s="18"/>
      <c r="N6276" s="18" t="s">
        <v>1023</v>
      </c>
      <c r="O6276" s="8" t="s">
        <v>2559</v>
      </c>
    </row>
    <row r="6277" spans="1:15" ht="15.75">
      <c r="A6277" s="18"/>
      <c r="B6277" s="18"/>
      <c r="N6277" s="18" t="s">
        <v>1023</v>
      </c>
      <c r="O6277" s="8" t="s">
        <v>2559</v>
      </c>
    </row>
    <row r="6278" spans="1:15" ht="15.75">
      <c r="A6278" s="18"/>
      <c r="B6278" s="18"/>
      <c r="N6278" s="18" t="s">
        <v>1023</v>
      </c>
      <c r="O6278" s="8" t="s">
        <v>2559</v>
      </c>
    </row>
    <row r="6279" spans="1:15" ht="15.75">
      <c r="A6279" s="18"/>
      <c r="B6279" s="18"/>
      <c r="N6279" s="18" t="s">
        <v>1023</v>
      </c>
      <c r="O6279" s="8" t="s">
        <v>2559</v>
      </c>
    </row>
    <row r="6280" spans="1:15" ht="15.75">
      <c r="A6280" s="18"/>
      <c r="B6280" s="18"/>
      <c r="N6280" s="18" t="s">
        <v>1023</v>
      </c>
      <c r="O6280" s="8" t="s">
        <v>2559</v>
      </c>
    </row>
    <row r="6281" spans="1:15" ht="15.75">
      <c r="A6281" s="18"/>
      <c r="B6281" s="18"/>
      <c r="N6281" s="18" t="s">
        <v>1023</v>
      </c>
      <c r="O6281" s="8" t="s">
        <v>2559</v>
      </c>
    </row>
    <row r="6282" spans="1:15" ht="15.75">
      <c r="A6282" s="18"/>
      <c r="B6282" s="18"/>
      <c r="N6282" s="18" t="s">
        <v>1023</v>
      </c>
      <c r="O6282" s="8" t="s">
        <v>2559</v>
      </c>
    </row>
    <row r="6283" spans="1:15" ht="15.75">
      <c r="A6283" s="18"/>
      <c r="B6283" s="18"/>
      <c r="N6283" s="18" t="s">
        <v>1023</v>
      </c>
      <c r="O6283" s="8" t="s">
        <v>2559</v>
      </c>
    </row>
    <row r="6284" spans="1:15" ht="15.75">
      <c r="A6284" s="18"/>
      <c r="B6284" s="18"/>
      <c r="N6284" s="18" t="s">
        <v>1023</v>
      </c>
      <c r="O6284" s="8" t="s">
        <v>2559</v>
      </c>
    </row>
    <row r="6285" spans="1:15" ht="15.75">
      <c r="A6285" s="18"/>
      <c r="B6285" s="18"/>
      <c r="N6285" s="18" t="s">
        <v>1024</v>
      </c>
      <c r="O6285" s="8" t="s">
        <v>2560</v>
      </c>
    </row>
    <row r="6286" spans="1:15" ht="15.75">
      <c r="A6286" s="18"/>
      <c r="B6286" s="18"/>
      <c r="N6286" s="18" t="s">
        <v>1024</v>
      </c>
      <c r="O6286" s="8" t="s">
        <v>2560</v>
      </c>
    </row>
    <row r="6287" spans="1:15" ht="15.75">
      <c r="A6287" s="18"/>
      <c r="B6287" s="18"/>
      <c r="N6287" s="18" t="s">
        <v>1024</v>
      </c>
      <c r="O6287" s="8" t="s">
        <v>2560</v>
      </c>
    </row>
    <row r="6288" spans="1:15" ht="15.75">
      <c r="A6288" s="18"/>
      <c r="B6288" s="18"/>
      <c r="N6288" s="18" t="s">
        <v>1024</v>
      </c>
      <c r="O6288" s="8" t="s">
        <v>2560</v>
      </c>
    </row>
    <row r="6289" spans="1:15" ht="15.75">
      <c r="A6289" s="18"/>
      <c r="B6289" s="18"/>
      <c r="N6289" s="18" t="s">
        <v>1024</v>
      </c>
      <c r="O6289" s="8" t="s">
        <v>2560</v>
      </c>
    </row>
    <row r="6290" spans="1:15" ht="15.75">
      <c r="A6290" s="18"/>
      <c r="B6290" s="18"/>
      <c r="N6290" s="18" t="s">
        <v>1024</v>
      </c>
      <c r="O6290" s="8" t="s">
        <v>2560</v>
      </c>
    </row>
    <row r="6291" spans="1:15" ht="15.75">
      <c r="A6291" s="18"/>
      <c r="B6291" s="18"/>
      <c r="N6291" s="18" t="s">
        <v>1024</v>
      </c>
      <c r="O6291" s="8" t="s">
        <v>2560</v>
      </c>
    </row>
    <row r="6292" spans="1:15" ht="15.75">
      <c r="A6292" s="18"/>
      <c r="B6292" s="18"/>
      <c r="N6292" s="18" t="s">
        <v>1024</v>
      </c>
      <c r="O6292" s="8" t="s">
        <v>2560</v>
      </c>
    </row>
    <row r="6293" spans="1:15" ht="15.75">
      <c r="A6293" s="18"/>
      <c r="B6293" s="18"/>
      <c r="N6293" s="18" t="s">
        <v>1024</v>
      </c>
      <c r="O6293" s="8" t="s">
        <v>2560</v>
      </c>
    </row>
    <row r="6294" spans="1:15" ht="15.75">
      <c r="A6294" s="18"/>
      <c r="B6294" s="18"/>
      <c r="N6294" s="18" t="s">
        <v>1024</v>
      </c>
      <c r="O6294" s="8" t="s">
        <v>2560</v>
      </c>
    </row>
    <row r="6295" spans="1:15" ht="15.75">
      <c r="A6295" s="18"/>
      <c r="B6295" s="18"/>
      <c r="N6295" s="18" t="s">
        <v>1024</v>
      </c>
      <c r="O6295" s="8" t="s">
        <v>2560</v>
      </c>
    </row>
    <row r="6296" spans="1:15" ht="15.75">
      <c r="A6296" s="18"/>
      <c r="B6296" s="18"/>
      <c r="N6296" s="18" t="s">
        <v>1024</v>
      </c>
      <c r="O6296" s="8" t="s">
        <v>2560</v>
      </c>
    </row>
    <row r="6297" spans="1:15" ht="15.75">
      <c r="A6297" s="18"/>
      <c r="B6297" s="18"/>
      <c r="N6297" s="18" t="s">
        <v>1024</v>
      </c>
      <c r="O6297" s="8" t="s">
        <v>2560</v>
      </c>
    </row>
    <row r="6298" spans="1:15" ht="15.75">
      <c r="A6298" s="18"/>
      <c r="B6298" s="18"/>
      <c r="N6298" s="18" t="s">
        <v>1024</v>
      </c>
      <c r="O6298" s="8" t="s">
        <v>2560</v>
      </c>
    </row>
    <row r="6299" spans="1:15" ht="15.75">
      <c r="A6299" s="18"/>
      <c r="B6299" s="18"/>
      <c r="N6299" s="18" t="s">
        <v>1024</v>
      </c>
      <c r="O6299" s="8" t="s">
        <v>2560</v>
      </c>
    </row>
    <row r="6300" spans="1:15" ht="15.75">
      <c r="A6300" s="18"/>
      <c r="B6300" s="18"/>
      <c r="N6300" s="18" t="s">
        <v>1024</v>
      </c>
      <c r="O6300" s="8" t="s">
        <v>2560</v>
      </c>
    </row>
    <row r="6301" spans="1:15" ht="15.75">
      <c r="A6301" s="18"/>
      <c r="B6301" s="18"/>
      <c r="N6301" s="18" t="s">
        <v>1024</v>
      </c>
      <c r="O6301" s="8" t="s">
        <v>2560</v>
      </c>
    </row>
    <row r="6302" spans="1:15" ht="15.75">
      <c r="A6302" s="18"/>
      <c r="B6302" s="18"/>
      <c r="N6302" s="18" t="s">
        <v>1024</v>
      </c>
      <c r="O6302" s="8" t="s">
        <v>2560</v>
      </c>
    </row>
    <row r="6303" spans="1:15" ht="15.75">
      <c r="A6303" s="18"/>
      <c r="B6303" s="18"/>
      <c r="N6303" s="18" t="s">
        <v>1024</v>
      </c>
      <c r="O6303" s="8" t="s">
        <v>2560</v>
      </c>
    </row>
    <row r="6304" spans="1:15" ht="15.75">
      <c r="A6304" s="18"/>
      <c r="B6304" s="18"/>
      <c r="N6304" s="18" t="s">
        <v>1025</v>
      </c>
      <c r="O6304" s="8" t="s">
        <v>2561</v>
      </c>
    </row>
    <row r="6305" spans="1:15" ht="15.75">
      <c r="A6305" s="18"/>
      <c r="B6305" s="18"/>
      <c r="N6305" s="18" t="s">
        <v>1025</v>
      </c>
      <c r="O6305" s="8" t="s">
        <v>2561</v>
      </c>
    </row>
    <row r="6306" spans="1:15" ht="15.75">
      <c r="A6306" s="18"/>
      <c r="B6306" s="18"/>
      <c r="N6306" s="18" t="s">
        <v>1025</v>
      </c>
      <c r="O6306" s="8" t="s">
        <v>2561</v>
      </c>
    </row>
    <row r="6307" spans="1:15" ht="15.75">
      <c r="A6307" s="18"/>
      <c r="B6307" s="18"/>
      <c r="N6307" s="18" t="s">
        <v>1025</v>
      </c>
      <c r="O6307" s="8" t="s">
        <v>2561</v>
      </c>
    </row>
    <row r="6308" spans="1:15" ht="15.75">
      <c r="A6308" s="18"/>
      <c r="B6308" s="18"/>
      <c r="N6308" s="18" t="s">
        <v>1025</v>
      </c>
      <c r="O6308" s="8" t="s">
        <v>2561</v>
      </c>
    </row>
    <row r="6309" spans="1:15" ht="15.75">
      <c r="A6309" s="18"/>
      <c r="B6309" s="18"/>
      <c r="N6309" s="18" t="s">
        <v>1025</v>
      </c>
      <c r="O6309" s="8" t="s">
        <v>2561</v>
      </c>
    </row>
    <row r="6310" spans="1:15" ht="15.75">
      <c r="A6310" s="18"/>
      <c r="B6310" s="18"/>
      <c r="N6310" s="18" t="s">
        <v>1025</v>
      </c>
      <c r="O6310" s="8" t="s">
        <v>2561</v>
      </c>
    </row>
    <row r="6311" spans="1:15" ht="15.75">
      <c r="A6311" s="18"/>
      <c r="B6311" s="18"/>
      <c r="N6311" s="18" t="s">
        <v>1025</v>
      </c>
      <c r="O6311" s="8" t="s">
        <v>2561</v>
      </c>
    </row>
    <row r="6312" spans="1:15" ht="15.75">
      <c r="A6312" s="18"/>
      <c r="B6312" s="18"/>
      <c r="N6312" s="18" t="s">
        <v>1025</v>
      </c>
      <c r="O6312" s="8" t="s">
        <v>2561</v>
      </c>
    </row>
    <row r="6313" spans="1:15" ht="15.75">
      <c r="A6313" s="18"/>
      <c r="B6313" s="18"/>
      <c r="N6313" s="18" t="s">
        <v>1025</v>
      </c>
      <c r="O6313" s="8" t="s">
        <v>2561</v>
      </c>
    </row>
    <row r="6314" spans="1:15" ht="15.75">
      <c r="A6314" s="18"/>
      <c r="B6314" s="18"/>
      <c r="N6314" s="18" t="s">
        <v>1025</v>
      </c>
      <c r="O6314" s="8" t="s">
        <v>2561</v>
      </c>
    </row>
    <row r="6315" spans="1:15" ht="15.75">
      <c r="A6315" s="18"/>
      <c r="B6315" s="18"/>
      <c r="N6315" s="18" t="s">
        <v>1025</v>
      </c>
      <c r="O6315" s="8" t="s">
        <v>2561</v>
      </c>
    </row>
    <row r="6316" spans="1:15" ht="15.75">
      <c r="A6316" s="18"/>
      <c r="B6316" s="18"/>
      <c r="N6316" s="18" t="s">
        <v>1025</v>
      </c>
      <c r="O6316" s="8" t="s">
        <v>2561</v>
      </c>
    </row>
    <row r="6317" spans="1:15" ht="15.75">
      <c r="A6317" s="18"/>
      <c r="B6317" s="18"/>
      <c r="N6317" s="18" t="s">
        <v>1025</v>
      </c>
      <c r="O6317" s="8" t="s">
        <v>2561</v>
      </c>
    </row>
    <row r="6318" spans="1:15" ht="15.75">
      <c r="A6318" s="18"/>
      <c r="B6318" s="18"/>
      <c r="N6318" s="18" t="s">
        <v>1026</v>
      </c>
      <c r="O6318" s="8" t="s">
        <v>2562</v>
      </c>
    </row>
    <row r="6319" spans="1:15" ht="15.75">
      <c r="A6319" s="18"/>
      <c r="B6319" s="18"/>
      <c r="N6319" s="18" t="s">
        <v>1026</v>
      </c>
      <c r="O6319" s="8" t="s">
        <v>2562</v>
      </c>
    </row>
    <row r="6320" spans="1:15" ht="15.75">
      <c r="A6320" s="18"/>
      <c r="B6320" s="18"/>
      <c r="N6320" s="18" t="s">
        <v>1026</v>
      </c>
      <c r="O6320" s="8" t="s">
        <v>2562</v>
      </c>
    </row>
    <row r="6321" spans="1:15" ht="15.75">
      <c r="A6321" s="18"/>
      <c r="B6321" s="18"/>
      <c r="N6321" s="18" t="s">
        <v>1026</v>
      </c>
      <c r="O6321" s="8" t="s">
        <v>2562</v>
      </c>
    </row>
    <row r="6322" spans="1:15" ht="15.75">
      <c r="A6322" s="18"/>
      <c r="B6322" s="18"/>
      <c r="N6322" s="18" t="s">
        <v>1026</v>
      </c>
      <c r="O6322" s="8" t="s">
        <v>2562</v>
      </c>
    </row>
    <row r="6323" spans="1:15" ht="15.75">
      <c r="A6323" s="18"/>
      <c r="B6323" s="18"/>
      <c r="N6323" s="18" t="s">
        <v>1026</v>
      </c>
      <c r="O6323" s="8" t="s">
        <v>2562</v>
      </c>
    </row>
    <row r="6324" spans="1:15" ht="15.75">
      <c r="A6324" s="18"/>
      <c r="B6324" s="18"/>
      <c r="N6324" s="18" t="s">
        <v>1026</v>
      </c>
      <c r="O6324" s="8" t="s">
        <v>2562</v>
      </c>
    </row>
    <row r="6325" spans="1:15" ht="15.75">
      <c r="A6325" s="18"/>
      <c r="B6325" s="18"/>
      <c r="N6325" s="18" t="s">
        <v>1026</v>
      </c>
      <c r="O6325" s="8" t="s">
        <v>2562</v>
      </c>
    </row>
    <row r="6326" spans="1:15" ht="15.75">
      <c r="A6326" s="18"/>
      <c r="B6326" s="18"/>
      <c r="N6326" s="18" t="s">
        <v>1026</v>
      </c>
      <c r="O6326" s="8" t="s">
        <v>2562</v>
      </c>
    </row>
    <row r="6327" spans="1:15" ht="15.75">
      <c r="A6327" s="18"/>
      <c r="B6327" s="18"/>
      <c r="N6327" s="18" t="s">
        <v>1026</v>
      </c>
      <c r="O6327" s="8" t="s">
        <v>2562</v>
      </c>
    </row>
    <row r="6328" spans="1:15" ht="15.75">
      <c r="A6328" s="18"/>
      <c r="B6328" s="18"/>
      <c r="N6328" s="18" t="s">
        <v>9</v>
      </c>
      <c r="O6328" s="8" t="s">
        <v>2563</v>
      </c>
    </row>
    <row r="6329" spans="1:15" ht="15.75">
      <c r="A6329" s="18"/>
      <c r="B6329" s="18"/>
      <c r="N6329" s="18" t="s">
        <v>9</v>
      </c>
      <c r="O6329" s="8" t="s">
        <v>2563</v>
      </c>
    </row>
    <row r="6330" spans="1:15" ht="15.75">
      <c r="A6330" s="18"/>
      <c r="B6330" s="18"/>
      <c r="N6330" s="18" t="s">
        <v>9</v>
      </c>
      <c r="O6330" s="8" t="s">
        <v>2563</v>
      </c>
    </row>
    <row r="6331" spans="1:15" ht="15.75">
      <c r="A6331" s="18"/>
      <c r="B6331" s="18"/>
      <c r="N6331" s="18" t="s">
        <v>9</v>
      </c>
      <c r="O6331" s="8" t="s">
        <v>2563</v>
      </c>
    </row>
    <row r="6332" spans="1:15" ht="15.75">
      <c r="A6332" s="18"/>
      <c r="B6332" s="18"/>
      <c r="N6332" s="18" t="s">
        <v>9</v>
      </c>
      <c r="O6332" s="8" t="s">
        <v>2563</v>
      </c>
    </row>
    <row r="6333" spans="1:15" ht="15.75">
      <c r="A6333" s="18"/>
      <c r="B6333" s="18"/>
      <c r="N6333" s="18" t="s">
        <v>9</v>
      </c>
      <c r="O6333" s="8" t="s">
        <v>2563</v>
      </c>
    </row>
    <row r="6334" spans="1:15" ht="15.75">
      <c r="A6334" s="18"/>
      <c r="B6334" s="18"/>
      <c r="N6334" s="18" t="s">
        <v>9</v>
      </c>
      <c r="O6334" s="8" t="s">
        <v>2563</v>
      </c>
    </row>
    <row r="6335" spans="1:15" ht="15.75">
      <c r="A6335" s="18"/>
      <c r="B6335" s="18"/>
      <c r="N6335" s="18" t="s">
        <v>9</v>
      </c>
      <c r="O6335" s="8" t="s">
        <v>2563</v>
      </c>
    </row>
    <row r="6336" spans="1:15" ht="15.75">
      <c r="A6336" s="18"/>
      <c r="B6336" s="18"/>
      <c r="N6336" s="18" t="s">
        <v>9</v>
      </c>
      <c r="O6336" s="8" t="s">
        <v>2563</v>
      </c>
    </row>
    <row r="6337" spans="1:15" ht="15.75">
      <c r="A6337" s="18"/>
      <c r="B6337" s="18"/>
      <c r="N6337" s="18" t="s">
        <v>9</v>
      </c>
      <c r="O6337" s="8" t="s">
        <v>2563</v>
      </c>
    </row>
    <row r="6338" spans="1:15" ht="15.75">
      <c r="A6338" s="18"/>
      <c r="B6338" s="18"/>
      <c r="N6338" s="18" t="s">
        <v>9</v>
      </c>
      <c r="O6338" s="8" t="s">
        <v>2563</v>
      </c>
    </row>
    <row r="6339" spans="1:15" ht="15.75">
      <c r="A6339" s="18"/>
      <c r="B6339" s="18"/>
      <c r="N6339" s="18" t="s">
        <v>9</v>
      </c>
      <c r="O6339" s="8" t="s">
        <v>2563</v>
      </c>
    </row>
    <row r="6340" spans="1:15" ht="15.75">
      <c r="A6340" s="18"/>
      <c r="B6340" s="18"/>
      <c r="N6340" s="18" t="s">
        <v>9</v>
      </c>
      <c r="O6340" s="8" t="s">
        <v>2563</v>
      </c>
    </row>
    <row r="6341" spans="1:15" ht="15.75">
      <c r="A6341" s="18"/>
      <c r="B6341" s="18"/>
      <c r="N6341" s="18" t="s">
        <v>9</v>
      </c>
      <c r="O6341" s="8" t="s">
        <v>2563</v>
      </c>
    </row>
    <row r="6342" spans="1:15" ht="15.75">
      <c r="A6342" s="18"/>
      <c r="B6342" s="18"/>
      <c r="N6342" s="18" t="s">
        <v>9</v>
      </c>
      <c r="O6342" s="8" t="s">
        <v>2563</v>
      </c>
    </row>
    <row r="6343" spans="1:15" ht="15.75">
      <c r="A6343" s="18"/>
      <c r="B6343" s="18"/>
      <c r="N6343" s="18" t="s">
        <v>9</v>
      </c>
      <c r="O6343" s="8" t="s">
        <v>2563</v>
      </c>
    </row>
    <row r="6344" spans="1:15" ht="15.75">
      <c r="A6344" s="18"/>
      <c r="B6344" s="18"/>
      <c r="N6344" s="18" t="s">
        <v>10</v>
      </c>
      <c r="O6344" s="8" t="s">
        <v>2564</v>
      </c>
    </row>
    <row r="6345" spans="1:15" ht="15.75">
      <c r="A6345" s="18"/>
      <c r="B6345" s="18"/>
      <c r="N6345" s="18" t="s">
        <v>10</v>
      </c>
      <c r="O6345" s="8" t="s">
        <v>2564</v>
      </c>
    </row>
    <row r="6346" spans="1:15" ht="15.75">
      <c r="A6346" s="18"/>
      <c r="B6346" s="18"/>
      <c r="N6346" s="18" t="s">
        <v>10</v>
      </c>
      <c r="O6346" s="8" t="s">
        <v>2564</v>
      </c>
    </row>
    <row r="6347" spans="1:15" ht="15.75">
      <c r="A6347" s="18"/>
      <c r="B6347" s="18"/>
      <c r="N6347" s="18" t="s">
        <v>10</v>
      </c>
      <c r="O6347" s="8" t="s">
        <v>2564</v>
      </c>
    </row>
    <row r="6348" spans="1:15" ht="15.75">
      <c r="A6348" s="18"/>
      <c r="B6348" s="18"/>
      <c r="N6348" s="18" t="s">
        <v>10</v>
      </c>
      <c r="O6348" s="8" t="s">
        <v>2564</v>
      </c>
    </row>
    <row r="6349" spans="1:15" ht="15.75">
      <c r="A6349" s="18"/>
      <c r="B6349" s="18"/>
      <c r="N6349" s="18" t="s">
        <v>10</v>
      </c>
      <c r="O6349" s="8" t="s">
        <v>2564</v>
      </c>
    </row>
    <row r="6350" spans="1:15" ht="15.75">
      <c r="A6350" s="18"/>
      <c r="B6350" s="18"/>
      <c r="N6350" s="18" t="s">
        <v>10</v>
      </c>
      <c r="O6350" s="8" t="s">
        <v>2564</v>
      </c>
    </row>
    <row r="6351" spans="1:15" ht="15.75">
      <c r="A6351" s="18"/>
      <c r="B6351" s="18"/>
      <c r="N6351" s="18" t="s">
        <v>10</v>
      </c>
      <c r="O6351" s="8" t="s">
        <v>2564</v>
      </c>
    </row>
    <row r="6352" spans="1:15" ht="15.75">
      <c r="A6352" s="18"/>
      <c r="B6352" s="18"/>
      <c r="N6352" s="18" t="s">
        <v>10</v>
      </c>
      <c r="O6352" s="8" t="s">
        <v>2564</v>
      </c>
    </row>
    <row r="6353" spans="1:15" ht="15.75">
      <c r="A6353" s="18"/>
      <c r="B6353" s="18"/>
      <c r="N6353" s="18" t="s">
        <v>10</v>
      </c>
      <c r="O6353" s="8" t="s">
        <v>2564</v>
      </c>
    </row>
    <row r="6354" spans="1:15" ht="15.75">
      <c r="A6354" s="18"/>
      <c r="B6354" s="18"/>
      <c r="N6354" s="18" t="s">
        <v>10</v>
      </c>
      <c r="O6354" s="8" t="s">
        <v>2564</v>
      </c>
    </row>
    <row r="6355" spans="1:15" ht="15.75">
      <c r="A6355" s="18"/>
      <c r="B6355" s="18"/>
      <c r="N6355" s="18" t="s">
        <v>10</v>
      </c>
      <c r="O6355" s="8" t="s">
        <v>2564</v>
      </c>
    </row>
    <row r="6356" spans="1:15" ht="15.75">
      <c r="A6356" s="18"/>
      <c r="B6356" s="18"/>
      <c r="N6356" s="18" t="s">
        <v>10</v>
      </c>
      <c r="O6356" s="8" t="s">
        <v>2564</v>
      </c>
    </row>
    <row r="6357" spans="1:15" ht="15.75">
      <c r="A6357" s="18"/>
      <c r="B6357" s="18"/>
      <c r="N6357" s="18" t="s">
        <v>10</v>
      </c>
      <c r="O6357" s="8" t="s">
        <v>2564</v>
      </c>
    </row>
    <row r="6358" spans="1:15" ht="15.75">
      <c r="A6358" s="18"/>
      <c r="B6358" s="18"/>
      <c r="N6358" s="18" t="s">
        <v>10</v>
      </c>
      <c r="O6358" s="8" t="s">
        <v>2564</v>
      </c>
    </row>
    <row r="6359" spans="1:15" ht="15.75">
      <c r="A6359" s="18"/>
      <c r="B6359" s="18"/>
      <c r="N6359" s="18" t="s">
        <v>10</v>
      </c>
      <c r="O6359" s="8" t="s">
        <v>2564</v>
      </c>
    </row>
    <row r="6360" spans="1:15" ht="15.75">
      <c r="A6360" s="18"/>
      <c r="B6360" s="18"/>
      <c r="N6360" s="18" t="s">
        <v>10</v>
      </c>
      <c r="O6360" s="8" t="s">
        <v>2564</v>
      </c>
    </row>
    <row r="6361" spans="1:15" ht="15.75">
      <c r="A6361" s="18"/>
      <c r="B6361" s="18"/>
      <c r="N6361" s="18" t="s">
        <v>10</v>
      </c>
      <c r="O6361" s="8" t="s">
        <v>2564</v>
      </c>
    </row>
    <row r="6362" spans="1:15" ht="15.75">
      <c r="A6362" s="18"/>
      <c r="B6362" s="18"/>
      <c r="N6362" s="18" t="s">
        <v>10</v>
      </c>
      <c r="O6362" s="8" t="s">
        <v>2564</v>
      </c>
    </row>
    <row r="6363" spans="1:15" ht="15.75">
      <c r="A6363" s="18"/>
      <c r="B6363" s="18"/>
      <c r="N6363" s="18" t="s">
        <v>10</v>
      </c>
      <c r="O6363" s="8" t="s">
        <v>2564</v>
      </c>
    </row>
    <row r="6364" spans="1:15" ht="15.75">
      <c r="A6364" s="18"/>
      <c r="B6364" s="18"/>
      <c r="N6364" s="18" t="s">
        <v>10</v>
      </c>
      <c r="O6364" s="8" t="s">
        <v>2564</v>
      </c>
    </row>
    <row r="6365" spans="1:15" ht="15.75">
      <c r="A6365" s="18"/>
      <c r="B6365" s="18"/>
      <c r="N6365" s="18" t="s">
        <v>10</v>
      </c>
      <c r="O6365" s="8" t="s">
        <v>2564</v>
      </c>
    </row>
    <row r="6366" spans="1:15" ht="15.75">
      <c r="A6366" s="18"/>
      <c r="B6366" s="18"/>
      <c r="N6366" s="18" t="s">
        <v>10</v>
      </c>
      <c r="O6366" s="8" t="s">
        <v>2564</v>
      </c>
    </row>
    <row r="6367" spans="1:15" ht="15.75">
      <c r="A6367" s="18"/>
      <c r="B6367" s="18"/>
      <c r="N6367" s="18" t="s">
        <v>10</v>
      </c>
      <c r="O6367" s="8" t="s">
        <v>2564</v>
      </c>
    </row>
    <row r="6368" spans="1:15" ht="15.75">
      <c r="A6368" s="18"/>
      <c r="B6368" s="18"/>
      <c r="N6368" s="18" t="s">
        <v>10</v>
      </c>
      <c r="O6368" s="8" t="s">
        <v>2564</v>
      </c>
    </row>
    <row r="6369" spans="1:15" ht="15.75">
      <c r="A6369" s="18"/>
      <c r="B6369" s="18"/>
      <c r="N6369" s="18" t="s">
        <v>10</v>
      </c>
      <c r="O6369" s="8" t="s">
        <v>2564</v>
      </c>
    </row>
    <row r="6370" spans="1:15" ht="15.75">
      <c r="A6370" s="18"/>
      <c r="B6370" s="18"/>
      <c r="N6370" s="18" t="s">
        <v>1002</v>
      </c>
      <c r="O6370" s="8" t="s">
        <v>2565</v>
      </c>
    </row>
    <row r="6371" spans="1:15" ht="15.75">
      <c r="A6371" s="18"/>
      <c r="B6371" s="18"/>
      <c r="N6371" s="18" t="s">
        <v>1002</v>
      </c>
      <c r="O6371" s="8" t="s">
        <v>2565</v>
      </c>
    </row>
    <row r="6372" spans="1:15" ht="15.75">
      <c r="A6372" s="18"/>
      <c r="B6372" s="18"/>
      <c r="N6372" s="18" t="s">
        <v>1002</v>
      </c>
      <c r="O6372" s="8" t="s">
        <v>2565</v>
      </c>
    </row>
    <row r="6373" spans="1:15" ht="15.75">
      <c r="A6373" s="18"/>
      <c r="B6373" s="18"/>
      <c r="N6373" s="18" t="s">
        <v>1002</v>
      </c>
      <c r="O6373" s="8" t="s">
        <v>2565</v>
      </c>
    </row>
    <row r="6374" spans="1:15" ht="15.75">
      <c r="A6374" s="18"/>
      <c r="B6374" s="18"/>
      <c r="N6374" s="18" t="s">
        <v>1002</v>
      </c>
      <c r="O6374" s="8" t="s">
        <v>2565</v>
      </c>
    </row>
    <row r="6375" spans="1:15" ht="15.75">
      <c r="A6375" s="18"/>
      <c r="B6375" s="18"/>
      <c r="N6375" s="18" t="s">
        <v>1002</v>
      </c>
      <c r="O6375" s="8" t="s">
        <v>2565</v>
      </c>
    </row>
    <row r="6376" spans="1:15" ht="15.75">
      <c r="A6376" s="18"/>
      <c r="B6376" s="18"/>
      <c r="N6376" s="18" t="s">
        <v>1002</v>
      </c>
      <c r="O6376" s="8" t="s">
        <v>2565</v>
      </c>
    </row>
    <row r="6377" spans="1:15" ht="15.75">
      <c r="A6377" s="18"/>
      <c r="B6377" s="18"/>
      <c r="N6377" s="18" t="s">
        <v>1002</v>
      </c>
      <c r="O6377" s="8" t="s">
        <v>2565</v>
      </c>
    </row>
    <row r="6378" spans="1:15" ht="15.75">
      <c r="A6378" s="18"/>
      <c r="B6378" s="18"/>
      <c r="N6378" s="18" t="s">
        <v>1002</v>
      </c>
      <c r="O6378" s="8" t="s">
        <v>2565</v>
      </c>
    </row>
    <row r="6379" spans="1:15" ht="15.75">
      <c r="A6379" s="18"/>
      <c r="B6379" s="18"/>
      <c r="N6379" s="18" t="s">
        <v>1002</v>
      </c>
      <c r="O6379" s="8" t="s">
        <v>2565</v>
      </c>
    </row>
    <row r="6380" spans="1:15" ht="15.75">
      <c r="A6380" s="18"/>
      <c r="B6380" s="18"/>
      <c r="N6380" s="18" t="s">
        <v>1002</v>
      </c>
      <c r="O6380" s="8" t="s">
        <v>2565</v>
      </c>
    </row>
    <row r="6381" spans="1:15" ht="15.75">
      <c r="A6381" s="18"/>
      <c r="B6381" s="18"/>
      <c r="N6381" s="18" t="s">
        <v>1002</v>
      </c>
      <c r="O6381" s="8" t="s">
        <v>2565</v>
      </c>
    </row>
    <row r="6382" spans="1:15" ht="15.75">
      <c r="A6382" s="18"/>
      <c r="B6382" s="18"/>
      <c r="N6382" s="18" t="s">
        <v>1002</v>
      </c>
      <c r="O6382" s="8" t="s">
        <v>2565</v>
      </c>
    </row>
    <row r="6383" spans="1:15" ht="15.75">
      <c r="A6383" s="18"/>
      <c r="B6383" s="18"/>
      <c r="N6383" s="18" t="s">
        <v>1002</v>
      </c>
      <c r="O6383" s="8" t="s">
        <v>2565</v>
      </c>
    </row>
    <row r="6384" spans="1:15" ht="15.75">
      <c r="A6384" s="18"/>
      <c r="B6384" s="18"/>
      <c r="N6384" s="18" t="s">
        <v>1002</v>
      </c>
      <c r="O6384" s="8" t="s">
        <v>2565</v>
      </c>
    </row>
    <row r="6385" spans="1:15" ht="15.75">
      <c r="A6385" s="18"/>
      <c r="B6385" s="18"/>
      <c r="N6385" s="18" t="s">
        <v>1002</v>
      </c>
      <c r="O6385" s="8" t="s">
        <v>2565</v>
      </c>
    </row>
    <row r="6386" spans="1:15" ht="15.75">
      <c r="A6386" s="18"/>
      <c r="B6386" s="18"/>
      <c r="N6386" s="18" t="s">
        <v>34</v>
      </c>
      <c r="O6386" s="8" t="s">
        <v>2566</v>
      </c>
    </row>
    <row r="6387" spans="1:15" ht="15.75">
      <c r="A6387" s="18"/>
      <c r="B6387" s="18"/>
      <c r="N6387" s="18" t="s">
        <v>34</v>
      </c>
      <c r="O6387" s="8" t="s">
        <v>2566</v>
      </c>
    </row>
    <row r="6388" spans="1:15" ht="15.75">
      <c r="A6388" s="18"/>
      <c r="B6388" s="18"/>
      <c r="N6388" s="18" t="s">
        <v>34</v>
      </c>
      <c r="O6388" s="8" t="s">
        <v>2566</v>
      </c>
    </row>
    <row r="6389" spans="1:15" ht="15.75">
      <c r="A6389" s="18"/>
      <c r="B6389" s="18"/>
      <c r="N6389" s="18" t="s">
        <v>34</v>
      </c>
      <c r="O6389" s="8" t="s">
        <v>2566</v>
      </c>
    </row>
    <row r="6390" spans="1:15" ht="15.75">
      <c r="A6390" s="18"/>
      <c r="B6390" s="18"/>
      <c r="N6390" s="18" t="s">
        <v>34</v>
      </c>
      <c r="O6390" s="8" t="s">
        <v>2566</v>
      </c>
    </row>
    <row r="6391" spans="1:15" ht="15.75">
      <c r="A6391" s="18"/>
      <c r="B6391" s="18"/>
      <c r="N6391" s="18" t="s">
        <v>34</v>
      </c>
      <c r="O6391" s="8" t="s">
        <v>2566</v>
      </c>
    </row>
    <row r="6392" spans="1:15" ht="15.75">
      <c r="A6392" s="18"/>
      <c r="B6392" s="18"/>
      <c r="N6392" s="18" t="s">
        <v>34</v>
      </c>
      <c r="O6392" s="8" t="s">
        <v>2566</v>
      </c>
    </row>
    <row r="6393" spans="1:15" ht="15.75">
      <c r="A6393" s="18"/>
      <c r="B6393" s="18"/>
      <c r="N6393" s="18" t="s">
        <v>34</v>
      </c>
      <c r="O6393" s="8" t="s">
        <v>2566</v>
      </c>
    </row>
    <row r="6394" spans="1:15" ht="15.75">
      <c r="A6394" s="18"/>
      <c r="B6394" s="18"/>
      <c r="N6394" s="18" t="s">
        <v>34</v>
      </c>
      <c r="O6394" s="8" t="s">
        <v>2566</v>
      </c>
    </row>
    <row r="6395" spans="1:15" ht="15.75">
      <c r="A6395" s="18"/>
      <c r="B6395" s="18"/>
      <c r="N6395" s="18" t="s">
        <v>1027</v>
      </c>
      <c r="O6395" s="8" t="s">
        <v>2567</v>
      </c>
    </row>
    <row r="6396" spans="1:15" ht="15.75">
      <c r="A6396" s="18"/>
      <c r="B6396" s="18"/>
      <c r="N6396" s="18" t="s">
        <v>1027</v>
      </c>
      <c r="O6396" s="8" t="s">
        <v>2567</v>
      </c>
    </row>
    <row r="6397" spans="1:15" ht="15.75">
      <c r="A6397" s="18"/>
      <c r="B6397" s="18"/>
      <c r="N6397" s="18" t="s">
        <v>1027</v>
      </c>
      <c r="O6397" s="8" t="s">
        <v>2567</v>
      </c>
    </row>
    <row r="6398" spans="1:15" ht="15.75">
      <c r="A6398" s="18"/>
      <c r="B6398" s="18"/>
      <c r="N6398" s="18" t="s">
        <v>1027</v>
      </c>
      <c r="O6398" s="8" t="s">
        <v>2567</v>
      </c>
    </row>
    <row r="6399" spans="1:15" ht="15.75">
      <c r="A6399" s="18"/>
      <c r="B6399" s="18"/>
      <c r="N6399" s="18" t="s">
        <v>1027</v>
      </c>
      <c r="O6399" s="8" t="s">
        <v>2567</v>
      </c>
    </row>
    <row r="6400" spans="1:15" ht="15.75">
      <c r="A6400" s="18"/>
      <c r="B6400" s="18"/>
      <c r="N6400" s="18" t="s">
        <v>1027</v>
      </c>
      <c r="O6400" s="8" t="s">
        <v>2567</v>
      </c>
    </row>
    <row r="6401" spans="1:15" ht="15.75">
      <c r="A6401" s="18"/>
      <c r="B6401" s="18"/>
      <c r="N6401" s="18" t="s">
        <v>1027</v>
      </c>
      <c r="O6401" s="8" t="s">
        <v>2567</v>
      </c>
    </row>
    <row r="6402" spans="1:15" ht="15.75">
      <c r="A6402" s="18"/>
      <c r="B6402" s="18"/>
      <c r="N6402" s="18" t="s">
        <v>1027</v>
      </c>
      <c r="O6402" s="8" t="s">
        <v>2567</v>
      </c>
    </row>
    <row r="6403" spans="1:15" ht="15.75">
      <c r="A6403" s="18"/>
      <c r="B6403" s="18"/>
      <c r="N6403" s="18" t="s">
        <v>1027</v>
      </c>
      <c r="O6403" s="8" t="s">
        <v>2567</v>
      </c>
    </row>
    <row r="6404" spans="1:15" ht="15.75">
      <c r="A6404" s="18"/>
      <c r="B6404" s="18"/>
      <c r="N6404" s="18" t="s">
        <v>1027</v>
      </c>
      <c r="O6404" s="8" t="s">
        <v>2567</v>
      </c>
    </row>
    <row r="6405" spans="1:15" ht="15.75">
      <c r="A6405" s="18"/>
      <c r="B6405" s="18"/>
      <c r="N6405" s="18" t="s">
        <v>1027</v>
      </c>
      <c r="O6405" s="8" t="s">
        <v>2567</v>
      </c>
    </row>
    <row r="6406" spans="1:15" ht="15.75">
      <c r="A6406" s="18"/>
      <c r="B6406" s="18"/>
      <c r="N6406" s="18" t="s">
        <v>1027</v>
      </c>
      <c r="O6406" s="8" t="s">
        <v>2567</v>
      </c>
    </row>
    <row r="6407" spans="1:15" ht="15.75">
      <c r="A6407" s="18"/>
      <c r="B6407" s="18"/>
      <c r="N6407" s="18" t="s">
        <v>1027</v>
      </c>
      <c r="O6407" s="8" t="s">
        <v>2567</v>
      </c>
    </row>
    <row r="6408" spans="1:15" ht="15.75">
      <c r="A6408" s="18"/>
      <c r="B6408" s="18"/>
      <c r="N6408" s="18" t="s">
        <v>1027</v>
      </c>
      <c r="O6408" s="8" t="s">
        <v>2567</v>
      </c>
    </row>
    <row r="6409" spans="1:15" ht="15.75">
      <c r="A6409" s="18"/>
      <c r="B6409" s="18"/>
      <c r="N6409" s="18" t="s">
        <v>1027</v>
      </c>
      <c r="O6409" s="8" t="s">
        <v>2567</v>
      </c>
    </row>
    <row r="6410" spans="1:15" ht="15.75">
      <c r="A6410" s="18"/>
      <c r="B6410" s="18"/>
      <c r="N6410" s="18" t="s">
        <v>1027</v>
      </c>
      <c r="O6410" s="8" t="s">
        <v>2567</v>
      </c>
    </row>
    <row r="6411" spans="1:15" ht="15.75">
      <c r="A6411" s="18"/>
      <c r="B6411" s="18"/>
      <c r="N6411" s="18" t="s">
        <v>1027</v>
      </c>
      <c r="O6411" s="8" t="s">
        <v>2567</v>
      </c>
    </row>
    <row r="6412" spans="1:15" ht="15.75">
      <c r="A6412" s="18"/>
      <c r="B6412" s="18"/>
      <c r="N6412" s="18" t="s">
        <v>1027</v>
      </c>
      <c r="O6412" s="8" t="s">
        <v>2567</v>
      </c>
    </row>
    <row r="6413" spans="1:15" ht="15.75">
      <c r="A6413" s="18"/>
      <c r="B6413" s="18"/>
      <c r="N6413" s="18" t="s">
        <v>1027</v>
      </c>
      <c r="O6413" s="8" t="s">
        <v>2567</v>
      </c>
    </row>
    <row r="6414" spans="1:15" ht="15.75">
      <c r="A6414" s="18"/>
      <c r="B6414" s="18"/>
      <c r="N6414" s="18" t="s">
        <v>1027</v>
      </c>
      <c r="O6414" s="8" t="s">
        <v>2567</v>
      </c>
    </row>
    <row r="6415" spans="1:15" ht="15.75">
      <c r="A6415" s="18"/>
      <c r="B6415" s="18"/>
      <c r="N6415" s="18" t="s">
        <v>1027</v>
      </c>
      <c r="O6415" s="8" t="s">
        <v>2567</v>
      </c>
    </row>
    <row r="6416" spans="1:15" ht="15.75">
      <c r="A6416" s="18"/>
      <c r="B6416" s="18"/>
      <c r="N6416" s="18" t="s">
        <v>1027</v>
      </c>
      <c r="O6416" s="8" t="s">
        <v>2567</v>
      </c>
    </row>
    <row r="6417" spans="1:15" ht="15.75">
      <c r="A6417" s="18"/>
      <c r="B6417" s="18"/>
      <c r="N6417" s="18" t="s">
        <v>1027</v>
      </c>
      <c r="O6417" s="8" t="s">
        <v>2567</v>
      </c>
    </row>
    <row r="6418" spans="1:15" ht="15.75">
      <c r="A6418" s="18"/>
      <c r="B6418" s="18"/>
      <c r="N6418" s="18" t="s">
        <v>1027</v>
      </c>
      <c r="O6418" s="8" t="s">
        <v>2567</v>
      </c>
    </row>
    <row r="6419" spans="1:15" ht="15.75">
      <c r="A6419" s="18"/>
      <c r="B6419" s="18"/>
      <c r="N6419" s="18" t="s">
        <v>1027</v>
      </c>
      <c r="O6419" s="8" t="s">
        <v>2567</v>
      </c>
    </row>
    <row r="6420" spans="1:15" ht="15.75">
      <c r="A6420" s="18"/>
      <c r="B6420" s="18"/>
      <c r="N6420" s="18" t="s">
        <v>1027</v>
      </c>
      <c r="O6420" s="8" t="s">
        <v>2567</v>
      </c>
    </row>
    <row r="6421" spans="1:15" ht="15.75">
      <c r="A6421" s="18"/>
      <c r="B6421" s="18"/>
      <c r="N6421" s="18" t="s">
        <v>1027</v>
      </c>
      <c r="O6421" s="8" t="s">
        <v>2567</v>
      </c>
    </row>
    <row r="6422" spans="1:15" ht="15.75">
      <c r="A6422" s="18"/>
      <c r="B6422" s="18"/>
      <c r="N6422" s="18" t="s">
        <v>1027</v>
      </c>
      <c r="O6422" s="8" t="s">
        <v>2567</v>
      </c>
    </row>
    <row r="6423" spans="1:15" ht="15.75">
      <c r="A6423" s="18"/>
      <c r="B6423" s="18"/>
      <c r="N6423" s="18" t="s">
        <v>1027</v>
      </c>
      <c r="O6423" s="8" t="s">
        <v>2567</v>
      </c>
    </row>
    <row r="6424" spans="1:15" ht="15.75">
      <c r="A6424" s="18"/>
      <c r="B6424" s="18"/>
      <c r="N6424" s="18" t="s">
        <v>1027</v>
      </c>
      <c r="O6424" s="8" t="s">
        <v>2567</v>
      </c>
    </row>
    <row r="6425" spans="1:15" ht="15.75">
      <c r="A6425" s="18"/>
      <c r="B6425" s="18"/>
      <c r="N6425" s="18" t="s">
        <v>1027</v>
      </c>
      <c r="O6425" s="8" t="s">
        <v>2567</v>
      </c>
    </row>
    <row r="6426" spans="1:15" ht="15.75">
      <c r="A6426" s="18"/>
      <c r="B6426" s="18"/>
      <c r="N6426" s="18" t="s">
        <v>1027</v>
      </c>
      <c r="O6426" s="8" t="s">
        <v>2567</v>
      </c>
    </row>
    <row r="6427" spans="1:15" ht="15.75">
      <c r="A6427" s="18"/>
      <c r="B6427" s="18"/>
      <c r="N6427" s="18" t="s">
        <v>1027</v>
      </c>
      <c r="O6427" s="8" t="s">
        <v>2567</v>
      </c>
    </row>
    <row r="6428" spans="1:15" ht="15.75">
      <c r="A6428" s="18"/>
      <c r="B6428" s="18"/>
      <c r="N6428" s="18" t="s">
        <v>1027</v>
      </c>
      <c r="O6428" s="8" t="s">
        <v>2567</v>
      </c>
    </row>
    <row r="6429" spans="1:15" ht="15.75">
      <c r="A6429" s="18"/>
      <c r="B6429" s="18"/>
      <c r="N6429" s="18" t="s">
        <v>1027</v>
      </c>
      <c r="O6429" s="8" t="s">
        <v>2567</v>
      </c>
    </row>
    <row r="6430" spans="1:15" ht="15.75">
      <c r="A6430" s="18"/>
      <c r="B6430" s="18"/>
      <c r="N6430" s="18" t="s">
        <v>1027</v>
      </c>
      <c r="O6430" s="8" t="s">
        <v>2567</v>
      </c>
    </row>
    <row r="6431" spans="1:15" ht="15.75">
      <c r="A6431" s="18"/>
      <c r="B6431" s="18"/>
      <c r="N6431" s="18" t="s">
        <v>1027</v>
      </c>
      <c r="O6431" s="8" t="s">
        <v>2567</v>
      </c>
    </row>
    <row r="6432" spans="1:15" ht="15.75">
      <c r="A6432" s="18"/>
      <c r="B6432" s="18"/>
      <c r="N6432" s="18" t="s">
        <v>1027</v>
      </c>
      <c r="O6432" s="8" t="s">
        <v>2567</v>
      </c>
    </row>
    <row r="6433" spans="1:15" ht="15.75">
      <c r="A6433" s="18"/>
      <c r="B6433" s="18"/>
      <c r="N6433" s="18" t="s">
        <v>1028</v>
      </c>
      <c r="O6433" s="8" t="s">
        <v>2568</v>
      </c>
    </row>
    <row r="6434" spans="1:15" ht="15.75">
      <c r="A6434" s="18"/>
      <c r="B6434" s="18"/>
      <c r="N6434" s="18" t="s">
        <v>1028</v>
      </c>
      <c r="O6434" s="8" t="s">
        <v>2568</v>
      </c>
    </row>
    <row r="6435" spans="1:15" ht="15.75">
      <c r="A6435" s="18"/>
      <c r="B6435" s="18"/>
      <c r="N6435" s="18" t="s">
        <v>1028</v>
      </c>
      <c r="O6435" s="8" t="s">
        <v>2568</v>
      </c>
    </row>
    <row r="6436" spans="1:15" ht="15.75">
      <c r="A6436" s="18"/>
      <c r="B6436" s="18"/>
      <c r="N6436" s="18" t="s">
        <v>1028</v>
      </c>
      <c r="O6436" s="8" t="s">
        <v>2568</v>
      </c>
    </row>
    <row r="6437" spans="1:15" ht="15.75">
      <c r="A6437" s="18"/>
      <c r="B6437" s="18"/>
      <c r="N6437" s="18" t="s">
        <v>1028</v>
      </c>
      <c r="O6437" s="8" t="s">
        <v>2568</v>
      </c>
    </row>
    <row r="6438" spans="1:15" ht="15.75">
      <c r="A6438" s="18"/>
      <c r="B6438" s="18"/>
      <c r="N6438" s="18" t="s">
        <v>1028</v>
      </c>
      <c r="O6438" s="8" t="s">
        <v>2568</v>
      </c>
    </row>
    <row r="6439" spans="1:15" ht="15.75">
      <c r="A6439" s="18"/>
      <c r="B6439" s="18"/>
      <c r="N6439" s="18" t="s">
        <v>1028</v>
      </c>
      <c r="O6439" s="8" t="s">
        <v>2568</v>
      </c>
    </row>
    <row r="6440" spans="1:15" ht="15.75">
      <c r="A6440" s="18"/>
      <c r="B6440" s="18"/>
      <c r="N6440" s="18" t="s">
        <v>1028</v>
      </c>
      <c r="O6440" s="8" t="s">
        <v>2568</v>
      </c>
    </row>
    <row r="6441" spans="1:15" ht="15.75">
      <c r="A6441" s="18"/>
      <c r="B6441" s="18"/>
      <c r="N6441" s="18" t="s">
        <v>1028</v>
      </c>
      <c r="O6441" s="8" t="s">
        <v>2568</v>
      </c>
    </row>
    <row r="6442" spans="1:15" ht="15.75">
      <c r="A6442" s="18"/>
      <c r="B6442" s="18"/>
      <c r="N6442" s="18" t="s">
        <v>1028</v>
      </c>
      <c r="O6442" s="8" t="s">
        <v>2568</v>
      </c>
    </row>
    <row r="6443" spans="1:15" ht="15.75">
      <c r="A6443" s="18"/>
      <c r="B6443" s="18"/>
      <c r="N6443" s="18" t="s">
        <v>1028</v>
      </c>
      <c r="O6443" s="8" t="s">
        <v>2568</v>
      </c>
    </row>
    <row r="6444" spans="1:15" ht="15.75">
      <c r="A6444" s="18"/>
      <c r="B6444" s="18"/>
      <c r="N6444" s="18" t="s">
        <v>1028</v>
      </c>
      <c r="O6444" s="8" t="s">
        <v>2568</v>
      </c>
    </row>
    <row r="6445" spans="1:15" ht="15.75">
      <c r="A6445" s="18"/>
      <c r="B6445" s="18"/>
      <c r="N6445" s="18" t="s">
        <v>1028</v>
      </c>
      <c r="O6445" s="8" t="s">
        <v>2568</v>
      </c>
    </row>
    <row r="6446" spans="1:15" ht="15.75">
      <c r="A6446" s="18"/>
      <c r="B6446" s="18"/>
      <c r="N6446" s="18" t="s">
        <v>1028</v>
      </c>
      <c r="O6446" s="8" t="s">
        <v>2568</v>
      </c>
    </row>
    <row r="6447" spans="1:15" ht="15.75">
      <c r="A6447" s="18"/>
      <c r="B6447" s="18"/>
      <c r="N6447" s="18" t="s">
        <v>1028</v>
      </c>
      <c r="O6447" s="8" t="s">
        <v>2568</v>
      </c>
    </row>
    <row r="6448" spans="1:15" ht="15.75">
      <c r="A6448" s="18"/>
      <c r="B6448" s="18"/>
      <c r="N6448" s="18" t="s">
        <v>1029</v>
      </c>
      <c r="O6448" s="8" t="s">
        <v>2569</v>
      </c>
    </row>
    <row r="6449" spans="1:15" ht="15.75">
      <c r="A6449" s="18"/>
      <c r="B6449" s="18"/>
      <c r="N6449" s="18" t="s">
        <v>1029</v>
      </c>
      <c r="O6449" s="8" t="s">
        <v>2569</v>
      </c>
    </row>
    <row r="6450" spans="1:15" ht="15.75">
      <c r="A6450" s="18"/>
      <c r="B6450" s="18"/>
      <c r="N6450" s="18" t="s">
        <v>1029</v>
      </c>
      <c r="O6450" s="8" t="s">
        <v>2569</v>
      </c>
    </row>
    <row r="6451" spans="1:15" ht="15.75">
      <c r="A6451" s="18"/>
      <c r="B6451" s="18"/>
      <c r="N6451" s="18" t="s">
        <v>1029</v>
      </c>
      <c r="O6451" s="8" t="s">
        <v>2569</v>
      </c>
    </row>
    <row r="6452" spans="1:15" ht="15.75">
      <c r="A6452" s="18"/>
      <c r="B6452" s="18"/>
      <c r="N6452" s="18" t="s">
        <v>1029</v>
      </c>
      <c r="O6452" s="8" t="s">
        <v>2569</v>
      </c>
    </row>
    <row r="6453" spans="1:15" ht="15.75">
      <c r="A6453" s="18"/>
      <c r="B6453" s="18"/>
      <c r="N6453" s="18" t="s">
        <v>1029</v>
      </c>
      <c r="O6453" s="8" t="s">
        <v>2569</v>
      </c>
    </row>
    <row r="6454" spans="1:15" ht="15.75">
      <c r="A6454" s="18"/>
      <c r="B6454" s="18"/>
      <c r="N6454" s="18" t="s">
        <v>1029</v>
      </c>
      <c r="O6454" s="8" t="s">
        <v>2569</v>
      </c>
    </row>
    <row r="6455" spans="1:15" ht="15.75">
      <c r="A6455" s="18"/>
      <c r="B6455" s="18"/>
      <c r="N6455" s="18" t="s">
        <v>1029</v>
      </c>
      <c r="O6455" s="8" t="s">
        <v>2569</v>
      </c>
    </row>
    <row r="6456" spans="1:15" ht="15.75">
      <c r="A6456" s="18"/>
      <c r="B6456" s="18"/>
      <c r="N6456" s="18" t="s">
        <v>1029</v>
      </c>
      <c r="O6456" s="8" t="s">
        <v>2569</v>
      </c>
    </row>
    <row r="6457" spans="1:15" ht="15.75">
      <c r="A6457" s="18"/>
      <c r="B6457" s="18"/>
      <c r="N6457" s="18" t="s">
        <v>1029</v>
      </c>
      <c r="O6457" s="8" t="s">
        <v>2569</v>
      </c>
    </row>
    <row r="6458" spans="1:15" ht="15.75">
      <c r="A6458" s="18"/>
      <c r="B6458" s="18"/>
      <c r="N6458" s="18" t="s">
        <v>1029</v>
      </c>
      <c r="O6458" s="8" t="s">
        <v>2569</v>
      </c>
    </row>
    <row r="6459" spans="1:15" ht="15.75">
      <c r="A6459" s="18"/>
      <c r="B6459" s="18"/>
      <c r="N6459" s="18" t="s">
        <v>1029</v>
      </c>
      <c r="O6459" s="8" t="s">
        <v>2569</v>
      </c>
    </row>
    <row r="6460" spans="1:15" ht="15.75">
      <c r="A6460" s="18"/>
      <c r="B6460" s="18"/>
      <c r="N6460" s="18" t="s">
        <v>1029</v>
      </c>
      <c r="O6460" s="8" t="s">
        <v>2569</v>
      </c>
    </row>
    <row r="6461" spans="1:15" ht="15.75">
      <c r="A6461" s="18"/>
      <c r="B6461" s="18"/>
      <c r="N6461" s="18" t="s">
        <v>1029</v>
      </c>
      <c r="O6461" s="8" t="s">
        <v>2569</v>
      </c>
    </row>
    <row r="6462" spans="1:15" ht="15.75">
      <c r="A6462" s="18"/>
      <c r="B6462" s="18"/>
      <c r="N6462" s="18" t="s">
        <v>1029</v>
      </c>
      <c r="O6462" s="8" t="s">
        <v>2569</v>
      </c>
    </row>
    <row r="6463" spans="1:15" ht="15.75">
      <c r="A6463" s="18"/>
      <c r="B6463" s="18"/>
      <c r="N6463" s="18" t="s">
        <v>1029</v>
      </c>
      <c r="O6463" s="8" t="s">
        <v>2569</v>
      </c>
    </row>
    <row r="6464" spans="1:15" ht="15.75">
      <c r="A6464" s="18"/>
      <c r="B6464" s="18"/>
      <c r="N6464" s="18" t="s">
        <v>1029</v>
      </c>
      <c r="O6464" s="8" t="s">
        <v>2569</v>
      </c>
    </row>
    <row r="6465" spans="1:15" ht="15.75">
      <c r="A6465" s="18"/>
      <c r="B6465" s="18"/>
      <c r="N6465" s="18" t="s">
        <v>1029</v>
      </c>
      <c r="O6465" s="8" t="s">
        <v>2569</v>
      </c>
    </row>
    <row r="6466" spans="1:15" ht="15.75">
      <c r="A6466" s="18"/>
      <c r="B6466" s="18"/>
      <c r="N6466" s="18" t="s">
        <v>1029</v>
      </c>
      <c r="O6466" s="8" t="s">
        <v>2569</v>
      </c>
    </row>
    <row r="6467" spans="1:15" ht="15.75">
      <c r="A6467" s="18"/>
      <c r="B6467" s="18"/>
      <c r="N6467" s="18" t="s">
        <v>1029</v>
      </c>
      <c r="O6467" s="8" t="s">
        <v>2569</v>
      </c>
    </row>
    <row r="6468" spans="1:15" ht="15.75">
      <c r="A6468" s="18"/>
      <c r="B6468" s="18"/>
      <c r="N6468" s="18" t="s">
        <v>1029</v>
      </c>
      <c r="O6468" s="8" t="s">
        <v>2569</v>
      </c>
    </row>
    <row r="6469" spans="1:15" ht="15.75">
      <c r="A6469" s="18"/>
      <c r="B6469" s="18"/>
      <c r="N6469" s="18" t="s">
        <v>1029</v>
      </c>
      <c r="O6469" s="8" t="s">
        <v>2569</v>
      </c>
    </row>
    <row r="6470" spans="1:15" ht="15.75">
      <c r="A6470" s="18"/>
      <c r="B6470" s="18"/>
      <c r="N6470" s="18" t="s">
        <v>1029</v>
      </c>
      <c r="O6470" s="8" t="s">
        <v>2569</v>
      </c>
    </row>
    <row r="6471" spans="1:15" ht="15.75">
      <c r="A6471" s="18"/>
      <c r="B6471" s="18"/>
      <c r="N6471" s="18" t="s">
        <v>1029</v>
      </c>
      <c r="O6471" s="8" t="s">
        <v>2569</v>
      </c>
    </row>
    <row r="6472" spans="1:15" ht="15.75">
      <c r="A6472" s="18"/>
      <c r="B6472" s="18"/>
      <c r="N6472" s="18" t="s">
        <v>1029</v>
      </c>
      <c r="O6472" s="8" t="s">
        <v>2569</v>
      </c>
    </row>
    <row r="6473" spans="1:15" ht="15.75">
      <c r="A6473" s="18"/>
      <c r="B6473" s="18"/>
      <c r="N6473" s="18" t="s">
        <v>1029</v>
      </c>
      <c r="O6473" s="8" t="s">
        <v>2569</v>
      </c>
    </row>
    <row r="6474" spans="1:15" ht="15.75">
      <c r="A6474" s="18"/>
      <c r="B6474" s="18"/>
      <c r="N6474" s="18" t="s">
        <v>1029</v>
      </c>
      <c r="O6474" s="8" t="s">
        <v>2569</v>
      </c>
    </row>
    <row r="6475" spans="1:15" ht="15.75">
      <c r="A6475" s="18"/>
      <c r="B6475" s="18"/>
      <c r="N6475" s="18" t="s">
        <v>1029</v>
      </c>
      <c r="O6475" s="8" t="s">
        <v>2569</v>
      </c>
    </row>
    <row r="6476" spans="1:15" ht="15.75">
      <c r="A6476" s="18"/>
      <c r="B6476" s="18"/>
      <c r="N6476" s="18" t="s">
        <v>1029</v>
      </c>
      <c r="O6476" s="8" t="s">
        <v>2569</v>
      </c>
    </row>
    <row r="6477" spans="1:15" ht="15.75">
      <c r="A6477" s="18"/>
      <c r="B6477" s="18"/>
      <c r="N6477" s="18" t="s">
        <v>1029</v>
      </c>
      <c r="O6477" s="8" t="s">
        <v>2569</v>
      </c>
    </row>
    <row r="6478" spans="1:15" ht="15.75">
      <c r="A6478" s="18"/>
      <c r="B6478" s="18"/>
      <c r="N6478" s="18" t="s">
        <v>1029</v>
      </c>
      <c r="O6478" s="8" t="s">
        <v>2569</v>
      </c>
    </row>
    <row r="6479" spans="1:15" ht="15.75">
      <c r="A6479" s="18"/>
      <c r="B6479" s="18"/>
      <c r="N6479" s="18" t="s">
        <v>1029</v>
      </c>
      <c r="O6479" s="8" t="s">
        <v>2569</v>
      </c>
    </row>
    <row r="6480" spans="1:15" ht="15.75">
      <c r="A6480" s="18"/>
      <c r="B6480" s="18"/>
      <c r="N6480" s="18" t="s">
        <v>1029</v>
      </c>
      <c r="O6480" s="8" t="s">
        <v>2569</v>
      </c>
    </row>
    <row r="6481" spans="1:15" ht="15.75">
      <c r="A6481" s="18"/>
      <c r="B6481" s="18"/>
      <c r="N6481" s="18" t="s">
        <v>626</v>
      </c>
      <c r="O6481" s="8" t="s">
        <v>2570</v>
      </c>
    </row>
    <row r="6482" spans="1:15" ht="15.75">
      <c r="A6482" s="18"/>
      <c r="B6482" s="18"/>
      <c r="N6482" s="18" t="s">
        <v>626</v>
      </c>
      <c r="O6482" s="8" t="s">
        <v>2570</v>
      </c>
    </row>
    <row r="6483" spans="1:15" ht="15.75">
      <c r="A6483" s="18"/>
      <c r="B6483" s="18"/>
      <c r="N6483" s="18" t="s">
        <v>626</v>
      </c>
      <c r="O6483" s="8" t="s">
        <v>2570</v>
      </c>
    </row>
    <row r="6484" spans="1:15" ht="15.75">
      <c r="A6484" s="18"/>
      <c r="B6484" s="18"/>
      <c r="N6484" s="18" t="s">
        <v>626</v>
      </c>
      <c r="O6484" s="8" t="s">
        <v>2570</v>
      </c>
    </row>
    <row r="6485" spans="1:15" ht="15.75">
      <c r="A6485" s="18"/>
      <c r="B6485" s="18"/>
      <c r="N6485" s="18" t="s">
        <v>626</v>
      </c>
      <c r="O6485" s="8" t="s">
        <v>2570</v>
      </c>
    </row>
    <row r="6486" spans="1:15" ht="15.75">
      <c r="A6486" s="18"/>
      <c r="B6486" s="18"/>
      <c r="N6486" s="18" t="s">
        <v>626</v>
      </c>
      <c r="O6486" s="8" t="s">
        <v>2570</v>
      </c>
    </row>
    <row r="6487" spans="1:15" ht="15.75">
      <c r="A6487" s="18"/>
      <c r="B6487" s="18"/>
      <c r="N6487" s="18" t="s">
        <v>626</v>
      </c>
      <c r="O6487" s="8" t="s">
        <v>2570</v>
      </c>
    </row>
    <row r="6488" spans="1:15" ht="15.75">
      <c r="A6488" s="18"/>
      <c r="B6488" s="18"/>
      <c r="N6488" s="18" t="s">
        <v>626</v>
      </c>
      <c r="O6488" s="8" t="s">
        <v>2570</v>
      </c>
    </row>
    <row r="6489" spans="1:15" ht="15.75">
      <c r="A6489" s="18"/>
      <c r="B6489" s="18"/>
      <c r="N6489" s="18" t="s">
        <v>626</v>
      </c>
      <c r="O6489" s="8" t="s">
        <v>2570</v>
      </c>
    </row>
    <row r="6490" spans="1:15" ht="15.75">
      <c r="A6490" s="18"/>
      <c r="B6490" s="18"/>
      <c r="N6490" s="18" t="s">
        <v>626</v>
      </c>
      <c r="O6490" s="8" t="s">
        <v>2570</v>
      </c>
    </row>
    <row r="6491" spans="1:15" ht="15.75">
      <c r="A6491" s="18"/>
      <c r="B6491" s="18"/>
      <c r="N6491" s="18" t="s">
        <v>626</v>
      </c>
      <c r="O6491" s="8" t="s">
        <v>2570</v>
      </c>
    </row>
    <row r="6492" spans="1:15" ht="15.75">
      <c r="A6492" s="18"/>
      <c r="B6492" s="18"/>
      <c r="N6492" s="18" t="s">
        <v>626</v>
      </c>
      <c r="O6492" s="8" t="s">
        <v>2570</v>
      </c>
    </row>
    <row r="6493" spans="1:15" ht="15.75">
      <c r="A6493" s="18"/>
      <c r="B6493" s="18"/>
      <c r="N6493" s="18" t="s">
        <v>626</v>
      </c>
      <c r="O6493" s="8" t="s">
        <v>2570</v>
      </c>
    </row>
    <row r="6494" spans="1:15" ht="15.75">
      <c r="A6494" s="18"/>
      <c r="B6494" s="18"/>
      <c r="N6494" s="18" t="s">
        <v>626</v>
      </c>
      <c r="O6494" s="8" t="s">
        <v>2570</v>
      </c>
    </row>
    <row r="6495" spans="1:15" ht="15.75">
      <c r="A6495" s="18"/>
      <c r="B6495" s="18"/>
      <c r="N6495" s="18" t="s">
        <v>626</v>
      </c>
      <c r="O6495" s="8" t="s">
        <v>2570</v>
      </c>
    </row>
    <row r="6496" spans="1:15" ht="15.75">
      <c r="A6496" s="18"/>
      <c r="B6496" s="18"/>
      <c r="N6496" s="18" t="s">
        <v>626</v>
      </c>
      <c r="O6496" s="8" t="s">
        <v>2570</v>
      </c>
    </row>
    <row r="6497" spans="1:15" ht="15.75">
      <c r="A6497" s="18"/>
      <c r="B6497" s="18"/>
      <c r="N6497" s="18" t="s">
        <v>626</v>
      </c>
      <c r="O6497" s="8" t="s">
        <v>2570</v>
      </c>
    </row>
    <row r="6498" spans="1:15" ht="15.75">
      <c r="A6498" s="18"/>
      <c r="B6498" s="18"/>
      <c r="N6498" s="18" t="s">
        <v>626</v>
      </c>
      <c r="O6498" s="8" t="s">
        <v>2570</v>
      </c>
    </row>
    <row r="6499" spans="1:15" ht="15.75">
      <c r="A6499" s="18"/>
      <c r="B6499" s="18"/>
      <c r="N6499" s="18" t="s">
        <v>626</v>
      </c>
      <c r="O6499" s="8" t="s">
        <v>2570</v>
      </c>
    </row>
    <row r="6500" spans="1:15" ht="15.75">
      <c r="A6500" s="18"/>
      <c r="B6500" s="18"/>
      <c r="N6500" s="18" t="s">
        <v>626</v>
      </c>
      <c r="O6500" s="8" t="s">
        <v>2570</v>
      </c>
    </row>
    <row r="6501" spans="1:15" ht="15.75">
      <c r="A6501" s="18"/>
      <c r="B6501" s="18"/>
      <c r="N6501" s="18" t="s">
        <v>626</v>
      </c>
      <c r="O6501" s="8" t="s">
        <v>2570</v>
      </c>
    </row>
    <row r="6502" spans="1:15" ht="15.75">
      <c r="A6502" s="18"/>
      <c r="B6502" s="18"/>
      <c r="N6502" s="18" t="s">
        <v>626</v>
      </c>
      <c r="O6502" s="8" t="s">
        <v>2570</v>
      </c>
    </row>
    <row r="6503" spans="1:15" ht="15.75">
      <c r="A6503" s="18"/>
      <c r="B6503" s="18"/>
      <c r="N6503" s="18" t="s">
        <v>626</v>
      </c>
      <c r="O6503" s="8" t="s">
        <v>2570</v>
      </c>
    </row>
    <row r="6504" spans="1:15" ht="15.75">
      <c r="A6504" s="18"/>
      <c r="B6504" s="18"/>
      <c r="N6504" s="18" t="s">
        <v>626</v>
      </c>
      <c r="O6504" s="8" t="s">
        <v>2570</v>
      </c>
    </row>
    <row r="6505" spans="1:15" ht="15.75">
      <c r="A6505" s="18"/>
      <c r="B6505" s="18"/>
      <c r="N6505" s="18" t="s">
        <v>1030</v>
      </c>
      <c r="O6505" s="8" t="s">
        <v>2571</v>
      </c>
    </row>
    <row r="6506" spans="1:15" ht="15.75">
      <c r="A6506" s="18"/>
      <c r="B6506" s="18"/>
      <c r="N6506" s="18" t="s">
        <v>1030</v>
      </c>
      <c r="O6506" s="8" t="s">
        <v>2571</v>
      </c>
    </row>
    <row r="6507" spans="1:15" ht="15.75">
      <c r="A6507" s="18"/>
      <c r="B6507" s="18"/>
      <c r="N6507" s="18" t="s">
        <v>1030</v>
      </c>
      <c r="O6507" s="8" t="s">
        <v>2571</v>
      </c>
    </row>
    <row r="6508" spans="1:15" ht="15.75">
      <c r="A6508" s="18"/>
      <c r="B6508" s="18"/>
      <c r="N6508" s="18" t="s">
        <v>1030</v>
      </c>
      <c r="O6508" s="8" t="s">
        <v>2571</v>
      </c>
    </row>
    <row r="6509" spans="1:15" ht="15.75">
      <c r="A6509" s="18"/>
      <c r="B6509" s="18"/>
      <c r="N6509" s="18" t="s">
        <v>1030</v>
      </c>
      <c r="O6509" s="8" t="s">
        <v>2571</v>
      </c>
    </row>
    <row r="6510" spans="1:15" ht="15.75">
      <c r="A6510" s="18"/>
      <c r="B6510" s="18"/>
      <c r="N6510" s="18" t="s">
        <v>1030</v>
      </c>
      <c r="O6510" s="8" t="s">
        <v>2571</v>
      </c>
    </row>
    <row r="6511" spans="1:15" ht="15.75">
      <c r="A6511" s="18"/>
      <c r="B6511" s="18"/>
      <c r="N6511" s="18" t="s">
        <v>1030</v>
      </c>
      <c r="O6511" s="8" t="s">
        <v>2571</v>
      </c>
    </row>
    <row r="6512" spans="1:15" ht="15.75">
      <c r="A6512" s="18"/>
      <c r="B6512" s="18"/>
      <c r="N6512" s="18" t="s">
        <v>1030</v>
      </c>
      <c r="O6512" s="8" t="s">
        <v>2571</v>
      </c>
    </row>
    <row r="6513" spans="1:15" ht="15.75">
      <c r="A6513" s="18"/>
      <c r="B6513" s="18"/>
      <c r="N6513" s="18" t="s">
        <v>1030</v>
      </c>
      <c r="O6513" s="8" t="s">
        <v>2571</v>
      </c>
    </row>
    <row r="6514" spans="1:15" ht="15.75">
      <c r="A6514" s="18"/>
      <c r="B6514" s="18"/>
      <c r="N6514" s="18" t="s">
        <v>1030</v>
      </c>
      <c r="O6514" s="8" t="s">
        <v>2571</v>
      </c>
    </row>
    <row r="6515" spans="1:15" ht="15.75">
      <c r="A6515" s="18"/>
      <c r="B6515" s="18"/>
      <c r="N6515" s="18" t="s">
        <v>1030</v>
      </c>
      <c r="O6515" s="8" t="s">
        <v>2571</v>
      </c>
    </row>
    <row r="6516" spans="1:15" ht="15.75">
      <c r="A6516" s="18"/>
      <c r="B6516" s="18"/>
      <c r="N6516" s="18" t="s">
        <v>1030</v>
      </c>
      <c r="O6516" s="8" t="s">
        <v>2571</v>
      </c>
    </row>
    <row r="6517" spans="1:15" ht="15.75">
      <c r="A6517" s="18"/>
      <c r="B6517" s="18"/>
      <c r="N6517" s="18" t="s">
        <v>1030</v>
      </c>
      <c r="O6517" s="8" t="s">
        <v>2571</v>
      </c>
    </row>
    <row r="6518" spans="1:15" ht="15.75">
      <c r="A6518" s="18"/>
      <c r="B6518" s="18"/>
      <c r="N6518" s="18" t="s">
        <v>1030</v>
      </c>
      <c r="O6518" s="8" t="s">
        <v>2571</v>
      </c>
    </row>
    <row r="6519" spans="1:15" ht="15.75">
      <c r="A6519" s="18"/>
      <c r="B6519" s="18"/>
      <c r="N6519" s="18" t="s">
        <v>1030</v>
      </c>
      <c r="O6519" s="8" t="s">
        <v>2571</v>
      </c>
    </row>
    <row r="6520" spans="1:15" ht="15.75">
      <c r="A6520" s="18"/>
      <c r="B6520" s="18"/>
      <c r="N6520" s="18" t="s">
        <v>1030</v>
      </c>
      <c r="O6520" s="8" t="s">
        <v>2571</v>
      </c>
    </row>
    <row r="6521" spans="1:15" ht="15.75">
      <c r="A6521" s="18"/>
      <c r="B6521" s="18"/>
      <c r="N6521" s="18" t="s">
        <v>1030</v>
      </c>
      <c r="O6521" s="8" t="s">
        <v>2571</v>
      </c>
    </row>
    <row r="6522" spans="1:15" ht="15.75">
      <c r="A6522" s="18"/>
      <c r="B6522" s="18"/>
      <c r="N6522" s="18" t="s">
        <v>1030</v>
      </c>
      <c r="O6522" s="8" t="s">
        <v>2571</v>
      </c>
    </row>
    <row r="6523" spans="1:15" ht="15.75">
      <c r="A6523" s="18"/>
      <c r="B6523" s="18"/>
      <c r="N6523" s="18" t="s">
        <v>1030</v>
      </c>
      <c r="O6523" s="8" t="s">
        <v>2571</v>
      </c>
    </row>
    <row r="6524" spans="1:15" ht="15.75">
      <c r="A6524" s="18"/>
      <c r="B6524" s="18"/>
      <c r="N6524" s="18" t="s">
        <v>1030</v>
      </c>
      <c r="O6524" s="8" t="s">
        <v>2571</v>
      </c>
    </row>
    <row r="6525" spans="1:15" ht="15.75">
      <c r="A6525" s="18"/>
      <c r="B6525" s="18"/>
      <c r="N6525" s="18" t="s">
        <v>1030</v>
      </c>
      <c r="O6525" s="8" t="s">
        <v>2571</v>
      </c>
    </row>
    <row r="6526" spans="1:15" ht="15.75">
      <c r="A6526" s="18"/>
      <c r="B6526" s="18"/>
      <c r="N6526" s="18" t="s">
        <v>1030</v>
      </c>
      <c r="O6526" s="8" t="s">
        <v>2571</v>
      </c>
    </row>
    <row r="6527" spans="1:15" ht="15.75">
      <c r="A6527" s="18"/>
      <c r="B6527" s="18"/>
      <c r="N6527" s="18" t="s">
        <v>1030</v>
      </c>
      <c r="O6527" s="8" t="s">
        <v>2571</v>
      </c>
    </row>
    <row r="6528" spans="1:15" ht="15.75">
      <c r="A6528" s="18"/>
      <c r="B6528" s="18"/>
      <c r="N6528" s="18" t="s">
        <v>1030</v>
      </c>
      <c r="O6528" s="8" t="s">
        <v>2571</v>
      </c>
    </row>
    <row r="6529" spans="1:15" ht="15.75">
      <c r="A6529" s="18"/>
      <c r="B6529" s="18"/>
      <c r="N6529" s="18" t="s">
        <v>1030</v>
      </c>
      <c r="O6529" s="8" t="s">
        <v>2571</v>
      </c>
    </row>
    <row r="6530" spans="1:15" ht="15.75">
      <c r="A6530" s="18"/>
      <c r="B6530" s="18"/>
      <c r="N6530" s="18" t="s">
        <v>1030</v>
      </c>
      <c r="O6530" s="8" t="s">
        <v>2571</v>
      </c>
    </row>
    <row r="6531" spans="1:15" ht="15.75">
      <c r="A6531" s="18"/>
      <c r="B6531" s="18"/>
      <c r="N6531" s="18" t="s">
        <v>1030</v>
      </c>
      <c r="O6531" s="8" t="s">
        <v>2571</v>
      </c>
    </row>
    <row r="6532" spans="1:15" ht="15.75">
      <c r="A6532" s="18"/>
      <c r="B6532" s="18"/>
      <c r="N6532" s="18" t="s">
        <v>1030</v>
      </c>
      <c r="O6532" s="8" t="s">
        <v>2571</v>
      </c>
    </row>
    <row r="6533" spans="1:15" ht="15.75">
      <c r="A6533" s="18"/>
      <c r="B6533" s="18"/>
      <c r="N6533" s="18" t="s">
        <v>1030</v>
      </c>
      <c r="O6533" s="8" t="s">
        <v>2571</v>
      </c>
    </row>
    <row r="6534" spans="1:15" ht="15.75">
      <c r="A6534" s="18"/>
      <c r="B6534" s="18"/>
      <c r="N6534" s="18" t="s">
        <v>1030</v>
      </c>
      <c r="O6534" s="8" t="s">
        <v>2571</v>
      </c>
    </row>
    <row r="6535" spans="1:15" ht="15.75">
      <c r="A6535" s="18"/>
      <c r="B6535" s="18"/>
      <c r="N6535" s="18" t="s">
        <v>1030</v>
      </c>
      <c r="O6535" s="8" t="s">
        <v>2571</v>
      </c>
    </row>
    <row r="6536" spans="1:15" ht="15.75">
      <c r="A6536" s="18"/>
      <c r="B6536" s="18"/>
      <c r="N6536" s="18" t="s">
        <v>1030</v>
      </c>
      <c r="O6536" s="8" t="s">
        <v>2571</v>
      </c>
    </row>
    <row r="6537" spans="1:15" ht="15.75">
      <c r="A6537" s="18"/>
      <c r="B6537" s="18"/>
      <c r="N6537" s="18" t="s">
        <v>1030</v>
      </c>
      <c r="O6537" s="8" t="s">
        <v>2571</v>
      </c>
    </row>
    <row r="6538" spans="1:15" ht="15.75">
      <c r="A6538" s="18"/>
      <c r="B6538" s="18"/>
      <c r="N6538" s="18" t="s">
        <v>1030</v>
      </c>
      <c r="O6538" s="8" t="s">
        <v>2571</v>
      </c>
    </row>
    <row r="6539" spans="1:15" ht="15.75">
      <c r="A6539" s="18"/>
      <c r="B6539" s="18"/>
      <c r="N6539" s="18" t="s">
        <v>1030</v>
      </c>
      <c r="O6539" s="8" t="s">
        <v>2571</v>
      </c>
    </row>
    <row r="6540" spans="1:15" ht="15.75">
      <c r="A6540" s="18"/>
      <c r="B6540" s="18"/>
      <c r="N6540" s="18" t="s">
        <v>1030</v>
      </c>
      <c r="O6540" s="8" t="s">
        <v>2571</v>
      </c>
    </row>
    <row r="6541" spans="1:15" ht="15.75">
      <c r="A6541" s="18"/>
      <c r="B6541" s="18"/>
      <c r="N6541" s="18" t="s">
        <v>1030</v>
      </c>
      <c r="O6541" s="8" t="s">
        <v>2571</v>
      </c>
    </row>
    <row r="6542" spans="1:15" ht="15.75">
      <c r="A6542" s="18"/>
      <c r="B6542" s="18"/>
      <c r="N6542" s="18" t="s">
        <v>1030</v>
      </c>
      <c r="O6542" s="8" t="s">
        <v>2571</v>
      </c>
    </row>
    <row r="6543" spans="1:15" ht="15.75">
      <c r="A6543" s="18"/>
      <c r="B6543" s="18"/>
      <c r="N6543" s="18" t="s">
        <v>1030</v>
      </c>
      <c r="O6543" s="8" t="s">
        <v>2571</v>
      </c>
    </row>
    <row r="6544" spans="1:15" ht="15.75">
      <c r="A6544" s="18"/>
      <c r="B6544" s="18"/>
      <c r="N6544" s="18" t="s">
        <v>1030</v>
      </c>
      <c r="O6544" s="8" t="s">
        <v>2571</v>
      </c>
    </row>
    <row r="6545" spans="1:15" ht="15.75">
      <c r="A6545" s="18"/>
      <c r="B6545" s="18"/>
      <c r="N6545" s="18" t="s">
        <v>1030</v>
      </c>
      <c r="O6545" s="8" t="s">
        <v>2571</v>
      </c>
    </row>
    <row r="6546" spans="1:15" ht="15.75">
      <c r="A6546" s="18"/>
      <c r="B6546" s="18"/>
      <c r="N6546" s="18" t="s">
        <v>1030</v>
      </c>
      <c r="O6546" s="8" t="s">
        <v>2571</v>
      </c>
    </row>
    <row r="6547" spans="1:15" ht="15.75">
      <c r="A6547" s="18"/>
      <c r="B6547" s="18"/>
      <c r="N6547" s="18" t="s">
        <v>1030</v>
      </c>
      <c r="O6547" s="8" t="s">
        <v>2571</v>
      </c>
    </row>
    <row r="6548" spans="1:15" ht="15.75">
      <c r="A6548" s="18"/>
      <c r="B6548" s="18"/>
      <c r="N6548" s="18" t="s">
        <v>1030</v>
      </c>
      <c r="O6548" s="8" t="s">
        <v>2571</v>
      </c>
    </row>
    <row r="6549" spans="1:15" ht="15.75">
      <c r="A6549" s="18"/>
      <c r="B6549" s="18"/>
      <c r="N6549" s="18" t="s">
        <v>1030</v>
      </c>
      <c r="O6549" s="8" t="s">
        <v>2571</v>
      </c>
    </row>
    <row r="6550" spans="1:15" ht="15.75">
      <c r="A6550" s="18"/>
      <c r="B6550" s="18"/>
      <c r="N6550" s="18" t="s">
        <v>1030</v>
      </c>
      <c r="O6550" s="8" t="s">
        <v>2571</v>
      </c>
    </row>
    <row r="6551" spans="1:15" ht="15.75">
      <c r="A6551" s="18"/>
      <c r="B6551" s="18"/>
      <c r="N6551" s="18" t="s">
        <v>1030</v>
      </c>
      <c r="O6551" s="8" t="s">
        <v>2571</v>
      </c>
    </row>
    <row r="6552" spans="1:15" ht="15.75">
      <c r="A6552" s="18"/>
      <c r="B6552" s="18"/>
      <c r="N6552" s="18" t="s">
        <v>1030</v>
      </c>
      <c r="O6552" s="8" t="s">
        <v>2571</v>
      </c>
    </row>
    <row r="6553" spans="1:15" ht="15.75">
      <c r="A6553" s="18"/>
      <c r="B6553" s="18"/>
      <c r="N6553" s="18" t="s">
        <v>1030</v>
      </c>
      <c r="O6553" s="8" t="s">
        <v>2571</v>
      </c>
    </row>
    <row r="6554" spans="1:15" ht="15.75">
      <c r="A6554" s="18"/>
      <c r="B6554" s="18"/>
      <c r="N6554" s="18" t="s">
        <v>1030</v>
      </c>
      <c r="O6554" s="8" t="s">
        <v>2571</v>
      </c>
    </row>
    <row r="6555" spans="1:15" ht="15.75">
      <c r="A6555" s="18"/>
      <c r="B6555" s="18"/>
      <c r="N6555" s="18" t="s">
        <v>1030</v>
      </c>
      <c r="O6555" s="8" t="s">
        <v>2571</v>
      </c>
    </row>
    <row r="6556" spans="1:15" ht="15.75">
      <c r="A6556" s="18"/>
      <c r="B6556" s="18"/>
      <c r="N6556" s="18" t="s">
        <v>1030</v>
      </c>
      <c r="O6556" s="8" t="s">
        <v>2571</v>
      </c>
    </row>
    <row r="6557" spans="1:15" ht="15.75">
      <c r="A6557" s="18"/>
      <c r="B6557" s="18"/>
      <c r="N6557" s="18" t="s">
        <v>1030</v>
      </c>
      <c r="O6557" s="8" t="s">
        <v>2571</v>
      </c>
    </row>
    <row r="6558" spans="1:15" ht="15.75">
      <c r="A6558" s="18"/>
      <c r="B6558" s="18"/>
      <c r="N6558" s="18" t="s">
        <v>1031</v>
      </c>
      <c r="O6558" s="8" t="s">
        <v>2572</v>
      </c>
    </row>
    <row r="6559" spans="1:15" ht="15.75">
      <c r="A6559" s="18"/>
      <c r="B6559" s="18"/>
      <c r="N6559" s="18" t="s">
        <v>1031</v>
      </c>
      <c r="O6559" s="8" t="s">
        <v>2572</v>
      </c>
    </row>
    <row r="6560" spans="1:15" ht="15.75">
      <c r="A6560" s="18"/>
      <c r="B6560" s="18"/>
      <c r="N6560" s="18" t="s">
        <v>1031</v>
      </c>
      <c r="O6560" s="8" t="s">
        <v>2572</v>
      </c>
    </row>
    <row r="6561" spans="1:15" ht="15.75">
      <c r="A6561" s="18"/>
      <c r="B6561" s="18"/>
      <c r="N6561" s="18" t="s">
        <v>1031</v>
      </c>
      <c r="O6561" s="8" t="s">
        <v>2572</v>
      </c>
    </row>
    <row r="6562" spans="1:15" ht="15.75">
      <c r="A6562" s="18"/>
      <c r="B6562" s="18"/>
      <c r="N6562" s="18" t="s">
        <v>1031</v>
      </c>
      <c r="O6562" s="8" t="s">
        <v>2572</v>
      </c>
    </row>
    <row r="6563" spans="1:15" ht="15.75">
      <c r="A6563" s="18"/>
      <c r="B6563" s="18"/>
      <c r="N6563" s="18" t="s">
        <v>1031</v>
      </c>
      <c r="O6563" s="8" t="s">
        <v>2572</v>
      </c>
    </row>
    <row r="6564" spans="1:15" ht="15.75">
      <c r="A6564" s="18"/>
      <c r="B6564" s="18"/>
      <c r="N6564" s="18" t="s">
        <v>1031</v>
      </c>
      <c r="O6564" s="8" t="s">
        <v>2572</v>
      </c>
    </row>
    <row r="6565" spans="1:15" ht="15.75">
      <c r="A6565" s="18"/>
      <c r="B6565" s="18"/>
      <c r="N6565" s="18" t="s">
        <v>1031</v>
      </c>
      <c r="O6565" s="8" t="s">
        <v>2572</v>
      </c>
    </row>
    <row r="6566" spans="1:15" ht="15.75">
      <c r="A6566" s="18"/>
      <c r="B6566" s="18"/>
      <c r="N6566" s="18" t="s">
        <v>1031</v>
      </c>
      <c r="O6566" s="8" t="s">
        <v>2572</v>
      </c>
    </row>
    <row r="6567" spans="1:15" ht="15.75">
      <c r="A6567" s="18"/>
      <c r="B6567" s="18"/>
      <c r="N6567" s="18" t="s">
        <v>1031</v>
      </c>
      <c r="O6567" s="8" t="s">
        <v>2572</v>
      </c>
    </row>
    <row r="6568" spans="1:15" ht="15.75">
      <c r="A6568" s="18"/>
      <c r="B6568" s="18"/>
      <c r="N6568" s="18" t="s">
        <v>1031</v>
      </c>
      <c r="O6568" s="8" t="s">
        <v>2572</v>
      </c>
    </row>
    <row r="6569" spans="1:15" ht="15.75">
      <c r="A6569" s="18"/>
      <c r="B6569" s="18"/>
      <c r="N6569" s="18" t="s">
        <v>1031</v>
      </c>
      <c r="O6569" s="8" t="s">
        <v>2572</v>
      </c>
    </row>
    <row r="6570" spans="1:15" ht="15.75">
      <c r="A6570" s="18"/>
      <c r="B6570" s="18"/>
      <c r="N6570" s="18" t="s">
        <v>1031</v>
      </c>
      <c r="O6570" s="8" t="s">
        <v>2572</v>
      </c>
    </row>
    <row r="6571" spans="1:15" ht="15.75">
      <c r="A6571" s="18"/>
      <c r="B6571" s="18"/>
      <c r="N6571" s="18" t="s">
        <v>1031</v>
      </c>
      <c r="O6571" s="8" t="s">
        <v>2572</v>
      </c>
    </row>
    <row r="6572" spans="1:15" ht="15.75">
      <c r="A6572" s="18"/>
      <c r="B6572" s="18"/>
      <c r="N6572" s="18" t="s">
        <v>1031</v>
      </c>
      <c r="O6572" s="8" t="s">
        <v>2572</v>
      </c>
    </row>
    <row r="6573" spans="1:15" ht="15.75">
      <c r="A6573" s="18"/>
      <c r="B6573" s="18"/>
      <c r="N6573" s="18" t="s">
        <v>1031</v>
      </c>
      <c r="O6573" s="8" t="s">
        <v>2572</v>
      </c>
    </row>
    <row r="6574" spans="1:15" ht="15.75">
      <c r="A6574" s="18"/>
      <c r="B6574" s="18"/>
      <c r="N6574" s="18" t="s">
        <v>1031</v>
      </c>
      <c r="O6574" s="8" t="s">
        <v>2572</v>
      </c>
    </row>
    <row r="6575" spans="1:15" ht="15.75">
      <c r="A6575" s="18"/>
      <c r="B6575" s="18"/>
      <c r="N6575" s="18" t="s">
        <v>1031</v>
      </c>
      <c r="O6575" s="8" t="s">
        <v>2572</v>
      </c>
    </row>
    <row r="6576" spans="1:15" ht="15.75">
      <c r="A6576" s="18"/>
      <c r="B6576" s="18"/>
      <c r="N6576" s="18" t="s">
        <v>1031</v>
      </c>
      <c r="O6576" s="8" t="s">
        <v>2572</v>
      </c>
    </row>
    <row r="6577" spans="1:15" ht="15.75">
      <c r="A6577" s="18"/>
      <c r="B6577" s="18"/>
      <c r="N6577" s="18" t="s">
        <v>1031</v>
      </c>
      <c r="O6577" s="8" t="s">
        <v>2572</v>
      </c>
    </row>
    <row r="6578" spans="1:15" ht="15.75">
      <c r="A6578" s="18"/>
      <c r="B6578" s="18"/>
      <c r="N6578" s="18" t="s">
        <v>1031</v>
      </c>
      <c r="O6578" s="8" t="s">
        <v>2572</v>
      </c>
    </row>
    <row r="6579" spans="1:15" ht="15.75">
      <c r="A6579" s="18"/>
      <c r="B6579" s="18"/>
      <c r="N6579" s="18" t="s">
        <v>1031</v>
      </c>
      <c r="O6579" s="8" t="s">
        <v>2572</v>
      </c>
    </row>
    <row r="6580" spans="1:15" ht="15.75">
      <c r="A6580" s="18"/>
      <c r="B6580" s="18"/>
      <c r="N6580" s="18" t="s">
        <v>1031</v>
      </c>
      <c r="O6580" s="8" t="s">
        <v>2572</v>
      </c>
    </row>
    <row r="6581" spans="1:15" ht="15.75">
      <c r="A6581" s="18"/>
      <c r="B6581" s="18"/>
      <c r="N6581" s="18" t="s">
        <v>1031</v>
      </c>
      <c r="O6581" s="8" t="s">
        <v>2572</v>
      </c>
    </row>
    <row r="6582" spans="1:15" ht="15.75">
      <c r="A6582" s="18"/>
      <c r="B6582" s="18"/>
      <c r="N6582" s="18" t="s">
        <v>1031</v>
      </c>
      <c r="O6582" s="8" t="s">
        <v>2572</v>
      </c>
    </row>
    <row r="6583" spans="1:15" ht="15.75">
      <c r="A6583" s="18"/>
      <c r="B6583" s="18"/>
      <c r="N6583" s="18" t="s">
        <v>1031</v>
      </c>
      <c r="O6583" s="8" t="s">
        <v>2572</v>
      </c>
    </row>
    <row r="6584" spans="1:15" ht="15.75">
      <c r="A6584" s="18"/>
      <c r="B6584" s="18"/>
      <c r="N6584" s="18" t="s">
        <v>1031</v>
      </c>
      <c r="O6584" s="8" t="s">
        <v>2572</v>
      </c>
    </row>
    <row r="6585" spans="1:15" ht="15.75">
      <c r="A6585" s="18"/>
      <c r="B6585" s="18"/>
      <c r="N6585" s="18" t="s">
        <v>1031</v>
      </c>
      <c r="O6585" s="8" t="s">
        <v>2572</v>
      </c>
    </row>
    <row r="6586" spans="1:15" ht="15.75">
      <c r="A6586" s="18"/>
      <c r="B6586" s="18"/>
      <c r="N6586" s="18" t="s">
        <v>1032</v>
      </c>
      <c r="O6586" s="8" t="s">
        <v>2573</v>
      </c>
    </row>
    <row r="6587" spans="1:15" ht="15.75">
      <c r="A6587" s="18"/>
      <c r="B6587" s="18"/>
      <c r="N6587" s="18" t="s">
        <v>1032</v>
      </c>
      <c r="O6587" s="8" t="s">
        <v>2573</v>
      </c>
    </row>
    <row r="6588" spans="1:15" ht="15.75">
      <c r="A6588" s="18"/>
      <c r="B6588" s="18"/>
      <c r="N6588" s="18" t="s">
        <v>1032</v>
      </c>
      <c r="O6588" s="8" t="s">
        <v>2573</v>
      </c>
    </row>
    <row r="6589" spans="1:15" ht="15.75">
      <c r="A6589" s="18"/>
      <c r="B6589" s="18"/>
      <c r="N6589" s="18" t="s">
        <v>1032</v>
      </c>
      <c r="O6589" s="8" t="s">
        <v>2573</v>
      </c>
    </row>
    <row r="6590" spans="1:15" ht="15.75">
      <c r="A6590" s="18"/>
      <c r="B6590" s="18"/>
      <c r="N6590" s="18" t="s">
        <v>1032</v>
      </c>
      <c r="O6590" s="8" t="s">
        <v>2573</v>
      </c>
    </row>
    <row r="6591" spans="1:15" ht="15.75">
      <c r="A6591" s="18"/>
      <c r="B6591" s="18"/>
      <c r="N6591" s="18" t="s">
        <v>1032</v>
      </c>
      <c r="O6591" s="8" t="s">
        <v>2573</v>
      </c>
    </row>
    <row r="6592" spans="1:15" ht="15.75">
      <c r="A6592" s="18"/>
      <c r="B6592" s="18"/>
      <c r="N6592" s="18" t="s">
        <v>1032</v>
      </c>
      <c r="O6592" s="8" t="s">
        <v>2573</v>
      </c>
    </row>
    <row r="6593" spans="1:15" ht="15.75">
      <c r="A6593" s="18"/>
      <c r="B6593" s="18"/>
      <c r="N6593" s="18" t="s">
        <v>1032</v>
      </c>
      <c r="O6593" s="8" t="s">
        <v>2573</v>
      </c>
    </row>
    <row r="6594" spans="1:15" ht="15.75">
      <c r="A6594" s="18"/>
      <c r="B6594" s="18"/>
      <c r="N6594" s="18" t="s">
        <v>1032</v>
      </c>
      <c r="O6594" s="8" t="s">
        <v>2573</v>
      </c>
    </row>
    <row r="6595" spans="1:15" ht="15.75">
      <c r="A6595" s="18"/>
      <c r="B6595" s="18"/>
      <c r="N6595" s="18" t="s">
        <v>1032</v>
      </c>
      <c r="O6595" s="8" t="s">
        <v>2573</v>
      </c>
    </row>
    <row r="6596" spans="1:15" ht="15.75">
      <c r="A6596" s="18"/>
      <c r="B6596" s="18"/>
      <c r="N6596" s="18" t="s">
        <v>1032</v>
      </c>
      <c r="O6596" s="8" t="s">
        <v>2573</v>
      </c>
    </row>
    <row r="6597" spans="1:15" ht="15.75">
      <c r="A6597" s="18"/>
      <c r="B6597" s="18"/>
      <c r="N6597" s="18" t="s">
        <v>1032</v>
      </c>
      <c r="O6597" s="8" t="s">
        <v>2573</v>
      </c>
    </row>
    <row r="6598" spans="1:15" ht="15.75">
      <c r="A6598" s="18"/>
      <c r="B6598" s="18"/>
      <c r="N6598" s="18" t="s">
        <v>1032</v>
      </c>
      <c r="O6598" s="8" t="s">
        <v>2573</v>
      </c>
    </row>
    <row r="6599" spans="1:15" ht="15.75">
      <c r="A6599" s="18"/>
      <c r="B6599" s="18"/>
      <c r="N6599" s="18" t="s">
        <v>1032</v>
      </c>
      <c r="O6599" s="8" t="s">
        <v>2573</v>
      </c>
    </row>
    <row r="6600" spans="1:15" ht="15.75">
      <c r="A6600" s="18"/>
      <c r="B6600" s="18"/>
      <c r="N6600" s="18" t="s">
        <v>1032</v>
      </c>
      <c r="O6600" s="8" t="s">
        <v>2573</v>
      </c>
    </row>
    <row r="6601" spans="1:15" ht="15.75">
      <c r="A6601" s="18"/>
      <c r="B6601" s="18"/>
      <c r="N6601" s="18" t="s">
        <v>1032</v>
      </c>
      <c r="O6601" s="8" t="s">
        <v>2573</v>
      </c>
    </row>
    <row r="6602" spans="1:15" ht="15.75">
      <c r="A6602" s="18"/>
      <c r="B6602" s="18"/>
      <c r="N6602" s="18" t="s">
        <v>1032</v>
      </c>
      <c r="O6602" s="8" t="s">
        <v>2573</v>
      </c>
    </row>
    <row r="6603" spans="1:15" ht="15.75">
      <c r="A6603" s="18"/>
      <c r="B6603" s="18"/>
      <c r="N6603" s="18" t="s">
        <v>1032</v>
      </c>
      <c r="O6603" s="8" t="s">
        <v>2573</v>
      </c>
    </row>
    <row r="6604" spans="1:15" ht="15.75">
      <c r="A6604" s="18"/>
      <c r="B6604" s="18"/>
      <c r="N6604" s="18" t="s">
        <v>1032</v>
      </c>
      <c r="O6604" s="8" t="s">
        <v>2573</v>
      </c>
    </row>
    <row r="6605" spans="1:15" ht="15.75">
      <c r="A6605" s="18"/>
      <c r="B6605" s="18"/>
      <c r="N6605" s="18" t="s">
        <v>1085</v>
      </c>
      <c r="O6605" s="8" t="s">
        <v>2639</v>
      </c>
    </row>
    <row r="6606" spans="1:15" ht="15.75">
      <c r="A6606" s="18"/>
      <c r="B6606" s="18"/>
      <c r="N6606" s="18" t="s">
        <v>1085</v>
      </c>
      <c r="O6606" s="8" t="s">
        <v>2639</v>
      </c>
    </row>
    <row r="6607" spans="1:15" ht="15.75">
      <c r="A6607" s="18"/>
      <c r="B6607" s="18"/>
      <c r="N6607" s="18" t="s">
        <v>1085</v>
      </c>
      <c r="O6607" s="8" t="s">
        <v>2639</v>
      </c>
    </row>
    <row r="6608" spans="1:15" ht="15.75">
      <c r="A6608" s="18"/>
      <c r="B6608" s="18"/>
      <c r="N6608" s="18" t="s">
        <v>1085</v>
      </c>
      <c r="O6608" s="8" t="s">
        <v>2639</v>
      </c>
    </row>
    <row r="6609" spans="1:15" ht="15.75">
      <c r="A6609" s="18"/>
      <c r="B6609" s="18"/>
      <c r="N6609" s="18" t="s">
        <v>1085</v>
      </c>
      <c r="O6609" s="8" t="s">
        <v>2639</v>
      </c>
    </row>
    <row r="6610" spans="1:15" ht="15.75">
      <c r="A6610" s="18"/>
      <c r="B6610" s="18"/>
      <c r="N6610" s="18" t="s">
        <v>1085</v>
      </c>
      <c r="O6610" s="8" t="s">
        <v>2639</v>
      </c>
    </row>
    <row r="6611" spans="1:15" ht="15.75">
      <c r="A6611" s="18"/>
      <c r="B6611" s="18"/>
      <c r="N6611" s="18" t="s">
        <v>1085</v>
      </c>
      <c r="O6611" s="8" t="s">
        <v>2639</v>
      </c>
    </row>
    <row r="6612" spans="1:15" ht="15.75">
      <c r="A6612" s="18"/>
      <c r="B6612" s="18"/>
      <c r="N6612" s="18" t="s">
        <v>1085</v>
      </c>
      <c r="O6612" s="8" t="s">
        <v>2639</v>
      </c>
    </row>
    <row r="6613" spans="1:15" ht="15.75">
      <c r="A6613" s="18"/>
      <c r="B6613" s="18"/>
      <c r="N6613" s="18" t="s">
        <v>1085</v>
      </c>
      <c r="O6613" s="8" t="s">
        <v>2639</v>
      </c>
    </row>
    <row r="6614" spans="1:15" ht="15.75">
      <c r="A6614" s="18"/>
      <c r="B6614" s="18"/>
      <c r="N6614" s="18" t="s">
        <v>1085</v>
      </c>
      <c r="O6614" s="8" t="s">
        <v>2639</v>
      </c>
    </row>
    <row r="6615" spans="1:15" ht="15.75">
      <c r="A6615" s="18"/>
      <c r="B6615" s="18"/>
      <c r="N6615" s="18" t="s">
        <v>1085</v>
      </c>
      <c r="O6615" s="8" t="s">
        <v>2639</v>
      </c>
    </row>
    <row r="6616" spans="1:15" ht="15.75">
      <c r="A6616" s="18"/>
      <c r="B6616" s="18"/>
      <c r="N6616" s="18" t="s">
        <v>1085</v>
      </c>
      <c r="O6616" s="8" t="s">
        <v>2639</v>
      </c>
    </row>
    <row r="6617" spans="1:15" ht="15.75">
      <c r="A6617" s="18"/>
      <c r="B6617" s="18"/>
      <c r="N6617" s="18" t="s">
        <v>1085</v>
      </c>
      <c r="O6617" s="8" t="s">
        <v>2639</v>
      </c>
    </row>
    <row r="6618" spans="1:15" ht="15.75">
      <c r="A6618" s="18"/>
      <c r="B6618" s="18"/>
      <c r="N6618" s="18" t="s">
        <v>1085</v>
      </c>
      <c r="O6618" s="8" t="s">
        <v>2639</v>
      </c>
    </row>
    <row r="6619" spans="1:15" ht="15.75">
      <c r="A6619" s="18"/>
      <c r="B6619" s="18"/>
      <c r="N6619" s="18" t="s">
        <v>1085</v>
      </c>
      <c r="O6619" s="8" t="s">
        <v>2639</v>
      </c>
    </row>
    <row r="6620" spans="1:15" ht="15.75">
      <c r="A6620" s="18"/>
      <c r="B6620" s="18"/>
      <c r="N6620" s="18" t="s">
        <v>1085</v>
      </c>
      <c r="O6620" s="8" t="s">
        <v>2639</v>
      </c>
    </row>
    <row r="6621" spans="1:15" ht="15.75">
      <c r="A6621" s="18"/>
      <c r="B6621" s="18"/>
      <c r="N6621" s="18" t="s">
        <v>1085</v>
      </c>
      <c r="O6621" s="8" t="s">
        <v>2639</v>
      </c>
    </row>
    <row r="6622" spans="1:15" ht="15.75">
      <c r="A6622" s="18"/>
      <c r="B6622" s="18"/>
      <c r="N6622" s="18" t="s">
        <v>1085</v>
      </c>
      <c r="O6622" s="8" t="s">
        <v>2639</v>
      </c>
    </row>
    <row r="6623" spans="1:15" ht="15.75">
      <c r="A6623" s="18"/>
      <c r="B6623" s="18"/>
      <c r="N6623" s="18" t="s">
        <v>1085</v>
      </c>
      <c r="O6623" s="8" t="s">
        <v>2639</v>
      </c>
    </row>
    <row r="6624" spans="1:15" ht="15.75">
      <c r="A6624" s="18"/>
      <c r="B6624" s="18"/>
      <c r="N6624" s="18" t="s">
        <v>1085</v>
      </c>
      <c r="O6624" s="8" t="s">
        <v>2639</v>
      </c>
    </row>
    <row r="6625" spans="1:15" ht="15.75">
      <c r="A6625" s="18"/>
      <c r="B6625" s="18"/>
      <c r="N6625" s="18" t="s">
        <v>1085</v>
      </c>
      <c r="O6625" s="8" t="s">
        <v>2639</v>
      </c>
    </row>
    <row r="6626" spans="1:15" ht="15.75">
      <c r="A6626" s="18"/>
      <c r="B6626" s="18"/>
      <c r="N6626" s="18" t="s">
        <v>1085</v>
      </c>
      <c r="O6626" s="8" t="s">
        <v>2639</v>
      </c>
    </row>
    <row r="6627" spans="1:15" ht="15.75">
      <c r="A6627" s="18"/>
      <c r="B6627" s="18"/>
      <c r="N6627" s="18" t="s">
        <v>1085</v>
      </c>
      <c r="O6627" s="8" t="s">
        <v>2639</v>
      </c>
    </row>
    <row r="6628" spans="1:15" ht="15.75">
      <c r="A6628" s="18"/>
      <c r="B6628" s="18"/>
      <c r="N6628" s="18" t="s">
        <v>1085</v>
      </c>
      <c r="O6628" s="8" t="s">
        <v>2639</v>
      </c>
    </row>
    <row r="6629" spans="1:15" ht="15.75">
      <c r="A6629" s="18"/>
      <c r="B6629" s="18"/>
      <c r="N6629" s="18" t="s">
        <v>1085</v>
      </c>
      <c r="O6629" s="8" t="s">
        <v>2639</v>
      </c>
    </row>
    <row r="6630" spans="1:15" ht="15.75">
      <c r="A6630" s="18"/>
      <c r="B6630" s="18"/>
      <c r="N6630" s="18" t="s">
        <v>1085</v>
      </c>
      <c r="O6630" s="8" t="s">
        <v>2639</v>
      </c>
    </row>
    <row r="6631" spans="1:15" ht="15.75">
      <c r="A6631" s="18"/>
      <c r="B6631" s="18"/>
      <c r="N6631" s="18" t="s">
        <v>1085</v>
      </c>
      <c r="O6631" s="8" t="s">
        <v>2639</v>
      </c>
    </row>
    <row r="6632" spans="1:15" ht="15.75">
      <c r="A6632" s="18"/>
      <c r="B6632" s="18"/>
      <c r="N6632" s="18" t="s">
        <v>1085</v>
      </c>
      <c r="O6632" s="8" t="s">
        <v>2639</v>
      </c>
    </row>
    <row r="6633" spans="1:15" ht="15.75">
      <c r="A6633" s="18"/>
      <c r="B6633" s="18"/>
      <c r="N6633" s="18" t="s">
        <v>1085</v>
      </c>
      <c r="O6633" s="8" t="s">
        <v>2639</v>
      </c>
    </row>
    <row r="6634" spans="1:15" ht="15.75">
      <c r="A6634" s="18"/>
      <c r="B6634" s="18"/>
      <c r="N6634" s="18" t="s">
        <v>1085</v>
      </c>
      <c r="O6634" s="8" t="s">
        <v>2639</v>
      </c>
    </row>
    <row r="6635" spans="1:15" ht="15.75">
      <c r="A6635" s="18"/>
      <c r="B6635" s="18"/>
      <c r="N6635" s="18" t="s">
        <v>1085</v>
      </c>
      <c r="O6635" s="8" t="s">
        <v>2639</v>
      </c>
    </row>
    <row r="6636" spans="1:15" ht="15.75">
      <c r="A6636" s="18"/>
      <c r="B6636" s="18"/>
      <c r="N6636" s="18" t="s">
        <v>1085</v>
      </c>
      <c r="O6636" s="8" t="s">
        <v>2639</v>
      </c>
    </row>
    <row r="6637" spans="1:15" ht="15.75">
      <c r="A6637" s="18"/>
      <c r="B6637" s="18"/>
      <c r="N6637" s="18" t="s">
        <v>1085</v>
      </c>
      <c r="O6637" s="8" t="s">
        <v>2639</v>
      </c>
    </row>
    <row r="6638" spans="1:15" ht="15.75">
      <c r="A6638" s="18"/>
      <c r="B6638" s="18"/>
      <c r="N6638" s="18" t="s">
        <v>1086</v>
      </c>
      <c r="O6638" s="8" t="s">
        <v>2640</v>
      </c>
    </row>
    <row r="6639" spans="1:15" ht="15.75">
      <c r="A6639" s="18"/>
      <c r="B6639" s="18"/>
      <c r="N6639" s="18" t="s">
        <v>1086</v>
      </c>
      <c r="O6639" s="8" t="s">
        <v>2640</v>
      </c>
    </row>
    <row r="6640" spans="1:15" ht="15.75">
      <c r="A6640" s="18"/>
      <c r="B6640" s="18"/>
      <c r="N6640" s="18" t="s">
        <v>1086</v>
      </c>
      <c r="O6640" s="8" t="s">
        <v>2640</v>
      </c>
    </row>
    <row r="6641" spans="1:15" ht="15.75">
      <c r="A6641" s="18"/>
      <c r="B6641" s="18"/>
      <c r="N6641" s="18" t="s">
        <v>1086</v>
      </c>
      <c r="O6641" s="8" t="s">
        <v>2640</v>
      </c>
    </row>
    <row r="6642" spans="1:15" ht="15.75">
      <c r="A6642" s="18"/>
      <c r="B6642" s="18"/>
      <c r="N6642" s="18" t="s">
        <v>1086</v>
      </c>
      <c r="O6642" s="8" t="s">
        <v>2640</v>
      </c>
    </row>
    <row r="6643" spans="1:15" ht="15.75">
      <c r="A6643" s="18"/>
      <c r="B6643" s="18"/>
      <c r="N6643" s="18" t="s">
        <v>1086</v>
      </c>
      <c r="O6643" s="8" t="s">
        <v>2640</v>
      </c>
    </row>
    <row r="6644" spans="1:15" ht="15.75">
      <c r="A6644" s="18"/>
      <c r="B6644" s="18"/>
      <c r="N6644" s="18" t="s">
        <v>1086</v>
      </c>
      <c r="O6644" s="8" t="s">
        <v>2640</v>
      </c>
    </row>
    <row r="6645" spans="1:15" ht="15.75">
      <c r="A6645" s="18"/>
      <c r="B6645" s="18"/>
      <c r="N6645" s="18" t="s">
        <v>1086</v>
      </c>
      <c r="O6645" s="8" t="s">
        <v>2640</v>
      </c>
    </row>
    <row r="6646" spans="1:15" ht="15.75">
      <c r="A6646" s="18"/>
      <c r="B6646" s="18"/>
      <c r="N6646" s="18" t="s">
        <v>1086</v>
      </c>
      <c r="O6646" s="8" t="s">
        <v>2640</v>
      </c>
    </row>
    <row r="6647" spans="1:15" ht="15.75">
      <c r="A6647" s="18"/>
      <c r="B6647" s="18"/>
      <c r="N6647" s="18" t="s">
        <v>1086</v>
      </c>
      <c r="O6647" s="8" t="s">
        <v>2640</v>
      </c>
    </row>
    <row r="6648" spans="1:15" ht="15.75">
      <c r="A6648" s="18"/>
      <c r="B6648" s="18"/>
      <c r="N6648" s="18" t="s">
        <v>1086</v>
      </c>
      <c r="O6648" s="8" t="s">
        <v>2640</v>
      </c>
    </row>
    <row r="6649" spans="1:15" ht="15.75">
      <c r="A6649" s="18"/>
      <c r="B6649" s="18"/>
      <c r="N6649" s="18" t="s">
        <v>1086</v>
      </c>
      <c r="O6649" s="8" t="s">
        <v>2640</v>
      </c>
    </row>
    <row r="6650" spans="1:15" ht="15.75">
      <c r="A6650" s="18"/>
      <c r="B6650" s="18"/>
      <c r="N6650" s="18" t="s">
        <v>1087</v>
      </c>
      <c r="O6650" s="8" t="s">
        <v>2641</v>
      </c>
    </row>
    <row r="6651" spans="1:15" ht="15.75">
      <c r="A6651" s="18"/>
      <c r="B6651" s="18"/>
      <c r="N6651" s="18" t="s">
        <v>1087</v>
      </c>
      <c r="O6651" s="8" t="s">
        <v>2641</v>
      </c>
    </row>
    <row r="6652" spans="1:15" ht="15.75">
      <c r="A6652" s="18"/>
      <c r="B6652" s="18"/>
      <c r="N6652" s="18" t="s">
        <v>1087</v>
      </c>
      <c r="O6652" s="8" t="s">
        <v>2641</v>
      </c>
    </row>
    <row r="6653" spans="1:15" ht="15.75">
      <c r="A6653" s="18"/>
      <c r="B6653" s="18"/>
      <c r="N6653" s="18" t="s">
        <v>1087</v>
      </c>
      <c r="O6653" s="8" t="s">
        <v>2641</v>
      </c>
    </row>
    <row r="6654" spans="1:15" ht="15.75">
      <c r="A6654" s="18"/>
      <c r="B6654" s="18"/>
      <c r="N6654" s="18" t="s">
        <v>1087</v>
      </c>
      <c r="O6654" s="8" t="s">
        <v>2641</v>
      </c>
    </row>
    <row r="6655" spans="1:15" ht="15.75">
      <c r="A6655" s="18"/>
      <c r="B6655" s="18"/>
      <c r="N6655" s="18" t="s">
        <v>1087</v>
      </c>
      <c r="O6655" s="8" t="s">
        <v>2641</v>
      </c>
    </row>
    <row r="6656" spans="1:15" ht="15.75">
      <c r="A6656" s="18"/>
      <c r="B6656" s="18"/>
      <c r="N6656" s="18" t="s">
        <v>1087</v>
      </c>
      <c r="O6656" s="8" t="s">
        <v>2641</v>
      </c>
    </row>
    <row r="6657" spans="1:15" ht="15.75">
      <c r="A6657" s="18"/>
      <c r="B6657" s="18"/>
      <c r="N6657" s="18" t="s">
        <v>1087</v>
      </c>
      <c r="O6657" s="8" t="s">
        <v>2641</v>
      </c>
    </row>
    <row r="6658" spans="1:15" ht="15.75">
      <c r="A6658" s="18"/>
      <c r="B6658" s="18"/>
      <c r="N6658" s="18" t="s">
        <v>1087</v>
      </c>
      <c r="O6658" s="8" t="s">
        <v>2641</v>
      </c>
    </row>
    <row r="6659" spans="1:15" ht="15.75">
      <c r="A6659" s="18"/>
      <c r="B6659" s="18"/>
      <c r="N6659" s="18" t="s">
        <v>1087</v>
      </c>
      <c r="O6659" s="8" t="s">
        <v>2641</v>
      </c>
    </row>
    <row r="6660" spans="1:15" ht="15.75">
      <c r="A6660" s="18"/>
      <c r="B6660" s="18"/>
      <c r="N6660" s="18" t="s">
        <v>1087</v>
      </c>
      <c r="O6660" s="8" t="s">
        <v>2641</v>
      </c>
    </row>
    <row r="6661" spans="1:15" ht="15.75">
      <c r="A6661" s="18"/>
      <c r="B6661" s="18"/>
      <c r="N6661" s="18" t="s">
        <v>1087</v>
      </c>
      <c r="O6661" s="8" t="s">
        <v>2641</v>
      </c>
    </row>
    <row r="6662" spans="1:15" ht="15.75">
      <c r="A6662" s="18"/>
      <c r="B6662" s="18"/>
      <c r="N6662" s="18" t="s">
        <v>1087</v>
      </c>
      <c r="O6662" s="8" t="s">
        <v>2641</v>
      </c>
    </row>
    <row r="6663" spans="1:15" ht="15.75">
      <c r="A6663" s="18"/>
      <c r="B6663" s="18"/>
      <c r="N6663" s="18" t="s">
        <v>1087</v>
      </c>
      <c r="O6663" s="8" t="s">
        <v>2641</v>
      </c>
    </row>
    <row r="6664" spans="1:15" ht="15.75">
      <c r="A6664" s="18"/>
      <c r="B6664" s="18"/>
      <c r="N6664" s="18" t="s">
        <v>1087</v>
      </c>
      <c r="O6664" s="8" t="s">
        <v>2641</v>
      </c>
    </row>
    <row r="6665" spans="1:15" ht="15.75">
      <c r="A6665" s="18"/>
      <c r="B6665" s="18"/>
      <c r="N6665" s="18" t="s">
        <v>1087</v>
      </c>
      <c r="O6665" s="8" t="s">
        <v>2641</v>
      </c>
    </row>
    <row r="6666" spans="1:15" ht="15.75">
      <c r="A6666" s="18"/>
      <c r="B6666" s="18"/>
      <c r="N6666" s="18" t="s">
        <v>1087</v>
      </c>
      <c r="O6666" s="8" t="s">
        <v>2641</v>
      </c>
    </row>
    <row r="6667" spans="1:15" ht="15.75">
      <c r="A6667" s="18"/>
      <c r="B6667" s="18"/>
      <c r="N6667" s="18" t="s">
        <v>1087</v>
      </c>
      <c r="O6667" s="8" t="s">
        <v>2641</v>
      </c>
    </row>
    <row r="6668" spans="1:15" ht="15.75">
      <c r="A6668" s="18"/>
      <c r="B6668" s="18"/>
      <c r="N6668" s="18" t="s">
        <v>1087</v>
      </c>
      <c r="O6668" s="8" t="s">
        <v>2641</v>
      </c>
    </row>
    <row r="6669" spans="1:15" ht="15.75">
      <c r="A6669" s="18"/>
      <c r="B6669" s="18"/>
      <c r="N6669" s="18" t="s">
        <v>1087</v>
      </c>
      <c r="O6669" s="8" t="s">
        <v>2641</v>
      </c>
    </row>
    <row r="6670" spans="1:15" ht="15.75">
      <c r="A6670" s="18"/>
      <c r="B6670" s="18"/>
      <c r="N6670" s="18" t="s">
        <v>1087</v>
      </c>
      <c r="O6670" s="8" t="s">
        <v>2641</v>
      </c>
    </row>
    <row r="6671" spans="1:15" ht="15.75">
      <c r="A6671" s="18"/>
      <c r="B6671" s="18"/>
      <c r="N6671" s="18" t="s">
        <v>1087</v>
      </c>
      <c r="O6671" s="8" t="s">
        <v>2641</v>
      </c>
    </row>
    <row r="6672" spans="1:15" ht="15.75">
      <c r="A6672" s="18"/>
      <c r="B6672" s="18"/>
      <c r="N6672" s="18" t="s">
        <v>1087</v>
      </c>
      <c r="O6672" s="8" t="s">
        <v>2641</v>
      </c>
    </row>
    <row r="6673" spans="1:15" ht="15.75">
      <c r="A6673" s="18"/>
      <c r="B6673" s="18"/>
      <c r="N6673" s="18" t="s">
        <v>1087</v>
      </c>
      <c r="O6673" s="8" t="s">
        <v>2641</v>
      </c>
    </row>
    <row r="6674" spans="1:15" ht="15.75">
      <c r="A6674" s="18"/>
      <c r="B6674" s="18"/>
      <c r="N6674" s="18" t="s">
        <v>1087</v>
      </c>
      <c r="O6674" s="8" t="s">
        <v>2641</v>
      </c>
    </row>
    <row r="6675" spans="1:15" ht="15.75">
      <c r="A6675" s="18"/>
      <c r="B6675" s="18"/>
      <c r="N6675" s="18" t="s">
        <v>1087</v>
      </c>
      <c r="O6675" s="8" t="s">
        <v>2641</v>
      </c>
    </row>
    <row r="6676" spans="1:15" ht="15.75">
      <c r="A6676" s="18"/>
      <c r="B6676" s="18"/>
      <c r="N6676" s="18" t="s">
        <v>1087</v>
      </c>
      <c r="O6676" s="8" t="s">
        <v>2641</v>
      </c>
    </row>
    <row r="6677" spans="1:15" ht="15.75">
      <c r="A6677" s="18"/>
      <c r="B6677" s="18"/>
      <c r="N6677" s="18" t="s">
        <v>1087</v>
      </c>
      <c r="O6677" s="8" t="s">
        <v>2641</v>
      </c>
    </row>
    <row r="6678" spans="1:15" ht="15.75">
      <c r="A6678" s="18"/>
      <c r="B6678" s="18"/>
      <c r="N6678" s="18" t="s">
        <v>1087</v>
      </c>
      <c r="O6678" s="8" t="s">
        <v>2641</v>
      </c>
    </row>
    <row r="6679" spans="1:15" ht="15.75">
      <c r="A6679" s="18"/>
      <c r="B6679" s="18"/>
      <c r="N6679" s="18" t="s">
        <v>1087</v>
      </c>
      <c r="O6679" s="8" t="s">
        <v>2641</v>
      </c>
    </row>
    <row r="6680" spans="1:15" ht="15.75">
      <c r="A6680" s="18"/>
      <c r="B6680" s="18"/>
      <c r="N6680" s="18" t="s">
        <v>1088</v>
      </c>
      <c r="O6680" s="8" t="s">
        <v>2642</v>
      </c>
    </row>
    <row r="6681" spans="1:15" ht="15.75">
      <c r="A6681" s="18"/>
      <c r="B6681" s="18"/>
      <c r="N6681" s="18" t="s">
        <v>1088</v>
      </c>
      <c r="O6681" s="8" t="s">
        <v>2642</v>
      </c>
    </row>
    <row r="6682" spans="1:15" ht="15.75">
      <c r="A6682" s="18"/>
      <c r="B6682" s="18"/>
      <c r="N6682" s="18" t="s">
        <v>1088</v>
      </c>
      <c r="O6682" s="8" t="s">
        <v>2642</v>
      </c>
    </row>
    <row r="6683" spans="1:15" ht="15.75">
      <c r="A6683" s="18"/>
      <c r="B6683" s="18"/>
      <c r="N6683" s="18" t="s">
        <v>1088</v>
      </c>
      <c r="O6683" s="8" t="s">
        <v>2642</v>
      </c>
    </row>
    <row r="6684" spans="1:15" ht="15.75">
      <c r="A6684" s="18"/>
      <c r="B6684" s="18"/>
      <c r="N6684" s="18" t="s">
        <v>1088</v>
      </c>
      <c r="O6684" s="8" t="s">
        <v>2642</v>
      </c>
    </row>
    <row r="6685" spans="1:15" ht="15.75">
      <c r="A6685" s="18"/>
      <c r="B6685" s="18"/>
      <c r="N6685" s="18" t="s">
        <v>1088</v>
      </c>
      <c r="O6685" s="8" t="s">
        <v>2642</v>
      </c>
    </row>
    <row r="6686" spans="1:15" ht="15.75">
      <c r="A6686" s="18"/>
      <c r="B6686" s="18"/>
      <c r="N6686" s="18" t="s">
        <v>1088</v>
      </c>
      <c r="O6686" s="8" t="s">
        <v>2642</v>
      </c>
    </row>
    <row r="6687" spans="1:15" ht="15.75">
      <c r="A6687" s="18"/>
      <c r="B6687" s="18"/>
      <c r="N6687" s="18" t="s">
        <v>1088</v>
      </c>
      <c r="O6687" s="8" t="s">
        <v>2642</v>
      </c>
    </row>
    <row r="6688" spans="1:15" ht="15.75">
      <c r="A6688" s="18"/>
      <c r="B6688" s="18"/>
      <c r="N6688" s="18" t="s">
        <v>1088</v>
      </c>
      <c r="O6688" s="8" t="s">
        <v>2642</v>
      </c>
    </row>
    <row r="6689" spans="1:15" ht="15.75">
      <c r="A6689" s="18"/>
      <c r="B6689" s="18"/>
      <c r="N6689" s="18" t="s">
        <v>1088</v>
      </c>
      <c r="O6689" s="8" t="s">
        <v>2642</v>
      </c>
    </row>
    <row r="6690" spans="1:15" ht="15.75">
      <c r="A6690" s="18"/>
      <c r="B6690" s="18"/>
      <c r="N6690" s="18" t="s">
        <v>1088</v>
      </c>
      <c r="O6690" s="8" t="s">
        <v>2642</v>
      </c>
    </row>
    <row r="6691" spans="1:15" ht="15.75">
      <c r="A6691" s="18"/>
      <c r="B6691" s="18"/>
      <c r="N6691" s="18" t="s">
        <v>1088</v>
      </c>
      <c r="O6691" s="8" t="s">
        <v>2642</v>
      </c>
    </row>
    <row r="6692" spans="1:15" ht="15.75">
      <c r="A6692" s="18"/>
      <c r="B6692" s="18"/>
      <c r="N6692" s="18" t="s">
        <v>1088</v>
      </c>
      <c r="O6692" s="8" t="s">
        <v>2642</v>
      </c>
    </row>
    <row r="6693" spans="1:15" ht="15.75">
      <c r="A6693" s="18"/>
      <c r="B6693" s="18"/>
      <c r="N6693" s="18" t="s">
        <v>1088</v>
      </c>
      <c r="O6693" s="8" t="s">
        <v>2642</v>
      </c>
    </row>
    <row r="6694" spans="1:15" ht="15.75">
      <c r="A6694" s="18"/>
      <c r="B6694" s="18"/>
      <c r="N6694" s="18" t="s">
        <v>1088</v>
      </c>
      <c r="O6694" s="8" t="s">
        <v>2642</v>
      </c>
    </row>
    <row r="6695" spans="1:15" ht="15.75">
      <c r="A6695" s="18"/>
      <c r="B6695" s="18"/>
      <c r="N6695" s="18" t="s">
        <v>1088</v>
      </c>
      <c r="O6695" s="8" t="s">
        <v>2642</v>
      </c>
    </row>
    <row r="6696" spans="1:15" ht="15.75">
      <c r="A6696" s="18"/>
      <c r="B6696" s="18"/>
      <c r="N6696" s="18" t="s">
        <v>1088</v>
      </c>
      <c r="O6696" s="8" t="s">
        <v>2642</v>
      </c>
    </row>
    <row r="6697" spans="1:15" ht="15.75">
      <c r="A6697" s="18"/>
      <c r="B6697" s="18"/>
      <c r="N6697" s="18" t="s">
        <v>1088</v>
      </c>
      <c r="O6697" s="8" t="s">
        <v>2642</v>
      </c>
    </row>
    <row r="6698" spans="1:15" ht="15.75">
      <c r="A6698" s="18"/>
      <c r="B6698" s="18"/>
      <c r="N6698" s="18" t="s">
        <v>1088</v>
      </c>
      <c r="O6698" s="8" t="s">
        <v>2642</v>
      </c>
    </row>
    <row r="6699" spans="1:15" ht="15.75">
      <c r="A6699" s="18"/>
      <c r="B6699" s="18"/>
      <c r="N6699" s="18" t="s">
        <v>1088</v>
      </c>
      <c r="O6699" s="8" t="s">
        <v>2642</v>
      </c>
    </row>
    <row r="6700" spans="1:15" ht="15.75">
      <c r="A6700" s="18"/>
      <c r="B6700" s="18"/>
      <c r="N6700" s="18" t="s">
        <v>1088</v>
      </c>
      <c r="O6700" s="8" t="s">
        <v>2642</v>
      </c>
    </row>
    <row r="6701" spans="1:15" ht="15.75">
      <c r="A6701" s="18"/>
      <c r="B6701" s="18"/>
      <c r="N6701" s="18" t="s">
        <v>1089</v>
      </c>
      <c r="O6701" s="8" t="s">
        <v>2643</v>
      </c>
    </row>
    <row r="6702" spans="1:15" ht="15.75">
      <c r="A6702" s="18"/>
      <c r="B6702" s="18"/>
      <c r="N6702" s="18" t="s">
        <v>1089</v>
      </c>
      <c r="O6702" s="8" t="s">
        <v>2643</v>
      </c>
    </row>
    <row r="6703" spans="1:15" ht="15.75">
      <c r="A6703" s="18"/>
      <c r="B6703" s="18"/>
      <c r="N6703" s="18" t="s">
        <v>1089</v>
      </c>
      <c r="O6703" s="8" t="s">
        <v>2643</v>
      </c>
    </row>
    <row r="6704" spans="1:15" ht="15.75">
      <c r="A6704" s="18"/>
      <c r="B6704" s="18"/>
      <c r="N6704" s="18" t="s">
        <v>1089</v>
      </c>
      <c r="O6704" s="8" t="s">
        <v>2643</v>
      </c>
    </row>
    <row r="6705" spans="1:15" ht="15.75">
      <c r="A6705" s="18"/>
      <c r="B6705" s="18"/>
      <c r="N6705" s="18" t="s">
        <v>1089</v>
      </c>
      <c r="O6705" s="8" t="s">
        <v>2643</v>
      </c>
    </row>
    <row r="6706" spans="1:15" ht="15.75">
      <c r="A6706" s="18"/>
      <c r="B6706" s="18"/>
      <c r="N6706" s="18" t="s">
        <v>1089</v>
      </c>
      <c r="O6706" s="8" t="s">
        <v>2643</v>
      </c>
    </row>
    <row r="6707" spans="1:15" ht="15.75">
      <c r="A6707" s="18"/>
      <c r="B6707" s="18"/>
      <c r="N6707" s="18" t="s">
        <v>1089</v>
      </c>
      <c r="O6707" s="8" t="s">
        <v>2643</v>
      </c>
    </row>
    <row r="6708" spans="1:15" ht="15.75">
      <c r="A6708" s="18"/>
      <c r="B6708" s="18"/>
      <c r="N6708" s="18" t="s">
        <v>1089</v>
      </c>
      <c r="O6708" s="8" t="s">
        <v>2643</v>
      </c>
    </row>
    <row r="6709" spans="1:15" ht="15.75">
      <c r="A6709" s="18"/>
      <c r="B6709" s="18"/>
      <c r="N6709" s="18" t="s">
        <v>1089</v>
      </c>
      <c r="O6709" s="8" t="s">
        <v>2643</v>
      </c>
    </row>
    <row r="6710" spans="1:15" ht="15.75">
      <c r="A6710" s="18"/>
      <c r="B6710" s="18"/>
      <c r="N6710" s="18" t="s">
        <v>1089</v>
      </c>
      <c r="O6710" s="8" t="s">
        <v>2643</v>
      </c>
    </row>
    <row r="6711" spans="1:15" ht="15.75">
      <c r="A6711" s="18"/>
      <c r="B6711" s="18"/>
      <c r="N6711" s="18" t="s">
        <v>1089</v>
      </c>
      <c r="O6711" s="8" t="s">
        <v>2643</v>
      </c>
    </row>
    <row r="6712" spans="1:15" ht="15.75">
      <c r="A6712" s="18"/>
      <c r="B6712" s="18"/>
      <c r="N6712" s="18" t="s">
        <v>1089</v>
      </c>
      <c r="O6712" s="8" t="s">
        <v>2643</v>
      </c>
    </row>
    <row r="6713" spans="1:15" ht="15.75">
      <c r="A6713" s="18"/>
      <c r="B6713" s="18"/>
      <c r="N6713" s="18" t="s">
        <v>1089</v>
      </c>
      <c r="O6713" s="8" t="s">
        <v>2643</v>
      </c>
    </row>
    <row r="6714" spans="1:15" ht="15.75">
      <c r="A6714" s="18"/>
      <c r="B6714" s="18"/>
      <c r="N6714" s="18" t="s">
        <v>1089</v>
      </c>
      <c r="O6714" s="8" t="s">
        <v>2643</v>
      </c>
    </row>
    <row r="6715" spans="1:15" ht="15.75">
      <c r="A6715" s="18"/>
      <c r="B6715" s="18"/>
      <c r="N6715" s="18" t="s">
        <v>1089</v>
      </c>
      <c r="O6715" s="8" t="s">
        <v>2643</v>
      </c>
    </row>
    <row r="6716" spans="1:15" ht="15.75">
      <c r="A6716" s="18"/>
      <c r="B6716" s="18"/>
      <c r="N6716" s="18" t="s">
        <v>1089</v>
      </c>
      <c r="O6716" s="8" t="s">
        <v>2643</v>
      </c>
    </row>
    <row r="6717" spans="1:15" ht="15.75">
      <c r="A6717" s="18"/>
      <c r="B6717" s="18"/>
      <c r="N6717" s="18" t="s">
        <v>1089</v>
      </c>
      <c r="O6717" s="8" t="s">
        <v>2643</v>
      </c>
    </row>
    <row r="6718" spans="1:15" ht="15.75">
      <c r="A6718" s="18"/>
      <c r="B6718" s="18"/>
      <c r="N6718" s="18" t="s">
        <v>1089</v>
      </c>
      <c r="O6718" s="8" t="s">
        <v>2643</v>
      </c>
    </row>
    <row r="6719" spans="1:15" ht="15.75">
      <c r="A6719" s="18"/>
      <c r="B6719" s="18"/>
      <c r="N6719" s="18" t="s">
        <v>1089</v>
      </c>
      <c r="O6719" s="8" t="s">
        <v>2643</v>
      </c>
    </row>
    <row r="6720" spans="1:15" ht="15.75">
      <c r="A6720" s="18"/>
      <c r="B6720" s="18"/>
      <c r="N6720" s="18" t="s">
        <v>1089</v>
      </c>
      <c r="O6720" s="8" t="s">
        <v>2643</v>
      </c>
    </row>
    <row r="6721" spans="1:15" ht="15.75">
      <c r="A6721" s="18"/>
      <c r="B6721" s="18"/>
      <c r="N6721" s="18" t="s">
        <v>1089</v>
      </c>
      <c r="O6721" s="8" t="s">
        <v>2643</v>
      </c>
    </row>
    <row r="6722" spans="1:15" ht="15.75">
      <c r="A6722" s="18"/>
      <c r="B6722" s="18"/>
      <c r="N6722" s="18" t="s">
        <v>1089</v>
      </c>
      <c r="O6722" s="8" t="s">
        <v>2643</v>
      </c>
    </row>
    <row r="6723" spans="1:15" ht="15.75">
      <c r="A6723" s="18"/>
      <c r="B6723" s="18"/>
      <c r="N6723" s="18" t="s">
        <v>1089</v>
      </c>
      <c r="O6723" s="8" t="s">
        <v>2643</v>
      </c>
    </row>
    <row r="6724" spans="1:15" ht="15.75">
      <c r="A6724" s="18"/>
      <c r="B6724" s="18"/>
      <c r="N6724" s="18" t="s">
        <v>1089</v>
      </c>
      <c r="O6724" s="8" t="s">
        <v>2643</v>
      </c>
    </row>
    <row r="6725" spans="1:15" ht="15.75">
      <c r="A6725" s="18"/>
      <c r="B6725" s="18"/>
      <c r="N6725" s="18" t="s">
        <v>1089</v>
      </c>
      <c r="O6725" s="8" t="s">
        <v>2643</v>
      </c>
    </row>
    <row r="6726" spans="1:15" ht="15.75">
      <c r="A6726" s="18"/>
      <c r="B6726" s="18"/>
      <c r="N6726" s="18" t="s">
        <v>1089</v>
      </c>
      <c r="O6726" s="8" t="s">
        <v>2643</v>
      </c>
    </row>
    <row r="6727" spans="1:15" ht="15.75">
      <c r="A6727" s="18"/>
      <c r="B6727" s="18"/>
      <c r="N6727" s="18" t="s">
        <v>1089</v>
      </c>
      <c r="O6727" s="8" t="s">
        <v>2643</v>
      </c>
    </row>
    <row r="6728" spans="1:15" ht="15.75">
      <c r="A6728" s="18"/>
      <c r="B6728" s="18"/>
      <c r="N6728" s="18" t="s">
        <v>1089</v>
      </c>
      <c r="O6728" s="8" t="s">
        <v>2643</v>
      </c>
    </row>
    <row r="6729" spans="1:15" ht="15.75">
      <c r="A6729" s="18"/>
      <c r="B6729" s="18"/>
      <c r="N6729" s="18" t="s">
        <v>1089</v>
      </c>
      <c r="O6729" s="8" t="s">
        <v>2643</v>
      </c>
    </row>
    <row r="6730" spans="1:15" ht="15.75">
      <c r="A6730" s="18"/>
      <c r="B6730" s="18"/>
      <c r="N6730" s="18" t="s">
        <v>1089</v>
      </c>
      <c r="O6730" s="8" t="s">
        <v>2643</v>
      </c>
    </row>
    <row r="6731" spans="1:15" ht="15.75">
      <c r="A6731" s="18"/>
      <c r="B6731" s="18"/>
      <c r="N6731" s="18" t="s">
        <v>1089</v>
      </c>
      <c r="O6731" s="8" t="s">
        <v>2643</v>
      </c>
    </row>
    <row r="6732" spans="1:15" ht="15.75">
      <c r="A6732" s="18"/>
      <c r="B6732" s="18"/>
      <c r="N6732" s="18" t="s">
        <v>1089</v>
      </c>
      <c r="O6732" s="8" t="s">
        <v>2643</v>
      </c>
    </row>
    <row r="6733" spans="1:15" ht="15.75">
      <c r="A6733" s="18"/>
      <c r="B6733" s="18"/>
      <c r="N6733" s="18" t="s">
        <v>1089</v>
      </c>
      <c r="O6733" s="8" t="s">
        <v>2643</v>
      </c>
    </row>
    <row r="6734" spans="1:15" ht="15.75">
      <c r="A6734" s="18"/>
      <c r="B6734" s="18"/>
      <c r="N6734" s="18" t="s">
        <v>1090</v>
      </c>
      <c r="O6734" s="8" t="s">
        <v>2644</v>
      </c>
    </row>
    <row r="6735" spans="1:15" ht="15.75">
      <c r="A6735" s="18"/>
      <c r="B6735" s="18"/>
      <c r="N6735" s="18" t="s">
        <v>1090</v>
      </c>
      <c r="O6735" s="8" t="s">
        <v>2644</v>
      </c>
    </row>
    <row r="6736" spans="1:15" ht="15.75">
      <c r="A6736" s="18"/>
      <c r="B6736" s="18"/>
      <c r="N6736" s="18" t="s">
        <v>1090</v>
      </c>
      <c r="O6736" s="8" t="s">
        <v>2644</v>
      </c>
    </row>
    <row r="6737" spans="1:15" ht="15.75">
      <c r="A6737" s="18"/>
      <c r="B6737" s="18"/>
      <c r="N6737" s="18" t="s">
        <v>1090</v>
      </c>
      <c r="O6737" s="8" t="s">
        <v>2644</v>
      </c>
    </row>
    <row r="6738" spans="1:15" ht="15.75">
      <c r="A6738" s="18"/>
      <c r="B6738" s="18"/>
      <c r="N6738" s="18" t="s">
        <v>1090</v>
      </c>
      <c r="O6738" s="8" t="s">
        <v>2644</v>
      </c>
    </row>
    <row r="6739" spans="1:15" ht="15.75">
      <c r="A6739" s="18"/>
      <c r="B6739" s="18"/>
      <c r="N6739" s="18" t="s">
        <v>1090</v>
      </c>
      <c r="O6739" s="8" t="s">
        <v>2644</v>
      </c>
    </row>
    <row r="6740" spans="1:15" ht="15.75">
      <c r="A6740" s="18"/>
      <c r="B6740" s="18"/>
      <c r="N6740" s="18" t="s">
        <v>1090</v>
      </c>
      <c r="O6740" s="8" t="s">
        <v>2644</v>
      </c>
    </row>
    <row r="6741" spans="1:15" ht="15.75">
      <c r="A6741" s="18"/>
      <c r="B6741" s="18"/>
      <c r="N6741" s="18" t="s">
        <v>1090</v>
      </c>
      <c r="O6741" s="8" t="s">
        <v>2644</v>
      </c>
    </row>
    <row r="6742" spans="1:15" ht="15.75">
      <c r="A6742" s="18"/>
      <c r="B6742" s="18"/>
      <c r="N6742" s="18" t="s">
        <v>1090</v>
      </c>
      <c r="O6742" s="8" t="s">
        <v>2644</v>
      </c>
    </row>
    <row r="6743" spans="1:15" ht="15.75">
      <c r="A6743" s="18"/>
      <c r="B6743" s="18"/>
      <c r="N6743" s="18" t="s">
        <v>1090</v>
      </c>
      <c r="O6743" s="8" t="s">
        <v>2644</v>
      </c>
    </row>
    <row r="6744" spans="1:15" ht="15.75">
      <c r="A6744" s="18"/>
      <c r="B6744" s="18"/>
      <c r="N6744" s="18" t="s">
        <v>1090</v>
      </c>
      <c r="O6744" s="8" t="s">
        <v>2644</v>
      </c>
    </row>
    <row r="6745" spans="1:15" ht="15.75">
      <c r="A6745" s="18"/>
      <c r="B6745" s="18"/>
      <c r="N6745" s="18" t="s">
        <v>1090</v>
      </c>
      <c r="O6745" s="8" t="s">
        <v>2644</v>
      </c>
    </row>
    <row r="6746" spans="1:15" ht="15.75">
      <c r="A6746" s="18"/>
      <c r="B6746" s="18"/>
      <c r="N6746" s="18" t="s">
        <v>1090</v>
      </c>
      <c r="O6746" s="8" t="s">
        <v>2644</v>
      </c>
    </row>
    <row r="6747" spans="1:15" ht="15.75">
      <c r="A6747" s="18"/>
      <c r="B6747" s="18"/>
      <c r="N6747" s="18" t="s">
        <v>1090</v>
      </c>
      <c r="O6747" s="8" t="s">
        <v>2644</v>
      </c>
    </row>
    <row r="6748" spans="1:15" ht="15.75">
      <c r="A6748" s="18"/>
      <c r="B6748" s="18"/>
      <c r="N6748" s="18" t="s">
        <v>1090</v>
      </c>
      <c r="O6748" s="8" t="s">
        <v>2644</v>
      </c>
    </row>
    <row r="6749" spans="1:15" ht="15.75">
      <c r="A6749" s="18"/>
      <c r="B6749" s="18"/>
      <c r="N6749" s="18" t="s">
        <v>1090</v>
      </c>
      <c r="O6749" s="8" t="s">
        <v>2644</v>
      </c>
    </row>
    <row r="6750" spans="1:15" ht="15.75">
      <c r="A6750" s="18"/>
      <c r="B6750" s="18"/>
      <c r="N6750" s="18" t="s">
        <v>1090</v>
      </c>
      <c r="O6750" s="8" t="s">
        <v>2644</v>
      </c>
    </row>
    <row r="6751" spans="1:15" ht="15.75">
      <c r="A6751" s="18"/>
      <c r="B6751" s="18"/>
      <c r="N6751" s="18" t="s">
        <v>1090</v>
      </c>
      <c r="O6751" s="8" t="s">
        <v>2644</v>
      </c>
    </row>
    <row r="6752" spans="1:15" ht="15.75">
      <c r="A6752" s="18"/>
      <c r="B6752" s="18"/>
      <c r="N6752" s="18" t="s">
        <v>1090</v>
      </c>
      <c r="O6752" s="8" t="s">
        <v>2644</v>
      </c>
    </row>
    <row r="6753" spans="1:15" ht="15.75">
      <c r="A6753" s="18"/>
      <c r="B6753" s="18"/>
      <c r="N6753" s="18" t="s">
        <v>1090</v>
      </c>
      <c r="O6753" s="8" t="s">
        <v>2644</v>
      </c>
    </row>
    <row r="6754" spans="1:15" ht="15.75">
      <c r="A6754" s="18"/>
      <c r="B6754" s="18"/>
      <c r="N6754" s="18" t="s">
        <v>1090</v>
      </c>
      <c r="O6754" s="8" t="s">
        <v>2644</v>
      </c>
    </row>
    <row r="6755" spans="1:15" ht="15.75">
      <c r="A6755" s="18"/>
      <c r="B6755" s="18"/>
      <c r="N6755" s="18" t="s">
        <v>1090</v>
      </c>
      <c r="O6755" s="8" t="s">
        <v>2644</v>
      </c>
    </row>
    <row r="6756" spans="1:15" ht="15.75">
      <c r="A6756" s="18"/>
      <c r="B6756" s="18"/>
      <c r="N6756" s="18" t="s">
        <v>1090</v>
      </c>
      <c r="O6756" s="8" t="s">
        <v>2644</v>
      </c>
    </row>
    <row r="6757" spans="1:15" ht="15.75">
      <c r="A6757" s="18"/>
      <c r="B6757" s="18"/>
      <c r="N6757" s="18" t="s">
        <v>1090</v>
      </c>
      <c r="O6757" s="8" t="s">
        <v>2644</v>
      </c>
    </row>
    <row r="6758" spans="1:15" ht="15.75">
      <c r="A6758" s="18"/>
      <c r="B6758" s="18"/>
      <c r="N6758" s="18" t="s">
        <v>1090</v>
      </c>
      <c r="O6758" s="8" t="s">
        <v>2644</v>
      </c>
    </row>
    <row r="6759" spans="1:15" ht="15.75">
      <c r="A6759" s="18"/>
      <c r="B6759" s="18"/>
      <c r="N6759" s="18" t="s">
        <v>1090</v>
      </c>
      <c r="O6759" s="8" t="s">
        <v>2644</v>
      </c>
    </row>
    <row r="6760" spans="1:15" ht="15.75">
      <c r="A6760" s="18"/>
      <c r="B6760" s="18"/>
      <c r="N6760" s="18" t="s">
        <v>1090</v>
      </c>
      <c r="O6760" s="8" t="s">
        <v>2644</v>
      </c>
    </row>
    <row r="6761" spans="1:15" ht="15.75">
      <c r="A6761" s="18"/>
      <c r="B6761" s="18"/>
      <c r="N6761" s="18" t="s">
        <v>1090</v>
      </c>
      <c r="O6761" s="8" t="s">
        <v>2644</v>
      </c>
    </row>
    <row r="6762" spans="1:15" ht="15.75">
      <c r="A6762" s="18"/>
      <c r="B6762" s="18"/>
      <c r="N6762" s="18" t="s">
        <v>1090</v>
      </c>
      <c r="O6762" s="8" t="s">
        <v>2644</v>
      </c>
    </row>
    <row r="6763" spans="1:15" ht="15.75">
      <c r="A6763" s="18"/>
      <c r="B6763" s="18"/>
      <c r="N6763" s="18" t="s">
        <v>1090</v>
      </c>
      <c r="O6763" s="8" t="s">
        <v>2644</v>
      </c>
    </row>
    <row r="6764" spans="1:15" ht="15.75">
      <c r="A6764" s="18"/>
      <c r="B6764" s="18"/>
      <c r="N6764" s="18" t="s">
        <v>1090</v>
      </c>
      <c r="O6764" s="8" t="s">
        <v>2644</v>
      </c>
    </row>
    <row r="6765" spans="1:15" ht="15.75">
      <c r="A6765" s="18"/>
      <c r="B6765" s="18"/>
      <c r="N6765" s="18" t="s">
        <v>1090</v>
      </c>
      <c r="O6765" s="8" t="s">
        <v>2644</v>
      </c>
    </row>
    <row r="6766" spans="1:15" ht="15.75">
      <c r="A6766" s="18"/>
      <c r="B6766" s="18"/>
      <c r="N6766" s="18" t="s">
        <v>1090</v>
      </c>
      <c r="O6766" s="8" t="s">
        <v>2644</v>
      </c>
    </row>
    <row r="6767" spans="1:15" ht="15.75">
      <c r="A6767" s="18"/>
      <c r="B6767" s="18"/>
      <c r="N6767" s="18" t="s">
        <v>1091</v>
      </c>
      <c r="O6767" s="8" t="s">
        <v>2645</v>
      </c>
    </row>
    <row r="6768" spans="1:15" ht="15.75">
      <c r="A6768" s="18"/>
      <c r="B6768" s="18"/>
      <c r="N6768" s="18" t="s">
        <v>1091</v>
      </c>
      <c r="O6768" s="8" t="s">
        <v>2645</v>
      </c>
    </row>
    <row r="6769" spans="1:15" ht="15.75">
      <c r="A6769" s="18"/>
      <c r="B6769" s="18"/>
      <c r="N6769" s="18" t="s">
        <v>1091</v>
      </c>
      <c r="O6769" s="8" t="s">
        <v>2645</v>
      </c>
    </row>
    <row r="6770" spans="1:15" ht="15.75">
      <c r="A6770" s="18"/>
      <c r="B6770" s="18"/>
      <c r="N6770" s="18" t="s">
        <v>1091</v>
      </c>
      <c r="O6770" s="8" t="s">
        <v>2645</v>
      </c>
    </row>
    <row r="6771" spans="1:15" ht="15.75">
      <c r="A6771" s="18"/>
      <c r="B6771" s="18"/>
      <c r="N6771" s="18" t="s">
        <v>1091</v>
      </c>
      <c r="O6771" s="8" t="s">
        <v>2645</v>
      </c>
    </row>
    <row r="6772" spans="1:15" ht="15.75">
      <c r="A6772" s="18"/>
      <c r="B6772" s="18"/>
      <c r="N6772" s="18" t="s">
        <v>1091</v>
      </c>
      <c r="O6772" s="8" t="s">
        <v>2645</v>
      </c>
    </row>
    <row r="6773" spans="1:15" ht="15.75">
      <c r="A6773" s="18"/>
      <c r="B6773" s="18"/>
      <c r="N6773" s="18" t="s">
        <v>1091</v>
      </c>
      <c r="O6773" s="8" t="s">
        <v>2645</v>
      </c>
    </row>
    <row r="6774" spans="1:15" ht="15.75">
      <c r="A6774" s="18"/>
      <c r="B6774" s="18"/>
      <c r="N6774" s="18" t="s">
        <v>1091</v>
      </c>
      <c r="O6774" s="8" t="s">
        <v>2645</v>
      </c>
    </row>
    <row r="6775" spans="1:15" ht="15.75">
      <c r="A6775" s="18"/>
      <c r="B6775" s="18"/>
      <c r="N6775" s="18" t="s">
        <v>1091</v>
      </c>
      <c r="O6775" s="8" t="s">
        <v>2645</v>
      </c>
    </row>
    <row r="6776" spans="1:15" ht="15.75">
      <c r="A6776" s="18"/>
      <c r="B6776" s="18"/>
      <c r="N6776" s="18" t="s">
        <v>1091</v>
      </c>
      <c r="O6776" s="8" t="s">
        <v>2645</v>
      </c>
    </row>
    <row r="6777" spans="1:15" ht="15.75">
      <c r="A6777" s="18"/>
      <c r="B6777" s="18"/>
      <c r="N6777" s="18" t="s">
        <v>1091</v>
      </c>
      <c r="O6777" s="8" t="s">
        <v>2645</v>
      </c>
    </row>
    <row r="6778" spans="1:15" ht="15.75">
      <c r="A6778" s="18"/>
      <c r="B6778" s="18"/>
      <c r="N6778" s="18" t="s">
        <v>1091</v>
      </c>
      <c r="O6778" s="8" t="s">
        <v>2645</v>
      </c>
    </row>
    <row r="6779" spans="1:15" ht="15.75">
      <c r="A6779" s="18"/>
      <c r="B6779" s="18"/>
      <c r="N6779" s="18" t="s">
        <v>1091</v>
      </c>
      <c r="O6779" s="8" t="s">
        <v>2645</v>
      </c>
    </row>
    <row r="6780" spans="1:15" ht="15.75">
      <c r="A6780" s="18"/>
      <c r="B6780" s="18"/>
      <c r="N6780" s="18" t="s">
        <v>1091</v>
      </c>
      <c r="O6780" s="8" t="s">
        <v>2645</v>
      </c>
    </row>
    <row r="6781" spans="1:15" ht="15.75">
      <c r="A6781" s="18"/>
      <c r="B6781" s="18"/>
      <c r="N6781" s="18" t="s">
        <v>1091</v>
      </c>
      <c r="O6781" s="8" t="s">
        <v>2645</v>
      </c>
    </row>
    <row r="6782" spans="1:15" ht="15.75">
      <c r="A6782" s="18"/>
      <c r="B6782" s="18"/>
      <c r="N6782" s="18" t="s">
        <v>1091</v>
      </c>
      <c r="O6782" s="8" t="s">
        <v>2645</v>
      </c>
    </row>
    <row r="6783" spans="1:15" ht="15.75">
      <c r="A6783" s="18"/>
      <c r="B6783" s="18"/>
      <c r="N6783" s="18" t="s">
        <v>1091</v>
      </c>
      <c r="O6783" s="8" t="s">
        <v>2645</v>
      </c>
    </row>
    <row r="6784" spans="1:15" ht="15.75">
      <c r="A6784" s="18"/>
      <c r="B6784" s="18"/>
      <c r="N6784" s="18" t="s">
        <v>1091</v>
      </c>
      <c r="O6784" s="8" t="s">
        <v>2645</v>
      </c>
    </row>
    <row r="6785" spans="1:15" ht="15.75">
      <c r="A6785" s="18"/>
      <c r="B6785" s="18"/>
      <c r="N6785" s="18" t="s">
        <v>1091</v>
      </c>
      <c r="O6785" s="8" t="s">
        <v>2645</v>
      </c>
    </row>
    <row r="6786" spans="1:15" ht="15.75">
      <c r="A6786" s="18"/>
      <c r="B6786" s="18"/>
      <c r="N6786" s="18" t="s">
        <v>1091</v>
      </c>
      <c r="O6786" s="8" t="s">
        <v>2645</v>
      </c>
    </row>
    <row r="6787" spans="1:15" ht="15.75">
      <c r="A6787" s="18"/>
      <c r="B6787" s="18"/>
      <c r="N6787" s="18" t="s">
        <v>1091</v>
      </c>
      <c r="O6787" s="8" t="s">
        <v>2645</v>
      </c>
    </row>
    <row r="6788" spans="1:15" ht="15.75">
      <c r="A6788" s="18"/>
      <c r="B6788" s="18"/>
      <c r="N6788" s="18" t="s">
        <v>1091</v>
      </c>
      <c r="O6788" s="8" t="s">
        <v>2645</v>
      </c>
    </row>
    <row r="6789" spans="1:15" ht="15.75">
      <c r="A6789" s="18"/>
      <c r="B6789" s="18"/>
      <c r="N6789" s="18" t="s">
        <v>1091</v>
      </c>
      <c r="O6789" s="8" t="s">
        <v>2645</v>
      </c>
    </row>
    <row r="6790" spans="1:15" ht="15.75">
      <c r="A6790" s="18"/>
      <c r="B6790" s="18"/>
      <c r="N6790" s="18" t="s">
        <v>1091</v>
      </c>
      <c r="O6790" s="8" t="s">
        <v>2645</v>
      </c>
    </row>
    <row r="6791" spans="1:15" ht="15.75">
      <c r="A6791" s="18"/>
      <c r="B6791" s="18"/>
      <c r="N6791" s="18" t="s">
        <v>1091</v>
      </c>
      <c r="O6791" s="8" t="s">
        <v>2645</v>
      </c>
    </row>
    <row r="6792" spans="1:15" ht="15.75">
      <c r="A6792" s="18"/>
      <c r="B6792" s="18"/>
      <c r="N6792" s="18" t="s">
        <v>1091</v>
      </c>
      <c r="O6792" s="8" t="s">
        <v>2645</v>
      </c>
    </row>
    <row r="6793" spans="1:15" ht="15.75">
      <c r="A6793" s="18"/>
      <c r="B6793" s="18"/>
      <c r="N6793" s="18" t="s">
        <v>1091</v>
      </c>
      <c r="O6793" s="8" t="s">
        <v>2645</v>
      </c>
    </row>
    <row r="6794" spans="1:15" ht="15.75">
      <c r="A6794" s="18"/>
      <c r="B6794" s="18"/>
      <c r="N6794" s="18" t="s">
        <v>1091</v>
      </c>
      <c r="O6794" s="8" t="s">
        <v>2645</v>
      </c>
    </row>
    <row r="6795" spans="1:15" ht="15.75">
      <c r="A6795" s="18"/>
      <c r="B6795" s="18"/>
      <c r="N6795" s="18" t="s">
        <v>1091</v>
      </c>
      <c r="O6795" s="8" t="s">
        <v>2645</v>
      </c>
    </row>
    <row r="6796" spans="1:15" ht="15.75">
      <c r="A6796" s="18"/>
      <c r="B6796" s="18"/>
      <c r="N6796" s="18" t="s">
        <v>1091</v>
      </c>
      <c r="O6796" s="8" t="s">
        <v>2645</v>
      </c>
    </row>
    <row r="6797" spans="1:15" ht="15.75">
      <c r="A6797" s="18"/>
      <c r="B6797" s="18"/>
      <c r="N6797" s="18" t="s">
        <v>1091</v>
      </c>
      <c r="O6797" s="8" t="s">
        <v>2645</v>
      </c>
    </row>
    <row r="6798" spans="1:15" ht="15.75">
      <c r="A6798" s="18"/>
      <c r="B6798" s="18"/>
      <c r="N6798" s="18" t="s">
        <v>1092</v>
      </c>
      <c r="O6798" s="8" t="s">
        <v>2646</v>
      </c>
    </row>
    <row r="6799" spans="1:15" ht="15.75">
      <c r="A6799" s="18"/>
      <c r="B6799" s="18"/>
      <c r="N6799" s="18" t="s">
        <v>1092</v>
      </c>
      <c r="O6799" s="8" t="s">
        <v>2646</v>
      </c>
    </row>
    <row r="6800" spans="1:15" ht="15.75">
      <c r="A6800" s="18"/>
      <c r="B6800" s="18"/>
      <c r="N6800" s="18" t="s">
        <v>1092</v>
      </c>
      <c r="O6800" s="8" t="s">
        <v>2646</v>
      </c>
    </row>
    <row r="6801" spans="1:15" ht="15.75">
      <c r="A6801" s="18"/>
      <c r="B6801" s="18"/>
      <c r="N6801" s="18" t="s">
        <v>1092</v>
      </c>
      <c r="O6801" s="8" t="s">
        <v>2646</v>
      </c>
    </row>
    <row r="6802" spans="1:15" ht="15.75">
      <c r="A6802" s="18"/>
      <c r="B6802" s="18"/>
      <c r="N6802" s="18" t="s">
        <v>1092</v>
      </c>
      <c r="O6802" s="8" t="s">
        <v>2646</v>
      </c>
    </row>
    <row r="6803" spans="1:15" ht="15.75">
      <c r="A6803" s="18"/>
      <c r="B6803" s="18"/>
      <c r="N6803" s="18" t="s">
        <v>1092</v>
      </c>
      <c r="O6803" s="8" t="s">
        <v>2646</v>
      </c>
    </row>
    <row r="6804" spans="1:15" ht="15.75">
      <c r="A6804" s="18"/>
      <c r="B6804" s="18"/>
      <c r="N6804" s="18" t="s">
        <v>1092</v>
      </c>
      <c r="O6804" s="8" t="s">
        <v>2646</v>
      </c>
    </row>
    <row r="6805" spans="1:15" ht="15.75">
      <c r="A6805" s="18"/>
      <c r="B6805" s="18"/>
      <c r="N6805" s="18" t="s">
        <v>1092</v>
      </c>
      <c r="O6805" s="8" t="s">
        <v>2646</v>
      </c>
    </row>
    <row r="6806" spans="1:15" ht="15.75">
      <c r="A6806" s="18"/>
      <c r="B6806" s="18"/>
      <c r="N6806" s="18" t="s">
        <v>1092</v>
      </c>
      <c r="O6806" s="8" t="s">
        <v>2646</v>
      </c>
    </row>
    <row r="6807" spans="1:15" ht="15.75">
      <c r="A6807" s="18"/>
      <c r="B6807" s="18"/>
      <c r="N6807" s="18" t="s">
        <v>1092</v>
      </c>
      <c r="O6807" s="8" t="s">
        <v>2646</v>
      </c>
    </row>
    <row r="6808" spans="1:15" ht="15.75">
      <c r="A6808" s="18"/>
      <c r="B6808" s="18"/>
      <c r="N6808" s="18" t="s">
        <v>1092</v>
      </c>
      <c r="O6808" s="8" t="s">
        <v>2646</v>
      </c>
    </row>
    <row r="6809" spans="1:15" ht="15.75">
      <c r="A6809" s="18"/>
      <c r="B6809" s="18"/>
      <c r="N6809" s="18" t="s">
        <v>1092</v>
      </c>
      <c r="O6809" s="8" t="s">
        <v>2646</v>
      </c>
    </row>
    <row r="6810" spans="1:15" ht="15.75">
      <c r="A6810" s="18"/>
      <c r="B6810" s="18"/>
      <c r="N6810" s="18" t="s">
        <v>1092</v>
      </c>
      <c r="O6810" s="8" t="s">
        <v>2646</v>
      </c>
    </row>
    <row r="6811" spans="1:15" ht="15.75">
      <c r="A6811" s="18"/>
      <c r="B6811" s="18"/>
      <c r="N6811" s="18" t="s">
        <v>1092</v>
      </c>
      <c r="O6811" s="8" t="s">
        <v>2646</v>
      </c>
    </row>
    <row r="6812" spans="1:15" ht="15.75">
      <c r="A6812" s="18"/>
      <c r="B6812" s="18"/>
      <c r="N6812" s="18" t="s">
        <v>1092</v>
      </c>
      <c r="O6812" s="8" t="s">
        <v>2646</v>
      </c>
    </row>
    <row r="6813" spans="1:15" ht="15.75">
      <c r="A6813" s="18"/>
      <c r="B6813" s="18"/>
      <c r="N6813" s="18" t="s">
        <v>1092</v>
      </c>
      <c r="O6813" s="8" t="s">
        <v>2646</v>
      </c>
    </row>
    <row r="6814" spans="1:15" ht="15.75">
      <c r="A6814" s="18"/>
      <c r="B6814" s="18"/>
      <c r="N6814" s="18" t="s">
        <v>1092</v>
      </c>
      <c r="O6814" s="8" t="s">
        <v>2646</v>
      </c>
    </row>
    <row r="6815" spans="1:15" ht="15.75">
      <c r="A6815" s="18"/>
      <c r="B6815" s="18"/>
      <c r="N6815" s="18" t="s">
        <v>1092</v>
      </c>
      <c r="O6815" s="8" t="s">
        <v>2646</v>
      </c>
    </row>
    <row r="6816" spans="1:15" ht="15.75">
      <c r="A6816" s="18"/>
      <c r="B6816" s="18"/>
      <c r="N6816" s="18" t="s">
        <v>1092</v>
      </c>
      <c r="O6816" s="8" t="s">
        <v>2646</v>
      </c>
    </row>
    <row r="6817" spans="1:15" ht="15.75">
      <c r="A6817" s="18"/>
      <c r="B6817" s="18"/>
      <c r="N6817" s="18" t="s">
        <v>1092</v>
      </c>
      <c r="O6817" s="8" t="s">
        <v>2646</v>
      </c>
    </row>
    <row r="6818" spans="1:15" ht="15.75">
      <c r="A6818" s="18"/>
      <c r="B6818" s="18"/>
      <c r="N6818" s="18" t="s">
        <v>1092</v>
      </c>
      <c r="O6818" s="8" t="s">
        <v>2646</v>
      </c>
    </row>
    <row r="6819" spans="1:15" ht="15.75">
      <c r="A6819" s="18"/>
      <c r="B6819" s="18"/>
      <c r="N6819" s="18" t="s">
        <v>1092</v>
      </c>
      <c r="O6819" s="8" t="s">
        <v>2646</v>
      </c>
    </row>
    <row r="6820" spans="1:15" ht="15.75">
      <c r="A6820" s="18"/>
      <c r="B6820" s="18"/>
      <c r="N6820" s="18" t="s">
        <v>1092</v>
      </c>
      <c r="O6820" s="8" t="s">
        <v>2646</v>
      </c>
    </row>
    <row r="6821" spans="1:15" ht="15.75">
      <c r="A6821" s="18"/>
      <c r="B6821" s="18"/>
      <c r="N6821" s="18" t="s">
        <v>1092</v>
      </c>
      <c r="O6821" s="8" t="s">
        <v>2646</v>
      </c>
    </row>
    <row r="6822" spans="1:15" ht="15.75">
      <c r="A6822" s="18"/>
      <c r="B6822" s="18"/>
      <c r="N6822" s="18" t="s">
        <v>1092</v>
      </c>
      <c r="O6822" s="8" t="s">
        <v>2646</v>
      </c>
    </row>
    <row r="6823" spans="1:15" ht="15.75">
      <c r="A6823" s="18"/>
      <c r="B6823" s="18"/>
      <c r="N6823" s="18" t="s">
        <v>1092</v>
      </c>
      <c r="O6823" s="8" t="s">
        <v>2646</v>
      </c>
    </row>
    <row r="6824" spans="1:15" ht="15.75">
      <c r="A6824" s="18"/>
      <c r="B6824" s="18"/>
      <c r="N6824" s="18" t="s">
        <v>1092</v>
      </c>
      <c r="O6824" s="8" t="s">
        <v>2646</v>
      </c>
    </row>
    <row r="6825" spans="1:15" ht="15.75">
      <c r="A6825" s="18"/>
      <c r="B6825" s="18"/>
      <c r="N6825" s="18" t="s">
        <v>1092</v>
      </c>
      <c r="O6825" s="8" t="s">
        <v>2646</v>
      </c>
    </row>
    <row r="6826" spans="1:15" ht="15.75">
      <c r="A6826" s="18"/>
      <c r="B6826" s="18"/>
      <c r="N6826" s="18" t="s">
        <v>1092</v>
      </c>
      <c r="O6826" s="8" t="s">
        <v>2646</v>
      </c>
    </row>
    <row r="6827" spans="1:15" ht="15.75">
      <c r="A6827" s="18"/>
      <c r="B6827" s="18"/>
      <c r="N6827" s="18" t="s">
        <v>1092</v>
      </c>
      <c r="O6827" s="8" t="s">
        <v>2646</v>
      </c>
    </row>
    <row r="6828" spans="1:15" ht="15.75">
      <c r="A6828" s="18"/>
      <c r="B6828" s="18"/>
      <c r="N6828" s="18" t="s">
        <v>1092</v>
      </c>
      <c r="O6828" s="8" t="s">
        <v>2646</v>
      </c>
    </row>
    <row r="6829" spans="1:15" ht="15.75">
      <c r="A6829" s="18"/>
      <c r="B6829" s="18"/>
      <c r="N6829" s="18" t="s">
        <v>1092</v>
      </c>
      <c r="O6829" s="8" t="s">
        <v>2646</v>
      </c>
    </row>
    <row r="6830" spans="1:15" ht="15.75">
      <c r="A6830" s="18"/>
      <c r="B6830" s="18"/>
      <c r="N6830" s="18" t="s">
        <v>1092</v>
      </c>
      <c r="O6830" s="8" t="s">
        <v>2646</v>
      </c>
    </row>
    <row r="6831" spans="1:15" ht="15.75">
      <c r="A6831" s="18"/>
      <c r="B6831" s="18"/>
      <c r="N6831" s="18" t="s">
        <v>1092</v>
      </c>
      <c r="O6831" s="8" t="s">
        <v>2646</v>
      </c>
    </row>
    <row r="6832" spans="1:15" ht="15.75">
      <c r="A6832" s="18"/>
      <c r="B6832" s="18"/>
      <c r="N6832" s="18" t="s">
        <v>1092</v>
      </c>
      <c r="O6832" s="8" t="s">
        <v>2646</v>
      </c>
    </row>
    <row r="6833" spans="1:15" ht="15.75">
      <c r="A6833" s="18"/>
      <c r="B6833" s="18"/>
      <c r="N6833" s="18" t="s">
        <v>1092</v>
      </c>
      <c r="O6833" s="8" t="s">
        <v>2646</v>
      </c>
    </row>
    <row r="6834" spans="1:15" ht="15.75">
      <c r="A6834" s="18"/>
      <c r="B6834" s="18"/>
      <c r="N6834" s="18" t="s">
        <v>1092</v>
      </c>
      <c r="O6834" s="8" t="s">
        <v>2646</v>
      </c>
    </row>
    <row r="6835" spans="1:15" ht="15.75">
      <c r="A6835" s="18"/>
      <c r="B6835" s="18"/>
      <c r="N6835" s="18" t="s">
        <v>1092</v>
      </c>
      <c r="O6835" s="8" t="s">
        <v>2646</v>
      </c>
    </row>
    <row r="6836" spans="1:15" ht="15.75">
      <c r="A6836" s="18"/>
      <c r="B6836" s="18"/>
      <c r="N6836" s="18" t="s">
        <v>1092</v>
      </c>
      <c r="O6836" s="8" t="s">
        <v>2646</v>
      </c>
    </row>
    <row r="6837" spans="1:15" ht="15.75">
      <c r="A6837" s="18"/>
      <c r="B6837" s="18"/>
      <c r="N6837" s="18" t="s">
        <v>1092</v>
      </c>
      <c r="O6837" s="8" t="s">
        <v>2646</v>
      </c>
    </row>
    <row r="6838" spans="1:15" ht="15.75">
      <c r="A6838" s="18"/>
      <c r="B6838" s="18"/>
      <c r="N6838" s="18" t="s">
        <v>1092</v>
      </c>
      <c r="O6838" s="8" t="s">
        <v>2646</v>
      </c>
    </row>
    <row r="6839" spans="1:15" ht="15.75">
      <c r="A6839" s="18"/>
      <c r="B6839" s="18"/>
      <c r="N6839" s="18" t="s">
        <v>1092</v>
      </c>
      <c r="O6839" s="8" t="s">
        <v>2646</v>
      </c>
    </row>
    <row r="6840" spans="1:15" ht="15.75">
      <c r="A6840" s="18"/>
      <c r="B6840" s="18"/>
      <c r="N6840" s="18" t="s">
        <v>1092</v>
      </c>
      <c r="O6840" s="8" t="s">
        <v>2646</v>
      </c>
    </row>
    <row r="6841" spans="1:15" ht="15.75">
      <c r="A6841" s="18"/>
      <c r="B6841" s="18"/>
      <c r="N6841" s="18" t="s">
        <v>1092</v>
      </c>
      <c r="O6841" s="8" t="s">
        <v>2646</v>
      </c>
    </row>
    <row r="6842" spans="1:15" ht="15.75">
      <c r="A6842" s="18"/>
      <c r="B6842" s="18"/>
      <c r="N6842" s="18" t="s">
        <v>1093</v>
      </c>
      <c r="O6842" s="8" t="s">
        <v>2647</v>
      </c>
    </row>
    <row r="6843" spans="1:15" ht="15.75">
      <c r="A6843" s="18"/>
      <c r="B6843" s="18"/>
      <c r="N6843" s="18" t="s">
        <v>1093</v>
      </c>
      <c r="O6843" s="8" t="s">
        <v>2647</v>
      </c>
    </row>
    <row r="6844" spans="1:15" ht="15.75">
      <c r="A6844" s="18"/>
      <c r="B6844" s="18"/>
      <c r="N6844" s="18" t="s">
        <v>1093</v>
      </c>
      <c r="O6844" s="8" t="s">
        <v>2647</v>
      </c>
    </row>
    <row r="6845" spans="1:15" ht="15.75">
      <c r="A6845" s="18"/>
      <c r="B6845" s="18"/>
      <c r="N6845" s="18" t="s">
        <v>1093</v>
      </c>
      <c r="O6845" s="8" t="s">
        <v>2647</v>
      </c>
    </row>
    <row r="6846" spans="1:15" ht="15.75">
      <c r="A6846" s="18"/>
      <c r="B6846" s="18"/>
      <c r="N6846" s="18" t="s">
        <v>1093</v>
      </c>
      <c r="O6846" s="8" t="s">
        <v>2647</v>
      </c>
    </row>
    <row r="6847" spans="1:15" ht="15.75">
      <c r="A6847" s="18"/>
      <c r="B6847" s="18"/>
      <c r="N6847" s="18" t="s">
        <v>1093</v>
      </c>
      <c r="O6847" s="8" t="s">
        <v>2647</v>
      </c>
    </row>
    <row r="6848" spans="1:15" ht="15.75">
      <c r="A6848" s="18"/>
      <c r="B6848" s="18"/>
      <c r="N6848" s="18" t="s">
        <v>1093</v>
      </c>
      <c r="O6848" s="8" t="s">
        <v>2647</v>
      </c>
    </row>
    <row r="6849" spans="1:15" ht="15.75">
      <c r="A6849" s="18"/>
      <c r="B6849" s="18"/>
      <c r="N6849" s="18" t="s">
        <v>1093</v>
      </c>
      <c r="O6849" s="8" t="s">
        <v>2647</v>
      </c>
    </row>
    <row r="6850" spans="1:15" ht="15.75">
      <c r="A6850" s="18"/>
      <c r="B6850" s="18"/>
      <c r="N6850" s="18" t="s">
        <v>1093</v>
      </c>
      <c r="O6850" s="8" t="s">
        <v>2647</v>
      </c>
    </row>
    <row r="6851" spans="1:15" ht="15.75">
      <c r="A6851" s="18"/>
      <c r="B6851" s="18"/>
      <c r="N6851" s="18" t="s">
        <v>1093</v>
      </c>
      <c r="O6851" s="8" t="s">
        <v>2647</v>
      </c>
    </row>
    <row r="6852" spans="1:15" ht="15.75">
      <c r="A6852" s="18"/>
      <c r="B6852" s="18"/>
      <c r="N6852" s="18" t="s">
        <v>1093</v>
      </c>
      <c r="O6852" s="8" t="s">
        <v>2647</v>
      </c>
    </row>
    <row r="6853" spans="1:15" ht="15.75">
      <c r="A6853" s="18"/>
      <c r="B6853" s="18"/>
      <c r="N6853" s="18" t="s">
        <v>1093</v>
      </c>
      <c r="O6853" s="8" t="s">
        <v>2647</v>
      </c>
    </row>
    <row r="6854" spans="1:15" ht="15.75">
      <c r="A6854" s="18"/>
      <c r="B6854" s="18"/>
      <c r="N6854" s="18" t="s">
        <v>1093</v>
      </c>
      <c r="O6854" s="8" t="s">
        <v>2647</v>
      </c>
    </row>
    <row r="6855" spans="1:15" ht="15.75">
      <c r="A6855" s="18"/>
      <c r="B6855" s="18"/>
      <c r="N6855" s="18" t="s">
        <v>1093</v>
      </c>
      <c r="O6855" s="8" t="s">
        <v>2647</v>
      </c>
    </row>
    <row r="6856" spans="1:15" ht="15.75">
      <c r="A6856" s="18"/>
      <c r="B6856" s="18"/>
      <c r="N6856" s="18" t="s">
        <v>1093</v>
      </c>
      <c r="O6856" s="8" t="s">
        <v>2647</v>
      </c>
    </row>
    <row r="6857" spans="1:15" ht="15.75">
      <c r="A6857" s="18"/>
      <c r="B6857" s="18"/>
      <c r="N6857" s="18" t="s">
        <v>1093</v>
      </c>
      <c r="O6857" s="8" t="s">
        <v>2647</v>
      </c>
    </row>
    <row r="6858" spans="1:15" ht="15.75">
      <c r="A6858" s="18"/>
      <c r="B6858" s="18"/>
      <c r="N6858" s="18" t="s">
        <v>1093</v>
      </c>
      <c r="O6858" s="8" t="s">
        <v>2647</v>
      </c>
    </row>
    <row r="6859" spans="1:15" ht="15.75">
      <c r="A6859" s="18"/>
      <c r="B6859" s="18"/>
      <c r="N6859" s="18" t="s">
        <v>1093</v>
      </c>
      <c r="O6859" s="8" t="s">
        <v>2647</v>
      </c>
    </row>
    <row r="6860" spans="1:15" ht="15.75">
      <c r="A6860" s="18"/>
      <c r="B6860" s="18"/>
      <c r="N6860" s="18" t="s">
        <v>1093</v>
      </c>
      <c r="O6860" s="8" t="s">
        <v>2647</v>
      </c>
    </row>
    <row r="6861" spans="1:15" ht="15.75">
      <c r="A6861" s="18"/>
      <c r="B6861" s="18"/>
      <c r="N6861" s="18" t="s">
        <v>1093</v>
      </c>
      <c r="O6861" s="8" t="s">
        <v>2647</v>
      </c>
    </row>
    <row r="6862" spans="1:15" ht="15.75">
      <c r="A6862" s="18"/>
      <c r="B6862" s="18"/>
      <c r="N6862" s="18" t="s">
        <v>1093</v>
      </c>
      <c r="O6862" s="8" t="s">
        <v>2647</v>
      </c>
    </row>
    <row r="6863" spans="1:15" ht="15.75">
      <c r="A6863" s="18"/>
      <c r="B6863" s="18"/>
      <c r="N6863" s="18" t="s">
        <v>1093</v>
      </c>
      <c r="O6863" s="8" t="s">
        <v>2647</v>
      </c>
    </row>
    <row r="6864" spans="1:15" ht="15.75">
      <c r="A6864" s="18"/>
      <c r="B6864" s="18"/>
      <c r="N6864" s="18" t="s">
        <v>1093</v>
      </c>
      <c r="O6864" s="8" t="s">
        <v>2647</v>
      </c>
    </row>
    <row r="6865" spans="1:15" ht="15.75">
      <c r="A6865" s="18"/>
      <c r="B6865" s="18"/>
      <c r="N6865" s="18" t="s">
        <v>1093</v>
      </c>
      <c r="O6865" s="8" t="s">
        <v>2647</v>
      </c>
    </row>
    <row r="6866" spans="1:15" ht="15.75">
      <c r="A6866" s="18"/>
      <c r="B6866" s="18"/>
      <c r="N6866" s="18" t="s">
        <v>1093</v>
      </c>
      <c r="O6866" s="8" t="s">
        <v>2647</v>
      </c>
    </row>
    <row r="6867" spans="1:15" ht="15.75">
      <c r="A6867" s="18"/>
      <c r="B6867" s="18"/>
      <c r="N6867" s="18" t="s">
        <v>1093</v>
      </c>
      <c r="O6867" s="8" t="s">
        <v>2647</v>
      </c>
    </row>
    <row r="6868" spans="1:15" ht="15.75">
      <c r="A6868" s="18"/>
      <c r="B6868" s="18"/>
      <c r="N6868" s="18" t="s">
        <v>1093</v>
      </c>
      <c r="O6868" s="8" t="s">
        <v>2647</v>
      </c>
    </row>
    <row r="6869" spans="1:15" ht="15.75">
      <c r="A6869" s="18"/>
      <c r="B6869" s="18"/>
      <c r="N6869" s="18" t="s">
        <v>1094</v>
      </c>
      <c r="O6869" s="8" t="s">
        <v>2648</v>
      </c>
    </row>
    <row r="6870" spans="1:15" ht="15.75">
      <c r="A6870" s="18"/>
      <c r="B6870" s="18"/>
      <c r="N6870" s="18" t="s">
        <v>1094</v>
      </c>
      <c r="O6870" s="8" t="s">
        <v>2648</v>
      </c>
    </row>
    <row r="6871" spans="1:15" ht="15.75">
      <c r="A6871" s="18"/>
      <c r="B6871" s="18"/>
      <c r="N6871" s="18" t="s">
        <v>1094</v>
      </c>
      <c r="O6871" s="8" t="s">
        <v>2648</v>
      </c>
    </row>
    <row r="6872" spans="1:15" ht="15.75">
      <c r="A6872" s="18"/>
      <c r="B6872" s="18"/>
      <c r="N6872" s="18" t="s">
        <v>1094</v>
      </c>
      <c r="O6872" s="8" t="s">
        <v>2648</v>
      </c>
    </row>
    <row r="6873" spans="1:15" ht="15.75">
      <c r="A6873" s="18"/>
      <c r="B6873" s="18"/>
      <c r="N6873" s="18" t="s">
        <v>1094</v>
      </c>
      <c r="O6873" s="8" t="s">
        <v>2648</v>
      </c>
    </row>
    <row r="6874" spans="1:15" ht="15.75">
      <c r="A6874" s="18"/>
      <c r="B6874" s="18"/>
      <c r="N6874" s="18" t="s">
        <v>1094</v>
      </c>
      <c r="O6874" s="8" t="s">
        <v>2648</v>
      </c>
    </row>
    <row r="6875" spans="1:15" ht="15.75">
      <c r="A6875" s="18"/>
      <c r="B6875" s="18"/>
      <c r="N6875" s="18" t="s">
        <v>1094</v>
      </c>
      <c r="O6875" s="8" t="s">
        <v>2648</v>
      </c>
    </row>
    <row r="6876" spans="1:15" ht="15.75">
      <c r="A6876" s="18"/>
      <c r="B6876" s="18"/>
      <c r="N6876" s="18" t="s">
        <v>1094</v>
      </c>
      <c r="O6876" s="8" t="s">
        <v>2648</v>
      </c>
    </row>
    <row r="6877" spans="1:15" ht="15.75">
      <c r="A6877" s="18"/>
      <c r="B6877" s="18"/>
      <c r="N6877" s="18" t="s">
        <v>1094</v>
      </c>
      <c r="O6877" s="8" t="s">
        <v>2648</v>
      </c>
    </row>
    <row r="6878" spans="1:15" ht="15.75">
      <c r="A6878" s="18"/>
      <c r="B6878" s="18"/>
      <c r="N6878" s="18" t="s">
        <v>1094</v>
      </c>
      <c r="O6878" s="8" t="s">
        <v>2648</v>
      </c>
    </row>
    <row r="6879" spans="1:15" ht="15.75">
      <c r="A6879" s="18"/>
      <c r="B6879" s="18"/>
      <c r="N6879" s="18" t="s">
        <v>1094</v>
      </c>
      <c r="O6879" s="8" t="s">
        <v>2648</v>
      </c>
    </row>
    <row r="6880" spans="1:15" ht="15.75">
      <c r="A6880" s="18"/>
      <c r="B6880" s="18"/>
      <c r="N6880" s="18" t="s">
        <v>1094</v>
      </c>
      <c r="O6880" s="8" t="s">
        <v>2648</v>
      </c>
    </row>
    <row r="6881" spans="1:15" ht="15.75">
      <c r="A6881" s="18"/>
      <c r="B6881" s="18"/>
      <c r="N6881" s="18" t="s">
        <v>1094</v>
      </c>
      <c r="O6881" s="8" t="s">
        <v>2648</v>
      </c>
    </row>
    <row r="6882" spans="1:15" ht="15.75">
      <c r="A6882" s="18"/>
      <c r="B6882" s="18"/>
      <c r="N6882" s="18" t="s">
        <v>1094</v>
      </c>
      <c r="O6882" s="8" t="s">
        <v>2648</v>
      </c>
    </row>
    <row r="6883" spans="1:15" ht="15.75">
      <c r="A6883" s="18"/>
      <c r="B6883" s="18"/>
      <c r="N6883" s="18" t="s">
        <v>1094</v>
      </c>
      <c r="O6883" s="8" t="s">
        <v>2648</v>
      </c>
    </row>
    <row r="6884" spans="1:15" ht="15.75">
      <c r="A6884" s="18"/>
      <c r="B6884" s="18"/>
      <c r="N6884" s="18" t="s">
        <v>1094</v>
      </c>
      <c r="O6884" s="8" t="s">
        <v>2648</v>
      </c>
    </row>
    <row r="6885" spans="1:15" ht="15.75">
      <c r="A6885" s="18"/>
      <c r="B6885" s="18"/>
      <c r="N6885" s="18" t="s">
        <v>1094</v>
      </c>
      <c r="O6885" s="8" t="s">
        <v>2648</v>
      </c>
    </row>
    <row r="6886" spans="1:15" ht="15.75">
      <c r="A6886" s="18"/>
      <c r="B6886" s="18"/>
      <c r="N6886" s="18" t="s">
        <v>1094</v>
      </c>
      <c r="O6886" s="8" t="s">
        <v>2648</v>
      </c>
    </row>
    <row r="6887" spans="1:15" ht="15.75">
      <c r="A6887" s="18"/>
      <c r="B6887" s="18"/>
      <c r="N6887" s="18" t="s">
        <v>1094</v>
      </c>
      <c r="O6887" s="8" t="s">
        <v>2648</v>
      </c>
    </row>
    <row r="6888" spans="1:15" ht="15.75">
      <c r="A6888" s="18"/>
      <c r="B6888" s="18"/>
      <c r="N6888" s="18" t="s">
        <v>1094</v>
      </c>
      <c r="O6888" s="8" t="s">
        <v>2648</v>
      </c>
    </row>
    <row r="6889" spans="1:15" ht="15.75">
      <c r="A6889" s="18"/>
      <c r="B6889" s="18"/>
      <c r="N6889" s="18" t="s">
        <v>1094</v>
      </c>
      <c r="O6889" s="8" t="s">
        <v>2648</v>
      </c>
    </row>
    <row r="6890" spans="1:15" ht="15.75">
      <c r="A6890" s="18"/>
      <c r="B6890" s="18"/>
      <c r="N6890" s="18" t="s">
        <v>1094</v>
      </c>
      <c r="O6890" s="8" t="s">
        <v>2648</v>
      </c>
    </row>
    <row r="6891" spans="1:15" ht="15.75">
      <c r="A6891" s="18"/>
      <c r="B6891" s="18"/>
      <c r="N6891" s="18" t="s">
        <v>1094</v>
      </c>
      <c r="O6891" s="8" t="s">
        <v>2648</v>
      </c>
    </row>
    <row r="6892" spans="1:15" ht="15.75">
      <c r="A6892" s="18"/>
      <c r="B6892" s="18"/>
      <c r="N6892" s="18" t="s">
        <v>1094</v>
      </c>
      <c r="O6892" s="8" t="s">
        <v>2648</v>
      </c>
    </row>
    <row r="6893" spans="1:15" ht="15.75">
      <c r="A6893" s="18"/>
      <c r="B6893" s="18"/>
      <c r="N6893" s="18" t="s">
        <v>1094</v>
      </c>
      <c r="O6893" s="8" t="s">
        <v>2648</v>
      </c>
    </row>
    <row r="6894" spans="1:15" ht="15.75">
      <c r="A6894" s="18"/>
      <c r="B6894" s="18"/>
      <c r="N6894" s="18" t="s">
        <v>1095</v>
      </c>
      <c r="O6894" s="8" t="s">
        <v>2649</v>
      </c>
    </row>
    <row r="6895" spans="1:15" ht="15.75">
      <c r="A6895" s="18"/>
      <c r="B6895" s="18"/>
      <c r="N6895" s="18" t="s">
        <v>1095</v>
      </c>
      <c r="O6895" s="8" t="s">
        <v>2649</v>
      </c>
    </row>
    <row r="6896" spans="1:15" ht="15.75">
      <c r="A6896" s="18"/>
      <c r="B6896" s="18"/>
      <c r="N6896" s="18" t="s">
        <v>1095</v>
      </c>
      <c r="O6896" s="8" t="s">
        <v>2649</v>
      </c>
    </row>
    <row r="6897" spans="1:15" ht="15.75">
      <c r="A6897" s="18"/>
      <c r="B6897" s="18"/>
      <c r="N6897" s="18" t="s">
        <v>1095</v>
      </c>
      <c r="O6897" s="8" t="s">
        <v>2649</v>
      </c>
    </row>
    <row r="6898" spans="1:15" ht="15.75">
      <c r="A6898" s="18"/>
      <c r="B6898" s="18"/>
      <c r="N6898" s="18" t="s">
        <v>1095</v>
      </c>
      <c r="O6898" s="8" t="s">
        <v>2649</v>
      </c>
    </row>
    <row r="6899" spans="1:15" ht="15.75">
      <c r="A6899" s="18"/>
      <c r="B6899" s="18"/>
      <c r="N6899" s="18" t="s">
        <v>1095</v>
      </c>
      <c r="O6899" s="8" t="s">
        <v>2649</v>
      </c>
    </row>
    <row r="6900" spans="1:15" ht="15.75">
      <c r="A6900" s="18"/>
      <c r="B6900" s="18"/>
      <c r="N6900" s="18" t="s">
        <v>1095</v>
      </c>
      <c r="O6900" s="8" t="s">
        <v>2649</v>
      </c>
    </row>
    <row r="6901" spans="1:15" ht="15.75">
      <c r="A6901" s="18"/>
      <c r="B6901" s="18"/>
      <c r="N6901" s="18" t="s">
        <v>1095</v>
      </c>
      <c r="O6901" s="8" t="s">
        <v>2649</v>
      </c>
    </row>
    <row r="6902" spans="1:15" ht="15.75">
      <c r="A6902" s="18"/>
      <c r="B6902" s="18"/>
      <c r="N6902" s="18" t="s">
        <v>1095</v>
      </c>
      <c r="O6902" s="8" t="s">
        <v>2649</v>
      </c>
    </row>
    <row r="6903" spans="1:15" ht="15.75">
      <c r="A6903" s="18"/>
      <c r="B6903" s="18"/>
      <c r="N6903" s="18" t="s">
        <v>1095</v>
      </c>
      <c r="O6903" s="8" t="s">
        <v>2649</v>
      </c>
    </row>
    <row r="6904" spans="1:15" ht="15.75">
      <c r="A6904" s="18"/>
      <c r="B6904" s="18"/>
      <c r="N6904" s="18" t="s">
        <v>1095</v>
      </c>
      <c r="O6904" s="8" t="s">
        <v>2649</v>
      </c>
    </row>
    <row r="6905" spans="1:15" ht="15.75">
      <c r="A6905" s="18"/>
      <c r="B6905" s="18"/>
      <c r="N6905" s="18" t="s">
        <v>1095</v>
      </c>
      <c r="O6905" s="8" t="s">
        <v>2649</v>
      </c>
    </row>
    <row r="6906" spans="1:15" ht="15.75">
      <c r="A6906" s="18"/>
      <c r="B6906" s="18"/>
      <c r="N6906" s="18" t="s">
        <v>1095</v>
      </c>
      <c r="O6906" s="8" t="s">
        <v>2649</v>
      </c>
    </row>
    <row r="6907" spans="1:15" ht="15.75">
      <c r="A6907" s="18"/>
      <c r="B6907" s="18"/>
      <c r="N6907" s="18" t="s">
        <v>1095</v>
      </c>
      <c r="O6907" s="8" t="s">
        <v>2649</v>
      </c>
    </row>
    <row r="6908" spans="1:15" ht="15.75">
      <c r="A6908" s="18"/>
      <c r="B6908" s="18"/>
      <c r="N6908" s="18" t="s">
        <v>1095</v>
      </c>
      <c r="O6908" s="8" t="s">
        <v>2649</v>
      </c>
    </row>
    <row r="6909" spans="1:15" ht="15.75">
      <c r="A6909" s="18"/>
      <c r="B6909" s="18"/>
      <c r="N6909" s="18" t="s">
        <v>1095</v>
      </c>
      <c r="O6909" s="8" t="s">
        <v>2649</v>
      </c>
    </row>
    <row r="6910" spans="1:15" ht="15.75">
      <c r="A6910" s="18"/>
      <c r="B6910" s="18"/>
      <c r="N6910" s="18" t="s">
        <v>1095</v>
      </c>
      <c r="O6910" s="8" t="s">
        <v>2649</v>
      </c>
    </row>
    <row r="6911" spans="1:15" ht="15.75">
      <c r="A6911" s="18"/>
      <c r="B6911" s="18"/>
      <c r="N6911" s="18" t="s">
        <v>1095</v>
      </c>
      <c r="O6911" s="8" t="s">
        <v>2649</v>
      </c>
    </row>
    <row r="6912" spans="1:15" ht="15.75">
      <c r="A6912" s="18"/>
      <c r="B6912" s="18"/>
      <c r="N6912" s="18" t="s">
        <v>1095</v>
      </c>
      <c r="O6912" s="8" t="s">
        <v>2649</v>
      </c>
    </row>
    <row r="6913" spans="1:15" ht="15.75">
      <c r="A6913" s="18"/>
      <c r="B6913" s="18"/>
      <c r="N6913" s="18" t="s">
        <v>1095</v>
      </c>
      <c r="O6913" s="8" t="s">
        <v>2649</v>
      </c>
    </row>
    <row r="6914" spans="1:15" ht="15.75">
      <c r="A6914" s="18"/>
      <c r="B6914" s="18"/>
      <c r="N6914" s="18" t="s">
        <v>1095</v>
      </c>
      <c r="O6914" s="8" t="s">
        <v>2649</v>
      </c>
    </row>
    <row r="6915" spans="1:15" ht="15.75">
      <c r="A6915" s="18"/>
      <c r="B6915" s="18"/>
      <c r="N6915" s="18" t="s">
        <v>1095</v>
      </c>
      <c r="O6915" s="8" t="s">
        <v>2649</v>
      </c>
    </row>
    <row r="6916" spans="1:15" ht="15.75">
      <c r="A6916" s="18"/>
      <c r="B6916" s="18"/>
      <c r="N6916" s="18" t="s">
        <v>1095</v>
      </c>
      <c r="O6916" s="8" t="s">
        <v>2649</v>
      </c>
    </row>
    <row r="6917" spans="1:15" ht="15.75">
      <c r="A6917" s="18"/>
      <c r="B6917" s="18"/>
      <c r="N6917" s="18" t="s">
        <v>1095</v>
      </c>
      <c r="O6917" s="8" t="s">
        <v>2649</v>
      </c>
    </row>
    <row r="6918" spans="1:15" ht="15.75">
      <c r="A6918" s="18"/>
      <c r="B6918" s="18"/>
      <c r="N6918" s="18" t="s">
        <v>1095</v>
      </c>
      <c r="O6918" s="8" t="s">
        <v>2649</v>
      </c>
    </row>
    <row r="6919" spans="1:15" ht="15.75">
      <c r="A6919" s="18"/>
      <c r="B6919" s="18"/>
      <c r="N6919" s="18" t="s">
        <v>1095</v>
      </c>
      <c r="O6919" s="8" t="s">
        <v>2649</v>
      </c>
    </row>
    <row r="6920" spans="1:15" ht="15.75">
      <c r="A6920" s="18"/>
      <c r="B6920" s="18"/>
      <c r="N6920" s="18" t="s">
        <v>1095</v>
      </c>
      <c r="O6920" s="8" t="s">
        <v>2649</v>
      </c>
    </row>
    <row r="6921" spans="1:15" ht="15.75">
      <c r="A6921" s="18"/>
      <c r="B6921" s="18"/>
      <c r="N6921" s="18" t="s">
        <v>1096</v>
      </c>
      <c r="O6921" s="8" t="s">
        <v>2650</v>
      </c>
    </row>
    <row r="6922" spans="1:15" ht="15.75">
      <c r="A6922" s="18"/>
      <c r="B6922" s="18"/>
      <c r="N6922" s="18" t="s">
        <v>1096</v>
      </c>
      <c r="O6922" s="8" t="s">
        <v>2650</v>
      </c>
    </row>
    <row r="6923" spans="1:15" ht="15.75">
      <c r="A6923" s="18"/>
      <c r="B6923" s="18"/>
      <c r="N6923" s="18" t="s">
        <v>1096</v>
      </c>
      <c r="O6923" s="8" t="s">
        <v>2650</v>
      </c>
    </row>
    <row r="6924" spans="1:15" ht="15.75">
      <c r="A6924" s="18"/>
      <c r="B6924" s="18"/>
      <c r="N6924" s="18" t="s">
        <v>1096</v>
      </c>
      <c r="O6924" s="8" t="s">
        <v>2650</v>
      </c>
    </row>
    <row r="6925" spans="1:15" ht="15.75">
      <c r="A6925" s="18"/>
      <c r="B6925" s="18"/>
      <c r="N6925" s="18" t="s">
        <v>1096</v>
      </c>
      <c r="O6925" s="8" t="s">
        <v>2650</v>
      </c>
    </row>
    <row r="6926" spans="1:15" ht="15.75">
      <c r="A6926" s="18"/>
      <c r="B6926" s="18"/>
      <c r="N6926" s="18" t="s">
        <v>1096</v>
      </c>
      <c r="O6926" s="8" t="s">
        <v>2650</v>
      </c>
    </row>
    <row r="6927" spans="1:15" ht="15.75">
      <c r="A6927" s="18"/>
      <c r="B6927" s="18"/>
      <c r="N6927" s="18" t="s">
        <v>1096</v>
      </c>
      <c r="O6927" s="8" t="s">
        <v>2650</v>
      </c>
    </row>
    <row r="6928" spans="1:15" ht="15.75">
      <c r="A6928" s="18"/>
      <c r="B6928" s="18"/>
      <c r="N6928" s="18" t="s">
        <v>1096</v>
      </c>
      <c r="O6928" s="8" t="s">
        <v>2650</v>
      </c>
    </row>
    <row r="6929" spans="1:15" ht="15.75">
      <c r="A6929" s="18"/>
      <c r="B6929" s="18"/>
      <c r="N6929" s="18" t="s">
        <v>1096</v>
      </c>
      <c r="O6929" s="8" t="s">
        <v>2650</v>
      </c>
    </row>
    <row r="6930" spans="1:15" ht="15.75">
      <c r="A6930" s="18"/>
      <c r="B6930" s="18"/>
      <c r="N6930" s="18" t="s">
        <v>1096</v>
      </c>
      <c r="O6930" s="8" t="s">
        <v>2650</v>
      </c>
    </row>
    <row r="6931" spans="1:15" ht="15.75">
      <c r="A6931" s="18"/>
      <c r="B6931" s="18"/>
      <c r="N6931" s="18" t="s">
        <v>1096</v>
      </c>
      <c r="O6931" s="8" t="s">
        <v>2650</v>
      </c>
    </row>
    <row r="6932" spans="1:15" ht="15.75">
      <c r="A6932" s="18"/>
      <c r="B6932" s="18"/>
      <c r="N6932" s="18" t="s">
        <v>1096</v>
      </c>
      <c r="O6932" s="8" t="s">
        <v>2650</v>
      </c>
    </row>
    <row r="6933" spans="1:15" ht="15.75">
      <c r="A6933" s="18"/>
      <c r="B6933" s="18"/>
      <c r="N6933" s="18" t="s">
        <v>1096</v>
      </c>
      <c r="O6933" s="8" t="s">
        <v>2650</v>
      </c>
    </row>
    <row r="6934" spans="1:15" ht="15.75">
      <c r="A6934" s="18"/>
      <c r="B6934" s="18"/>
      <c r="N6934" s="18" t="s">
        <v>1096</v>
      </c>
      <c r="O6934" s="8" t="s">
        <v>2650</v>
      </c>
    </row>
    <row r="6935" spans="1:15" ht="15.75">
      <c r="A6935" s="18"/>
      <c r="B6935" s="18"/>
      <c r="N6935" s="18" t="s">
        <v>1096</v>
      </c>
      <c r="O6935" s="8" t="s">
        <v>2650</v>
      </c>
    </row>
    <row r="6936" spans="1:15" ht="15.75">
      <c r="A6936" s="18"/>
      <c r="B6936" s="18"/>
      <c r="N6936" s="18" t="s">
        <v>1096</v>
      </c>
      <c r="O6936" s="8" t="s">
        <v>2650</v>
      </c>
    </row>
    <row r="6937" spans="1:15" ht="15.75">
      <c r="A6937" s="18"/>
      <c r="B6937" s="18"/>
      <c r="N6937" s="18" t="s">
        <v>1096</v>
      </c>
      <c r="O6937" s="8" t="s">
        <v>2650</v>
      </c>
    </row>
    <row r="6938" spans="1:15" ht="15.75">
      <c r="A6938" s="18"/>
      <c r="B6938" s="18"/>
      <c r="N6938" s="18" t="s">
        <v>1096</v>
      </c>
      <c r="O6938" s="8" t="s">
        <v>2650</v>
      </c>
    </row>
    <row r="6939" spans="1:15" ht="15.75">
      <c r="A6939" s="18"/>
      <c r="B6939" s="18"/>
      <c r="N6939" s="18" t="s">
        <v>1096</v>
      </c>
      <c r="O6939" s="8" t="s">
        <v>2650</v>
      </c>
    </row>
    <row r="6940" spans="1:15" ht="15.75">
      <c r="A6940" s="18"/>
      <c r="B6940" s="18"/>
      <c r="N6940" s="18" t="s">
        <v>1096</v>
      </c>
      <c r="O6940" s="8" t="s">
        <v>2650</v>
      </c>
    </row>
    <row r="6941" spans="1:15" ht="15.75">
      <c r="A6941" s="18"/>
      <c r="B6941" s="18"/>
      <c r="N6941" s="18" t="s">
        <v>1096</v>
      </c>
      <c r="O6941" s="8" t="s">
        <v>2650</v>
      </c>
    </row>
    <row r="6942" spans="1:15" ht="15.75">
      <c r="A6942" s="18"/>
      <c r="B6942" s="18"/>
      <c r="N6942" s="18" t="s">
        <v>1096</v>
      </c>
      <c r="O6942" s="8" t="s">
        <v>2650</v>
      </c>
    </row>
    <row r="6943" spans="1:15" ht="15.75">
      <c r="A6943" s="18"/>
      <c r="B6943" s="18"/>
      <c r="N6943" s="18" t="s">
        <v>1096</v>
      </c>
      <c r="O6943" s="8" t="s">
        <v>2650</v>
      </c>
    </row>
    <row r="6944" spans="1:15" ht="15.75">
      <c r="A6944" s="18"/>
      <c r="B6944" s="18"/>
      <c r="N6944" s="18" t="s">
        <v>1096</v>
      </c>
      <c r="O6944" s="8" t="s">
        <v>2650</v>
      </c>
    </row>
    <row r="6945" spans="1:15" ht="15.75">
      <c r="A6945" s="18"/>
      <c r="B6945" s="18"/>
      <c r="N6945" s="18" t="s">
        <v>1096</v>
      </c>
      <c r="O6945" s="8" t="s">
        <v>2650</v>
      </c>
    </row>
    <row r="6946" spans="1:15" ht="15.75">
      <c r="A6946" s="18"/>
      <c r="B6946" s="18"/>
      <c r="N6946" s="18" t="s">
        <v>1096</v>
      </c>
      <c r="O6946" s="8" t="s">
        <v>2650</v>
      </c>
    </row>
    <row r="6947" spans="1:15" ht="15.75">
      <c r="A6947" s="18"/>
      <c r="B6947" s="18"/>
      <c r="N6947" s="18" t="s">
        <v>1097</v>
      </c>
      <c r="O6947" s="8" t="s">
        <v>2651</v>
      </c>
    </row>
    <row r="6948" spans="1:15" ht="15.75">
      <c r="A6948" s="18"/>
      <c r="B6948" s="18"/>
      <c r="N6948" s="18" t="s">
        <v>1097</v>
      </c>
      <c r="O6948" s="8" t="s">
        <v>2651</v>
      </c>
    </row>
    <row r="6949" spans="1:15" ht="15.75">
      <c r="A6949" s="18"/>
      <c r="B6949" s="18"/>
      <c r="N6949" s="18" t="s">
        <v>1097</v>
      </c>
      <c r="O6949" s="8" t="s">
        <v>2651</v>
      </c>
    </row>
    <row r="6950" spans="1:15" ht="15.75">
      <c r="A6950" s="18"/>
      <c r="B6950" s="18"/>
      <c r="N6950" s="18" t="s">
        <v>1097</v>
      </c>
      <c r="O6950" s="8" t="s">
        <v>2651</v>
      </c>
    </row>
    <row r="6951" spans="1:15" ht="15.75">
      <c r="A6951" s="18"/>
      <c r="B6951" s="18"/>
      <c r="N6951" s="18" t="s">
        <v>1097</v>
      </c>
      <c r="O6951" s="8" t="s">
        <v>2651</v>
      </c>
    </row>
    <row r="6952" spans="1:15" ht="15.75">
      <c r="A6952" s="18"/>
      <c r="B6952" s="18"/>
      <c r="N6952" s="18" t="s">
        <v>1097</v>
      </c>
      <c r="O6952" s="8" t="s">
        <v>2651</v>
      </c>
    </row>
    <row r="6953" spans="1:15" ht="15.75">
      <c r="A6953" s="18"/>
      <c r="B6953" s="18"/>
      <c r="N6953" s="18" t="s">
        <v>1097</v>
      </c>
      <c r="O6953" s="8" t="s">
        <v>2651</v>
      </c>
    </row>
    <row r="6954" spans="1:15" ht="15.75">
      <c r="A6954" s="18"/>
      <c r="B6954" s="18"/>
      <c r="N6954" s="18" t="s">
        <v>1097</v>
      </c>
      <c r="O6954" s="8" t="s">
        <v>2651</v>
      </c>
    </row>
    <row r="6955" spans="1:15" ht="15.75">
      <c r="A6955" s="18"/>
      <c r="B6955" s="18"/>
      <c r="N6955" s="18" t="s">
        <v>1097</v>
      </c>
      <c r="O6955" s="8" t="s">
        <v>2651</v>
      </c>
    </row>
    <row r="6956" spans="1:15" ht="15.75">
      <c r="A6956" s="18"/>
      <c r="B6956" s="18"/>
      <c r="N6956" s="18" t="s">
        <v>1097</v>
      </c>
      <c r="O6956" s="8" t="s">
        <v>2651</v>
      </c>
    </row>
    <row r="6957" spans="1:15" ht="15.75">
      <c r="A6957" s="18"/>
      <c r="B6957" s="18"/>
      <c r="N6957" s="18" t="s">
        <v>1097</v>
      </c>
      <c r="O6957" s="8" t="s">
        <v>2651</v>
      </c>
    </row>
    <row r="6958" spans="1:15" ht="15.75">
      <c r="A6958" s="18"/>
      <c r="B6958" s="18"/>
      <c r="N6958" s="18" t="s">
        <v>1097</v>
      </c>
      <c r="O6958" s="8" t="s">
        <v>2651</v>
      </c>
    </row>
    <row r="6959" spans="1:15" ht="15.75">
      <c r="A6959" s="18"/>
      <c r="B6959" s="18"/>
      <c r="N6959" s="18" t="s">
        <v>1097</v>
      </c>
      <c r="O6959" s="8" t="s">
        <v>2651</v>
      </c>
    </row>
    <row r="6960" spans="1:15" ht="15.75">
      <c r="A6960" s="18"/>
      <c r="B6960" s="18"/>
      <c r="N6960" s="18" t="s">
        <v>1097</v>
      </c>
      <c r="O6960" s="8" t="s">
        <v>2651</v>
      </c>
    </row>
    <row r="6961" spans="1:15" ht="15.75">
      <c r="A6961" s="18"/>
      <c r="B6961" s="18"/>
      <c r="N6961" s="18" t="s">
        <v>1097</v>
      </c>
      <c r="O6961" s="8" t="s">
        <v>2651</v>
      </c>
    </row>
    <row r="6962" spans="1:15" ht="15.75">
      <c r="A6962" s="18"/>
      <c r="B6962" s="18"/>
      <c r="N6962" s="18" t="s">
        <v>1097</v>
      </c>
      <c r="O6962" s="8" t="s">
        <v>2651</v>
      </c>
    </row>
    <row r="6963" spans="1:15" ht="15.75">
      <c r="A6963" s="18"/>
      <c r="B6963" s="18"/>
      <c r="N6963" s="18" t="s">
        <v>1097</v>
      </c>
      <c r="O6963" s="8" t="s">
        <v>2651</v>
      </c>
    </row>
    <row r="6964" spans="1:15" ht="15.75">
      <c r="A6964" s="18"/>
      <c r="B6964" s="18"/>
      <c r="N6964" s="18" t="s">
        <v>1097</v>
      </c>
      <c r="O6964" s="8" t="s">
        <v>2651</v>
      </c>
    </row>
    <row r="6965" spans="1:15" ht="15.75">
      <c r="A6965" s="18"/>
      <c r="B6965" s="18"/>
      <c r="N6965" s="18" t="s">
        <v>1097</v>
      </c>
      <c r="O6965" s="8" t="s">
        <v>2651</v>
      </c>
    </row>
    <row r="6966" spans="1:15" ht="15.75">
      <c r="A6966" s="18"/>
      <c r="B6966" s="18"/>
      <c r="N6966" s="18" t="s">
        <v>1097</v>
      </c>
      <c r="O6966" s="8" t="s">
        <v>2651</v>
      </c>
    </row>
    <row r="6967" spans="1:15" ht="15.75">
      <c r="A6967" s="18"/>
      <c r="B6967" s="18"/>
      <c r="N6967" s="18" t="s">
        <v>1097</v>
      </c>
      <c r="O6967" s="8" t="s">
        <v>2651</v>
      </c>
    </row>
    <row r="6968" spans="1:15" ht="15.75">
      <c r="A6968" s="18"/>
      <c r="B6968" s="18"/>
      <c r="N6968" s="18" t="s">
        <v>1097</v>
      </c>
      <c r="O6968" s="8" t="s">
        <v>2651</v>
      </c>
    </row>
    <row r="6969" spans="1:15" ht="15.75">
      <c r="A6969" s="18"/>
      <c r="B6969" s="18"/>
      <c r="N6969" s="18" t="s">
        <v>1097</v>
      </c>
      <c r="O6969" s="8" t="s">
        <v>2651</v>
      </c>
    </row>
    <row r="6970" spans="1:15" ht="15.75">
      <c r="A6970" s="18"/>
      <c r="B6970" s="18"/>
      <c r="N6970" s="18" t="s">
        <v>1097</v>
      </c>
      <c r="O6970" s="8" t="s">
        <v>2651</v>
      </c>
    </row>
    <row r="6971" spans="1:15" ht="15.75">
      <c r="A6971" s="18"/>
      <c r="B6971" s="18"/>
      <c r="N6971" s="18" t="s">
        <v>1097</v>
      </c>
      <c r="O6971" s="8" t="s">
        <v>2651</v>
      </c>
    </row>
    <row r="6972" spans="1:15" ht="15.75">
      <c r="A6972" s="18"/>
      <c r="B6972" s="18"/>
      <c r="N6972" s="18" t="s">
        <v>1097</v>
      </c>
      <c r="O6972" s="8" t="s">
        <v>2651</v>
      </c>
    </row>
    <row r="6973" spans="1:15" ht="15.75">
      <c r="A6973" s="18"/>
      <c r="B6973" s="18"/>
      <c r="N6973" s="18" t="s">
        <v>1097</v>
      </c>
      <c r="O6973" s="8" t="s">
        <v>2651</v>
      </c>
    </row>
    <row r="6974" spans="1:15" ht="15.75">
      <c r="A6974" s="18"/>
      <c r="B6974" s="18"/>
      <c r="N6974" s="18" t="s">
        <v>1097</v>
      </c>
      <c r="O6974" s="8" t="s">
        <v>2651</v>
      </c>
    </row>
    <row r="6975" spans="1:15" ht="15.75">
      <c r="A6975" s="18"/>
      <c r="B6975" s="18"/>
      <c r="N6975" s="18" t="s">
        <v>1097</v>
      </c>
      <c r="O6975" s="8" t="s">
        <v>2651</v>
      </c>
    </row>
    <row r="6976" spans="1:15" ht="15.75">
      <c r="A6976" s="18"/>
      <c r="B6976" s="18"/>
      <c r="N6976" s="18" t="s">
        <v>1097</v>
      </c>
      <c r="O6976" s="8" t="s">
        <v>2651</v>
      </c>
    </row>
    <row r="6977" spans="1:15" ht="15.75">
      <c r="A6977" s="18"/>
      <c r="B6977" s="18"/>
      <c r="N6977" s="18" t="s">
        <v>1097</v>
      </c>
      <c r="O6977" s="8" t="s">
        <v>2651</v>
      </c>
    </row>
    <row r="6978" spans="1:15" ht="15.75">
      <c r="A6978" s="18"/>
      <c r="B6978" s="18"/>
      <c r="N6978" s="18" t="s">
        <v>1097</v>
      </c>
      <c r="O6978" s="8" t="s">
        <v>2651</v>
      </c>
    </row>
    <row r="6979" spans="1:15" ht="15.75">
      <c r="A6979" s="18"/>
      <c r="B6979" s="18"/>
      <c r="N6979" s="18" t="s">
        <v>1097</v>
      </c>
      <c r="O6979" s="8" t="s">
        <v>2651</v>
      </c>
    </row>
    <row r="6980" spans="1:15" ht="15.75">
      <c r="A6980" s="18"/>
      <c r="B6980" s="18"/>
      <c r="N6980" s="18" t="s">
        <v>1097</v>
      </c>
      <c r="O6980" s="8" t="s">
        <v>2651</v>
      </c>
    </row>
    <row r="6981" spans="1:15" ht="15.75">
      <c r="A6981" s="18"/>
      <c r="B6981" s="18"/>
      <c r="N6981" s="18" t="s">
        <v>1097</v>
      </c>
      <c r="O6981" s="8" t="s">
        <v>2651</v>
      </c>
    </row>
    <row r="6982" spans="1:15" ht="15.75">
      <c r="A6982" s="18"/>
      <c r="B6982" s="18"/>
      <c r="N6982" s="18" t="s">
        <v>1097</v>
      </c>
      <c r="O6982" s="8" t="s">
        <v>2651</v>
      </c>
    </row>
    <row r="6983" spans="1:15" ht="15.75">
      <c r="A6983" s="18"/>
      <c r="B6983" s="18"/>
      <c r="N6983" s="18" t="s">
        <v>1097</v>
      </c>
      <c r="O6983" s="8" t="s">
        <v>2651</v>
      </c>
    </row>
    <row r="6984" spans="1:15" ht="15.75">
      <c r="A6984" s="18"/>
      <c r="B6984" s="18"/>
      <c r="N6984" s="18" t="s">
        <v>1097</v>
      </c>
      <c r="O6984" s="8" t="s">
        <v>2651</v>
      </c>
    </row>
    <row r="6985" spans="1:15" ht="15.75">
      <c r="A6985" s="18"/>
      <c r="B6985" s="18"/>
      <c r="N6985" s="18" t="s">
        <v>1097</v>
      </c>
      <c r="O6985" s="8" t="s">
        <v>2651</v>
      </c>
    </row>
    <row r="6986" spans="1:15" ht="15.75">
      <c r="A6986" s="18"/>
      <c r="B6986" s="18"/>
      <c r="N6986" s="18" t="s">
        <v>1097</v>
      </c>
      <c r="O6986" s="8" t="s">
        <v>2651</v>
      </c>
    </row>
    <row r="6987" spans="1:15" ht="15.75">
      <c r="A6987" s="18"/>
      <c r="B6987" s="18"/>
      <c r="N6987" s="18" t="s">
        <v>1097</v>
      </c>
      <c r="O6987" s="8" t="s">
        <v>2651</v>
      </c>
    </row>
    <row r="6988" spans="1:15" ht="15.75">
      <c r="A6988" s="18"/>
      <c r="B6988" s="18"/>
      <c r="N6988" s="18" t="s">
        <v>1097</v>
      </c>
      <c r="O6988" s="8" t="s">
        <v>2651</v>
      </c>
    </row>
    <row r="6989" spans="1:15" ht="15.75">
      <c r="A6989" s="18"/>
      <c r="B6989" s="18"/>
      <c r="N6989" s="18" t="s">
        <v>1097</v>
      </c>
      <c r="O6989" s="8" t="s">
        <v>2651</v>
      </c>
    </row>
    <row r="6990" spans="1:15" ht="15.75">
      <c r="A6990" s="18"/>
      <c r="B6990" s="18"/>
      <c r="N6990" s="18" t="s">
        <v>1098</v>
      </c>
      <c r="O6990" s="8" t="s">
        <v>2652</v>
      </c>
    </row>
    <row r="6991" spans="1:15" ht="15.75">
      <c r="A6991" s="18"/>
      <c r="B6991" s="18"/>
      <c r="N6991" s="18" t="s">
        <v>1098</v>
      </c>
      <c r="O6991" s="8" t="s">
        <v>2652</v>
      </c>
    </row>
    <row r="6992" spans="1:15" ht="15.75">
      <c r="A6992" s="18"/>
      <c r="B6992" s="18"/>
      <c r="N6992" s="18" t="s">
        <v>1098</v>
      </c>
      <c r="O6992" s="8" t="s">
        <v>2652</v>
      </c>
    </row>
    <row r="6993" spans="1:15" ht="15.75">
      <c r="A6993" s="18"/>
      <c r="B6993" s="18"/>
      <c r="N6993" s="18" t="s">
        <v>1098</v>
      </c>
      <c r="O6993" s="8" t="s">
        <v>2652</v>
      </c>
    </row>
    <row r="6994" spans="1:15" ht="15.75">
      <c r="A6994" s="18"/>
      <c r="B6994" s="18"/>
      <c r="N6994" s="18" t="s">
        <v>1098</v>
      </c>
      <c r="O6994" s="8" t="s">
        <v>2652</v>
      </c>
    </row>
    <row r="6995" spans="1:15" ht="15.75">
      <c r="A6995" s="18"/>
      <c r="B6995" s="18"/>
      <c r="N6995" s="18" t="s">
        <v>1098</v>
      </c>
      <c r="O6995" s="8" t="s">
        <v>2652</v>
      </c>
    </row>
    <row r="6996" spans="1:15" ht="15.75">
      <c r="A6996" s="18"/>
      <c r="B6996" s="18"/>
      <c r="N6996" s="18" t="s">
        <v>1098</v>
      </c>
      <c r="O6996" s="8" t="s">
        <v>2652</v>
      </c>
    </row>
    <row r="6997" spans="1:15" ht="15.75">
      <c r="A6997" s="18"/>
      <c r="B6997" s="18"/>
      <c r="N6997" s="18" t="s">
        <v>1098</v>
      </c>
      <c r="O6997" s="8" t="s">
        <v>2652</v>
      </c>
    </row>
    <row r="6998" spans="1:15" ht="15.75">
      <c r="A6998" s="18"/>
      <c r="B6998" s="18"/>
      <c r="N6998" s="18" t="s">
        <v>1098</v>
      </c>
      <c r="O6998" s="8" t="s">
        <v>2652</v>
      </c>
    </row>
    <row r="6999" spans="1:15" ht="15.75">
      <c r="A6999" s="18"/>
      <c r="B6999" s="18"/>
      <c r="N6999" s="18" t="s">
        <v>1098</v>
      </c>
      <c r="O6999" s="8" t="s">
        <v>2652</v>
      </c>
    </row>
    <row r="7000" spans="1:15" ht="15.75">
      <c r="A7000" s="18"/>
      <c r="B7000" s="18"/>
      <c r="N7000" s="18" t="s">
        <v>1098</v>
      </c>
      <c r="O7000" s="8" t="s">
        <v>2652</v>
      </c>
    </row>
    <row r="7001" spans="1:15" ht="15.75">
      <c r="A7001" s="18"/>
      <c r="B7001" s="18"/>
      <c r="N7001" s="18" t="s">
        <v>1098</v>
      </c>
      <c r="O7001" s="8" t="s">
        <v>2652</v>
      </c>
    </row>
    <row r="7002" spans="1:15" ht="15.75">
      <c r="A7002" s="18"/>
      <c r="B7002" s="18"/>
      <c r="N7002" s="18" t="s">
        <v>1098</v>
      </c>
      <c r="O7002" s="8" t="s">
        <v>2652</v>
      </c>
    </row>
    <row r="7003" spans="1:15" ht="15.75">
      <c r="A7003" s="18"/>
      <c r="B7003" s="18"/>
      <c r="N7003" s="18" t="s">
        <v>1098</v>
      </c>
      <c r="O7003" s="8" t="s">
        <v>2652</v>
      </c>
    </row>
    <row r="7004" spans="1:15" ht="15.75">
      <c r="A7004" s="18"/>
      <c r="B7004" s="18"/>
      <c r="N7004" s="18" t="s">
        <v>1098</v>
      </c>
      <c r="O7004" s="8" t="s">
        <v>2652</v>
      </c>
    </row>
    <row r="7005" spans="1:15" ht="15.75">
      <c r="A7005" s="18"/>
      <c r="B7005" s="18"/>
      <c r="N7005" s="18" t="s">
        <v>1099</v>
      </c>
      <c r="O7005" s="8" t="s">
        <v>2653</v>
      </c>
    </row>
    <row r="7006" spans="1:15" ht="15.75">
      <c r="A7006" s="18"/>
      <c r="B7006" s="18"/>
      <c r="N7006" s="18" t="s">
        <v>1099</v>
      </c>
      <c r="O7006" s="8" t="s">
        <v>2653</v>
      </c>
    </row>
    <row r="7007" spans="1:15" ht="15.75">
      <c r="A7007" s="18"/>
      <c r="B7007" s="18"/>
      <c r="N7007" s="18" t="s">
        <v>1099</v>
      </c>
      <c r="O7007" s="8" t="s">
        <v>2653</v>
      </c>
    </row>
    <row r="7008" spans="1:15" ht="15.75">
      <c r="A7008" s="18"/>
      <c r="B7008" s="18"/>
      <c r="N7008" s="18" t="s">
        <v>1099</v>
      </c>
      <c r="O7008" s="8" t="s">
        <v>2653</v>
      </c>
    </row>
    <row r="7009" spans="1:15" ht="15.75">
      <c r="A7009" s="18"/>
      <c r="B7009" s="18"/>
      <c r="N7009" s="18" t="s">
        <v>1099</v>
      </c>
      <c r="O7009" s="8" t="s">
        <v>2653</v>
      </c>
    </row>
    <row r="7010" spans="1:15" ht="15.75">
      <c r="A7010" s="18"/>
      <c r="B7010" s="18"/>
      <c r="N7010" s="18" t="s">
        <v>1099</v>
      </c>
      <c r="O7010" s="8" t="s">
        <v>2653</v>
      </c>
    </row>
    <row r="7011" spans="1:15" ht="15.75">
      <c r="A7011" s="18"/>
      <c r="B7011" s="18"/>
      <c r="N7011" s="18" t="s">
        <v>1099</v>
      </c>
      <c r="O7011" s="8" t="s">
        <v>2653</v>
      </c>
    </row>
    <row r="7012" spans="1:15" ht="15.75">
      <c r="A7012" s="18"/>
      <c r="B7012" s="18"/>
      <c r="N7012" s="18" t="s">
        <v>1099</v>
      </c>
      <c r="O7012" s="8" t="s">
        <v>2653</v>
      </c>
    </row>
    <row r="7013" spans="1:15" ht="15.75">
      <c r="A7013" s="18"/>
      <c r="B7013" s="18"/>
      <c r="N7013" s="18" t="s">
        <v>1099</v>
      </c>
      <c r="O7013" s="8" t="s">
        <v>2653</v>
      </c>
    </row>
    <row r="7014" spans="1:15" ht="15.75">
      <c r="A7014" s="18"/>
      <c r="B7014" s="18"/>
      <c r="N7014" s="18" t="s">
        <v>1099</v>
      </c>
      <c r="O7014" s="8" t="s">
        <v>2653</v>
      </c>
    </row>
    <row r="7015" spans="1:15" ht="15.75">
      <c r="A7015" s="18"/>
      <c r="B7015" s="18"/>
      <c r="N7015" s="18" t="s">
        <v>1099</v>
      </c>
      <c r="O7015" s="8" t="s">
        <v>2653</v>
      </c>
    </row>
    <row r="7016" spans="1:15" ht="15.75">
      <c r="A7016" s="18"/>
      <c r="B7016" s="18"/>
      <c r="N7016" s="18" t="s">
        <v>1099</v>
      </c>
      <c r="O7016" s="8" t="s">
        <v>2653</v>
      </c>
    </row>
    <row r="7017" spans="1:15" ht="15.75">
      <c r="A7017" s="18"/>
      <c r="B7017" s="18"/>
      <c r="N7017" s="18" t="s">
        <v>1099</v>
      </c>
      <c r="O7017" s="8" t="s">
        <v>2653</v>
      </c>
    </row>
    <row r="7018" spans="1:15" ht="15.75">
      <c r="A7018" s="18"/>
      <c r="B7018" s="18"/>
      <c r="N7018" s="18" t="s">
        <v>1099</v>
      </c>
      <c r="O7018" s="8" t="s">
        <v>2653</v>
      </c>
    </row>
    <row r="7019" spans="1:15" ht="15.75">
      <c r="A7019" s="18"/>
      <c r="B7019" s="18"/>
      <c r="N7019" s="18" t="s">
        <v>1099</v>
      </c>
      <c r="O7019" s="8" t="s">
        <v>2653</v>
      </c>
    </row>
    <row r="7020" spans="1:15" ht="15.75">
      <c r="A7020" s="18"/>
      <c r="B7020" s="18"/>
      <c r="N7020" s="18" t="s">
        <v>1099</v>
      </c>
      <c r="O7020" s="8" t="s">
        <v>2653</v>
      </c>
    </row>
    <row r="7021" spans="1:15" ht="15.75">
      <c r="A7021" s="18"/>
      <c r="B7021" s="18"/>
      <c r="N7021" s="18" t="s">
        <v>1099</v>
      </c>
      <c r="O7021" s="8" t="s">
        <v>2653</v>
      </c>
    </row>
    <row r="7022" spans="1:15" ht="15.75">
      <c r="A7022" s="18"/>
      <c r="B7022" s="18"/>
      <c r="N7022" s="18" t="s">
        <v>1099</v>
      </c>
      <c r="O7022" s="8" t="s">
        <v>2653</v>
      </c>
    </row>
    <row r="7023" spans="1:15" ht="15.75">
      <c r="A7023" s="18"/>
      <c r="B7023" s="18"/>
      <c r="N7023" s="18" t="s">
        <v>1099</v>
      </c>
      <c r="O7023" s="8" t="s">
        <v>2653</v>
      </c>
    </row>
    <row r="7024" spans="1:15" ht="15.75">
      <c r="A7024" s="18"/>
      <c r="B7024" s="18"/>
      <c r="N7024" s="18" t="s">
        <v>1099</v>
      </c>
      <c r="O7024" s="8" t="s">
        <v>2653</v>
      </c>
    </row>
    <row r="7025" spans="1:15" ht="15.75">
      <c r="A7025" s="18"/>
      <c r="B7025" s="18"/>
      <c r="N7025" s="18" t="s">
        <v>1099</v>
      </c>
      <c r="O7025" s="8" t="s">
        <v>2653</v>
      </c>
    </row>
    <row r="7026" spans="1:15" ht="15.75">
      <c r="A7026" s="18"/>
      <c r="B7026" s="18"/>
      <c r="N7026" s="18" t="s">
        <v>1099</v>
      </c>
      <c r="O7026" s="8" t="s">
        <v>2653</v>
      </c>
    </row>
    <row r="7027" spans="1:15" ht="15.75">
      <c r="A7027" s="18"/>
      <c r="B7027" s="18"/>
      <c r="N7027" s="18" t="s">
        <v>1099</v>
      </c>
      <c r="O7027" s="8" t="s">
        <v>2653</v>
      </c>
    </row>
    <row r="7028" spans="1:15" ht="15.75">
      <c r="A7028" s="18"/>
      <c r="B7028" s="18"/>
      <c r="N7028" s="18" t="s">
        <v>1099</v>
      </c>
      <c r="O7028" s="8" t="s">
        <v>2653</v>
      </c>
    </row>
    <row r="7029" spans="1:15" ht="15.75">
      <c r="A7029" s="18"/>
      <c r="B7029" s="18"/>
      <c r="N7029" s="18" t="s">
        <v>1099</v>
      </c>
      <c r="O7029" s="8" t="s">
        <v>2653</v>
      </c>
    </row>
    <row r="7030" spans="1:15" ht="15.75">
      <c r="A7030" s="18"/>
      <c r="B7030" s="18"/>
      <c r="N7030" s="18" t="s">
        <v>1099</v>
      </c>
      <c r="O7030" s="8" t="s">
        <v>2653</v>
      </c>
    </row>
    <row r="7031" spans="1:15" ht="15.75">
      <c r="A7031" s="18"/>
      <c r="B7031" s="18"/>
      <c r="N7031" s="18" t="s">
        <v>1099</v>
      </c>
      <c r="O7031" s="8" t="s">
        <v>2653</v>
      </c>
    </row>
    <row r="7032" spans="1:15" ht="15.75">
      <c r="A7032" s="18"/>
      <c r="B7032" s="18"/>
      <c r="N7032" s="18" t="s">
        <v>1099</v>
      </c>
      <c r="O7032" s="8" t="s">
        <v>2653</v>
      </c>
    </row>
    <row r="7033" spans="1:15" ht="15.75">
      <c r="A7033" s="18"/>
      <c r="B7033" s="18"/>
      <c r="N7033" s="18" t="s">
        <v>1099</v>
      </c>
      <c r="O7033" s="8" t="s">
        <v>2653</v>
      </c>
    </row>
    <row r="7034" spans="1:15" ht="15.75">
      <c r="A7034" s="18"/>
      <c r="B7034" s="18"/>
      <c r="N7034" s="18" t="s">
        <v>704</v>
      </c>
      <c r="O7034" s="8" t="s">
        <v>2654</v>
      </c>
    </row>
    <row r="7035" spans="1:15" ht="15.75">
      <c r="A7035" s="18"/>
      <c r="B7035" s="18"/>
      <c r="N7035" s="18" t="s">
        <v>704</v>
      </c>
      <c r="O7035" s="8" t="s">
        <v>2654</v>
      </c>
    </row>
    <row r="7036" spans="1:15" ht="15.75">
      <c r="A7036" s="18"/>
      <c r="B7036" s="18"/>
      <c r="N7036" s="18" t="s">
        <v>704</v>
      </c>
      <c r="O7036" s="8" t="s">
        <v>2654</v>
      </c>
    </row>
    <row r="7037" spans="1:15" ht="15.75">
      <c r="A7037" s="18"/>
      <c r="B7037" s="18"/>
      <c r="N7037" s="18" t="s">
        <v>704</v>
      </c>
      <c r="O7037" s="8" t="s">
        <v>2654</v>
      </c>
    </row>
    <row r="7038" spans="1:15" ht="15.75">
      <c r="A7038" s="18"/>
      <c r="B7038" s="18"/>
      <c r="N7038" s="18" t="s">
        <v>704</v>
      </c>
      <c r="O7038" s="8" t="s">
        <v>2654</v>
      </c>
    </row>
    <row r="7039" spans="1:15" ht="15.75">
      <c r="A7039" s="18"/>
      <c r="B7039" s="18"/>
      <c r="N7039" s="18" t="s">
        <v>704</v>
      </c>
      <c r="O7039" s="8" t="s">
        <v>2654</v>
      </c>
    </row>
    <row r="7040" spans="1:15" ht="15.75">
      <c r="A7040" s="18"/>
      <c r="B7040" s="18"/>
      <c r="N7040" s="18" t="s">
        <v>704</v>
      </c>
      <c r="O7040" s="8" t="s">
        <v>2654</v>
      </c>
    </row>
    <row r="7041" spans="1:15" ht="15.75">
      <c r="A7041" s="18"/>
      <c r="B7041" s="18"/>
      <c r="N7041" s="18" t="s">
        <v>704</v>
      </c>
      <c r="O7041" s="8" t="s">
        <v>2654</v>
      </c>
    </row>
    <row r="7042" spans="1:15" ht="15.75">
      <c r="A7042" s="18"/>
      <c r="B7042" s="18"/>
      <c r="N7042" s="18" t="s">
        <v>704</v>
      </c>
      <c r="O7042" s="8" t="s">
        <v>2654</v>
      </c>
    </row>
    <row r="7043" spans="1:15" ht="15.75">
      <c r="A7043" s="18"/>
      <c r="B7043" s="18"/>
      <c r="N7043" s="18" t="s">
        <v>704</v>
      </c>
      <c r="O7043" s="8" t="s">
        <v>2654</v>
      </c>
    </row>
    <row r="7044" spans="1:15" ht="15.75">
      <c r="A7044" s="18"/>
      <c r="B7044" s="18"/>
      <c r="N7044" s="18" t="s">
        <v>704</v>
      </c>
      <c r="O7044" s="8" t="s">
        <v>2654</v>
      </c>
    </row>
    <row r="7045" spans="1:15" ht="15.75">
      <c r="A7045" s="18"/>
      <c r="B7045" s="18"/>
      <c r="N7045" s="18" t="s">
        <v>704</v>
      </c>
      <c r="O7045" s="8" t="s">
        <v>2654</v>
      </c>
    </row>
    <row r="7046" spans="1:15" ht="15.75">
      <c r="A7046" s="18"/>
      <c r="B7046" s="18"/>
      <c r="N7046" s="18" t="s">
        <v>704</v>
      </c>
      <c r="O7046" s="8" t="s">
        <v>2654</v>
      </c>
    </row>
    <row r="7047" spans="1:15" ht="15.75">
      <c r="A7047" s="18"/>
      <c r="B7047" s="18"/>
      <c r="N7047" s="18" t="s">
        <v>704</v>
      </c>
      <c r="O7047" s="8" t="s">
        <v>2654</v>
      </c>
    </row>
    <row r="7048" spans="1:15" ht="15.75">
      <c r="A7048" s="18"/>
      <c r="B7048" s="18"/>
      <c r="N7048" s="18" t="s">
        <v>704</v>
      </c>
      <c r="O7048" s="8" t="s">
        <v>2654</v>
      </c>
    </row>
    <row r="7049" spans="1:15" ht="15.75">
      <c r="A7049" s="18"/>
      <c r="B7049" s="18"/>
      <c r="N7049" s="18" t="s">
        <v>704</v>
      </c>
      <c r="O7049" s="8" t="s">
        <v>2654</v>
      </c>
    </row>
    <row r="7050" spans="1:15" ht="15.75">
      <c r="A7050" s="18"/>
      <c r="B7050" s="18"/>
      <c r="N7050" s="18" t="s">
        <v>704</v>
      </c>
      <c r="O7050" s="8" t="s">
        <v>2654</v>
      </c>
    </row>
    <row r="7051" spans="1:15" ht="15.75">
      <c r="A7051" s="18"/>
      <c r="B7051" s="18"/>
      <c r="N7051" s="18" t="s">
        <v>704</v>
      </c>
      <c r="O7051" s="8" t="s">
        <v>2654</v>
      </c>
    </row>
    <row r="7052" spans="1:15" ht="15.75">
      <c r="A7052" s="18"/>
      <c r="B7052" s="18"/>
      <c r="N7052" s="18" t="s">
        <v>704</v>
      </c>
      <c r="O7052" s="8" t="s">
        <v>2654</v>
      </c>
    </row>
    <row r="7053" spans="1:15" ht="15.75">
      <c r="A7053" s="18"/>
      <c r="B7053" s="18"/>
      <c r="N7053" s="18" t="s">
        <v>704</v>
      </c>
      <c r="O7053" s="8" t="s">
        <v>2654</v>
      </c>
    </row>
    <row r="7054" spans="1:15" ht="15.75">
      <c r="A7054" s="18"/>
      <c r="B7054" s="18"/>
      <c r="N7054" s="18" t="s">
        <v>704</v>
      </c>
      <c r="O7054" s="8" t="s">
        <v>2654</v>
      </c>
    </row>
    <row r="7055" spans="1:15" ht="15.75">
      <c r="A7055" s="18"/>
      <c r="B7055" s="18"/>
      <c r="N7055" s="18" t="s">
        <v>704</v>
      </c>
      <c r="O7055" s="8" t="s">
        <v>2654</v>
      </c>
    </row>
    <row r="7056" spans="1:15" ht="15.75">
      <c r="A7056" s="18"/>
      <c r="B7056" s="18"/>
      <c r="N7056" s="18" t="s">
        <v>704</v>
      </c>
      <c r="O7056" s="8" t="s">
        <v>2654</v>
      </c>
    </row>
    <row r="7057" spans="1:15" ht="15.75">
      <c r="A7057" s="18"/>
      <c r="B7057" s="18"/>
      <c r="N7057" s="18" t="s">
        <v>704</v>
      </c>
      <c r="O7057" s="8" t="s">
        <v>2654</v>
      </c>
    </row>
    <row r="7058" spans="1:15" ht="15.75">
      <c r="A7058" s="18"/>
      <c r="B7058" s="18"/>
      <c r="N7058" s="18" t="s">
        <v>704</v>
      </c>
      <c r="O7058" s="8" t="s">
        <v>2654</v>
      </c>
    </row>
    <row r="7059" spans="1:15" ht="15.75">
      <c r="A7059" s="18"/>
      <c r="B7059" s="18"/>
      <c r="N7059" s="18" t="s">
        <v>704</v>
      </c>
      <c r="O7059" s="8" t="s">
        <v>2654</v>
      </c>
    </row>
    <row r="7060" spans="1:15" ht="15.75">
      <c r="A7060" s="18"/>
      <c r="B7060" s="18"/>
      <c r="N7060" s="18" t="s">
        <v>704</v>
      </c>
      <c r="O7060" s="8" t="s">
        <v>2654</v>
      </c>
    </row>
    <row r="7061" spans="1:15" ht="15.75">
      <c r="A7061" s="18"/>
      <c r="B7061" s="18"/>
      <c r="N7061" s="18" t="s">
        <v>704</v>
      </c>
      <c r="O7061" s="8" t="s">
        <v>2654</v>
      </c>
    </row>
    <row r="7062" spans="1:15" ht="15.75">
      <c r="A7062" s="18"/>
      <c r="B7062" s="18"/>
      <c r="N7062" s="18" t="s">
        <v>704</v>
      </c>
      <c r="O7062" s="8" t="s">
        <v>2654</v>
      </c>
    </row>
    <row r="7063" spans="1:15" ht="15.75">
      <c r="A7063" s="18"/>
      <c r="B7063" s="18"/>
      <c r="N7063" s="18" t="s">
        <v>704</v>
      </c>
      <c r="O7063" s="8" t="s">
        <v>2654</v>
      </c>
    </row>
    <row r="7064" spans="1:15" ht="15.75">
      <c r="A7064" s="18"/>
      <c r="B7064" s="18"/>
      <c r="N7064" s="18" t="s">
        <v>704</v>
      </c>
      <c r="O7064" s="8" t="s">
        <v>2654</v>
      </c>
    </row>
    <row r="7065" spans="1:15" ht="15.75">
      <c r="A7065" s="18"/>
      <c r="B7065" s="18"/>
      <c r="N7065" s="18" t="s">
        <v>704</v>
      </c>
      <c r="O7065" s="8" t="s">
        <v>2654</v>
      </c>
    </row>
    <row r="7066" spans="1:15" ht="15.75">
      <c r="A7066" s="18"/>
      <c r="B7066" s="18"/>
      <c r="N7066" s="18" t="s">
        <v>704</v>
      </c>
      <c r="O7066" s="8" t="s">
        <v>2654</v>
      </c>
    </row>
    <row r="7067" spans="1:15" ht="15.75">
      <c r="A7067" s="18"/>
      <c r="B7067" s="18"/>
      <c r="N7067" s="18" t="s">
        <v>704</v>
      </c>
      <c r="O7067" s="8" t="s">
        <v>2654</v>
      </c>
    </row>
    <row r="7068" spans="1:15" ht="15.75">
      <c r="A7068" s="18"/>
      <c r="B7068" s="18"/>
      <c r="N7068" s="18" t="s">
        <v>704</v>
      </c>
      <c r="O7068" s="8" t="s">
        <v>2654</v>
      </c>
    </row>
    <row r="7069" spans="1:15" ht="15.75">
      <c r="A7069" s="18"/>
      <c r="B7069" s="18"/>
      <c r="N7069" s="18" t="s">
        <v>60</v>
      </c>
      <c r="O7069" s="8" t="s">
        <v>2655</v>
      </c>
    </row>
    <row r="7070" spans="1:15" ht="15.75">
      <c r="A7070" s="18"/>
      <c r="B7070" s="18"/>
      <c r="N7070" s="18" t="s">
        <v>60</v>
      </c>
      <c r="O7070" s="8" t="s">
        <v>2655</v>
      </c>
    </row>
    <row r="7071" spans="1:15" ht="15.75">
      <c r="A7071" s="18"/>
      <c r="B7071" s="18"/>
      <c r="N7071" s="18" t="s">
        <v>60</v>
      </c>
      <c r="O7071" s="8" t="s">
        <v>2655</v>
      </c>
    </row>
    <row r="7072" spans="1:15" ht="15.75">
      <c r="A7072" s="18"/>
      <c r="B7072" s="18"/>
      <c r="N7072" s="18" t="s">
        <v>60</v>
      </c>
      <c r="O7072" s="8" t="s">
        <v>2655</v>
      </c>
    </row>
    <row r="7073" spans="1:15" ht="15.75">
      <c r="A7073" s="18"/>
      <c r="B7073" s="18"/>
      <c r="N7073" s="18" t="s">
        <v>60</v>
      </c>
      <c r="O7073" s="8" t="s">
        <v>2655</v>
      </c>
    </row>
    <row r="7074" spans="1:15" ht="15.75">
      <c r="A7074" s="18"/>
      <c r="B7074" s="18"/>
      <c r="N7074" s="18" t="s">
        <v>60</v>
      </c>
      <c r="O7074" s="8" t="s">
        <v>2655</v>
      </c>
    </row>
    <row r="7075" spans="1:15" ht="15.75">
      <c r="A7075" s="18"/>
      <c r="B7075" s="18"/>
      <c r="N7075" s="18" t="s">
        <v>60</v>
      </c>
      <c r="O7075" s="8" t="s">
        <v>2655</v>
      </c>
    </row>
    <row r="7076" spans="1:15" ht="15.75">
      <c r="A7076" s="18"/>
      <c r="B7076" s="18"/>
      <c r="N7076" s="18" t="s">
        <v>60</v>
      </c>
      <c r="O7076" s="8" t="s">
        <v>2655</v>
      </c>
    </row>
    <row r="7077" spans="1:15" ht="15.75">
      <c r="A7077" s="18"/>
      <c r="B7077" s="18"/>
      <c r="N7077" s="18" t="s">
        <v>60</v>
      </c>
      <c r="O7077" s="8" t="s">
        <v>2655</v>
      </c>
    </row>
    <row r="7078" spans="1:15" ht="15.75">
      <c r="A7078" s="18"/>
      <c r="B7078" s="18"/>
      <c r="N7078" s="18" t="s">
        <v>60</v>
      </c>
      <c r="O7078" s="8" t="s">
        <v>2655</v>
      </c>
    </row>
    <row r="7079" spans="1:15" ht="15.75">
      <c r="A7079" s="18"/>
      <c r="B7079" s="18"/>
      <c r="N7079" s="18" t="s">
        <v>60</v>
      </c>
      <c r="O7079" s="8" t="s">
        <v>2655</v>
      </c>
    </row>
    <row r="7080" spans="1:15" ht="15.75">
      <c r="A7080" s="18"/>
      <c r="B7080" s="18"/>
      <c r="N7080" s="18" t="s">
        <v>60</v>
      </c>
      <c r="O7080" s="8" t="s">
        <v>2655</v>
      </c>
    </row>
    <row r="7081" spans="1:15" ht="15.75">
      <c r="A7081" s="18"/>
      <c r="B7081" s="18"/>
      <c r="N7081" s="18" t="s">
        <v>60</v>
      </c>
      <c r="O7081" s="8" t="s">
        <v>2655</v>
      </c>
    </row>
    <row r="7082" spans="1:15" ht="15.75">
      <c r="A7082" s="18"/>
      <c r="B7082" s="18"/>
      <c r="N7082" s="18" t="s">
        <v>60</v>
      </c>
      <c r="O7082" s="8" t="s">
        <v>2655</v>
      </c>
    </row>
    <row r="7083" spans="1:15" ht="15.75">
      <c r="A7083" s="18"/>
      <c r="B7083" s="18"/>
      <c r="N7083" s="18" t="s">
        <v>60</v>
      </c>
      <c r="O7083" s="8" t="s">
        <v>2655</v>
      </c>
    </row>
    <row r="7084" spans="1:15" ht="15.75">
      <c r="A7084" s="18"/>
      <c r="B7084" s="18"/>
      <c r="N7084" s="18" t="s">
        <v>60</v>
      </c>
      <c r="O7084" s="8" t="s">
        <v>2655</v>
      </c>
    </row>
    <row r="7085" spans="1:15" ht="15.75">
      <c r="A7085" s="18"/>
      <c r="B7085" s="18"/>
      <c r="N7085" s="18" t="s">
        <v>60</v>
      </c>
      <c r="O7085" s="8" t="s">
        <v>2655</v>
      </c>
    </row>
    <row r="7086" spans="1:15" ht="15.75">
      <c r="A7086" s="18"/>
      <c r="B7086" s="18"/>
      <c r="N7086" s="18" t="s">
        <v>1100</v>
      </c>
      <c r="O7086" s="8" t="s">
        <v>2656</v>
      </c>
    </row>
    <row r="7087" spans="1:15" ht="15.75">
      <c r="A7087" s="18"/>
      <c r="B7087" s="18"/>
      <c r="N7087" s="18" t="s">
        <v>1100</v>
      </c>
      <c r="O7087" s="8" t="s">
        <v>2656</v>
      </c>
    </row>
    <row r="7088" spans="1:15" ht="15.75">
      <c r="A7088" s="18"/>
      <c r="B7088" s="18"/>
      <c r="N7088" s="18" t="s">
        <v>1100</v>
      </c>
      <c r="O7088" s="8" t="s">
        <v>2656</v>
      </c>
    </row>
    <row r="7089" spans="1:15" ht="15.75">
      <c r="A7089" s="18"/>
      <c r="B7089" s="18"/>
      <c r="N7089" s="18" t="s">
        <v>1100</v>
      </c>
      <c r="O7089" s="8" t="s">
        <v>2656</v>
      </c>
    </row>
    <row r="7090" spans="1:15" ht="15.75">
      <c r="A7090" s="18"/>
      <c r="B7090" s="18"/>
      <c r="N7090" s="18" t="s">
        <v>1100</v>
      </c>
      <c r="O7090" s="8" t="s">
        <v>2656</v>
      </c>
    </row>
    <row r="7091" spans="1:15" ht="15.75">
      <c r="A7091" s="18"/>
      <c r="B7091" s="18"/>
      <c r="N7091" s="18" t="s">
        <v>1100</v>
      </c>
      <c r="O7091" s="8" t="s">
        <v>2656</v>
      </c>
    </row>
    <row r="7092" spans="1:15" ht="15.75">
      <c r="A7092" s="18"/>
      <c r="B7092" s="18"/>
      <c r="N7092" s="18" t="s">
        <v>1100</v>
      </c>
      <c r="O7092" s="8" t="s">
        <v>2656</v>
      </c>
    </row>
    <row r="7093" spans="1:15" ht="15.75">
      <c r="A7093" s="18"/>
      <c r="B7093" s="18"/>
      <c r="N7093" s="18" t="s">
        <v>1100</v>
      </c>
      <c r="O7093" s="8" t="s">
        <v>2656</v>
      </c>
    </row>
    <row r="7094" spans="1:15" ht="15.75">
      <c r="A7094" s="18"/>
      <c r="B7094" s="18"/>
      <c r="N7094" s="18" t="s">
        <v>1100</v>
      </c>
      <c r="O7094" s="8" t="s">
        <v>2656</v>
      </c>
    </row>
    <row r="7095" spans="1:15" ht="15.75">
      <c r="A7095" s="18"/>
      <c r="B7095" s="18"/>
      <c r="N7095" s="18" t="s">
        <v>1100</v>
      </c>
      <c r="O7095" s="8" t="s">
        <v>2656</v>
      </c>
    </row>
    <row r="7096" spans="1:15" ht="15.75">
      <c r="A7096" s="18"/>
      <c r="B7096" s="18"/>
      <c r="N7096" s="18" t="s">
        <v>1100</v>
      </c>
      <c r="O7096" s="8" t="s">
        <v>2656</v>
      </c>
    </row>
    <row r="7097" spans="1:15" ht="15.75">
      <c r="A7097" s="18"/>
      <c r="B7097" s="18"/>
      <c r="N7097" s="18" t="s">
        <v>1100</v>
      </c>
      <c r="O7097" s="8" t="s">
        <v>2656</v>
      </c>
    </row>
    <row r="7098" spans="1:15" ht="15.75">
      <c r="A7098" s="18"/>
      <c r="B7098" s="18"/>
      <c r="N7098" s="18" t="s">
        <v>1100</v>
      </c>
      <c r="O7098" s="8" t="s">
        <v>2656</v>
      </c>
    </row>
    <row r="7099" spans="1:15" ht="15.75">
      <c r="A7099" s="18"/>
      <c r="B7099" s="18"/>
      <c r="N7099" s="18" t="s">
        <v>1100</v>
      </c>
      <c r="O7099" s="8" t="s">
        <v>2656</v>
      </c>
    </row>
    <row r="7100" spans="1:15" ht="15.75">
      <c r="A7100" s="18"/>
      <c r="B7100" s="18"/>
      <c r="N7100" s="18" t="s">
        <v>319</v>
      </c>
      <c r="O7100" s="8" t="s">
        <v>2657</v>
      </c>
    </row>
    <row r="7101" spans="1:15" ht="15.75">
      <c r="A7101" s="18"/>
      <c r="B7101" s="18"/>
      <c r="N7101" s="18" t="s">
        <v>319</v>
      </c>
      <c r="O7101" s="8" t="s">
        <v>2657</v>
      </c>
    </row>
    <row r="7102" spans="1:15" ht="15.75">
      <c r="A7102" s="18"/>
      <c r="B7102" s="18"/>
      <c r="N7102" s="18" t="s">
        <v>319</v>
      </c>
      <c r="O7102" s="8" t="s">
        <v>2657</v>
      </c>
    </row>
    <row r="7103" spans="1:15" ht="15.75">
      <c r="A7103" s="18"/>
      <c r="B7103" s="18"/>
      <c r="N7103" s="18" t="s">
        <v>319</v>
      </c>
      <c r="O7103" s="8" t="s">
        <v>2657</v>
      </c>
    </row>
    <row r="7104" spans="1:15" ht="15.75">
      <c r="A7104" s="18"/>
      <c r="B7104" s="18"/>
      <c r="N7104" s="18" t="s">
        <v>319</v>
      </c>
      <c r="O7104" s="8" t="s">
        <v>2657</v>
      </c>
    </row>
    <row r="7105" spans="1:15" ht="15.75">
      <c r="A7105" s="18"/>
      <c r="B7105" s="18"/>
      <c r="N7105" s="18" t="s">
        <v>319</v>
      </c>
      <c r="O7105" s="8" t="s">
        <v>2657</v>
      </c>
    </row>
    <row r="7106" spans="1:15" ht="15.75">
      <c r="A7106" s="18"/>
      <c r="B7106" s="18"/>
      <c r="N7106" s="18" t="s">
        <v>319</v>
      </c>
      <c r="O7106" s="8" t="s">
        <v>2657</v>
      </c>
    </row>
    <row r="7107" spans="1:15" ht="15.75">
      <c r="A7107" s="18"/>
      <c r="B7107" s="18"/>
      <c r="N7107" s="18" t="s">
        <v>319</v>
      </c>
      <c r="O7107" s="8" t="s">
        <v>2657</v>
      </c>
    </row>
    <row r="7108" spans="1:15" ht="15.75">
      <c r="A7108" s="18"/>
      <c r="B7108" s="18"/>
      <c r="N7108" s="18" t="s">
        <v>319</v>
      </c>
      <c r="O7108" s="8" t="s">
        <v>2657</v>
      </c>
    </row>
    <row r="7109" spans="1:15" ht="15.75">
      <c r="A7109" s="18"/>
      <c r="B7109" s="18"/>
      <c r="N7109" s="18" t="s">
        <v>319</v>
      </c>
      <c r="O7109" s="8" t="s">
        <v>2657</v>
      </c>
    </row>
    <row r="7110" spans="1:15" ht="15.75">
      <c r="A7110" s="18"/>
      <c r="B7110" s="18"/>
      <c r="N7110" s="18" t="s">
        <v>319</v>
      </c>
      <c r="O7110" s="8" t="s">
        <v>2657</v>
      </c>
    </row>
    <row r="7111" spans="1:15" ht="15.75">
      <c r="A7111" s="18"/>
      <c r="B7111" s="18"/>
      <c r="N7111" s="18" t="s">
        <v>319</v>
      </c>
      <c r="O7111" s="8" t="s">
        <v>2657</v>
      </c>
    </row>
    <row r="7112" spans="1:15" ht="15.75">
      <c r="A7112" s="18"/>
      <c r="B7112" s="18"/>
      <c r="N7112" s="18" t="s">
        <v>319</v>
      </c>
      <c r="O7112" s="8" t="s">
        <v>2657</v>
      </c>
    </row>
    <row r="7113" spans="1:15" ht="15.75">
      <c r="A7113" s="18"/>
      <c r="B7113" s="18"/>
      <c r="N7113" s="18" t="s">
        <v>319</v>
      </c>
      <c r="O7113" s="8" t="s">
        <v>2657</v>
      </c>
    </row>
    <row r="7114" spans="1:15" ht="15.75">
      <c r="A7114" s="18"/>
      <c r="B7114" s="18"/>
      <c r="N7114" s="18" t="s">
        <v>1101</v>
      </c>
      <c r="O7114" s="8" t="s">
        <v>2658</v>
      </c>
    </row>
    <row r="7115" spans="1:15" ht="15.75">
      <c r="A7115" s="18"/>
      <c r="B7115" s="18"/>
      <c r="N7115" s="18" t="s">
        <v>1101</v>
      </c>
      <c r="O7115" s="8" t="s">
        <v>2658</v>
      </c>
    </row>
    <row r="7116" spans="1:15" ht="15.75">
      <c r="A7116" s="18"/>
      <c r="B7116" s="18"/>
      <c r="N7116" s="18" t="s">
        <v>1101</v>
      </c>
      <c r="O7116" s="8" t="s">
        <v>2658</v>
      </c>
    </row>
    <row r="7117" spans="1:15" ht="15.75">
      <c r="A7117" s="18"/>
      <c r="B7117" s="18"/>
      <c r="N7117" s="18" t="s">
        <v>1101</v>
      </c>
      <c r="O7117" s="8" t="s">
        <v>2658</v>
      </c>
    </row>
    <row r="7118" spans="1:15" ht="15.75">
      <c r="A7118" s="18"/>
      <c r="B7118" s="18"/>
      <c r="N7118" s="18" t="s">
        <v>1101</v>
      </c>
      <c r="O7118" s="8" t="s">
        <v>2658</v>
      </c>
    </row>
    <row r="7119" spans="1:15" ht="15.75">
      <c r="A7119" s="18"/>
      <c r="B7119" s="18"/>
      <c r="N7119" s="18" t="s">
        <v>1101</v>
      </c>
      <c r="O7119" s="8" t="s">
        <v>2658</v>
      </c>
    </row>
    <row r="7120" spans="1:15" ht="15.75">
      <c r="A7120" s="18"/>
      <c r="B7120" s="18"/>
      <c r="N7120" s="18" t="s">
        <v>1101</v>
      </c>
      <c r="O7120" s="8" t="s">
        <v>2658</v>
      </c>
    </row>
    <row r="7121" spans="1:15" ht="15.75">
      <c r="A7121" s="18"/>
      <c r="B7121" s="18"/>
      <c r="N7121" s="18" t="s">
        <v>1101</v>
      </c>
      <c r="O7121" s="8" t="s">
        <v>2658</v>
      </c>
    </row>
    <row r="7122" spans="1:15" ht="15.75">
      <c r="A7122" s="18"/>
      <c r="B7122" s="18"/>
      <c r="N7122" s="18" t="s">
        <v>1101</v>
      </c>
      <c r="O7122" s="8" t="s">
        <v>2658</v>
      </c>
    </row>
    <row r="7123" spans="1:15" ht="15.75">
      <c r="A7123" s="18"/>
      <c r="B7123" s="18"/>
      <c r="N7123" s="18" t="s">
        <v>1101</v>
      </c>
      <c r="O7123" s="8" t="s">
        <v>2658</v>
      </c>
    </row>
    <row r="7124" spans="1:15" ht="15.75">
      <c r="A7124" s="18"/>
      <c r="B7124" s="18"/>
      <c r="N7124" s="18" t="s">
        <v>184</v>
      </c>
      <c r="O7124" s="8" t="s">
        <v>2659</v>
      </c>
    </row>
    <row r="7125" spans="1:15" ht="15.75">
      <c r="A7125" s="18"/>
      <c r="B7125" s="18"/>
      <c r="N7125" s="18" t="s">
        <v>184</v>
      </c>
      <c r="O7125" s="8" t="s">
        <v>2659</v>
      </c>
    </row>
    <row r="7126" spans="1:15" ht="15.75">
      <c r="A7126" s="18"/>
      <c r="B7126" s="18"/>
      <c r="N7126" s="18" t="s">
        <v>184</v>
      </c>
      <c r="O7126" s="8" t="s">
        <v>2659</v>
      </c>
    </row>
    <row r="7127" spans="1:15" ht="15.75">
      <c r="A7127" s="18"/>
      <c r="B7127" s="18"/>
      <c r="N7127" s="18" t="s">
        <v>184</v>
      </c>
      <c r="O7127" s="8" t="s">
        <v>2659</v>
      </c>
    </row>
    <row r="7128" spans="1:15" ht="15.75">
      <c r="A7128" s="18"/>
      <c r="B7128" s="18"/>
      <c r="N7128" s="18" t="s">
        <v>184</v>
      </c>
      <c r="O7128" s="8" t="s">
        <v>2659</v>
      </c>
    </row>
    <row r="7129" spans="1:15" ht="15.75">
      <c r="A7129" s="18"/>
      <c r="B7129" s="18"/>
      <c r="N7129" s="18" t="s">
        <v>184</v>
      </c>
      <c r="O7129" s="8" t="s">
        <v>2659</v>
      </c>
    </row>
    <row r="7130" spans="1:15" ht="15.75">
      <c r="A7130" s="18"/>
      <c r="B7130" s="18"/>
      <c r="N7130" s="18" t="s">
        <v>184</v>
      </c>
      <c r="O7130" s="8" t="s">
        <v>2659</v>
      </c>
    </row>
    <row r="7131" spans="1:15" ht="15.75">
      <c r="A7131" s="18"/>
      <c r="B7131" s="18"/>
      <c r="N7131" s="18" t="s">
        <v>1102</v>
      </c>
      <c r="O7131" s="8" t="s">
        <v>2660</v>
      </c>
    </row>
    <row r="7132" spans="1:15" ht="15.75">
      <c r="A7132" s="18"/>
      <c r="B7132" s="18"/>
      <c r="N7132" s="18" t="s">
        <v>1102</v>
      </c>
      <c r="O7132" s="8" t="s">
        <v>2660</v>
      </c>
    </row>
    <row r="7133" spans="1:15" ht="15.75">
      <c r="A7133" s="18"/>
      <c r="B7133" s="18"/>
      <c r="N7133" s="18" t="s">
        <v>1102</v>
      </c>
      <c r="O7133" s="8" t="s">
        <v>2660</v>
      </c>
    </row>
    <row r="7134" spans="1:15" ht="15.75">
      <c r="A7134" s="18"/>
      <c r="B7134" s="18"/>
      <c r="N7134" s="18" t="s">
        <v>1102</v>
      </c>
      <c r="O7134" s="8" t="s">
        <v>2660</v>
      </c>
    </row>
    <row r="7135" spans="1:15" ht="15.75">
      <c r="A7135" s="18"/>
      <c r="B7135" s="18"/>
      <c r="N7135" s="18" t="s">
        <v>1102</v>
      </c>
      <c r="O7135" s="8" t="s">
        <v>2660</v>
      </c>
    </row>
    <row r="7136" spans="1:15" ht="15.75">
      <c r="A7136" s="18"/>
      <c r="B7136" s="18"/>
      <c r="N7136" s="18" t="s">
        <v>1102</v>
      </c>
      <c r="O7136" s="8" t="s">
        <v>2660</v>
      </c>
    </row>
    <row r="7137" spans="1:15" ht="15.75">
      <c r="A7137" s="18"/>
      <c r="B7137" s="18"/>
      <c r="N7137" s="18" t="s">
        <v>1102</v>
      </c>
      <c r="O7137" s="8" t="s">
        <v>2660</v>
      </c>
    </row>
    <row r="7138" spans="1:15" ht="15.75">
      <c r="A7138" s="18"/>
      <c r="B7138" s="18"/>
      <c r="N7138" s="18" t="s">
        <v>1102</v>
      </c>
      <c r="O7138" s="8" t="s">
        <v>2660</v>
      </c>
    </row>
    <row r="7139" spans="1:15" ht="15.75">
      <c r="A7139" s="18"/>
      <c r="B7139" s="18"/>
      <c r="N7139" s="18" t="s">
        <v>1102</v>
      </c>
      <c r="O7139" s="8" t="s">
        <v>2660</v>
      </c>
    </row>
    <row r="7140" spans="1:15" ht="15.75">
      <c r="A7140" s="18"/>
      <c r="B7140" s="18"/>
      <c r="N7140" s="18" t="s">
        <v>1102</v>
      </c>
      <c r="O7140" s="8" t="s">
        <v>2660</v>
      </c>
    </row>
    <row r="7141" spans="1:15" ht="15.75">
      <c r="A7141" s="18"/>
      <c r="B7141" s="18"/>
      <c r="N7141" s="18" t="s">
        <v>1102</v>
      </c>
      <c r="O7141" s="8" t="s">
        <v>2660</v>
      </c>
    </row>
    <row r="7142" spans="1:15" ht="15.75">
      <c r="A7142" s="18"/>
      <c r="B7142" s="18"/>
      <c r="N7142" s="18" t="s">
        <v>1102</v>
      </c>
      <c r="O7142" s="8" t="s">
        <v>2660</v>
      </c>
    </row>
    <row r="7143" spans="1:15" ht="15.75">
      <c r="A7143" s="18"/>
      <c r="B7143" s="18"/>
      <c r="N7143" s="18" t="s">
        <v>1332</v>
      </c>
      <c r="O7143" s="8" t="s">
        <v>2948</v>
      </c>
    </row>
    <row r="7144" spans="1:15" ht="15.75">
      <c r="A7144" s="18"/>
      <c r="B7144" s="18"/>
      <c r="N7144" s="18" t="s">
        <v>1332</v>
      </c>
      <c r="O7144" s="8" t="s">
        <v>2948</v>
      </c>
    </row>
    <row r="7145" spans="1:15" ht="15.75">
      <c r="A7145" s="18"/>
      <c r="B7145" s="18"/>
      <c r="N7145" s="18" t="s">
        <v>1332</v>
      </c>
      <c r="O7145" s="8" t="s">
        <v>2948</v>
      </c>
    </row>
    <row r="7146" spans="1:15" ht="15.75">
      <c r="A7146" s="18"/>
      <c r="B7146" s="18"/>
      <c r="N7146" s="18" t="s">
        <v>1332</v>
      </c>
      <c r="O7146" s="8" t="s">
        <v>2948</v>
      </c>
    </row>
    <row r="7147" spans="1:15" ht="15.75">
      <c r="A7147" s="18"/>
      <c r="B7147" s="18"/>
      <c r="N7147" s="18" t="s">
        <v>1332</v>
      </c>
      <c r="O7147" s="8" t="s">
        <v>2948</v>
      </c>
    </row>
    <row r="7148" spans="1:15" ht="15.75">
      <c r="A7148" s="18"/>
      <c r="B7148" s="18"/>
      <c r="N7148" s="18" t="s">
        <v>1332</v>
      </c>
      <c r="O7148" s="8" t="s">
        <v>2948</v>
      </c>
    </row>
    <row r="7149" spans="1:15" ht="15.75">
      <c r="A7149" s="18"/>
      <c r="B7149" s="18"/>
      <c r="N7149" s="18" t="s">
        <v>1332</v>
      </c>
      <c r="O7149" s="8" t="s">
        <v>2948</v>
      </c>
    </row>
    <row r="7150" spans="1:15" ht="15.75">
      <c r="A7150" s="18"/>
      <c r="B7150" s="18"/>
      <c r="N7150" s="18" t="s">
        <v>1332</v>
      </c>
      <c r="O7150" s="8" t="s">
        <v>2948</v>
      </c>
    </row>
    <row r="7151" spans="1:15" ht="15.75">
      <c r="A7151" s="18"/>
      <c r="B7151" s="18"/>
      <c r="N7151" s="18" t="s">
        <v>1332</v>
      </c>
      <c r="O7151" s="8" t="s">
        <v>2948</v>
      </c>
    </row>
    <row r="7152" spans="1:15" ht="15.75">
      <c r="A7152" s="18"/>
      <c r="B7152" s="18"/>
      <c r="N7152" s="18" t="s">
        <v>1332</v>
      </c>
      <c r="O7152" s="8" t="s">
        <v>2948</v>
      </c>
    </row>
    <row r="7153" spans="1:15" ht="15.75">
      <c r="A7153" s="18"/>
      <c r="B7153" s="18"/>
      <c r="N7153" s="18" t="s">
        <v>1332</v>
      </c>
      <c r="O7153" s="8" t="s">
        <v>2948</v>
      </c>
    </row>
    <row r="7154" spans="1:15" ht="15.75">
      <c r="A7154" s="18"/>
      <c r="B7154" s="18"/>
      <c r="N7154" s="18" t="s">
        <v>1332</v>
      </c>
      <c r="O7154" s="8" t="s">
        <v>2948</v>
      </c>
    </row>
    <row r="7155" spans="1:15" ht="15.75">
      <c r="A7155" s="18"/>
      <c r="B7155" s="18"/>
      <c r="N7155" s="18" t="s">
        <v>1332</v>
      </c>
      <c r="O7155" s="8" t="s">
        <v>2948</v>
      </c>
    </row>
    <row r="7156" spans="1:15" ht="15.75">
      <c r="A7156" s="18"/>
      <c r="B7156" s="18"/>
      <c r="N7156" s="18" t="s">
        <v>1332</v>
      </c>
      <c r="O7156" s="8" t="s">
        <v>2948</v>
      </c>
    </row>
    <row r="7157" spans="1:15" ht="15.75">
      <c r="A7157" s="18"/>
      <c r="B7157" s="18"/>
      <c r="N7157" s="18" t="s">
        <v>1332</v>
      </c>
      <c r="O7157" s="8" t="s">
        <v>2948</v>
      </c>
    </row>
    <row r="7158" spans="1:15" ht="15.75">
      <c r="A7158" s="18"/>
      <c r="B7158" s="18"/>
      <c r="N7158" s="18" t="s">
        <v>1332</v>
      </c>
      <c r="O7158" s="8" t="s">
        <v>2948</v>
      </c>
    </row>
    <row r="7159" spans="1:15" ht="15.75">
      <c r="A7159" s="18"/>
      <c r="B7159" s="18"/>
      <c r="N7159" s="18" t="s">
        <v>1332</v>
      </c>
      <c r="O7159" s="8" t="s">
        <v>2948</v>
      </c>
    </row>
    <row r="7160" spans="1:15" ht="15.75">
      <c r="A7160" s="18"/>
      <c r="B7160" s="18"/>
      <c r="N7160" s="18" t="s">
        <v>1332</v>
      </c>
      <c r="O7160" s="8" t="s">
        <v>2948</v>
      </c>
    </row>
    <row r="7161" spans="1:15" ht="15.75">
      <c r="A7161" s="18"/>
      <c r="B7161" s="18"/>
      <c r="N7161" s="18" t="s">
        <v>1333</v>
      </c>
      <c r="O7161" s="8" t="s">
        <v>2949</v>
      </c>
    </row>
    <row r="7162" spans="1:15" ht="15.75">
      <c r="A7162" s="18"/>
      <c r="B7162" s="18"/>
      <c r="N7162" s="18" t="s">
        <v>1333</v>
      </c>
      <c r="O7162" s="8" t="s">
        <v>2949</v>
      </c>
    </row>
    <row r="7163" spans="1:15" ht="15.75">
      <c r="A7163" s="18"/>
      <c r="B7163" s="18"/>
      <c r="N7163" s="18" t="s">
        <v>1333</v>
      </c>
      <c r="O7163" s="8" t="s">
        <v>2949</v>
      </c>
    </row>
    <row r="7164" spans="1:15" ht="15.75">
      <c r="A7164" s="18"/>
      <c r="B7164" s="18"/>
      <c r="N7164" s="18" t="s">
        <v>1333</v>
      </c>
      <c r="O7164" s="8" t="s">
        <v>2949</v>
      </c>
    </row>
    <row r="7165" spans="1:15" ht="15.75">
      <c r="A7165" s="18"/>
      <c r="B7165" s="18"/>
      <c r="N7165" s="18" t="s">
        <v>1333</v>
      </c>
      <c r="O7165" s="8" t="s">
        <v>2949</v>
      </c>
    </row>
    <row r="7166" spans="1:15" ht="15.75">
      <c r="A7166" s="18"/>
      <c r="B7166" s="18"/>
      <c r="N7166" s="18" t="s">
        <v>1333</v>
      </c>
      <c r="O7166" s="8" t="s">
        <v>2949</v>
      </c>
    </row>
    <row r="7167" spans="1:15" ht="15.75">
      <c r="A7167" s="18"/>
      <c r="B7167" s="18"/>
      <c r="N7167" s="18" t="s">
        <v>1333</v>
      </c>
      <c r="O7167" s="8" t="s">
        <v>2949</v>
      </c>
    </row>
    <row r="7168" spans="1:15" ht="15.75">
      <c r="A7168" s="18"/>
      <c r="B7168" s="18"/>
      <c r="N7168" s="18" t="s">
        <v>1333</v>
      </c>
      <c r="O7168" s="8" t="s">
        <v>2949</v>
      </c>
    </row>
    <row r="7169" spans="1:15" ht="15.75">
      <c r="A7169" s="18"/>
      <c r="B7169" s="18"/>
      <c r="N7169" s="18" t="s">
        <v>1333</v>
      </c>
      <c r="O7169" s="8" t="s">
        <v>2949</v>
      </c>
    </row>
    <row r="7170" spans="1:15" ht="15.75">
      <c r="A7170" s="18"/>
      <c r="B7170" s="18"/>
      <c r="N7170" s="18" t="s">
        <v>1333</v>
      </c>
      <c r="O7170" s="8" t="s">
        <v>2949</v>
      </c>
    </row>
    <row r="7171" spans="1:15" ht="15.75">
      <c r="A7171" s="18"/>
      <c r="B7171" s="18"/>
      <c r="N7171" s="18" t="s">
        <v>1333</v>
      </c>
      <c r="O7171" s="8" t="s">
        <v>2949</v>
      </c>
    </row>
    <row r="7172" spans="1:15" ht="15.75">
      <c r="A7172" s="18"/>
      <c r="B7172" s="18"/>
      <c r="N7172" s="18" t="s">
        <v>1333</v>
      </c>
      <c r="O7172" s="8" t="s">
        <v>2949</v>
      </c>
    </row>
    <row r="7173" spans="1:15" ht="15.75">
      <c r="A7173" s="18"/>
      <c r="B7173" s="18"/>
      <c r="N7173" s="18" t="s">
        <v>1333</v>
      </c>
      <c r="O7173" s="8" t="s">
        <v>2949</v>
      </c>
    </row>
    <row r="7174" spans="1:15" ht="15.75">
      <c r="A7174" s="18"/>
      <c r="B7174" s="18"/>
      <c r="N7174" s="18" t="s">
        <v>1333</v>
      </c>
      <c r="O7174" s="8" t="s">
        <v>2949</v>
      </c>
    </row>
    <row r="7175" spans="1:15" ht="15.75">
      <c r="A7175" s="18"/>
      <c r="B7175" s="18"/>
      <c r="N7175" s="18" t="s">
        <v>1333</v>
      </c>
      <c r="O7175" s="8" t="s">
        <v>2949</v>
      </c>
    </row>
    <row r="7176" spans="1:15" ht="15.75">
      <c r="A7176" s="18"/>
      <c r="B7176" s="18"/>
      <c r="N7176" s="18" t="s">
        <v>1334</v>
      </c>
      <c r="O7176" s="8" t="s">
        <v>2950</v>
      </c>
    </row>
    <row r="7177" spans="1:15" ht="15.75">
      <c r="A7177" s="18"/>
      <c r="B7177" s="18"/>
      <c r="N7177" s="18" t="s">
        <v>1334</v>
      </c>
      <c r="O7177" s="8" t="s">
        <v>2950</v>
      </c>
    </row>
    <row r="7178" spans="1:15" ht="15.75">
      <c r="A7178" s="18"/>
      <c r="B7178" s="18"/>
      <c r="N7178" s="18" t="s">
        <v>1334</v>
      </c>
      <c r="O7178" s="8" t="s">
        <v>2950</v>
      </c>
    </row>
    <row r="7179" spans="1:15" ht="15.75">
      <c r="A7179" s="18"/>
      <c r="B7179" s="18"/>
      <c r="N7179" s="18" t="s">
        <v>1334</v>
      </c>
      <c r="O7179" s="8" t="s">
        <v>2950</v>
      </c>
    </row>
    <row r="7180" spans="1:15" ht="15.75">
      <c r="A7180" s="18"/>
      <c r="B7180" s="18"/>
      <c r="N7180" s="18" t="s">
        <v>1334</v>
      </c>
      <c r="O7180" s="8" t="s">
        <v>2950</v>
      </c>
    </row>
    <row r="7181" spans="1:15" ht="15.75">
      <c r="A7181" s="18"/>
      <c r="B7181" s="18"/>
      <c r="N7181" s="18" t="s">
        <v>1334</v>
      </c>
      <c r="O7181" s="8" t="s">
        <v>2950</v>
      </c>
    </row>
    <row r="7182" spans="1:15" ht="15.75">
      <c r="A7182" s="18"/>
      <c r="B7182" s="18"/>
      <c r="N7182" s="18" t="s">
        <v>1334</v>
      </c>
      <c r="O7182" s="8" t="s">
        <v>2950</v>
      </c>
    </row>
    <row r="7183" spans="1:15" ht="15.75">
      <c r="A7183" s="18"/>
      <c r="B7183" s="18"/>
      <c r="N7183" s="18" t="s">
        <v>1334</v>
      </c>
      <c r="O7183" s="8" t="s">
        <v>2950</v>
      </c>
    </row>
    <row r="7184" spans="1:15" ht="15.75">
      <c r="A7184" s="18"/>
      <c r="B7184" s="18"/>
      <c r="N7184" s="18" t="s">
        <v>1334</v>
      </c>
      <c r="O7184" s="8" t="s">
        <v>2950</v>
      </c>
    </row>
    <row r="7185" spans="1:15" ht="15.75">
      <c r="A7185" s="18"/>
      <c r="B7185" s="18"/>
      <c r="N7185" s="18" t="s">
        <v>1334</v>
      </c>
      <c r="O7185" s="8" t="s">
        <v>2950</v>
      </c>
    </row>
    <row r="7186" spans="1:15" ht="15.75">
      <c r="A7186" s="18"/>
      <c r="B7186" s="18"/>
      <c r="N7186" s="18" t="s">
        <v>1334</v>
      </c>
      <c r="O7186" s="8" t="s">
        <v>2950</v>
      </c>
    </row>
    <row r="7187" spans="1:15" ht="15.75">
      <c r="A7187" s="18"/>
      <c r="B7187" s="18"/>
      <c r="N7187" s="18" t="s">
        <v>1334</v>
      </c>
      <c r="O7187" s="8" t="s">
        <v>2950</v>
      </c>
    </row>
    <row r="7188" spans="1:15" ht="15.75">
      <c r="A7188" s="18"/>
      <c r="B7188" s="18"/>
      <c r="N7188" s="18" t="s">
        <v>1334</v>
      </c>
      <c r="O7188" s="8" t="s">
        <v>2950</v>
      </c>
    </row>
    <row r="7189" spans="1:15" ht="15.75">
      <c r="A7189" s="18"/>
      <c r="B7189" s="18"/>
      <c r="N7189" s="18" t="s">
        <v>1334</v>
      </c>
      <c r="O7189" s="8" t="s">
        <v>2950</v>
      </c>
    </row>
    <row r="7190" spans="1:15" ht="15.75">
      <c r="A7190" s="18"/>
      <c r="B7190" s="18"/>
      <c r="N7190" s="18" t="s">
        <v>1334</v>
      </c>
      <c r="O7190" s="8" t="s">
        <v>2950</v>
      </c>
    </row>
    <row r="7191" spans="1:15" ht="15.75">
      <c r="A7191" s="18"/>
      <c r="B7191" s="18"/>
      <c r="N7191" s="18" t="s">
        <v>1334</v>
      </c>
      <c r="O7191" s="8" t="s">
        <v>2950</v>
      </c>
    </row>
    <row r="7192" spans="1:15" ht="15.75">
      <c r="A7192" s="18"/>
      <c r="B7192" s="18"/>
      <c r="N7192" s="18" t="s">
        <v>1334</v>
      </c>
      <c r="O7192" s="8" t="s">
        <v>2950</v>
      </c>
    </row>
    <row r="7193" spans="1:15" ht="15.75">
      <c r="A7193" s="18"/>
      <c r="B7193" s="18"/>
      <c r="N7193" s="18" t="s">
        <v>1334</v>
      </c>
      <c r="O7193" s="8" t="s">
        <v>2950</v>
      </c>
    </row>
    <row r="7194" spans="1:15" ht="15.75">
      <c r="A7194" s="18"/>
      <c r="B7194" s="18"/>
      <c r="N7194" s="18" t="s">
        <v>1334</v>
      </c>
      <c r="O7194" s="8" t="s">
        <v>2950</v>
      </c>
    </row>
    <row r="7195" spans="1:15" ht="15.75">
      <c r="A7195" s="18"/>
      <c r="B7195" s="18"/>
      <c r="N7195" s="18" t="s">
        <v>1334</v>
      </c>
      <c r="O7195" s="8" t="s">
        <v>2950</v>
      </c>
    </row>
    <row r="7196" spans="1:15" ht="15.75">
      <c r="A7196" s="18"/>
      <c r="B7196" s="18"/>
      <c r="N7196" s="18" t="s">
        <v>1334</v>
      </c>
      <c r="O7196" s="8" t="s">
        <v>2950</v>
      </c>
    </row>
    <row r="7197" spans="1:15" ht="15.75">
      <c r="A7197" s="18"/>
      <c r="B7197" s="18"/>
      <c r="N7197" s="18" t="s">
        <v>1334</v>
      </c>
      <c r="O7197" s="8" t="s">
        <v>2950</v>
      </c>
    </row>
    <row r="7198" spans="1:15" ht="15.75">
      <c r="A7198" s="18"/>
      <c r="B7198" s="18"/>
      <c r="N7198" s="18" t="s">
        <v>1334</v>
      </c>
      <c r="O7198" s="8" t="s">
        <v>2950</v>
      </c>
    </row>
    <row r="7199" spans="1:15" ht="15.75">
      <c r="A7199" s="18"/>
      <c r="B7199" s="18"/>
      <c r="N7199" s="18" t="s">
        <v>1334</v>
      </c>
      <c r="O7199" s="8" t="s">
        <v>2950</v>
      </c>
    </row>
    <row r="7200" spans="1:15" ht="15.75">
      <c r="A7200" s="18"/>
      <c r="B7200" s="18"/>
      <c r="N7200" s="18" t="s">
        <v>1334</v>
      </c>
      <c r="O7200" s="8" t="s">
        <v>2950</v>
      </c>
    </row>
    <row r="7201" spans="1:15" ht="15.75">
      <c r="A7201" s="18"/>
      <c r="B7201" s="18"/>
      <c r="N7201" s="18" t="s">
        <v>1334</v>
      </c>
      <c r="O7201" s="8" t="s">
        <v>2950</v>
      </c>
    </row>
    <row r="7202" spans="1:15" ht="15.75">
      <c r="A7202" s="18"/>
      <c r="B7202" s="18"/>
      <c r="N7202" s="18" t="s">
        <v>1334</v>
      </c>
      <c r="O7202" s="8" t="s">
        <v>2950</v>
      </c>
    </row>
    <row r="7203" spans="1:15" ht="15.75">
      <c r="A7203" s="18"/>
      <c r="B7203" s="18"/>
      <c r="N7203" s="18" t="s">
        <v>1334</v>
      </c>
      <c r="O7203" s="8" t="s">
        <v>2950</v>
      </c>
    </row>
    <row r="7204" spans="1:15" ht="15.75">
      <c r="A7204" s="18"/>
      <c r="B7204" s="18"/>
      <c r="N7204" s="18" t="s">
        <v>1334</v>
      </c>
      <c r="O7204" s="8" t="s">
        <v>2950</v>
      </c>
    </row>
    <row r="7205" spans="1:15" ht="15.75">
      <c r="A7205" s="18"/>
      <c r="B7205" s="18"/>
      <c r="N7205" s="18" t="s">
        <v>1334</v>
      </c>
      <c r="O7205" s="8" t="s">
        <v>2950</v>
      </c>
    </row>
    <row r="7206" spans="1:15" ht="15.75">
      <c r="A7206" s="18"/>
      <c r="B7206" s="18"/>
      <c r="N7206" s="18" t="s">
        <v>1334</v>
      </c>
      <c r="O7206" s="8" t="s">
        <v>2950</v>
      </c>
    </row>
    <row r="7207" spans="1:15" ht="15.75">
      <c r="A7207" s="18"/>
      <c r="B7207" s="18"/>
      <c r="N7207" s="18" t="s">
        <v>1334</v>
      </c>
      <c r="O7207" s="8" t="s">
        <v>2950</v>
      </c>
    </row>
    <row r="7208" spans="1:15" ht="15.75">
      <c r="A7208" s="18"/>
      <c r="B7208" s="18"/>
      <c r="N7208" s="18" t="s">
        <v>1334</v>
      </c>
      <c r="O7208" s="8" t="s">
        <v>2950</v>
      </c>
    </row>
    <row r="7209" spans="1:15" ht="15.75">
      <c r="A7209" s="18"/>
      <c r="B7209" s="18"/>
      <c r="N7209" s="18" t="s">
        <v>1334</v>
      </c>
      <c r="O7209" s="8" t="s">
        <v>2950</v>
      </c>
    </row>
    <row r="7210" spans="1:15" ht="15.75">
      <c r="A7210" s="18"/>
      <c r="B7210" s="18"/>
      <c r="N7210" s="18" t="s">
        <v>1334</v>
      </c>
      <c r="O7210" s="8" t="s">
        <v>2950</v>
      </c>
    </row>
    <row r="7211" spans="1:15" ht="15.75">
      <c r="A7211" s="18"/>
      <c r="B7211" s="18"/>
      <c r="N7211" s="18" t="s">
        <v>1334</v>
      </c>
      <c r="O7211" s="8" t="s">
        <v>2950</v>
      </c>
    </row>
    <row r="7212" spans="1:15" ht="15.75">
      <c r="A7212" s="18"/>
      <c r="B7212" s="18"/>
      <c r="N7212" s="18" t="s">
        <v>1334</v>
      </c>
      <c r="O7212" s="8" t="s">
        <v>2950</v>
      </c>
    </row>
    <row r="7213" spans="1:15" ht="15.75">
      <c r="A7213" s="18"/>
      <c r="B7213" s="18"/>
      <c r="N7213" s="18" t="s">
        <v>1334</v>
      </c>
      <c r="O7213" s="8" t="s">
        <v>2950</v>
      </c>
    </row>
    <row r="7214" spans="1:15" ht="15.75">
      <c r="A7214" s="18"/>
      <c r="B7214" s="18"/>
      <c r="N7214" s="18" t="s">
        <v>1334</v>
      </c>
      <c r="O7214" s="8" t="s">
        <v>2950</v>
      </c>
    </row>
    <row r="7215" spans="1:15" ht="15.75">
      <c r="A7215" s="18"/>
      <c r="B7215" s="18"/>
      <c r="N7215" s="18" t="s">
        <v>1334</v>
      </c>
      <c r="O7215" s="8" t="s">
        <v>2950</v>
      </c>
    </row>
    <row r="7216" spans="1:15" ht="15.75">
      <c r="A7216" s="18"/>
      <c r="B7216" s="18"/>
      <c r="N7216" s="18" t="s">
        <v>1334</v>
      </c>
      <c r="O7216" s="8" t="s">
        <v>2950</v>
      </c>
    </row>
    <row r="7217" spans="1:15" ht="15.75">
      <c r="A7217" s="18"/>
      <c r="B7217" s="18"/>
      <c r="N7217" s="18" t="s">
        <v>1334</v>
      </c>
      <c r="O7217" s="8" t="s">
        <v>2950</v>
      </c>
    </row>
    <row r="7218" spans="1:15" ht="15.75">
      <c r="A7218" s="18"/>
      <c r="B7218" s="18"/>
      <c r="N7218" s="18" t="s">
        <v>1334</v>
      </c>
      <c r="O7218" s="8" t="s">
        <v>2950</v>
      </c>
    </row>
    <row r="7219" spans="1:15" ht="15.75">
      <c r="A7219" s="18"/>
      <c r="B7219" s="18"/>
      <c r="N7219" s="18" t="s">
        <v>1334</v>
      </c>
      <c r="O7219" s="8" t="s">
        <v>2950</v>
      </c>
    </row>
    <row r="7220" spans="1:15" ht="15.75">
      <c r="A7220" s="18"/>
      <c r="B7220" s="18"/>
      <c r="N7220" s="18" t="s">
        <v>1334</v>
      </c>
      <c r="O7220" s="8" t="s">
        <v>2950</v>
      </c>
    </row>
    <row r="7221" spans="1:15" ht="15.75">
      <c r="A7221" s="18"/>
      <c r="B7221" s="18"/>
      <c r="N7221" s="18" t="s">
        <v>1334</v>
      </c>
      <c r="O7221" s="8" t="s">
        <v>2950</v>
      </c>
    </row>
    <row r="7222" spans="1:15" ht="15.75">
      <c r="A7222" s="18"/>
      <c r="B7222" s="18"/>
      <c r="N7222" s="18" t="s">
        <v>1334</v>
      </c>
      <c r="O7222" s="8" t="s">
        <v>2950</v>
      </c>
    </row>
    <row r="7223" spans="1:15" ht="15.75">
      <c r="A7223" s="18"/>
      <c r="B7223" s="18"/>
      <c r="N7223" s="18" t="s">
        <v>1334</v>
      </c>
      <c r="O7223" s="8" t="s">
        <v>2950</v>
      </c>
    </row>
    <row r="7224" spans="1:15" ht="15.75">
      <c r="A7224" s="18"/>
      <c r="B7224" s="18"/>
      <c r="N7224" s="18" t="s">
        <v>1334</v>
      </c>
      <c r="O7224" s="8" t="s">
        <v>2950</v>
      </c>
    </row>
    <row r="7225" spans="1:15" ht="15.75">
      <c r="A7225" s="18"/>
      <c r="B7225" s="18"/>
      <c r="N7225" s="18" t="s">
        <v>1334</v>
      </c>
      <c r="O7225" s="8" t="s">
        <v>2950</v>
      </c>
    </row>
    <row r="7226" spans="1:15" ht="15.75">
      <c r="A7226" s="18"/>
      <c r="B7226" s="18"/>
      <c r="N7226" s="18" t="s">
        <v>1334</v>
      </c>
      <c r="O7226" s="8" t="s">
        <v>2950</v>
      </c>
    </row>
    <row r="7227" spans="1:15" ht="15.75">
      <c r="A7227" s="18"/>
      <c r="B7227" s="18"/>
      <c r="N7227" s="18" t="s">
        <v>1334</v>
      </c>
      <c r="O7227" s="8" t="s">
        <v>2950</v>
      </c>
    </row>
    <row r="7228" spans="1:15" ht="15.75">
      <c r="A7228" s="18"/>
      <c r="B7228" s="18"/>
      <c r="N7228" s="18" t="s">
        <v>1334</v>
      </c>
      <c r="O7228" s="8" t="s">
        <v>2950</v>
      </c>
    </row>
    <row r="7229" spans="1:15" ht="15.75">
      <c r="A7229" s="18"/>
      <c r="B7229" s="18"/>
      <c r="N7229" s="18" t="s">
        <v>1334</v>
      </c>
      <c r="O7229" s="8" t="s">
        <v>2950</v>
      </c>
    </row>
    <row r="7230" spans="1:15" ht="15.75">
      <c r="A7230" s="18"/>
      <c r="B7230" s="18"/>
      <c r="N7230" s="18" t="s">
        <v>1334</v>
      </c>
      <c r="O7230" s="8" t="s">
        <v>2950</v>
      </c>
    </row>
    <row r="7231" spans="1:15" ht="15.75">
      <c r="A7231" s="18"/>
      <c r="B7231" s="18"/>
      <c r="N7231" s="18" t="s">
        <v>1334</v>
      </c>
      <c r="O7231" s="8" t="s">
        <v>2950</v>
      </c>
    </row>
    <row r="7232" spans="1:15" ht="15.75">
      <c r="A7232" s="18"/>
      <c r="B7232" s="18"/>
      <c r="N7232" s="18" t="s">
        <v>1334</v>
      </c>
      <c r="O7232" s="8" t="s">
        <v>2950</v>
      </c>
    </row>
    <row r="7233" spans="1:15" ht="15.75">
      <c r="A7233" s="18"/>
      <c r="B7233" s="18"/>
      <c r="N7233" s="18" t="s">
        <v>1334</v>
      </c>
      <c r="O7233" s="8" t="s">
        <v>2950</v>
      </c>
    </row>
    <row r="7234" spans="1:15" ht="15.75">
      <c r="A7234" s="18"/>
      <c r="B7234" s="18"/>
      <c r="N7234" s="18" t="s">
        <v>1334</v>
      </c>
      <c r="O7234" s="8" t="s">
        <v>2950</v>
      </c>
    </row>
    <row r="7235" spans="1:15" ht="15.75">
      <c r="A7235" s="18"/>
      <c r="B7235" s="18"/>
      <c r="N7235" s="18" t="s">
        <v>1334</v>
      </c>
      <c r="O7235" s="8" t="s">
        <v>2950</v>
      </c>
    </row>
    <row r="7236" spans="1:15" ht="15.75">
      <c r="A7236" s="18"/>
      <c r="B7236" s="18"/>
      <c r="N7236" s="18" t="s">
        <v>1334</v>
      </c>
      <c r="O7236" s="8" t="s">
        <v>2950</v>
      </c>
    </row>
    <row r="7237" spans="1:15" ht="15.75">
      <c r="A7237" s="18"/>
      <c r="B7237" s="18"/>
      <c r="N7237" s="18" t="s">
        <v>1335</v>
      </c>
      <c r="O7237" s="8" t="s">
        <v>2951</v>
      </c>
    </row>
    <row r="7238" spans="1:15" ht="15.75">
      <c r="A7238" s="18"/>
      <c r="B7238" s="18"/>
      <c r="N7238" s="18" t="s">
        <v>1335</v>
      </c>
      <c r="O7238" s="8" t="s">
        <v>2951</v>
      </c>
    </row>
    <row r="7239" spans="1:15" ht="15.75">
      <c r="A7239" s="18"/>
      <c r="B7239" s="18"/>
      <c r="N7239" s="18" t="s">
        <v>1335</v>
      </c>
      <c r="O7239" s="8" t="s">
        <v>2951</v>
      </c>
    </row>
    <row r="7240" spans="1:15" ht="15.75">
      <c r="A7240" s="18"/>
      <c r="B7240" s="18"/>
      <c r="N7240" s="18" t="s">
        <v>1335</v>
      </c>
      <c r="O7240" s="8" t="s">
        <v>2951</v>
      </c>
    </row>
    <row r="7241" spans="1:15" ht="15.75">
      <c r="A7241" s="18"/>
      <c r="B7241" s="18"/>
      <c r="N7241" s="18" t="s">
        <v>1335</v>
      </c>
      <c r="O7241" s="8" t="s">
        <v>2951</v>
      </c>
    </row>
    <row r="7242" spans="1:15" ht="15.75">
      <c r="A7242" s="18"/>
      <c r="B7242" s="18"/>
      <c r="N7242" s="18" t="s">
        <v>1335</v>
      </c>
      <c r="O7242" s="8" t="s">
        <v>2951</v>
      </c>
    </row>
    <row r="7243" spans="1:15" ht="15.75">
      <c r="A7243" s="18"/>
      <c r="B7243" s="18"/>
      <c r="N7243" s="18" t="s">
        <v>1335</v>
      </c>
      <c r="O7243" s="8" t="s">
        <v>2951</v>
      </c>
    </row>
    <row r="7244" spans="1:15" ht="15.75">
      <c r="A7244" s="18"/>
      <c r="B7244" s="18"/>
      <c r="N7244" s="18" t="s">
        <v>1335</v>
      </c>
      <c r="O7244" s="8" t="s">
        <v>2951</v>
      </c>
    </row>
    <row r="7245" spans="1:15" ht="15.75">
      <c r="A7245" s="18"/>
      <c r="B7245" s="18"/>
      <c r="N7245" s="18" t="s">
        <v>1335</v>
      </c>
      <c r="O7245" s="8" t="s">
        <v>2951</v>
      </c>
    </row>
    <row r="7246" spans="1:15" ht="15.75">
      <c r="A7246" s="18"/>
      <c r="B7246" s="18"/>
      <c r="N7246" s="18" t="s">
        <v>1335</v>
      </c>
      <c r="O7246" s="8" t="s">
        <v>2951</v>
      </c>
    </row>
    <row r="7247" spans="1:15" ht="15.75">
      <c r="A7247" s="18"/>
      <c r="B7247" s="18"/>
      <c r="N7247" s="18" t="s">
        <v>1335</v>
      </c>
      <c r="O7247" s="8" t="s">
        <v>2951</v>
      </c>
    </row>
    <row r="7248" spans="1:15" ht="15.75">
      <c r="A7248" s="18"/>
      <c r="B7248" s="18"/>
      <c r="N7248" s="18" t="s">
        <v>1335</v>
      </c>
      <c r="O7248" s="8" t="s">
        <v>2951</v>
      </c>
    </row>
    <row r="7249" spans="1:15" ht="15.75">
      <c r="A7249" s="18"/>
      <c r="B7249" s="18"/>
      <c r="N7249" s="18" t="s">
        <v>1335</v>
      </c>
      <c r="O7249" s="8" t="s">
        <v>2951</v>
      </c>
    </row>
    <row r="7250" spans="1:15" ht="15.75">
      <c r="A7250" s="18"/>
      <c r="B7250" s="18"/>
      <c r="N7250" s="18" t="s">
        <v>1335</v>
      </c>
      <c r="O7250" s="8" t="s">
        <v>2951</v>
      </c>
    </row>
    <row r="7251" spans="1:15" ht="15.75">
      <c r="A7251" s="18"/>
      <c r="B7251" s="18"/>
      <c r="N7251" s="18" t="s">
        <v>1335</v>
      </c>
      <c r="O7251" s="8" t="s">
        <v>2951</v>
      </c>
    </row>
    <row r="7252" spans="1:15" ht="15.75">
      <c r="A7252" s="18"/>
      <c r="B7252" s="18"/>
      <c r="N7252" s="18" t="s">
        <v>1335</v>
      </c>
      <c r="O7252" s="8" t="s">
        <v>2951</v>
      </c>
    </row>
    <row r="7253" spans="1:15" ht="15.75">
      <c r="A7253" s="18"/>
      <c r="B7253" s="18"/>
      <c r="N7253" s="18" t="s">
        <v>1335</v>
      </c>
      <c r="O7253" s="8" t="s">
        <v>2951</v>
      </c>
    </row>
    <row r="7254" spans="1:15" ht="15.75">
      <c r="A7254" s="18"/>
      <c r="B7254" s="18"/>
      <c r="N7254" s="18" t="s">
        <v>1335</v>
      </c>
      <c r="O7254" s="8" t="s">
        <v>2951</v>
      </c>
    </row>
    <row r="7255" spans="1:15" ht="15.75">
      <c r="A7255" s="18"/>
      <c r="B7255" s="18"/>
      <c r="N7255" s="18" t="s">
        <v>1335</v>
      </c>
      <c r="O7255" s="8" t="s">
        <v>2951</v>
      </c>
    </row>
    <row r="7256" spans="1:15" ht="15.75">
      <c r="A7256" s="18"/>
      <c r="B7256" s="18"/>
      <c r="N7256" s="18" t="s">
        <v>1335</v>
      </c>
      <c r="O7256" s="8" t="s">
        <v>2951</v>
      </c>
    </row>
    <row r="7257" spans="1:15" ht="15.75">
      <c r="A7257" s="18"/>
      <c r="B7257" s="18"/>
      <c r="N7257" s="18" t="s">
        <v>640</v>
      </c>
      <c r="O7257" s="8" t="s">
        <v>2952</v>
      </c>
    </row>
    <row r="7258" spans="1:15" ht="15.75">
      <c r="A7258" s="18"/>
      <c r="B7258" s="18"/>
      <c r="N7258" s="18" t="s">
        <v>640</v>
      </c>
      <c r="O7258" s="8" t="s">
        <v>2952</v>
      </c>
    </row>
    <row r="7259" spans="1:15" ht="15.75">
      <c r="A7259" s="18"/>
      <c r="B7259" s="18"/>
      <c r="N7259" s="18" t="s">
        <v>640</v>
      </c>
      <c r="O7259" s="8" t="s">
        <v>2952</v>
      </c>
    </row>
    <row r="7260" spans="1:15" ht="15.75">
      <c r="A7260" s="18"/>
      <c r="B7260" s="18"/>
      <c r="N7260" s="18" t="s">
        <v>640</v>
      </c>
      <c r="O7260" s="8" t="s">
        <v>2952</v>
      </c>
    </row>
    <row r="7261" spans="1:15" ht="15.75">
      <c r="A7261" s="18"/>
      <c r="B7261" s="18"/>
      <c r="N7261" s="18" t="s">
        <v>640</v>
      </c>
      <c r="O7261" s="8" t="s">
        <v>2952</v>
      </c>
    </row>
    <row r="7262" spans="1:15" ht="15.75">
      <c r="A7262" s="18"/>
      <c r="B7262" s="18"/>
      <c r="N7262" s="18" t="s">
        <v>640</v>
      </c>
      <c r="O7262" s="8" t="s">
        <v>2952</v>
      </c>
    </row>
    <row r="7263" spans="1:15" ht="15.75">
      <c r="A7263" s="18"/>
      <c r="B7263" s="18"/>
      <c r="N7263" s="18" t="s">
        <v>640</v>
      </c>
      <c r="O7263" s="8" t="s">
        <v>2952</v>
      </c>
    </row>
    <row r="7264" spans="1:15" ht="15.75">
      <c r="A7264" s="18"/>
      <c r="B7264" s="18"/>
      <c r="N7264" s="18" t="s">
        <v>640</v>
      </c>
      <c r="O7264" s="8" t="s">
        <v>2952</v>
      </c>
    </row>
    <row r="7265" spans="1:15" ht="15.75">
      <c r="A7265" s="18"/>
      <c r="B7265" s="18"/>
      <c r="N7265" s="18" t="s">
        <v>640</v>
      </c>
      <c r="O7265" s="8" t="s">
        <v>2952</v>
      </c>
    </row>
    <row r="7266" spans="1:15" ht="15.75">
      <c r="A7266" s="18"/>
      <c r="B7266" s="18"/>
      <c r="N7266" s="18" t="s">
        <v>640</v>
      </c>
      <c r="O7266" s="8" t="s">
        <v>2952</v>
      </c>
    </row>
    <row r="7267" spans="1:15" ht="15.75">
      <c r="A7267" s="18"/>
      <c r="B7267" s="18"/>
      <c r="N7267" s="18" t="s">
        <v>640</v>
      </c>
      <c r="O7267" s="8" t="s">
        <v>2952</v>
      </c>
    </row>
    <row r="7268" spans="1:15" ht="15.75">
      <c r="A7268" s="18"/>
      <c r="B7268" s="18"/>
      <c r="N7268" s="18" t="s">
        <v>640</v>
      </c>
      <c r="O7268" s="8" t="s">
        <v>2952</v>
      </c>
    </row>
    <row r="7269" spans="1:15" ht="15.75">
      <c r="A7269" s="18"/>
      <c r="B7269" s="18"/>
      <c r="N7269" s="18" t="s">
        <v>640</v>
      </c>
      <c r="O7269" s="8" t="s">
        <v>2952</v>
      </c>
    </row>
    <row r="7270" spans="1:15" ht="15.75">
      <c r="A7270" s="18"/>
      <c r="B7270" s="18"/>
      <c r="N7270" s="18" t="s">
        <v>640</v>
      </c>
      <c r="O7270" s="8" t="s">
        <v>2952</v>
      </c>
    </row>
    <row r="7271" spans="1:15" ht="15.75">
      <c r="A7271" s="18"/>
      <c r="B7271" s="18"/>
      <c r="N7271" s="18" t="s">
        <v>640</v>
      </c>
      <c r="O7271" s="8" t="s">
        <v>2952</v>
      </c>
    </row>
    <row r="7272" spans="1:15" ht="15.75">
      <c r="A7272" s="18"/>
      <c r="B7272" s="18"/>
      <c r="N7272" s="18" t="s">
        <v>640</v>
      </c>
      <c r="O7272" s="8" t="s">
        <v>2952</v>
      </c>
    </row>
    <row r="7273" spans="1:15" ht="15.75">
      <c r="A7273" s="18"/>
      <c r="B7273" s="18"/>
      <c r="N7273" s="18" t="s">
        <v>640</v>
      </c>
      <c r="O7273" s="8" t="s">
        <v>2952</v>
      </c>
    </row>
    <row r="7274" spans="1:15" ht="15.75">
      <c r="A7274" s="18"/>
      <c r="B7274" s="18"/>
      <c r="N7274" s="18" t="s">
        <v>640</v>
      </c>
      <c r="O7274" s="8" t="s">
        <v>2952</v>
      </c>
    </row>
    <row r="7275" spans="1:15" ht="15.75">
      <c r="A7275" s="18"/>
      <c r="B7275" s="18"/>
      <c r="N7275" s="18" t="s">
        <v>640</v>
      </c>
      <c r="O7275" s="8" t="s">
        <v>2952</v>
      </c>
    </row>
    <row r="7276" spans="1:15" ht="15.75">
      <c r="A7276" s="18"/>
      <c r="B7276" s="18"/>
      <c r="N7276" s="18" t="s">
        <v>640</v>
      </c>
      <c r="O7276" s="8" t="s">
        <v>2952</v>
      </c>
    </row>
    <row r="7277" spans="1:15" ht="15.75">
      <c r="A7277" s="18"/>
      <c r="B7277" s="18"/>
      <c r="N7277" s="18" t="s">
        <v>640</v>
      </c>
      <c r="O7277" s="8" t="s">
        <v>2952</v>
      </c>
    </row>
    <row r="7278" spans="1:15" ht="15.75">
      <c r="A7278" s="18"/>
      <c r="B7278" s="18"/>
      <c r="N7278" s="18" t="s">
        <v>640</v>
      </c>
      <c r="O7278" s="8" t="s">
        <v>2952</v>
      </c>
    </row>
    <row r="7279" spans="1:15" ht="15.75">
      <c r="A7279" s="18"/>
      <c r="B7279" s="18"/>
      <c r="N7279" s="18" t="s">
        <v>640</v>
      </c>
      <c r="O7279" s="8" t="s">
        <v>2952</v>
      </c>
    </row>
    <row r="7280" spans="1:15" ht="15.75">
      <c r="A7280" s="18"/>
      <c r="B7280" s="18"/>
      <c r="N7280" s="18" t="s">
        <v>640</v>
      </c>
      <c r="O7280" s="8" t="s">
        <v>2952</v>
      </c>
    </row>
    <row r="7281" spans="1:15" ht="15.75">
      <c r="A7281" s="18"/>
      <c r="B7281" s="18"/>
      <c r="N7281" s="18" t="s">
        <v>640</v>
      </c>
      <c r="O7281" s="8" t="s">
        <v>2952</v>
      </c>
    </row>
    <row r="7282" spans="1:15" ht="15.75">
      <c r="A7282" s="18"/>
      <c r="B7282" s="18"/>
      <c r="N7282" s="18" t="s">
        <v>640</v>
      </c>
      <c r="O7282" s="8" t="s">
        <v>2952</v>
      </c>
    </row>
    <row r="7283" spans="1:15" ht="15.75">
      <c r="A7283" s="18"/>
      <c r="B7283" s="18"/>
      <c r="N7283" s="18" t="s">
        <v>640</v>
      </c>
      <c r="O7283" s="8" t="s">
        <v>2952</v>
      </c>
    </row>
    <row r="7284" spans="1:15" ht="15.75">
      <c r="A7284" s="18"/>
      <c r="B7284" s="18"/>
      <c r="N7284" s="18" t="s">
        <v>640</v>
      </c>
      <c r="O7284" s="8" t="s">
        <v>2952</v>
      </c>
    </row>
    <row r="7285" spans="1:15" ht="15.75">
      <c r="A7285" s="18"/>
      <c r="B7285" s="18"/>
      <c r="N7285" s="18" t="s">
        <v>640</v>
      </c>
      <c r="O7285" s="8" t="s">
        <v>2952</v>
      </c>
    </row>
    <row r="7286" spans="1:15" ht="15.75">
      <c r="A7286" s="18"/>
      <c r="B7286" s="18"/>
      <c r="N7286" s="18" t="s">
        <v>640</v>
      </c>
      <c r="O7286" s="8" t="s">
        <v>2952</v>
      </c>
    </row>
    <row r="7287" spans="1:15" ht="15.75">
      <c r="A7287" s="18"/>
      <c r="B7287" s="18"/>
      <c r="N7287" s="18" t="s">
        <v>640</v>
      </c>
      <c r="O7287" s="8" t="s">
        <v>2952</v>
      </c>
    </row>
    <row r="7288" spans="1:15" ht="15.75">
      <c r="A7288" s="18"/>
      <c r="B7288" s="18"/>
      <c r="N7288" s="18" t="s">
        <v>640</v>
      </c>
      <c r="O7288" s="8" t="s">
        <v>2952</v>
      </c>
    </row>
    <row r="7289" spans="1:15" ht="15.75">
      <c r="A7289" s="18"/>
      <c r="B7289" s="18"/>
      <c r="N7289" s="18" t="s">
        <v>640</v>
      </c>
      <c r="O7289" s="8" t="s">
        <v>2952</v>
      </c>
    </row>
    <row r="7290" spans="1:15" ht="15.75">
      <c r="A7290" s="18"/>
      <c r="B7290" s="18"/>
      <c r="N7290" s="18" t="s">
        <v>640</v>
      </c>
      <c r="O7290" s="8" t="s">
        <v>2952</v>
      </c>
    </row>
    <row r="7291" spans="1:15" ht="15.75">
      <c r="A7291" s="18"/>
      <c r="B7291" s="18"/>
      <c r="N7291" s="18" t="s">
        <v>640</v>
      </c>
      <c r="O7291" s="8" t="s">
        <v>2952</v>
      </c>
    </row>
    <row r="7292" spans="1:15" ht="15.75">
      <c r="A7292" s="18"/>
      <c r="B7292" s="18"/>
      <c r="N7292" s="18" t="s">
        <v>640</v>
      </c>
      <c r="O7292" s="8" t="s">
        <v>2952</v>
      </c>
    </row>
    <row r="7293" spans="1:15" ht="15.75">
      <c r="A7293" s="18"/>
      <c r="B7293" s="18"/>
      <c r="N7293" s="18" t="s">
        <v>640</v>
      </c>
      <c r="O7293" s="8" t="s">
        <v>2952</v>
      </c>
    </row>
    <row r="7294" spans="1:15" ht="15.75">
      <c r="A7294" s="18"/>
      <c r="B7294" s="18"/>
      <c r="N7294" s="18" t="s">
        <v>640</v>
      </c>
      <c r="O7294" s="8" t="s">
        <v>2952</v>
      </c>
    </row>
    <row r="7295" spans="1:15" ht="15.75">
      <c r="A7295" s="18"/>
      <c r="B7295" s="18"/>
      <c r="N7295" s="18" t="s">
        <v>640</v>
      </c>
      <c r="O7295" s="8" t="s">
        <v>2952</v>
      </c>
    </row>
    <row r="7296" spans="1:15" ht="15.75">
      <c r="A7296" s="18"/>
      <c r="B7296" s="18"/>
      <c r="N7296" s="18" t="s">
        <v>640</v>
      </c>
      <c r="O7296" s="8" t="s">
        <v>2952</v>
      </c>
    </row>
    <row r="7297" spans="1:15" ht="15.75">
      <c r="A7297" s="18"/>
      <c r="B7297" s="18"/>
      <c r="N7297" s="18" t="s">
        <v>640</v>
      </c>
      <c r="O7297" s="8" t="s">
        <v>2952</v>
      </c>
    </row>
    <row r="7298" spans="1:15" ht="15.75">
      <c r="A7298" s="18"/>
      <c r="B7298" s="18"/>
      <c r="N7298" s="18" t="s">
        <v>640</v>
      </c>
      <c r="O7298" s="8" t="s">
        <v>2952</v>
      </c>
    </row>
    <row r="7299" spans="1:15" ht="15.75">
      <c r="A7299" s="18"/>
      <c r="B7299" s="18"/>
      <c r="N7299" s="18" t="s">
        <v>640</v>
      </c>
      <c r="O7299" s="8" t="s">
        <v>2952</v>
      </c>
    </row>
    <row r="7300" spans="1:15" ht="15.75">
      <c r="A7300" s="18"/>
      <c r="B7300" s="18"/>
      <c r="N7300" s="18" t="s">
        <v>640</v>
      </c>
      <c r="O7300" s="8" t="s">
        <v>2952</v>
      </c>
    </row>
    <row r="7301" spans="1:15" ht="15.75">
      <c r="A7301" s="18"/>
      <c r="B7301" s="18"/>
      <c r="N7301" s="18" t="s">
        <v>640</v>
      </c>
      <c r="O7301" s="8" t="s">
        <v>2952</v>
      </c>
    </row>
    <row r="7302" spans="1:15" ht="15.75">
      <c r="A7302" s="18"/>
      <c r="B7302" s="18"/>
      <c r="N7302" s="18" t="s">
        <v>1336</v>
      </c>
      <c r="O7302" s="8" t="s">
        <v>2953</v>
      </c>
    </row>
    <row r="7303" spans="1:15" ht="15.75">
      <c r="A7303" s="18"/>
      <c r="B7303" s="18"/>
      <c r="N7303" s="18" t="s">
        <v>1336</v>
      </c>
      <c r="O7303" s="8" t="s">
        <v>2953</v>
      </c>
    </row>
    <row r="7304" spans="1:15" ht="15.75">
      <c r="A7304" s="18"/>
      <c r="B7304" s="18"/>
      <c r="N7304" s="18" t="s">
        <v>1336</v>
      </c>
      <c r="O7304" s="8" t="s">
        <v>2953</v>
      </c>
    </row>
    <row r="7305" spans="1:15" ht="15.75">
      <c r="A7305" s="18"/>
      <c r="B7305" s="18"/>
      <c r="N7305" s="18" t="s">
        <v>1336</v>
      </c>
      <c r="O7305" s="8" t="s">
        <v>2953</v>
      </c>
    </row>
    <row r="7306" spans="1:15" ht="15.75">
      <c r="A7306" s="18"/>
      <c r="B7306" s="18"/>
      <c r="N7306" s="18" t="s">
        <v>1336</v>
      </c>
      <c r="O7306" s="8" t="s">
        <v>2953</v>
      </c>
    </row>
    <row r="7307" spans="1:15" ht="15.75">
      <c r="A7307" s="18"/>
      <c r="B7307" s="18"/>
      <c r="N7307" s="18" t="s">
        <v>1336</v>
      </c>
      <c r="O7307" s="8" t="s">
        <v>2953</v>
      </c>
    </row>
    <row r="7308" spans="1:15" ht="15.75">
      <c r="A7308" s="18"/>
      <c r="B7308" s="18"/>
      <c r="N7308" s="18" t="s">
        <v>1336</v>
      </c>
      <c r="O7308" s="8" t="s">
        <v>2953</v>
      </c>
    </row>
    <row r="7309" spans="1:15" ht="15.75">
      <c r="A7309" s="18"/>
      <c r="B7309" s="18"/>
      <c r="N7309" s="18" t="s">
        <v>1336</v>
      </c>
      <c r="O7309" s="8" t="s">
        <v>2953</v>
      </c>
    </row>
    <row r="7310" spans="1:15" ht="15.75">
      <c r="A7310" s="18"/>
      <c r="B7310" s="18"/>
      <c r="N7310" s="18" t="s">
        <v>1336</v>
      </c>
      <c r="O7310" s="8" t="s">
        <v>2953</v>
      </c>
    </row>
    <row r="7311" spans="1:15" ht="15.75">
      <c r="A7311" s="18"/>
      <c r="B7311" s="18"/>
      <c r="N7311" s="18" t="s">
        <v>1336</v>
      </c>
      <c r="O7311" s="8" t="s">
        <v>2953</v>
      </c>
    </row>
    <row r="7312" spans="1:15" ht="15.75">
      <c r="A7312" s="18"/>
      <c r="B7312" s="18"/>
      <c r="N7312" s="18" t="s">
        <v>1336</v>
      </c>
      <c r="O7312" s="8" t="s">
        <v>2953</v>
      </c>
    </row>
    <row r="7313" spans="1:15" ht="15.75">
      <c r="A7313" s="18"/>
      <c r="B7313" s="18"/>
      <c r="N7313" s="18" t="s">
        <v>1336</v>
      </c>
      <c r="O7313" s="8" t="s">
        <v>2953</v>
      </c>
    </row>
    <row r="7314" spans="1:15" ht="15.75">
      <c r="A7314" s="18"/>
      <c r="B7314" s="18"/>
      <c r="N7314" s="18" t="s">
        <v>1336</v>
      </c>
      <c r="O7314" s="8" t="s">
        <v>2953</v>
      </c>
    </row>
    <row r="7315" spans="1:15" ht="15.75">
      <c r="A7315" s="18"/>
      <c r="B7315" s="18"/>
      <c r="N7315" s="18" t="s">
        <v>1336</v>
      </c>
      <c r="O7315" s="8" t="s">
        <v>2953</v>
      </c>
    </row>
    <row r="7316" spans="1:15" ht="15.75">
      <c r="A7316" s="18"/>
      <c r="B7316" s="18"/>
      <c r="N7316" s="18" t="s">
        <v>1336</v>
      </c>
      <c r="O7316" s="8" t="s">
        <v>2953</v>
      </c>
    </row>
    <row r="7317" spans="1:15" ht="15.75">
      <c r="A7317" s="18"/>
      <c r="B7317" s="18"/>
      <c r="N7317" s="18" t="s">
        <v>1336</v>
      </c>
      <c r="O7317" s="8" t="s">
        <v>2953</v>
      </c>
    </row>
    <row r="7318" spans="1:15" ht="15.75">
      <c r="A7318" s="18"/>
      <c r="B7318" s="18"/>
      <c r="N7318" s="18" t="s">
        <v>1336</v>
      </c>
      <c r="O7318" s="8" t="s">
        <v>2953</v>
      </c>
    </row>
    <row r="7319" spans="1:15" ht="15.75">
      <c r="A7319" s="18"/>
      <c r="B7319" s="18"/>
      <c r="N7319" s="18" t="s">
        <v>1336</v>
      </c>
      <c r="O7319" s="8" t="s">
        <v>2953</v>
      </c>
    </row>
    <row r="7320" spans="1:15" ht="15.75">
      <c r="A7320" s="18"/>
      <c r="B7320" s="18"/>
      <c r="N7320" s="18" t="s">
        <v>1336</v>
      </c>
      <c r="O7320" s="8" t="s">
        <v>2953</v>
      </c>
    </row>
    <row r="7321" spans="1:15" ht="15.75">
      <c r="A7321" s="18"/>
      <c r="B7321" s="18"/>
      <c r="N7321" s="18" t="s">
        <v>1336</v>
      </c>
      <c r="O7321" s="8" t="s">
        <v>2953</v>
      </c>
    </row>
    <row r="7322" spans="1:15" ht="15.75">
      <c r="A7322" s="18"/>
      <c r="B7322" s="18"/>
      <c r="N7322" s="18" t="s">
        <v>1336</v>
      </c>
      <c r="O7322" s="8" t="s">
        <v>2953</v>
      </c>
    </row>
    <row r="7323" spans="1:15" ht="15.75">
      <c r="A7323" s="18"/>
      <c r="B7323" s="18"/>
      <c r="N7323" s="18" t="s">
        <v>1336</v>
      </c>
      <c r="O7323" s="8" t="s">
        <v>2953</v>
      </c>
    </row>
    <row r="7324" spans="1:15" ht="15.75">
      <c r="A7324" s="18"/>
      <c r="B7324" s="18"/>
      <c r="N7324" s="18" t="s">
        <v>1336</v>
      </c>
      <c r="O7324" s="8" t="s">
        <v>2953</v>
      </c>
    </row>
    <row r="7325" spans="1:15" ht="15.75">
      <c r="A7325" s="18"/>
      <c r="B7325" s="18"/>
      <c r="N7325" s="18" t="s">
        <v>1336</v>
      </c>
      <c r="O7325" s="8" t="s">
        <v>2953</v>
      </c>
    </row>
    <row r="7326" spans="1:15" ht="15.75">
      <c r="A7326" s="18"/>
      <c r="B7326" s="18"/>
      <c r="N7326" s="18" t="s">
        <v>1336</v>
      </c>
      <c r="O7326" s="8" t="s">
        <v>2953</v>
      </c>
    </row>
    <row r="7327" spans="1:15" ht="15.75">
      <c r="A7327" s="18"/>
      <c r="B7327" s="18"/>
      <c r="N7327" s="18" t="s">
        <v>1336</v>
      </c>
      <c r="O7327" s="8" t="s">
        <v>2953</v>
      </c>
    </row>
    <row r="7328" spans="1:15" ht="15.75">
      <c r="A7328" s="18"/>
      <c r="B7328" s="18"/>
      <c r="N7328" s="18" t="s">
        <v>1336</v>
      </c>
      <c r="O7328" s="8" t="s">
        <v>2953</v>
      </c>
    </row>
    <row r="7329" spans="1:15" ht="15.75">
      <c r="A7329" s="18"/>
      <c r="B7329" s="18"/>
      <c r="N7329" s="18" t="s">
        <v>1336</v>
      </c>
      <c r="O7329" s="8" t="s">
        <v>2953</v>
      </c>
    </row>
    <row r="7330" spans="1:15" ht="15.75">
      <c r="A7330" s="18"/>
      <c r="B7330" s="18"/>
      <c r="N7330" s="18" t="s">
        <v>1336</v>
      </c>
      <c r="O7330" s="8" t="s">
        <v>2953</v>
      </c>
    </row>
    <row r="7331" spans="1:15" ht="15.75">
      <c r="A7331" s="18"/>
      <c r="B7331" s="18"/>
      <c r="N7331" s="18" t="s">
        <v>1336</v>
      </c>
      <c r="O7331" s="8" t="s">
        <v>2953</v>
      </c>
    </row>
    <row r="7332" spans="1:15" ht="15.75">
      <c r="A7332" s="18"/>
      <c r="B7332" s="18"/>
      <c r="N7332" s="18" t="s">
        <v>1336</v>
      </c>
      <c r="O7332" s="8" t="s">
        <v>2953</v>
      </c>
    </row>
    <row r="7333" spans="1:15" ht="15.75">
      <c r="A7333" s="18"/>
      <c r="B7333" s="18"/>
      <c r="N7333" s="18" t="s">
        <v>1336</v>
      </c>
      <c r="O7333" s="8" t="s">
        <v>2953</v>
      </c>
    </row>
    <row r="7334" spans="1:15" ht="15.75">
      <c r="A7334" s="18"/>
      <c r="B7334" s="18"/>
      <c r="N7334" s="18" t="s">
        <v>1336</v>
      </c>
      <c r="O7334" s="8" t="s">
        <v>2953</v>
      </c>
    </row>
    <row r="7335" spans="1:15" ht="15.75">
      <c r="A7335" s="18"/>
      <c r="B7335" s="18"/>
      <c r="N7335" s="18" t="s">
        <v>1336</v>
      </c>
      <c r="O7335" s="8" t="s">
        <v>2953</v>
      </c>
    </row>
    <row r="7336" spans="1:15" ht="15.75">
      <c r="A7336" s="18"/>
      <c r="B7336" s="18"/>
      <c r="N7336" s="18" t="s">
        <v>1336</v>
      </c>
      <c r="O7336" s="8" t="s">
        <v>2953</v>
      </c>
    </row>
    <row r="7337" spans="1:15" ht="15.75">
      <c r="A7337" s="18"/>
      <c r="B7337" s="18"/>
      <c r="N7337" s="18" t="s">
        <v>1336</v>
      </c>
      <c r="O7337" s="8" t="s">
        <v>2953</v>
      </c>
    </row>
    <row r="7338" spans="1:15" ht="15.75">
      <c r="A7338" s="18"/>
      <c r="B7338" s="18"/>
      <c r="N7338" s="18" t="s">
        <v>1336</v>
      </c>
      <c r="O7338" s="8" t="s">
        <v>2953</v>
      </c>
    </row>
    <row r="7339" spans="1:15" ht="15.75">
      <c r="A7339" s="18"/>
      <c r="B7339" s="18"/>
      <c r="N7339" s="18" t="s">
        <v>1336</v>
      </c>
      <c r="O7339" s="8" t="s">
        <v>2953</v>
      </c>
    </row>
    <row r="7340" spans="1:15" ht="15.75">
      <c r="A7340" s="18"/>
      <c r="B7340" s="18"/>
      <c r="N7340" s="18" t="s">
        <v>1336</v>
      </c>
      <c r="O7340" s="8" t="s">
        <v>2953</v>
      </c>
    </row>
    <row r="7341" spans="1:15" ht="15.75">
      <c r="A7341" s="18"/>
      <c r="B7341" s="18"/>
      <c r="N7341" s="18" t="s">
        <v>1336</v>
      </c>
      <c r="O7341" s="8" t="s">
        <v>2953</v>
      </c>
    </row>
    <row r="7342" spans="1:15" ht="15.75">
      <c r="A7342" s="18"/>
      <c r="B7342" s="18"/>
      <c r="N7342" s="18" t="s">
        <v>1336</v>
      </c>
      <c r="O7342" s="8" t="s">
        <v>2953</v>
      </c>
    </row>
    <row r="7343" spans="1:15" ht="15.75">
      <c r="A7343" s="18"/>
      <c r="B7343" s="18"/>
      <c r="N7343" s="18" t="s">
        <v>1336</v>
      </c>
      <c r="O7343" s="8" t="s">
        <v>2953</v>
      </c>
    </row>
    <row r="7344" spans="1:15" ht="15.75">
      <c r="A7344" s="18"/>
      <c r="B7344" s="18"/>
      <c r="N7344" s="18" t="s">
        <v>1336</v>
      </c>
      <c r="O7344" s="8" t="s">
        <v>2953</v>
      </c>
    </row>
    <row r="7345" spans="1:15" ht="15.75">
      <c r="A7345" s="18"/>
      <c r="B7345" s="18"/>
      <c r="N7345" s="18" t="s">
        <v>1336</v>
      </c>
      <c r="O7345" s="8" t="s">
        <v>2953</v>
      </c>
    </row>
    <row r="7346" spans="1:15" ht="15.75">
      <c r="A7346" s="18"/>
      <c r="B7346" s="18"/>
      <c r="N7346" s="18" t="s">
        <v>21</v>
      </c>
      <c r="O7346" s="8" t="s">
        <v>2954</v>
      </c>
    </row>
    <row r="7347" spans="1:15" ht="15.75">
      <c r="A7347" s="18"/>
      <c r="B7347" s="18"/>
      <c r="N7347" s="18" t="s">
        <v>21</v>
      </c>
      <c r="O7347" s="8" t="s">
        <v>2954</v>
      </c>
    </row>
    <row r="7348" spans="1:15" ht="15.75">
      <c r="A7348" s="18"/>
      <c r="B7348" s="18"/>
      <c r="N7348" s="18" t="s">
        <v>21</v>
      </c>
      <c r="O7348" s="8" t="s">
        <v>2954</v>
      </c>
    </row>
    <row r="7349" spans="1:15" ht="15.75">
      <c r="A7349" s="18"/>
      <c r="B7349" s="18"/>
      <c r="N7349" s="18" t="s">
        <v>21</v>
      </c>
      <c r="O7349" s="8" t="s">
        <v>2954</v>
      </c>
    </row>
    <row r="7350" spans="1:15" ht="15.75">
      <c r="A7350" s="18"/>
      <c r="B7350" s="18"/>
      <c r="N7350" s="18" t="s">
        <v>21</v>
      </c>
      <c r="O7350" s="8" t="s">
        <v>2954</v>
      </c>
    </row>
    <row r="7351" spans="1:15" ht="15.75">
      <c r="A7351" s="18"/>
      <c r="B7351" s="18"/>
      <c r="N7351" s="18" t="s">
        <v>21</v>
      </c>
      <c r="O7351" s="8" t="s">
        <v>2954</v>
      </c>
    </row>
    <row r="7352" spans="1:15" ht="15.75">
      <c r="A7352" s="18"/>
      <c r="B7352" s="18"/>
      <c r="N7352" s="18" t="s">
        <v>21</v>
      </c>
      <c r="O7352" s="8" t="s">
        <v>2954</v>
      </c>
    </row>
    <row r="7353" spans="1:15" ht="15.75">
      <c r="A7353" s="18"/>
      <c r="B7353" s="18"/>
      <c r="N7353" s="18" t="s">
        <v>21</v>
      </c>
      <c r="O7353" s="8" t="s">
        <v>2954</v>
      </c>
    </row>
    <row r="7354" spans="1:15" ht="15.75">
      <c r="A7354" s="18"/>
      <c r="B7354" s="18"/>
      <c r="N7354" s="18" t="s">
        <v>21</v>
      </c>
      <c r="O7354" s="8" t="s">
        <v>2954</v>
      </c>
    </row>
    <row r="7355" spans="1:15" ht="15.75">
      <c r="A7355" s="18"/>
      <c r="B7355" s="18"/>
      <c r="N7355" s="18" t="s">
        <v>21</v>
      </c>
      <c r="O7355" s="8" t="s">
        <v>2954</v>
      </c>
    </row>
    <row r="7356" spans="1:15" ht="15.75">
      <c r="A7356" s="18"/>
      <c r="B7356" s="18"/>
      <c r="N7356" s="18" t="s">
        <v>21</v>
      </c>
      <c r="O7356" s="8" t="s">
        <v>2954</v>
      </c>
    </row>
    <row r="7357" spans="1:15" ht="15.75">
      <c r="A7357" s="18"/>
      <c r="B7357" s="18"/>
      <c r="N7357" s="18" t="s">
        <v>21</v>
      </c>
      <c r="O7357" s="8" t="s">
        <v>2954</v>
      </c>
    </row>
    <row r="7358" spans="1:15" ht="15.75">
      <c r="A7358" s="18"/>
      <c r="B7358" s="18"/>
      <c r="N7358" s="18" t="s">
        <v>21</v>
      </c>
      <c r="O7358" s="8" t="s">
        <v>2954</v>
      </c>
    </row>
    <row r="7359" spans="1:15" ht="15.75">
      <c r="A7359" s="18"/>
      <c r="B7359" s="18"/>
      <c r="N7359" s="18" t="s">
        <v>21</v>
      </c>
      <c r="O7359" s="8" t="s">
        <v>2954</v>
      </c>
    </row>
    <row r="7360" spans="1:15" ht="15.75">
      <c r="A7360" s="18"/>
      <c r="B7360" s="18"/>
      <c r="N7360" s="18" t="s">
        <v>21</v>
      </c>
      <c r="O7360" s="8" t="s">
        <v>2954</v>
      </c>
    </row>
    <row r="7361" spans="1:15" ht="15.75">
      <c r="A7361" s="18"/>
      <c r="B7361" s="18"/>
      <c r="N7361" s="18" t="s">
        <v>21</v>
      </c>
      <c r="O7361" s="8" t="s">
        <v>2954</v>
      </c>
    </row>
    <row r="7362" spans="1:15" ht="15.75">
      <c r="A7362" s="18"/>
      <c r="B7362" s="18"/>
      <c r="N7362" s="18" t="s">
        <v>21</v>
      </c>
      <c r="O7362" s="8" t="s">
        <v>2954</v>
      </c>
    </row>
    <row r="7363" spans="1:15" ht="15.75">
      <c r="A7363" s="18"/>
      <c r="B7363" s="18"/>
      <c r="N7363" s="18" t="s">
        <v>21</v>
      </c>
      <c r="O7363" s="8" t="s">
        <v>2954</v>
      </c>
    </row>
    <row r="7364" spans="1:15" ht="15.75">
      <c r="A7364" s="18"/>
      <c r="B7364" s="18"/>
      <c r="N7364" s="18" t="s">
        <v>21</v>
      </c>
      <c r="O7364" s="8" t="s">
        <v>2954</v>
      </c>
    </row>
    <row r="7365" spans="1:15" ht="15.75">
      <c r="A7365" s="18"/>
      <c r="B7365" s="18"/>
      <c r="N7365" s="18" t="s">
        <v>21</v>
      </c>
      <c r="O7365" s="8" t="s">
        <v>2954</v>
      </c>
    </row>
    <row r="7366" spans="1:15" ht="15.75">
      <c r="A7366" s="18"/>
      <c r="B7366" s="18"/>
      <c r="N7366" s="18" t="s">
        <v>21</v>
      </c>
      <c r="O7366" s="8" t="s">
        <v>2954</v>
      </c>
    </row>
    <row r="7367" spans="1:15" ht="15.75">
      <c r="A7367" s="18"/>
      <c r="B7367" s="18"/>
      <c r="N7367" s="18" t="s">
        <v>1337</v>
      </c>
      <c r="O7367" s="8" t="s">
        <v>2955</v>
      </c>
    </row>
    <row r="7368" spans="1:15" ht="15.75">
      <c r="A7368" s="18"/>
      <c r="B7368" s="18"/>
      <c r="N7368" s="18" t="s">
        <v>1337</v>
      </c>
      <c r="O7368" s="8" t="s">
        <v>2955</v>
      </c>
    </row>
    <row r="7369" spans="1:15" ht="15.75">
      <c r="A7369" s="18"/>
      <c r="B7369" s="18"/>
      <c r="N7369" s="18" t="s">
        <v>1337</v>
      </c>
      <c r="O7369" s="8" t="s">
        <v>2955</v>
      </c>
    </row>
    <row r="7370" spans="1:15" ht="15.75">
      <c r="A7370" s="18"/>
      <c r="B7370" s="18"/>
      <c r="N7370" s="18" t="s">
        <v>1337</v>
      </c>
      <c r="O7370" s="8" t="s">
        <v>2955</v>
      </c>
    </row>
    <row r="7371" spans="1:15" ht="15.75">
      <c r="A7371" s="18"/>
      <c r="B7371" s="18"/>
      <c r="N7371" s="18" t="s">
        <v>1337</v>
      </c>
      <c r="O7371" s="8" t="s">
        <v>2955</v>
      </c>
    </row>
    <row r="7372" spans="1:15" ht="15.75">
      <c r="A7372" s="18"/>
      <c r="B7372" s="18"/>
      <c r="N7372" s="18" t="s">
        <v>1337</v>
      </c>
      <c r="O7372" s="8" t="s">
        <v>2955</v>
      </c>
    </row>
    <row r="7373" spans="1:15" ht="15.75">
      <c r="A7373" s="18"/>
      <c r="B7373" s="18"/>
      <c r="N7373" s="18" t="s">
        <v>1337</v>
      </c>
      <c r="O7373" s="8" t="s">
        <v>2955</v>
      </c>
    </row>
    <row r="7374" spans="1:15" ht="15.75">
      <c r="A7374" s="18"/>
      <c r="B7374" s="18"/>
      <c r="N7374" s="18" t="s">
        <v>1337</v>
      </c>
      <c r="O7374" s="8" t="s">
        <v>2955</v>
      </c>
    </row>
    <row r="7375" spans="1:15" ht="15.75">
      <c r="A7375" s="18"/>
      <c r="B7375" s="18"/>
      <c r="N7375" s="18" t="s">
        <v>1337</v>
      </c>
      <c r="O7375" s="8" t="s">
        <v>2955</v>
      </c>
    </row>
    <row r="7376" spans="1:15" ht="15.75">
      <c r="A7376" s="18"/>
      <c r="B7376" s="18"/>
      <c r="N7376" s="18" t="s">
        <v>1337</v>
      </c>
      <c r="O7376" s="8" t="s">
        <v>2955</v>
      </c>
    </row>
    <row r="7377" spans="1:15" ht="15.75">
      <c r="A7377" s="18"/>
      <c r="B7377" s="18"/>
      <c r="N7377" s="18" t="s">
        <v>1337</v>
      </c>
      <c r="O7377" s="8" t="s">
        <v>2955</v>
      </c>
    </row>
    <row r="7378" spans="1:15" ht="15.75">
      <c r="A7378" s="18"/>
      <c r="B7378" s="18"/>
      <c r="N7378" s="18" t="s">
        <v>1337</v>
      </c>
      <c r="O7378" s="8" t="s">
        <v>2955</v>
      </c>
    </row>
    <row r="7379" spans="1:15" ht="15.75">
      <c r="A7379" s="18"/>
      <c r="B7379" s="18"/>
      <c r="N7379" s="18" t="s">
        <v>1337</v>
      </c>
      <c r="O7379" s="8" t="s">
        <v>2955</v>
      </c>
    </row>
    <row r="7380" spans="1:15" ht="15.75">
      <c r="A7380" s="18"/>
      <c r="B7380" s="18"/>
      <c r="N7380" s="18" t="s">
        <v>1337</v>
      </c>
      <c r="O7380" s="8" t="s">
        <v>2955</v>
      </c>
    </row>
    <row r="7381" spans="1:15" ht="15.75">
      <c r="A7381" s="18"/>
      <c r="B7381" s="18"/>
      <c r="N7381" s="18" t="s">
        <v>1337</v>
      </c>
      <c r="O7381" s="8" t="s">
        <v>2955</v>
      </c>
    </row>
    <row r="7382" spans="1:15" ht="15.75">
      <c r="A7382" s="18"/>
      <c r="B7382" s="18"/>
      <c r="N7382" s="18" t="s">
        <v>1337</v>
      </c>
      <c r="O7382" s="8" t="s">
        <v>2955</v>
      </c>
    </row>
    <row r="7383" spans="1:15" ht="15.75">
      <c r="A7383" s="18"/>
      <c r="B7383" s="18"/>
      <c r="N7383" s="18" t="s">
        <v>1337</v>
      </c>
      <c r="O7383" s="8" t="s">
        <v>2955</v>
      </c>
    </row>
    <row r="7384" spans="1:15" ht="15.75">
      <c r="A7384" s="18"/>
      <c r="B7384" s="18"/>
      <c r="N7384" s="18" t="s">
        <v>1337</v>
      </c>
      <c r="O7384" s="8" t="s">
        <v>2955</v>
      </c>
    </row>
    <row r="7385" spans="1:15" ht="15.75">
      <c r="A7385" s="18"/>
      <c r="B7385" s="18"/>
      <c r="N7385" s="18" t="s">
        <v>1337</v>
      </c>
      <c r="O7385" s="8" t="s">
        <v>2955</v>
      </c>
    </row>
    <row r="7386" spans="1:15" ht="15.75">
      <c r="A7386" s="18"/>
      <c r="B7386" s="18"/>
      <c r="N7386" s="18" t="s">
        <v>1337</v>
      </c>
      <c r="O7386" s="8" t="s">
        <v>2955</v>
      </c>
    </row>
    <row r="7387" spans="1:15" ht="15.75">
      <c r="A7387" s="18"/>
      <c r="B7387" s="18"/>
      <c r="N7387" s="18" t="s">
        <v>1337</v>
      </c>
      <c r="O7387" s="8" t="s">
        <v>2955</v>
      </c>
    </row>
    <row r="7388" spans="1:15" ht="15.75">
      <c r="A7388" s="18"/>
      <c r="B7388" s="18"/>
      <c r="N7388" s="18" t="s">
        <v>1337</v>
      </c>
      <c r="O7388" s="8" t="s">
        <v>2955</v>
      </c>
    </row>
    <row r="7389" spans="1:15" ht="15.75">
      <c r="A7389" s="18"/>
      <c r="B7389" s="18"/>
      <c r="N7389" s="18" t="s">
        <v>1337</v>
      </c>
      <c r="O7389" s="8" t="s">
        <v>2955</v>
      </c>
    </row>
    <row r="7390" spans="1:15" ht="15.75">
      <c r="A7390" s="18"/>
      <c r="B7390" s="18"/>
      <c r="N7390" s="18" t="s">
        <v>1337</v>
      </c>
      <c r="O7390" s="8" t="s">
        <v>2955</v>
      </c>
    </row>
    <row r="7391" spans="1:15" ht="15.75">
      <c r="A7391" s="18"/>
      <c r="B7391" s="18"/>
      <c r="N7391" s="18" t="s">
        <v>1338</v>
      </c>
      <c r="O7391" s="8" t="s">
        <v>2956</v>
      </c>
    </row>
    <row r="7392" spans="1:15" ht="15.75">
      <c r="A7392" s="18"/>
      <c r="B7392" s="18"/>
      <c r="N7392" s="18" t="s">
        <v>1338</v>
      </c>
      <c r="O7392" s="8" t="s">
        <v>2956</v>
      </c>
    </row>
    <row r="7393" spans="1:15" ht="15.75">
      <c r="A7393" s="18"/>
      <c r="B7393" s="18"/>
      <c r="N7393" s="18" t="s">
        <v>1338</v>
      </c>
      <c r="O7393" s="8" t="s">
        <v>2956</v>
      </c>
    </row>
    <row r="7394" spans="1:15" ht="15.75">
      <c r="A7394" s="18"/>
      <c r="B7394" s="18"/>
      <c r="N7394" s="18" t="s">
        <v>1338</v>
      </c>
      <c r="O7394" s="8" t="s">
        <v>2956</v>
      </c>
    </row>
    <row r="7395" spans="1:15" ht="15.75">
      <c r="A7395" s="18"/>
      <c r="B7395" s="18"/>
      <c r="N7395" s="18" t="s">
        <v>1338</v>
      </c>
      <c r="O7395" s="8" t="s">
        <v>2956</v>
      </c>
    </row>
    <row r="7396" spans="1:15" ht="15.75">
      <c r="A7396" s="18"/>
      <c r="B7396" s="18"/>
      <c r="N7396" s="18" t="s">
        <v>1338</v>
      </c>
      <c r="O7396" s="8" t="s">
        <v>2956</v>
      </c>
    </row>
    <row r="7397" spans="1:15" ht="15.75">
      <c r="A7397" s="18"/>
      <c r="B7397" s="18"/>
      <c r="N7397" s="18" t="s">
        <v>1338</v>
      </c>
      <c r="O7397" s="8" t="s">
        <v>2956</v>
      </c>
    </row>
    <row r="7398" spans="1:15" ht="15.75">
      <c r="A7398" s="18"/>
      <c r="B7398" s="18"/>
      <c r="N7398" s="18" t="s">
        <v>1338</v>
      </c>
      <c r="O7398" s="8" t="s">
        <v>2956</v>
      </c>
    </row>
    <row r="7399" spans="1:15" ht="15.75">
      <c r="A7399" s="18"/>
      <c r="B7399" s="18"/>
      <c r="N7399" s="18" t="s">
        <v>1338</v>
      </c>
      <c r="O7399" s="8" t="s">
        <v>2956</v>
      </c>
    </row>
    <row r="7400" spans="1:15" ht="15.75">
      <c r="A7400" s="18"/>
      <c r="B7400" s="18"/>
      <c r="N7400" s="18" t="s">
        <v>1338</v>
      </c>
      <c r="O7400" s="8" t="s">
        <v>2956</v>
      </c>
    </row>
    <row r="7401" spans="1:15" ht="15.75">
      <c r="A7401" s="18"/>
      <c r="B7401" s="18"/>
      <c r="N7401" s="18" t="s">
        <v>1338</v>
      </c>
      <c r="O7401" s="8" t="s">
        <v>2956</v>
      </c>
    </row>
    <row r="7402" spans="1:15" ht="15.75">
      <c r="A7402" s="18"/>
      <c r="B7402" s="18"/>
      <c r="N7402" s="18" t="s">
        <v>1338</v>
      </c>
      <c r="O7402" s="8" t="s">
        <v>2956</v>
      </c>
    </row>
    <row r="7403" spans="1:15" ht="15.75">
      <c r="A7403" s="18"/>
      <c r="B7403" s="18"/>
      <c r="N7403" s="18" t="s">
        <v>1338</v>
      </c>
      <c r="O7403" s="8" t="s">
        <v>2956</v>
      </c>
    </row>
    <row r="7404" spans="1:15" ht="15.75">
      <c r="A7404" s="18"/>
      <c r="B7404" s="18"/>
      <c r="N7404" s="18" t="s">
        <v>1338</v>
      </c>
      <c r="O7404" s="8" t="s">
        <v>2956</v>
      </c>
    </row>
    <row r="7405" spans="1:15" ht="15.75">
      <c r="A7405" s="18"/>
      <c r="B7405" s="18"/>
      <c r="N7405" s="18" t="s">
        <v>1338</v>
      </c>
      <c r="O7405" s="8" t="s">
        <v>2956</v>
      </c>
    </row>
    <row r="7406" spans="1:15" ht="15.75">
      <c r="A7406" s="18"/>
      <c r="B7406" s="18"/>
      <c r="N7406" s="18" t="s">
        <v>1338</v>
      </c>
      <c r="O7406" s="8" t="s">
        <v>2956</v>
      </c>
    </row>
    <row r="7407" spans="1:15" ht="15.75">
      <c r="A7407" s="18"/>
      <c r="B7407" s="18"/>
      <c r="N7407" s="18" t="s">
        <v>1338</v>
      </c>
      <c r="O7407" s="8" t="s">
        <v>2956</v>
      </c>
    </row>
    <row r="7408" spans="1:15" ht="15.75">
      <c r="A7408" s="18"/>
      <c r="B7408" s="18"/>
      <c r="N7408" s="18" t="s">
        <v>1338</v>
      </c>
      <c r="O7408" s="8" t="s">
        <v>2956</v>
      </c>
    </row>
    <row r="7409" spans="1:15" ht="15.75">
      <c r="A7409" s="18"/>
      <c r="B7409" s="18"/>
      <c r="N7409" s="18" t="s">
        <v>1338</v>
      </c>
      <c r="O7409" s="8" t="s">
        <v>2956</v>
      </c>
    </row>
    <row r="7410" spans="1:15" ht="15.75">
      <c r="A7410" s="18"/>
      <c r="B7410" s="18"/>
      <c r="N7410" s="18" t="s">
        <v>1338</v>
      </c>
      <c r="O7410" s="8" t="s">
        <v>2956</v>
      </c>
    </row>
    <row r="7411" spans="1:15" ht="15.75">
      <c r="A7411" s="18"/>
      <c r="B7411" s="18"/>
      <c r="N7411" s="18" t="s">
        <v>1338</v>
      </c>
      <c r="O7411" s="8" t="s">
        <v>2956</v>
      </c>
    </row>
    <row r="7412" spans="1:15" ht="15.75">
      <c r="A7412" s="18"/>
      <c r="B7412" s="18"/>
      <c r="N7412" s="18" t="s">
        <v>1338</v>
      </c>
      <c r="O7412" s="8" t="s">
        <v>2956</v>
      </c>
    </row>
    <row r="7413" spans="1:15" ht="15.75">
      <c r="A7413" s="18"/>
      <c r="B7413" s="18"/>
      <c r="N7413" s="18" t="s">
        <v>1338</v>
      </c>
      <c r="O7413" s="8" t="s">
        <v>2956</v>
      </c>
    </row>
    <row r="7414" spans="1:15" ht="15.75">
      <c r="A7414" s="18"/>
      <c r="B7414" s="18"/>
      <c r="N7414" s="18" t="s">
        <v>1338</v>
      </c>
      <c r="O7414" s="8" t="s">
        <v>2956</v>
      </c>
    </row>
    <row r="7415" spans="1:15" ht="15.75">
      <c r="A7415" s="18"/>
      <c r="B7415" s="18"/>
      <c r="N7415" s="18" t="s">
        <v>1338</v>
      </c>
      <c r="O7415" s="8" t="s">
        <v>2956</v>
      </c>
    </row>
    <row r="7416" spans="1:15" ht="15.75">
      <c r="A7416" s="18"/>
      <c r="B7416" s="18"/>
      <c r="N7416" s="18" t="s">
        <v>1338</v>
      </c>
      <c r="O7416" s="8" t="s">
        <v>2956</v>
      </c>
    </row>
    <row r="7417" spans="1:15" ht="15.75">
      <c r="A7417" s="18"/>
      <c r="B7417" s="18"/>
      <c r="N7417" s="18" t="s">
        <v>1338</v>
      </c>
      <c r="O7417" s="8" t="s">
        <v>2956</v>
      </c>
    </row>
    <row r="7418" spans="1:15" ht="15.75">
      <c r="A7418" s="18"/>
      <c r="B7418" s="18"/>
      <c r="N7418" s="18" t="s">
        <v>1338</v>
      </c>
      <c r="O7418" s="8" t="s">
        <v>2956</v>
      </c>
    </row>
    <row r="7419" spans="1:15" ht="15.75">
      <c r="A7419" s="18"/>
      <c r="B7419" s="18"/>
      <c r="N7419" s="18" t="s">
        <v>1338</v>
      </c>
      <c r="O7419" s="8" t="s">
        <v>2956</v>
      </c>
    </row>
    <row r="7420" spans="1:15" ht="15.75">
      <c r="A7420" s="18"/>
      <c r="B7420" s="18"/>
      <c r="N7420" s="18" t="s">
        <v>1338</v>
      </c>
      <c r="O7420" s="8" t="s">
        <v>2956</v>
      </c>
    </row>
    <row r="7421" spans="1:15" ht="15.75">
      <c r="A7421" s="18"/>
      <c r="B7421" s="18"/>
      <c r="N7421" s="18" t="s">
        <v>1338</v>
      </c>
      <c r="O7421" s="8" t="s">
        <v>2956</v>
      </c>
    </row>
    <row r="7422" spans="1:15" ht="15.75">
      <c r="A7422" s="18"/>
      <c r="B7422" s="18"/>
      <c r="N7422" s="18" t="s">
        <v>1338</v>
      </c>
      <c r="O7422" s="8" t="s">
        <v>2956</v>
      </c>
    </row>
    <row r="7423" spans="1:15" ht="15.75">
      <c r="A7423" s="18"/>
      <c r="B7423" s="18"/>
      <c r="N7423" s="18" t="s">
        <v>1338</v>
      </c>
      <c r="O7423" s="8" t="s">
        <v>2956</v>
      </c>
    </row>
    <row r="7424" spans="1:15" ht="15.75">
      <c r="A7424" s="18"/>
      <c r="B7424" s="18"/>
      <c r="N7424" s="18" t="s">
        <v>1338</v>
      </c>
      <c r="O7424" s="8" t="s">
        <v>2956</v>
      </c>
    </row>
    <row r="7425" spans="1:15" ht="15.75">
      <c r="A7425" s="18"/>
      <c r="B7425" s="18"/>
      <c r="N7425" s="18" t="s">
        <v>1338</v>
      </c>
      <c r="O7425" s="8" t="s">
        <v>2956</v>
      </c>
    </row>
    <row r="7426" spans="1:15" ht="15.75">
      <c r="A7426" s="18"/>
      <c r="B7426" s="18"/>
      <c r="N7426" s="18" t="s">
        <v>1338</v>
      </c>
      <c r="O7426" s="8" t="s">
        <v>2956</v>
      </c>
    </row>
    <row r="7427" spans="1:15" ht="15.75">
      <c r="A7427" s="18"/>
      <c r="B7427" s="18"/>
      <c r="N7427" s="18" t="s">
        <v>1338</v>
      </c>
      <c r="O7427" s="8" t="s">
        <v>2956</v>
      </c>
    </row>
    <row r="7428" spans="1:15" ht="15.75">
      <c r="A7428" s="18"/>
      <c r="B7428" s="18"/>
      <c r="N7428" s="18" t="s">
        <v>1339</v>
      </c>
      <c r="O7428" s="8" t="s">
        <v>2957</v>
      </c>
    </row>
    <row r="7429" spans="1:15" ht="15.75">
      <c r="A7429" s="18"/>
      <c r="B7429" s="18"/>
      <c r="N7429" s="18" t="s">
        <v>1339</v>
      </c>
      <c r="O7429" s="8" t="s">
        <v>2957</v>
      </c>
    </row>
    <row r="7430" spans="1:15" ht="15.75">
      <c r="A7430" s="18"/>
      <c r="B7430" s="18"/>
      <c r="N7430" s="18" t="s">
        <v>1339</v>
      </c>
      <c r="O7430" s="8" t="s">
        <v>2957</v>
      </c>
    </row>
    <row r="7431" spans="1:15" ht="15.75">
      <c r="A7431" s="18"/>
      <c r="B7431" s="18"/>
      <c r="N7431" s="18" t="s">
        <v>1339</v>
      </c>
      <c r="O7431" s="8" t="s">
        <v>2957</v>
      </c>
    </row>
    <row r="7432" spans="1:15" ht="15.75">
      <c r="A7432" s="18"/>
      <c r="B7432" s="18"/>
      <c r="N7432" s="18" t="s">
        <v>1339</v>
      </c>
      <c r="O7432" s="8" t="s">
        <v>2957</v>
      </c>
    </row>
    <row r="7433" spans="1:15" ht="15.75">
      <c r="A7433" s="18"/>
      <c r="B7433" s="18"/>
      <c r="N7433" s="18" t="s">
        <v>1339</v>
      </c>
      <c r="O7433" s="8" t="s">
        <v>2957</v>
      </c>
    </row>
    <row r="7434" spans="1:15" ht="15.75">
      <c r="A7434" s="18"/>
      <c r="B7434" s="18"/>
      <c r="N7434" s="18" t="s">
        <v>1339</v>
      </c>
      <c r="O7434" s="8" t="s">
        <v>2957</v>
      </c>
    </row>
    <row r="7435" spans="1:15" ht="15.75">
      <c r="A7435" s="18"/>
      <c r="B7435" s="18"/>
      <c r="N7435" s="18" t="s">
        <v>1339</v>
      </c>
      <c r="O7435" s="8" t="s">
        <v>2957</v>
      </c>
    </row>
    <row r="7436" spans="1:15" ht="15.75">
      <c r="A7436" s="18"/>
      <c r="B7436" s="18"/>
      <c r="N7436" s="18" t="s">
        <v>1339</v>
      </c>
      <c r="O7436" s="8" t="s">
        <v>2957</v>
      </c>
    </row>
    <row r="7437" spans="1:15" ht="15.75">
      <c r="A7437" s="18"/>
      <c r="B7437" s="18"/>
      <c r="N7437" s="18" t="s">
        <v>1339</v>
      </c>
      <c r="O7437" s="8" t="s">
        <v>2957</v>
      </c>
    </row>
    <row r="7438" spans="1:15" ht="15.75">
      <c r="A7438" s="18"/>
      <c r="B7438" s="18"/>
      <c r="N7438" s="18" t="s">
        <v>1339</v>
      </c>
      <c r="O7438" s="8" t="s">
        <v>2957</v>
      </c>
    </row>
    <row r="7439" spans="1:15" ht="15.75">
      <c r="A7439" s="18"/>
      <c r="B7439" s="18"/>
      <c r="N7439" s="18" t="s">
        <v>1339</v>
      </c>
      <c r="O7439" s="8" t="s">
        <v>2957</v>
      </c>
    </row>
    <row r="7440" spans="1:15" ht="15.75">
      <c r="A7440" s="18"/>
      <c r="B7440" s="18"/>
      <c r="N7440" s="18" t="s">
        <v>1339</v>
      </c>
      <c r="O7440" s="8" t="s">
        <v>2957</v>
      </c>
    </row>
    <row r="7441" spans="1:15" ht="15.75">
      <c r="A7441" s="18"/>
      <c r="B7441" s="18"/>
      <c r="N7441" s="18" t="s">
        <v>1339</v>
      </c>
      <c r="O7441" s="8" t="s">
        <v>2957</v>
      </c>
    </row>
    <row r="7442" spans="1:15" ht="15.75">
      <c r="A7442" s="18"/>
      <c r="B7442" s="18"/>
      <c r="N7442" s="18" t="s">
        <v>1339</v>
      </c>
      <c r="O7442" s="8" t="s">
        <v>2957</v>
      </c>
    </row>
    <row r="7443" spans="1:15" ht="15.75">
      <c r="A7443" s="18"/>
      <c r="B7443" s="18"/>
      <c r="N7443" s="18" t="s">
        <v>1339</v>
      </c>
      <c r="O7443" s="8" t="s">
        <v>2957</v>
      </c>
    </row>
    <row r="7444" spans="1:15" ht="15.75">
      <c r="A7444" s="18"/>
      <c r="B7444" s="18"/>
      <c r="N7444" s="18" t="s">
        <v>1339</v>
      </c>
      <c r="O7444" s="8" t="s">
        <v>2957</v>
      </c>
    </row>
    <row r="7445" spans="1:15" ht="15.75">
      <c r="A7445" s="18"/>
      <c r="B7445" s="18"/>
      <c r="N7445" s="18" t="s">
        <v>1339</v>
      </c>
      <c r="O7445" s="8" t="s">
        <v>2957</v>
      </c>
    </row>
    <row r="7446" spans="1:15" ht="15.75">
      <c r="A7446" s="18"/>
      <c r="B7446" s="18"/>
      <c r="N7446" s="18" t="s">
        <v>1339</v>
      </c>
      <c r="O7446" s="8" t="s">
        <v>2957</v>
      </c>
    </row>
    <row r="7447" spans="1:15" ht="15.75">
      <c r="A7447" s="18"/>
      <c r="B7447" s="18"/>
      <c r="N7447" s="18" t="s">
        <v>1339</v>
      </c>
      <c r="O7447" s="8" t="s">
        <v>2957</v>
      </c>
    </row>
    <row r="7448" spans="1:15" ht="15.75">
      <c r="A7448" s="18"/>
      <c r="B7448" s="18"/>
      <c r="N7448" s="18" t="s">
        <v>1339</v>
      </c>
      <c r="O7448" s="8" t="s">
        <v>2957</v>
      </c>
    </row>
    <row r="7449" spans="1:15" ht="15.75">
      <c r="A7449" s="18"/>
      <c r="B7449" s="18"/>
      <c r="N7449" s="18" t="s">
        <v>1339</v>
      </c>
      <c r="O7449" s="8" t="s">
        <v>2957</v>
      </c>
    </row>
    <row r="7450" spans="1:15" ht="15.75">
      <c r="A7450" s="18"/>
      <c r="B7450" s="18"/>
      <c r="N7450" s="18" t="s">
        <v>1339</v>
      </c>
      <c r="O7450" s="8" t="s">
        <v>2957</v>
      </c>
    </row>
    <row r="7451" spans="1:15" ht="15.75">
      <c r="A7451" s="18"/>
      <c r="B7451" s="18"/>
      <c r="N7451" s="18" t="s">
        <v>1339</v>
      </c>
      <c r="O7451" s="8" t="s">
        <v>2957</v>
      </c>
    </row>
    <row r="7452" spans="1:15" ht="15.75">
      <c r="A7452" s="18"/>
      <c r="B7452" s="18"/>
      <c r="N7452" s="18" t="s">
        <v>1339</v>
      </c>
      <c r="O7452" s="8" t="s">
        <v>2957</v>
      </c>
    </row>
    <row r="7453" spans="1:15" ht="15.75">
      <c r="A7453" s="18"/>
      <c r="B7453" s="18"/>
      <c r="N7453" s="18" t="s">
        <v>1339</v>
      </c>
      <c r="O7453" s="8" t="s">
        <v>2957</v>
      </c>
    </row>
    <row r="7454" spans="1:15" ht="15.75">
      <c r="A7454" s="18"/>
      <c r="B7454" s="18"/>
      <c r="N7454" s="18" t="s">
        <v>1339</v>
      </c>
      <c r="O7454" s="8" t="s">
        <v>2957</v>
      </c>
    </row>
    <row r="7455" spans="1:15" ht="15.75">
      <c r="A7455" s="18"/>
      <c r="B7455" s="18"/>
      <c r="N7455" s="18" t="s">
        <v>1339</v>
      </c>
      <c r="O7455" s="8" t="s">
        <v>2957</v>
      </c>
    </row>
    <row r="7456" spans="1:15" ht="15.75">
      <c r="A7456" s="18"/>
      <c r="B7456" s="18"/>
      <c r="N7456" s="18" t="s">
        <v>1339</v>
      </c>
      <c r="O7456" s="8" t="s">
        <v>2957</v>
      </c>
    </row>
    <row r="7457" spans="1:15" ht="15.75">
      <c r="A7457" s="18"/>
      <c r="B7457" s="18"/>
      <c r="N7457" s="18" t="s">
        <v>1339</v>
      </c>
      <c r="O7457" s="8" t="s">
        <v>2957</v>
      </c>
    </row>
    <row r="7458" spans="1:15" ht="15.75">
      <c r="A7458" s="18"/>
      <c r="B7458" s="18"/>
      <c r="N7458" s="18" t="s">
        <v>1339</v>
      </c>
      <c r="O7458" s="8" t="s">
        <v>2957</v>
      </c>
    </row>
    <row r="7459" spans="1:15" ht="15.75">
      <c r="A7459" s="18"/>
      <c r="B7459" s="18"/>
      <c r="N7459" s="18" t="s">
        <v>1339</v>
      </c>
      <c r="O7459" s="8" t="s">
        <v>2957</v>
      </c>
    </row>
    <row r="7460" spans="1:15" ht="15.75">
      <c r="A7460" s="18"/>
      <c r="B7460" s="18"/>
      <c r="N7460" s="18" t="s">
        <v>1339</v>
      </c>
      <c r="O7460" s="8" t="s">
        <v>2957</v>
      </c>
    </row>
    <row r="7461" spans="1:15" ht="15.75">
      <c r="A7461" s="18"/>
      <c r="B7461" s="18"/>
      <c r="N7461" s="18" t="s">
        <v>1339</v>
      </c>
      <c r="O7461" s="8" t="s">
        <v>2957</v>
      </c>
    </row>
    <row r="7462" spans="1:15" ht="15.75">
      <c r="A7462" s="18"/>
      <c r="B7462" s="18"/>
      <c r="N7462" s="18" t="s">
        <v>1339</v>
      </c>
      <c r="O7462" s="8" t="s">
        <v>2957</v>
      </c>
    </row>
    <row r="7463" spans="1:15" ht="15.75">
      <c r="A7463" s="18"/>
      <c r="B7463" s="18"/>
      <c r="N7463" s="18" t="s">
        <v>1340</v>
      </c>
      <c r="O7463" s="8" t="s">
        <v>2958</v>
      </c>
    </row>
    <row r="7464" spans="1:15" ht="15.75">
      <c r="A7464" s="18"/>
      <c r="B7464" s="18"/>
      <c r="N7464" s="18" t="s">
        <v>1340</v>
      </c>
      <c r="O7464" s="8" t="s">
        <v>2958</v>
      </c>
    </row>
    <row r="7465" spans="1:15" ht="15.75">
      <c r="A7465" s="18"/>
      <c r="B7465" s="18"/>
      <c r="N7465" s="18" t="s">
        <v>1340</v>
      </c>
      <c r="O7465" s="8" t="s">
        <v>2958</v>
      </c>
    </row>
    <row r="7466" spans="1:15" ht="15.75">
      <c r="A7466" s="18"/>
      <c r="B7466" s="18"/>
      <c r="N7466" s="18" t="s">
        <v>1340</v>
      </c>
      <c r="O7466" s="8" t="s">
        <v>2958</v>
      </c>
    </row>
    <row r="7467" spans="1:15" ht="15.75">
      <c r="A7467" s="18"/>
      <c r="B7467" s="18"/>
      <c r="N7467" s="18" t="s">
        <v>1340</v>
      </c>
      <c r="O7467" s="8" t="s">
        <v>2958</v>
      </c>
    </row>
    <row r="7468" spans="1:15" ht="15.75">
      <c r="A7468" s="18"/>
      <c r="B7468" s="18"/>
      <c r="N7468" s="18" t="s">
        <v>1340</v>
      </c>
      <c r="O7468" s="8" t="s">
        <v>2958</v>
      </c>
    </row>
    <row r="7469" spans="1:15" ht="15.75">
      <c r="A7469" s="18"/>
      <c r="B7469" s="18"/>
      <c r="N7469" s="18" t="s">
        <v>1340</v>
      </c>
      <c r="O7469" s="8" t="s">
        <v>2958</v>
      </c>
    </row>
    <row r="7470" spans="1:15" ht="15.75">
      <c r="A7470" s="18"/>
      <c r="B7470" s="18"/>
      <c r="N7470" s="18" t="s">
        <v>1340</v>
      </c>
      <c r="O7470" s="8" t="s">
        <v>2958</v>
      </c>
    </row>
    <row r="7471" spans="1:15" ht="15.75">
      <c r="A7471" s="18"/>
      <c r="B7471" s="18"/>
      <c r="N7471" s="18" t="s">
        <v>1340</v>
      </c>
      <c r="O7471" s="8" t="s">
        <v>2958</v>
      </c>
    </row>
    <row r="7472" spans="1:15" ht="15.75">
      <c r="A7472" s="18"/>
      <c r="B7472" s="18"/>
      <c r="N7472" s="18" t="s">
        <v>1340</v>
      </c>
      <c r="O7472" s="8" t="s">
        <v>2958</v>
      </c>
    </row>
    <row r="7473" spans="1:15" ht="15.75">
      <c r="A7473" s="18"/>
      <c r="B7473" s="18"/>
      <c r="N7473" s="18" t="s">
        <v>1340</v>
      </c>
      <c r="O7473" s="8" t="s">
        <v>2958</v>
      </c>
    </row>
    <row r="7474" spans="1:15" ht="15.75">
      <c r="A7474" s="18"/>
      <c r="B7474" s="18"/>
      <c r="N7474" s="18" t="s">
        <v>1340</v>
      </c>
      <c r="O7474" s="8" t="s">
        <v>2958</v>
      </c>
    </row>
    <row r="7475" spans="1:15" ht="15.75">
      <c r="A7475" s="18"/>
      <c r="B7475" s="18"/>
      <c r="N7475" s="18" t="s">
        <v>1340</v>
      </c>
      <c r="O7475" s="8" t="s">
        <v>2958</v>
      </c>
    </row>
    <row r="7476" spans="1:15" ht="15.75">
      <c r="A7476" s="18"/>
      <c r="B7476" s="18"/>
      <c r="N7476" s="18" t="s">
        <v>1340</v>
      </c>
      <c r="O7476" s="8" t="s">
        <v>2958</v>
      </c>
    </row>
    <row r="7477" spans="1:15" ht="15.75">
      <c r="A7477" s="18"/>
      <c r="B7477" s="18"/>
      <c r="N7477" s="18" t="s">
        <v>1340</v>
      </c>
      <c r="O7477" s="8" t="s">
        <v>2958</v>
      </c>
    </row>
    <row r="7478" spans="1:15" ht="15.75">
      <c r="A7478" s="18"/>
      <c r="B7478" s="18"/>
      <c r="N7478" s="18" t="s">
        <v>1340</v>
      </c>
      <c r="O7478" s="8" t="s">
        <v>2958</v>
      </c>
    </row>
    <row r="7479" spans="1:15" ht="15.75">
      <c r="A7479" s="18"/>
      <c r="B7479" s="18"/>
      <c r="N7479" s="18" t="s">
        <v>1341</v>
      </c>
      <c r="O7479" s="8" t="s">
        <v>2959</v>
      </c>
    </row>
    <row r="7480" spans="1:15" ht="15.75">
      <c r="A7480" s="18"/>
      <c r="B7480" s="18"/>
      <c r="N7480" s="18" t="s">
        <v>1341</v>
      </c>
      <c r="O7480" s="8" t="s">
        <v>2959</v>
      </c>
    </row>
    <row r="7481" spans="1:15" ht="15.75">
      <c r="A7481" s="18"/>
      <c r="B7481" s="18"/>
      <c r="N7481" s="18" t="s">
        <v>1341</v>
      </c>
      <c r="O7481" s="8" t="s">
        <v>2959</v>
      </c>
    </row>
    <row r="7482" spans="1:15" ht="15.75">
      <c r="A7482" s="18"/>
      <c r="B7482" s="18"/>
      <c r="N7482" s="18" t="s">
        <v>1341</v>
      </c>
      <c r="O7482" s="8" t="s">
        <v>2959</v>
      </c>
    </row>
    <row r="7483" spans="1:15" ht="15.75">
      <c r="A7483" s="18"/>
      <c r="B7483" s="18"/>
      <c r="N7483" s="18" t="s">
        <v>1341</v>
      </c>
      <c r="O7483" s="8" t="s">
        <v>2959</v>
      </c>
    </row>
    <row r="7484" spans="1:15" ht="15.75">
      <c r="A7484" s="18"/>
      <c r="B7484" s="18"/>
      <c r="N7484" s="18" t="s">
        <v>1341</v>
      </c>
      <c r="O7484" s="8" t="s">
        <v>2959</v>
      </c>
    </row>
    <row r="7485" spans="1:15" ht="15.75">
      <c r="A7485" s="18"/>
      <c r="B7485" s="18"/>
      <c r="N7485" s="18" t="s">
        <v>1341</v>
      </c>
      <c r="O7485" s="8" t="s">
        <v>2959</v>
      </c>
    </row>
    <row r="7486" spans="1:15" ht="15.75">
      <c r="A7486" s="18"/>
      <c r="B7486" s="18"/>
      <c r="N7486" s="18" t="s">
        <v>1341</v>
      </c>
      <c r="O7486" s="8" t="s">
        <v>2959</v>
      </c>
    </row>
    <row r="7487" spans="1:15" ht="15.75">
      <c r="A7487" s="18"/>
      <c r="B7487" s="18"/>
      <c r="N7487" s="18" t="s">
        <v>1341</v>
      </c>
      <c r="O7487" s="8" t="s">
        <v>2959</v>
      </c>
    </row>
    <row r="7488" spans="1:15" ht="15.75">
      <c r="A7488" s="18"/>
      <c r="B7488" s="18"/>
      <c r="N7488" s="18" t="s">
        <v>1342</v>
      </c>
      <c r="O7488" s="8" t="s">
        <v>2960</v>
      </c>
    </row>
    <row r="7489" spans="1:15" ht="15.75">
      <c r="A7489" s="18"/>
      <c r="B7489" s="18"/>
      <c r="N7489" s="18" t="s">
        <v>1342</v>
      </c>
      <c r="O7489" s="8" t="s">
        <v>2960</v>
      </c>
    </row>
    <row r="7490" spans="1:15" ht="15.75">
      <c r="A7490" s="18"/>
      <c r="B7490" s="18"/>
      <c r="N7490" s="18" t="s">
        <v>1342</v>
      </c>
      <c r="O7490" s="8" t="s">
        <v>2960</v>
      </c>
    </row>
    <row r="7491" spans="1:15" ht="15.75">
      <c r="A7491" s="18"/>
      <c r="B7491" s="18"/>
      <c r="N7491" s="18" t="s">
        <v>1342</v>
      </c>
      <c r="O7491" s="8" t="s">
        <v>2960</v>
      </c>
    </row>
    <row r="7492" spans="1:15" ht="15.75">
      <c r="A7492" s="18"/>
      <c r="B7492" s="18"/>
      <c r="N7492" s="18" t="s">
        <v>1342</v>
      </c>
      <c r="O7492" s="8" t="s">
        <v>2960</v>
      </c>
    </row>
    <row r="7493" spans="1:15" ht="15.75">
      <c r="A7493" s="18"/>
      <c r="B7493" s="18"/>
      <c r="N7493" s="18" t="s">
        <v>1342</v>
      </c>
      <c r="O7493" s="8" t="s">
        <v>2960</v>
      </c>
    </row>
    <row r="7494" spans="1:15" ht="15.75">
      <c r="A7494" s="18"/>
      <c r="B7494" s="18"/>
      <c r="N7494" s="18" t="s">
        <v>1342</v>
      </c>
      <c r="O7494" s="8" t="s">
        <v>2960</v>
      </c>
    </row>
    <row r="7495" spans="1:15" ht="15.75">
      <c r="A7495" s="18"/>
      <c r="B7495" s="18"/>
      <c r="N7495" s="18" t="s">
        <v>1342</v>
      </c>
      <c r="O7495" s="8" t="s">
        <v>2960</v>
      </c>
    </row>
    <row r="7496" spans="1:15" ht="15.75">
      <c r="A7496" s="18"/>
      <c r="B7496" s="18"/>
      <c r="N7496" s="18" t="s">
        <v>1342</v>
      </c>
      <c r="O7496" s="8" t="s">
        <v>2960</v>
      </c>
    </row>
    <row r="7497" spans="1:15" ht="15.75">
      <c r="A7497" s="18"/>
      <c r="B7497" s="18"/>
      <c r="N7497" s="18" t="s">
        <v>1342</v>
      </c>
      <c r="O7497" s="8" t="s">
        <v>2960</v>
      </c>
    </row>
    <row r="7498" spans="1:15" ht="15.75">
      <c r="A7498" s="18"/>
      <c r="B7498" s="18"/>
      <c r="N7498" s="18" t="s">
        <v>1342</v>
      </c>
      <c r="O7498" s="8" t="s">
        <v>2960</v>
      </c>
    </row>
    <row r="7499" spans="1:15" ht="15.75">
      <c r="A7499" s="18"/>
      <c r="B7499" s="18"/>
      <c r="N7499" s="18" t="s">
        <v>1342</v>
      </c>
      <c r="O7499" s="8" t="s">
        <v>2960</v>
      </c>
    </row>
    <row r="7500" spans="1:15" ht="15.75">
      <c r="A7500" s="18"/>
      <c r="B7500" s="18"/>
      <c r="N7500" s="18" t="s">
        <v>689</v>
      </c>
      <c r="O7500" s="8" t="s">
        <v>2961</v>
      </c>
    </row>
    <row r="7501" spans="1:15" ht="15.75">
      <c r="A7501" s="18"/>
      <c r="B7501" s="18"/>
      <c r="N7501" s="18" t="s">
        <v>689</v>
      </c>
      <c r="O7501" s="8" t="s">
        <v>2961</v>
      </c>
    </row>
    <row r="7502" spans="1:15" ht="15.75">
      <c r="A7502" s="18"/>
      <c r="B7502" s="18"/>
      <c r="N7502" s="18" t="s">
        <v>689</v>
      </c>
      <c r="O7502" s="8" t="s">
        <v>2961</v>
      </c>
    </row>
    <row r="7503" spans="1:15" ht="15.75">
      <c r="A7503" s="18"/>
      <c r="B7503" s="18"/>
      <c r="N7503" s="18" t="s">
        <v>689</v>
      </c>
      <c r="O7503" s="8" t="s">
        <v>2961</v>
      </c>
    </row>
    <row r="7504" spans="1:15" ht="15.75">
      <c r="A7504" s="18"/>
      <c r="B7504" s="18"/>
      <c r="N7504" s="18" t="s">
        <v>689</v>
      </c>
      <c r="O7504" s="8" t="s">
        <v>2961</v>
      </c>
    </row>
    <row r="7505" spans="1:15" ht="15.75">
      <c r="A7505" s="18"/>
      <c r="B7505" s="18"/>
      <c r="N7505" s="18" t="s">
        <v>689</v>
      </c>
      <c r="O7505" s="8" t="s">
        <v>2961</v>
      </c>
    </row>
    <row r="7506" spans="1:15" ht="15.75">
      <c r="A7506" s="18"/>
      <c r="B7506" s="18"/>
      <c r="N7506" s="18" t="s">
        <v>689</v>
      </c>
      <c r="O7506" s="8" t="s">
        <v>2961</v>
      </c>
    </row>
    <row r="7507" spans="1:15" ht="15.75">
      <c r="A7507" s="18"/>
      <c r="B7507" s="18"/>
      <c r="N7507" s="18" t="s">
        <v>689</v>
      </c>
      <c r="O7507" s="8" t="s">
        <v>2961</v>
      </c>
    </row>
    <row r="7508" spans="1:15" ht="15.75">
      <c r="A7508" s="18"/>
      <c r="B7508" s="18"/>
      <c r="N7508" s="18" t="s">
        <v>689</v>
      </c>
      <c r="O7508" s="8" t="s">
        <v>2961</v>
      </c>
    </row>
    <row r="7509" spans="1:15" ht="15.75">
      <c r="A7509" s="18"/>
      <c r="B7509" s="18"/>
      <c r="N7509" s="18" t="s">
        <v>689</v>
      </c>
      <c r="O7509" s="8" t="s">
        <v>2961</v>
      </c>
    </row>
    <row r="7510" spans="1:15" ht="15.75">
      <c r="A7510" s="18"/>
      <c r="B7510" s="18"/>
      <c r="N7510" s="18" t="s">
        <v>689</v>
      </c>
      <c r="O7510" s="8" t="s">
        <v>2961</v>
      </c>
    </row>
    <row r="7511" spans="1:15" ht="15.75">
      <c r="A7511" s="18"/>
      <c r="B7511" s="18"/>
      <c r="N7511" s="18" t="s">
        <v>689</v>
      </c>
      <c r="O7511" s="8" t="s">
        <v>2961</v>
      </c>
    </row>
    <row r="7512" spans="1:15" ht="15.75">
      <c r="A7512" s="18"/>
      <c r="B7512" s="18"/>
      <c r="N7512" s="18" t="s">
        <v>689</v>
      </c>
      <c r="O7512" s="8" t="s">
        <v>2961</v>
      </c>
    </row>
    <row r="7513" spans="1:15" ht="15.75">
      <c r="A7513" s="18"/>
      <c r="B7513" s="18"/>
      <c r="N7513" s="18" t="s">
        <v>689</v>
      </c>
      <c r="O7513" s="8" t="s">
        <v>2961</v>
      </c>
    </row>
    <row r="7514" spans="1:15" ht="15.75">
      <c r="A7514" s="18"/>
      <c r="B7514" s="18"/>
      <c r="N7514" s="18" t="s">
        <v>689</v>
      </c>
      <c r="O7514" s="8" t="s">
        <v>2961</v>
      </c>
    </row>
    <row r="7515" spans="1:15" ht="15.75">
      <c r="A7515" s="18"/>
      <c r="B7515" s="18"/>
      <c r="N7515" s="18" t="s">
        <v>1343</v>
      </c>
      <c r="O7515" s="8" t="s">
        <v>2962</v>
      </c>
    </row>
    <row r="7516" spans="1:15" ht="15.75">
      <c r="A7516" s="18"/>
      <c r="B7516" s="18"/>
      <c r="N7516" s="18" t="s">
        <v>1343</v>
      </c>
      <c r="O7516" s="8" t="s">
        <v>2962</v>
      </c>
    </row>
    <row r="7517" spans="1:15" ht="15.75">
      <c r="A7517" s="18"/>
      <c r="B7517" s="18"/>
      <c r="N7517" s="18" t="s">
        <v>1343</v>
      </c>
      <c r="O7517" s="8" t="s">
        <v>2962</v>
      </c>
    </row>
    <row r="7518" spans="1:15" ht="15.75">
      <c r="A7518" s="18"/>
      <c r="B7518" s="18"/>
      <c r="N7518" s="18" t="s">
        <v>1343</v>
      </c>
      <c r="O7518" s="8" t="s">
        <v>2962</v>
      </c>
    </row>
    <row r="7519" spans="1:15" ht="15.75">
      <c r="A7519" s="18"/>
      <c r="B7519" s="18"/>
      <c r="N7519" s="18" t="s">
        <v>1343</v>
      </c>
      <c r="O7519" s="8" t="s">
        <v>2962</v>
      </c>
    </row>
    <row r="7520" spans="1:15" ht="15.75">
      <c r="A7520" s="18"/>
      <c r="B7520" s="18"/>
      <c r="N7520" s="18" t="s">
        <v>1343</v>
      </c>
      <c r="O7520" s="8" t="s">
        <v>2962</v>
      </c>
    </row>
    <row r="7521" spans="1:15" ht="15.75">
      <c r="A7521" s="18"/>
      <c r="B7521" s="18"/>
      <c r="N7521" s="18" t="s">
        <v>1343</v>
      </c>
      <c r="O7521" s="8" t="s">
        <v>2962</v>
      </c>
    </row>
    <row r="7522" spans="1:15" ht="15.75">
      <c r="A7522" s="18"/>
      <c r="B7522" s="18"/>
      <c r="N7522" s="18" t="s">
        <v>1343</v>
      </c>
      <c r="O7522" s="8" t="s">
        <v>2962</v>
      </c>
    </row>
    <row r="7523" spans="1:15" ht="15.75">
      <c r="A7523" s="18"/>
      <c r="B7523" s="18"/>
      <c r="N7523" s="18" t="s">
        <v>1343</v>
      </c>
      <c r="O7523" s="8" t="s">
        <v>2962</v>
      </c>
    </row>
    <row r="7524" spans="1:15" ht="15.75">
      <c r="A7524" s="18"/>
      <c r="B7524" s="18"/>
      <c r="N7524" s="18" t="s">
        <v>1343</v>
      </c>
      <c r="O7524" s="8" t="s">
        <v>2962</v>
      </c>
    </row>
    <row r="7525" spans="1:15" ht="15.75">
      <c r="A7525" s="18"/>
      <c r="B7525" s="18"/>
      <c r="N7525" s="18" t="s">
        <v>1343</v>
      </c>
      <c r="O7525" s="8" t="s">
        <v>2962</v>
      </c>
    </row>
    <row r="7526" spans="1:15" ht="15.75">
      <c r="A7526" s="18"/>
      <c r="B7526" s="18"/>
      <c r="N7526" s="18" t="s">
        <v>1343</v>
      </c>
      <c r="O7526" s="8" t="s">
        <v>2962</v>
      </c>
    </row>
    <row r="7527" spans="1:15" ht="15.75">
      <c r="A7527" s="18"/>
      <c r="B7527" s="18"/>
      <c r="N7527" s="18" t="s">
        <v>1343</v>
      </c>
      <c r="O7527" s="8" t="s">
        <v>2962</v>
      </c>
    </row>
    <row r="7528" spans="1:15" ht="15.75">
      <c r="A7528" s="18"/>
      <c r="B7528" s="18"/>
      <c r="N7528" s="18" t="s">
        <v>1343</v>
      </c>
      <c r="O7528" s="8" t="s">
        <v>2962</v>
      </c>
    </row>
    <row r="7529" spans="1:15" ht="15.75">
      <c r="A7529" s="18"/>
      <c r="B7529" s="18"/>
      <c r="N7529" s="18" t="s">
        <v>1343</v>
      </c>
      <c r="O7529" s="8" t="s">
        <v>2962</v>
      </c>
    </row>
    <row r="7530" spans="1:15" ht="15.75">
      <c r="A7530" s="18"/>
      <c r="B7530" s="18"/>
      <c r="N7530" s="18" t="s">
        <v>1343</v>
      </c>
      <c r="O7530" s="8" t="s">
        <v>2962</v>
      </c>
    </row>
    <row r="7531" spans="1:15" ht="15.75">
      <c r="A7531" s="18"/>
      <c r="B7531" s="18"/>
      <c r="N7531" s="18" t="s">
        <v>1343</v>
      </c>
      <c r="O7531" s="8" t="s">
        <v>2962</v>
      </c>
    </row>
    <row r="7532" spans="1:15" ht="15.75">
      <c r="A7532" s="18"/>
      <c r="B7532" s="18"/>
      <c r="N7532" s="18" t="s">
        <v>1343</v>
      </c>
      <c r="O7532" s="8" t="s">
        <v>2962</v>
      </c>
    </row>
    <row r="7533" spans="1:15" ht="15.75">
      <c r="A7533" s="18"/>
      <c r="B7533" s="18"/>
      <c r="N7533" s="18" t="s">
        <v>1343</v>
      </c>
      <c r="O7533" s="8" t="s">
        <v>2962</v>
      </c>
    </row>
    <row r="7534" spans="1:15" ht="15.75">
      <c r="A7534" s="18"/>
      <c r="B7534" s="18"/>
      <c r="N7534" s="18" t="s">
        <v>1343</v>
      </c>
      <c r="O7534" s="8" t="s">
        <v>2962</v>
      </c>
    </row>
    <row r="7535" spans="1:15" ht="15.75">
      <c r="A7535" s="18"/>
      <c r="B7535" s="18"/>
      <c r="N7535" s="18" t="s">
        <v>1343</v>
      </c>
      <c r="O7535" s="8" t="s">
        <v>2962</v>
      </c>
    </row>
    <row r="7536" spans="1:15" ht="15.75">
      <c r="A7536" s="18"/>
      <c r="B7536" s="18"/>
      <c r="N7536" s="18" t="s">
        <v>1343</v>
      </c>
      <c r="O7536" s="8" t="s">
        <v>2962</v>
      </c>
    </row>
    <row r="7537" spans="1:15" ht="15.75">
      <c r="A7537" s="18"/>
      <c r="B7537" s="18"/>
      <c r="N7537" s="18" t="s">
        <v>1343</v>
      </c>
      <c r="O7537" s="8" t="s">
        <v>2962</v>
      </c>
    </row>
    <row r="7538" spans="1:15" ht="15.75">
      <c r="A7538" s="18"/>
      <c r="B7538" s="18"/>
      <c r="N7538" s="18" t="s">
        <v>1343</v>
      </c>
      <c r="O7538" s="8" t="s">
        <v>2962</v>
      </c>
    </row>
    <row r="7539" spans="1:15" ht="15.75">
      <c r="A7539" s="18"/>
      <c r="B7539" s="18"/>
      <c r="N7539" s="18" t="s">
        <v>1344</v>
      </c>
      <c r="O7539" s="8" t="s">
        <v>2963</v>
      </c>
    </row>
    <row r="7540" spans="1:15" ht="15.75">
      <c r="A7540" s="18"/>
      <c r="B7540" s="18"/>
      <c r="N7540" s="18" t="s">
        <v>1344</v>
      </c>
      <c r="O7540" s="8" t="s">
        <v>2963</v>
      </c>
    </row>
    <row r="7541" spans="1:15" ht="15.75">
      <c r="A7541" s="18"/>
      <c r="B7541" s="18"/>
      <c r="N7541" s="18" t="s">
        <v>1344</v>
      </c>
      <c r="O7541" s="8" t="s">
        <v>2963</v>
      </c>
    </row>
    <row r="7542" spans="1:15" ht="15.75">
      <c r="A7542" s="18"/>
      <c r="B7542" s="18"/>
      <c r="N7542" s="18" t="s">
        <v>1344</v>
      </c>
      <c r="O7542" s="8" t="s">
        <v>2963</v>
      </c>
    </row>
    <row r="7543" spans="1:15" ht="15.75">
      <c r="A7543" s="18"/>
      <c r="B7543" s="18"/>
      <c r="N7543" s="18" t="s">
        <v>1344</v>
      </c>
      <c r="O7543" s="8" t="s">
        <v>2963</v>
      </c>
    </row>
    <row r="7544" spans="1:15" ht="15.75">
      <c r="A7544" s="18"/>
      <c r="B7544" s="18"/>
      <c r="N7544" s="18" t="s">
        <v>1344</v>
      </c>
      <c r="O7544" s="8" t="s">
        <v>2963</v>
      </c>
    </row>
    <row r="7545" spans="1:15" ht="15.75">
      <c r="A7545" s="18"/>
      <c r="B7545" s="18"/>
      <c r="N7545" s="18" t="s">
        <v>1344</v>
      </c>
      <c r="O7545" s="8" t="s">
        <v>2963</v>
      </c>
    </row>
    <row r="7546" spans="1:15" ht="15.75">
      <c r="A7546" s="18"/>
      <c r="B7546" s="18"/>
      <c r="N7546" s="18" t="s">
        <v>1344</v>
      </c>
      <c r="O7546" s="8" t="s">
        <v>2963</v>
      </c>
    </row>
    <row r="7547" spans="1:15" ht="15.75">
      <c r="A7547" s="18"/>
      <c r="B7547" s="18"/>
      <c r="N7547" s="18" t="s">
        <v>1344</v>
      </c>
      <c r="O7547" s="8" t="s">
        <v>2963</v>
      </c>
    </row>
    <row r="7548" spans="1:15" ht="15.75">
      <c r="A7548" s="18"/>
      <c r="B7548" s="18"/>
      <c r="N7548" s="18" t="s">
        <v>1344</v>
      </c>
      <c r="O7548" s="8" t="s">
        <v>2963</v>
      </c>
    </row>
    <row r="7549" spans="1:15" ht="15.75">
      <c r="A7549" s="18"/>
      <c r="B7549" s="18"/>
      <c r="N7549" s="18" t="s">
        <v>1344</v>
      </c>
      <c r="O7549" s="8" t="s">
        <v>2963</v>
      </c>
    </row>
    <row r="7550" spans="1:15" ht="15.75">
      <c r="A7550" s="18"/>
      <c r="B7550" s="18"/>
      <c r="N7550" s="18" t="s">
        <v>1344</v>
      </c>
      <c r="O7550" s="8" t="s">
        <v>2963</v>
      </c>
    </row>
    <row r="7551" spans="1:15" ht="15.75">
      <c r="A7551" s="18"/>
      <c r="B7551" s="18"/>
      <c r="N7551" s="18" t="s">
        <v>1344</v>
      </c>
      <c r="O7551" s="8" t="s">
        <v>2963</v>
      </c>
    </row>
    <row r="7552" spans="1:15" ht="15.75">
      <c r="A7552" s="18"/>
      <c r="B7552" s="18"/>
      <c r="N7552" s="18" t="s">
        <v>1344</v>
      </c>
      <c r="O7552" s="8" t="s">
        <v>2963</v>
      </c>
    </row>
    <row r="7553" spans="1:15" ht="15.75">
      <c r="A7553" s="18"/>
      <c r="B7553" s="18"/>
      <c r="N7553" s="18" t="s">
        <v>1344</v>
      </c>
      <c r="O7553" s="8" t="s">
        <v>2963</v>
      </c>
    </row>
    <row r="7554" spans="1:15" ht="15.75">
      <c r="A7554" s="18"/>
      <c r="B7554" s="18"/>
      <c r="N7554" s="18" t="s">
        <v>1344</v>
      </c>
      <c r="O7554" s="8" t="s">
        <v>2963</v>
      </c>
    </row>
    <row r="7555" spans="1:15" ht="15.75">
      <c r="A7555" s="18"/>
      <c r="B7555" s="18"/>
      <c r="N7555" s="18" t="s">
        <v>1344</v>
      </c>
      <c r="O7555" s="8" t="s">
        <v>2963</v>
      </c>
    </row>
    <row r="7556" spans="1:15" ht="15.75">
      <c r="A7556" s="18"/>
      <c r="B7556" s="18"/>
      <c r="N7556" s="18" t="s">
        <v>1344</v>
      </c>
      <c r="O7556" s="8" t="s">
        <v>2963</v>
      </c>
    </row>
    <row r="7557" spans="1:15" ht="15.75">
      <c r="A7557" s="18"/>
      <c r="B7557" s="18"/>
      <c r="N7557" s="18" t="s">
        <v>1344</v>
      </c>
      <c r="O7557" s="8" t="s">
        <v>2963</v>
      </c>
    </row>
    <row r="7558" spans="1:15" ht="15.75">
      <c r="A7558" s="18"/>
      <c r="B7558" s="18"/>
      <c r="N7558" s="18" t="s">
        <v>1344</v>
      </c>
      <c r="O7558" s="8" t="s">
        <v>2963</v>
      </c>
    </row>
    <row r="7559" spans="1:15" ht="15.75">
      <c r="A7559" s="18"/>
      <c r="B7559" s="18"/>
      <c r="N7559" s="18" t="s">
        <v>1344</v>
      </c>
      <c r="O7559" s="8" t="s">
        <v>2963</v>
      </c>
    </row>
    <row r="7560" spans="1:15" ht="15.75">
      <c r="A7560" s="18"/>
      <c r="B7560" s="18"/>
      <c r="N7560" s="18" t="s">
        <v>1344</v>
      </c>
      <c r="O7560" s="8" t="s">
        <v>2963</v>
      </c>
    </row>
    <row r="7561" spans="1:15" ht="15.75">
      <c r="A7561" s="18"/>
      <c r="B7561" s="18"/>
      <c r="N7561" s="18" t="s">
        <v>1344</v>
      </c>
      <c r="O7561" s="8" t="s">
        <v>2963</v>
      </c>
    </row>
    <row r="7562" spans="1:15" ht="15.75">
      <c r="A7562" s="18"/>
      <c r="B7562" s="18"/>
      <c r="N7562" s="18" t="s">
        <v>1344</v>
      </c>
      <c r="O7562" s="8" t="s">
        <v>2963</v>
      </c>
    </row>
    <row r="7563" spans="1:15" ht="15.75">
      <c r="A7563" s="18"/>
      <c r="B7563" s="18"/>
      <c r="N7563" s="18" t="s">
        <v>1344</v>
      </c>
      <c r="O7563" s="8" t="s">
        <v>2963</v>
      </c>
    </row>
    <row r="7564" spans="1:15" ht="15.75">
      <c r="A7564" s="18"/>
      <c r="B7564" s="18"/>
      <c r="N7564" s="18" t="s">
        <v>1344</v>
      </c>
      <c r="O7564" s="8" t="s">
        <v>2963</v>
      </c>
    </row>
    <row r="7565" spans="1:15" ht="15.75">
      <c r="A7565" s="18"/>
      <c r="B7565" s="18"/>
      <c r="N7565" s="18" t="s">
        <v>1344</v>
      </c>
      <c r="O7565" s="8" t="s">
        <v>2963</v>
      </c>
    </row>
    <row r="7566" spans="1:15" ht="15.75">
      <c r="A7566" s="18"/>
      <c r="B7566" s="18"/>
      <c r="N7566" s="18" t="s">
        <v>1344</v>
      </c>
      <c r="O7566" s="8" t="s">
        <v>2963</v>
      </c>
    </row>
    <row r="7567" spans="1:15" ht="15.75">
      <c r="A7567" s="18"/>
      <c r="B7567" s="18"/>
      <c r="N7567" s="18" t="s">
        <v>1344</v>
      </c>
      <c r="O7567" s="8" t="s">
        <v>2963</v>
      </c>
    </row>
    <row r="7568" spans="1:15" ht="15.75">
      <c r="A7568" s="18"/>
      <c r="B7568" s="18"/>
      <c r="N7568" s="18" t="s">
        <v>1344</v>
      </c>
      <c r="O7568" s="8" t="s">
        <v>2963</v>
      </c>
    </row>
    <row r="7569" spans="1:15" ht="15.75">
      <c r="A7569" s="18"/>
      <c r="B7569" s="18"/>
      <c r="N7569" s="18" t="s">
        <v>1344</v>
      </c>
      <c r="O7569" s="8" t="s">
        <v>2963</v>
      </c>
    </row>
    <row r="7570" spans="1:15" ht="15.75">
      <c r="A7570" s="18"/>
      <c r="B7570" s="18"/>
      <c r="N7570" s="18" t="s">
        <v>1344</v>
      </c>
      <c r="O7570" s="8" t="s">
        <v>2963</v>
      </c>
    </row>
    <row r="7571" spans="1:15" ht="15.75">
      <c r="A7571" s="18"/>
      <c r="B7571" s="18"/>
      <c r="N7571" s="18" t="s">
        <v>1344</v>
      </c>
      <c r="O7571" s="8" t="s">
        <v>2963</v>
      </c>
    </row>
    <row r="7572" spans="1:15" ht="15.75">
      <c r="A7572" s="18"/>
      <c r="B7572" s="18"/>
      <c r="N7572" s="18" t="s">
        <v>1344</v>
      </c>
      <c r="O7572" s="8" t="s">
        <v>2963</v>
      </c>
    </row>
    <row r="7573" spans="1:15" ht="15.75">
      <c r="A7573" s="18"/>
      <c r="B7573" s="18"/>
      <c r="N7573" s="18" t="s">
        <v>1344</v>
      </c>
      <c r="O7573" s="8" t="s">
        <v>2963</v>
      </c>
    </row>
    <row r="7574" spans="1:15" ht="15.75">
      <c r="A7574" s="18"/>
      <c r="B7574" s="18"/>
      <c r="N7574" s="18" t="s">
        <v>1344</v>
      </c>
      <c r="O7574" s="8" t="s">
        <v>2963</v>
      </c>
    </row>
    <row r="7575" spans="1:15" ht="15.75">
      <c r="A7575" s="18"/>
      <c r="B7575" s="18"/>
      <c r="N7575" s="18" t="s">
        <v>1344</v>
      </c>
      <c r="O7575" s="8" t="s">
        <v>2963</v>
      </c>
    </row>
    <row r="7576" spans="1:15" ht="15.75">
      <c r="A7576" s="18"/>
      <c r="B7576" s="18"/>
      <c r="N7576" s="18" t="s">
        <v>1344</v>
      </c>
      <c r="O7576" s="8" t="s">
        <v>2963</v>
      </c>
    </row>
    <row r="7577" spans="1:15" ht="15.75">
      <c r="A7577" s="18"/>
      <c r="B7577" s="18"/>
      <c r="N7577" s="18" t="s">
        <v>1344</v>
      </c>
      <c r="O7577" s="8" t="s">
        <v>2963</v>
      </c>
    </row>
    <row r="7578" spans="1:15" ht="15.75">
      <c r="A7578" s="18"/>
      <c r="B7578" s="18"/>
      <c r="N7578" s="18" t="s">
        <v>1344</v>
      </c>
      <c r="O7578" s="8" t="s">
        <v>2963</v>
      </c>
    </row>
    <row r="7579" spans="1:15" ht="15.75">
      <c r="A7579" s="18"/>
      <c r="B7579" s="18"/>
      <c r="N7579" s="18" t="s">
        <v>1344</v>
      </c>
      <c r="O7579" s="8" t="s">
        <v>2963</v>
      </c>
    </row>
    <row r="7580" spans="1:15" ht="15.75">
      <c r="A7580" s="18"/>
      <c r="B7580" s="18"/>
      <c r="N7580" s="18" t="s">
        <v>1344</v>
      </c>
      <c r="O7580" s="8" t="s">
        <v>2963</v>
      </c>
    </row>
    <row r="7581" spans="1:15" ht="15.75">
      <c r="A7581" s="18"/>
      <c r="B7581" s="18"/>
      <c r="N7581" s="18" t="s">
        <v>1344</v>
      </c>
      <c r="O7581" s="8" t="s">
        <v>2963</v>
      </c>
    </row>
    <row r="7582" spans="1:15" ht="15.75">
      <c r="A7582" s="18"/>
      <c r="B7582" s="18"/>
      <c r="N7582" s="18" t="s">
        <v>1344</v>
      </c>
      <c r="O7582" s="8" t="s">
        <v>2963</v>
      </c>
    </row>
    <row r="7583" spans="1:15" ht="15.75">
      <c r="A7583" s="18"/>
      <c r="B7583" s="18"/>
      <c r="N7583" s="18" t="s">
        <v>1344</v>
      </c>
      <c r="O7583" s="8" t="s">
        <v>2963</v>
      </c>
    </row>
    <row r="7584" spans="1:15" ht="15.75">
      <c r="A7584" s="18"/>
      <c r="B7584" s="18"/>
      <c r="N7584" s="18" t="s">
        <v>1344</v>
      </c>
      <c r="O7584" s="8" t="s">
        <v>2963</v>
      </c>
    </row>
    <row r="7585" spans="1:15" ht="15.75">
      <c r="A7585" s="18"/>
      <c r="B7585" s="18"/>
      <c r="N7585" s="18" t="s">
        <v>1344</v>
      </c>
      <c r="O7585" s="8" t="s">
        <v>2963</v>
      </c>
    </row>
    <row r="7586" spans="1:15" ht="15.75">
      <c r="A7586" s="18"/>
      <c r="B7586" s="18"/>
      <c r="N7586" s="18" t="s">
        <v>1344</v>
      </c>
      <c r="O7586" s="8" t="s">
        <v>2963</v>
      </c>
    </row>
    <row r="7587" spans="1:15" ht="15.75">
      <c r="A7587" s="18"/>
      <c r="B7587" s="18"/>
      <c r="N7587" s="18" t="s">
        <v>1344</v>
      </c>
      <c r="O7587" s="8" t="s">
        <v>2963</v>
      </c>
    </row>
    <row r="7588" spans="1:15" ht="15.75">
      <c r="A7588" s="18"/>
      <c r="B7588" s="18"/>
      <c r="N7588" s="18" t="s">
        <v>1344</v>
      </c>
      <c r="O7588" s="8" t="s">
        <v>2963</v>
      </c>
    </row>
    <row r="7589" spans="1:15" ht="15.75">
      <c r="A7589" s="18"/>
      <c r="B7589" s="18"/>
      <c r="N7589" s="18" t="s">
        <v>1344</v>
      </c>
      <c r="O7589" s="8" t="s">
        <v>2963</v>
      </c>
    </row>
    <row r="7590" spans="1:15" ht="15.75">
      <c r="A7590" s="18"/>
      <c r="B7590" s="18"/>
      <c r="N7590" s="18" t="s">
        <v>1344</v>
      </c>
      <c r="O7590" s="8" t="s">
        <v>2963</v>
      </c>
    </row>
    <row r="7591" spans="1:15" ht="15.75">
      <c r="A7591" s="18"/>
      <c r="B7591" s="18"/>
      <c r="N7591" s="18" t="s">
        <v>1344</v>
      </c>
      <c r="O7591" s="8" t="s">
        <v>2963</v>
      </c>
    </row>
    <row r="7592" spans="1:15" ht="15.75">
      <c r="A7592" s="18"/>
      <c r="B7592" s="18"/>
      <c r="N7592" s="18" t="s">
        <v>1344</v>
      </c>
      <c r="O7592" s="8" t="s">
        <v>2963</v>
      </c>
    </row>
    <row r="7593" spans="1:15" ht="15.75">
      <c r="A7593" s="18"/>
      <c r="B7593" s="18"/>
      <c r="N7593" s="18" t="s">
        <v>1344</v>
      </c>
      <c r="O7593" s="8" t="s">
        <v>2963</v>
      </c>
    </row>
    <row r="7594" spans="1:15" ht="15.75">
      <c r="A7594" s="18"/>
      <c r="B7594" s="18"/>
      <c r="N7594" s="18" t="s">
        <v>1344</v>
      </c>
      <c r="O7594" s="8" t="s">
        <v>2963</v>
      </c>
    </row>
    <row r="7595" spans="1:15" ht="15.75">
      <c r="A7595" s="18"/>
      <c r="B7595" s="18"/>
      <c r="N7595" s="18" t="s">
        <v>1344</v>
      </c>
      <c r="O7595" s="8" t="s">
        <v>2963</v>
      </c>
    </row>
    <row r="7596" spans="1:15" ht="15.75">
      <c r="A7596" s="18"/>
      <c r="B7596" s="18"/>
      <c r="N7596" s="18" t="s">
        <v>1344</v>
      </c>
      <c r="O7596" s="8" t="s">
        <v>2963</v>
      </c>
    </row>
    <row r="7597" spans="1:15" ht="15.75">
      <c r="A7597" s="18"/>
      <c r="B7597" s="18"/>
      <c r="N7597" s="18" t="s">
        <v>1344</v>
      </c>
      <c r="O7597" s="8" t="s">
        <v>2963</v>
      </c>
    </row>
    <row r="7598" spans="1:15" ht="15.75">
      <c r="A7598" s="18"/>
      <c r="B7598" s="18"/>
      <c r="N7598" s="18" t="s">
        <v>1344</v>
      </c>
      <c r="O7598" s="8" t="s">
        <v>2963</v>
      </c>
    </row>
    <row r="7599" spans="1:15" ht="15.75">
      <c r="A7599" s="18"/>
      <c r="B7599" s="18"/>
      <c r="N7599" s="18" t="s">
        <v>1344</v>
      </c>
      <c r="O7599" s="8" t="s">
        <v>2963</v>
      </c>
    </row>
    <row r="7600" spans="1:15" ht="15.75">
      <c r="A7600" s="18"/>
      <c r="B7600" s="18"/>
      <c r="N7600" s="18" t="s">
        <v>1344</v>
      </c>
      <c r="O7600" s="8" t="s">
        <v>2963</v>
      </c>
    </row>
    <row r="7601" spans="1:15" ht="15.75">
      <c r="A7601" s="18"/>
      <c r="B7601" s="18"/>
      <c r="N7601" s="18" t="s">
        <v>1344</v>
      </c>
      <c r="O7601" s="8" t="s">
        <v>2963</v>
      </c>
    </row>
    <row r="7602" spans="1:15" ht="15.75">
      <c r="A7602" s="18"/>
      <c r="B7602" s="18"/>
      <c r="N7602" s="18" t="s">
        <v>1344</v>
      </c>
      <c r="O7602" s="8" t="s">
        <v>2963</v>
      </c>
    </row>
    <row r="7603" spans="1:15" ht="15.75">
      <c r="A7603" s="18"/>
      <c r="B7603" s="18"/>
      <c r="N7603" s="18" t="s">
        <v>1344</v>
      </c>
      <c r="O7603" s="8" t="s">
        <v>2963</v>
      </c>
    </row>
    <row r="7604" spans="1:15" ht="15.75">
      <c r="A7604" s="18"/>
      <c r="B7604" s="18"/>
      <c r="N7604" s="18" t="s">
        <v>1344</v>
      </c>
      <c r="O7604" s="8" t="s">
        <v>2963</v>
      </c>
    </row>
    <row r="7605" spans="1:15" ht="15.75">
      <c r="A7605" s="18"/>
      <c r="B7605" s="18"/>
      <c r="N7605" s="18" t="s">
        <v>1344</v>
      </c>
      <c r="O7605" s="8" t="s">
        <v>2963</v>
      </c>
    </row>
    <row r="7606" spans="1:15" ht="15.75">
      <c r="A7606" s="18"/>
      <c r="B7606" s="18"/>
      <c r="N7606" s="18" t="s">
        <v>1344</v>
      </c>
      <c r="O7606" s="8" t="s">
        <v>2963</v>
      </c>
    </row>
    <row r="7607" spans="1:15" ht="15.75">
      <c r="A7607" s="18"/>
      <c r="B7607" s="18"/>
      <c r="N7607" s="18" t="s">
        <v>1344</v>
      </c>
      <c r="O7607" s="8" t="s">
        <v>2963</v>
      </c>
    </row>
    <row r="7608" spans="1:15" ht="15.75">
      <c r="A7608" s="18"/>
      <c r="B7608" s="18"/>
      <c r="N7608" s="18" t="s">
        <v>1344</v>
      </c>
      <c r="O7608" s="8" t="s">
        <v>2963</v>
      </c>
    </row>
    <row r="7609" spans="1:15" ht="15.75">
      <c r="A7609" s="18"/>
      <c r="B7609" s="18"/>
      <c r="N7609" s="18" t="s">
        <v>1344</v>
      </c>
      <c r="O7609" s="8" t="s">
        <v>2963</v>
      </c>
    </row>
    <row r="7610" spans="1:15" ht="15.75">
      <c r="A7610" s="18"/>
      <c r="B7610" s="18"/>
      <c r="N7610" s="18" t="s">
        <v>1344</v>
      </c>
      <c r="O7610" s="8" t="s">
        <v>2963</v>
      </c>
    </row>
    <row r="7611" spans="1:15" ht="15.75">
      <c r="A7611" s="18"/>
      <c r="B7611" s="18"/>
      <c r="N7611" s="18" t="s">
        <v>1344</v>
      </c>
      <c r="O7611" s="8" t="s">
        <v>2963</v>
      </c>
    </row>
    <row r="7612" spans="1:15" ht="15.75">
      <c r="A7612" s="18"/>
      <c r="B7612" s="18"/>
      <c r="N7612" s="18" t="s">
        <v>1344</v>
      </c>
      <c r="O7612" s="8" t="s">
        <v>2963</v>
      </c>
    </row>
    <row r="7613" spans="1:15" ht="15.75">
      <c r="A7613" s="18"/>
      <c r="B7613" s="18"/>
      <c r="N7613" s="18" t="s">
        <v>1344</v>
      </c>
      <c r="O7613" s="8" t="s">
        <v>2963</v>
      </c>
    </row>
    <row r="7614" spans="1:15" ht="15.75">
      <c r="A7614" s="18"/>
      <c r="B7614" s="18"/>
      <c r="N7614" s="18" t="s">
        <v>1344</v>
      </c>
      <c r="O7614" s="8" t="s">
        <v>2963</v>
      </c>
    </row>
    <row r="7615" spans="1:15" ht="15.75">
      <c r="A7615" s="18"/>
      <c r="B7615" s="18"/>
      <c r="N7615" s="18" t="s">
        <v>736</v>
      </c>
      <c r="O7615" s="8" t="s">
        <v>2964</v>
      </c>
    </row>
    <row r="7616" spans="1:15" ht="15.75">
      <c r="A7616" s="18"/>
      <c r="B7616" s="18"/>
      <c r="N7616" s="18" t="s">
        <v>736</v>
      </c>
      <c r="O7616" s="8" t="s">
        <v>2964</v>
      </c>
    </row>
    <row r="7617" spans="1:15" ht="15.75">
      <c r="A7617" s="18"/>
      <c r="B7617" s="18"/>
      <c r="N7617" s="18" t="s">
        <v>736</v>
      </c>
      <c r="O7617" s="8" t="s">
        <v>2964</v>
      </c>
    </row>
    <row r="7618" spans="1:15" ht="15.75">
      <c r="A7618" s="18"/>
      <c r="B7618" s="18"/>
      <c r="N7618" s="18" t="s">
        <v>736</v>
      </c>
      <c r="O7618" s="8" t="s">
        <v>2964</v>
      </c>
    </row>
    <row r="7619" spans="1:15" ht="15.75">
      <c r="A7619" s="18"/>
      <c r="B7619" s="18"/>
      <c r="N7619" s="18" t="s">
        <v>736</v>
      </c>
      <c r="O7619" s="8" t="s">
        <v>2964</v>
      </c>
    </row>
    <row r="7620" spans="1:15" ht="15.75">
      <c r="A7620" s="18"/>
      <c r="B7620" s="18"/>
      <c r="N7620" s="18" t="s">
        <v>736</v>
      </c>
      <c r="O7620" s="8" t="s">
        <v>2964</v>
      </c>
    </row>
    <row r="7621" spans="1:15" ht="15.75">
      <c r="A7621" s="18"/>
      <c r="B7621" s="18"/>
      <c r="N7621" s="18" t="s">
        <v>736</v>
      </c>
      <c r="O7621" s="8" t="s">
        <v>2964</v>
      </c>
    </row>
    <row r="7622" spans="1:15" ht="15.75">
      <c r="A7622" s="18"/>
      <c r="B7622" s="18"/>
      <c r="N7622" s="18" t="s">
        <v>736</v>
      </c>
      <c r="O7622" s="8" t="s">
        <v>2964</v>
      </c>
    </row>
    <row r="7623" spans="1:15" ht="15.75">
      <c r="A7623" s="18"/>
      <c r="B7623" s="18"/>
      <c r="N7623" s="18" t="s">
        <v>736</v>
      </c>
      <c r="O7623" s="8" t="s">
        <v>2964</v>
      </c>
    </row>
    <row r="7624" spans="1:15" ht="15.75">
      <c r="A7624" s="18"/>
      <c r="B7624" s="18"/>
      <c r="N7624" s="18" t="s">
        <v>736</v>
      </c>
      <c r="O7624" s="8" t="s">
        <v>2964</v>
      </c>
    </row>
    <row r="7625" spans="1:15" ht="15.75">
      <c r="A7625" s="18"/>
      <c r="B7625" s="18"/>
      <c r="N7625" s="18" t="s">
        <v>736</v>
      </c>
      <c r="O7625" s="8" t="s">
        <v>2964</v>
      </c>
    </row>
    <row r="7626" spans="1:15" ht="15.75">
      <c r="A7626" s="18"/>
      <c r="B7626" s="18"/>
      <c r="N7626" s="18" t="s">
        <v>736</v>
      </c>
      <c r="O7626" s="8" t="s">
        <v>2964</v>
      </c>
    </row>
    <row r="7627" spans="1:15" ht="15.75">
      <c r="A7627" s="18"/>
      <c r="B7627" s="18"/>
      <c r="N7627" s="18" t="s">
        <v>736</v>
      </c>
      <c r="O7627" s="8" t="s">
        <v>2964</v>
      </c>
    </row>
    <row r="7628" spans="1:15" ht="15.75">
      <c r="A7628" s="18"/>
      <c r="B7628" s="18"/>
      <c r="N7628" s="18" t="s">
        <v>736</v>
      </c>
      <c r="O7628" s="8" t="s">
        <v>2964</v>
      </c>
    </row>
    <row r="7629" spans="1:15" ht="15.75">
      <c r="A7629" s="18"/>
      <c r="B7629" s="18"/>
      <c r="N7629" s="18" t="s">
        <v>736</v>
      </c>
      <c r="O7629" s="8" t="s">
        <v>2964</v>
      </c>
    </row>
    <row r="7630" spans="1:15" ht="15.75">
      <c r="A7630" s="18"/>
      <c r="B7630" s="18"/>
      <c r="N7630" s="18" t="s">
        <v>736</v>
      </c>
      <c r="O7630" s="8" t="s">
        <v>2964</v>
      </c>
    </row>
    <row r="7631" spans="1:15" ht="15.75">
      <c r="A7631" s="18"/>
      <c r="B7631" s="18"/>
      <c r="N7631" s="18" t="s">
        <v>736</v>
      </c>
      <c r="O7631" s="8" t="s">
        <v>2964</v>
      </c>
    </row>
    <row r="7632" spans="1:15" ht="15.75">
      <c r="A7632" s="18"/>
      <c r="B7632" s="18"/>
      <c r="N7632" s="18" t="s">
        <v>736</v>
      </c>
      <c r="O7632" s="8" t="s">
        <v>2964</v>
      </c>
    </row>
    <row r="7633" spans="1:15" ht="15.75">
      <c r="A7633" s="18"/>
      <c r="B7633" s="18"/>
      <c r="N7633" s="18" t="s">
        <v>736</v>
      </c>
      <c r="O7633" s="8" t="s">
        <v>2964</v>
      </c>
    </row>
    <row r="7634" spans="1:15" ht="15.75">
      <c r="A7634" s="18"/>
      <c r="B7634" s="18"/>
      <c r="N7634" s="18" t="s">
        <v>736</v>
      </c>
      <c r="O7634" s="8" t="s">
        <v>2964</v>
      </c>
    </row>
    <row r="7635" spans="1:15" ht="15.75">
      <c r="A7635" s="18"/>
      <c r="B7635" s="18"/>
      <c r="N7635" s="18" t="s">
        <v>736</v>
      </c>
      <c r="O7635" s="8" t="s">
        <v>2964</v>
      </c>
    </row>
    <row r="7636" spans="1:15" ht="15.75">
      <c r="A7636" s="18"/>
      <c r="B7636" s="18"/>
      <c r="N7636" s="18" t="s">
        <v>736</v>
      </c>
      <c r="O7636" s="8" t="s">
        <v>2964</v>
      </c>
    </row>
    <row r="7637" spans="1:15" ht="15.75">
      <c r="A7637" s="18"/>
      <c r="B7637" s="18"/>
      <c r="N7637" s="18" t="s">
        <v>736</v>
      </c>
      <c r="O7637" s="8" t="s">
        <v>2964</v>
      </c>
    </row>
    <row r="7638" spans="1:15" ht="15.75">
      <c r="A7638" s="18"/>
      <c r="B7638" s="18"/>
      <c r="N7638" s="18" t="s">
        <v>736</v>
      </c>
      <c r="O7638" s="8" t="s">
        <v>2964</v>
      </c>
    </row>
    <row r="7639" spans="1:15" ht="15.75">
      <c r="A7639" s="18"/>
      <c r="B7639" s="18"/>
      <c r="N7639" s="18" t="s">
        <v>736</v>
      </c>
      <c r="O7639" s="8" t="s">
        <v>2964</v>
      </c>
    </row>
    <row r="7640" spans="1:15" ht="15.75">
      <c r="A7640" s="18"/>
      <c r="B7640" s="18"/>
      <c r="N7640" s="18" t="s">
        <v>736</v>
      </c>
      <c r="O7640" s="8" t="s">
        <v>2964</v>
      </c>
    </row>
    <row r="7641" spans="1:15" ht="15.75">
      <c r="A7641" s="18"/>
      <c r="B7641" s="18"/>
      <c r="N7641" s="18" t="s">
        <v>180</v>
      </c>
      <c r="O7641" s="8" t="s">
        <v>2965</v>
      </c>
    </row>
    <row r="7642" spans="1:15" ht="15.75">
      <c r="A7642" s="18"/>
      <c r="B7642" s="18"/>
      <c r="N7642" s="18" t="s">
        <v>180</v>
      </c>
      <c r="O7642" s="8" t="s">
        <v>2965</v>
      </c>
    </row>
    <row r="7643" spans="1:15" ht="15.75">
      <c r="A7643" s="18"/>
      <c r="B7643" s="18"/>
      <c r="N7643" s="18" t="s">
        <v>180</v>
      </c>
      <c r="O7643" s="8" t="s">
        <v>2965</v>
      </c>
    </row>
    <row r="7644" spans="1:15" ht="15.75">
      <c r="A7644" s="18"/>
      <c r="B7644" s="18"/>
      <c r="N7644" s="18" t="s">
        <v>180</v>
      </c>
      <c r="O7644" s="8" t="s">
        <v>2965</v>
      </c>
    </row>
    <row r="7645" spans="1:15" ht="15.75">
      <c r="A7645" s="18"/>
      <c r="B7645" s="18"/>
      <c r="N7645" s="18" t="s">
        <v>180</v>
      </c>
      <c r="O7645" s="8" t="s">
        <v>2965</v>
      </c>
    </row>
    <row r="7646" spans="1:15" ht="15.75">
      <c r="A7646" s="18"/>
      <c r="B7646" s="18"/>
      <c r="N7646" s="18" t="s">
        <v>180</v>
      </c>
      <c r="O7646" s="8" t="s">
        <v>2965</v>
      </c>
    </row>
    <row r="7647" spans="1:15" ht="15.75">
      <c r="A7647" s="18"/>
      <c r="B7647" s="18"/>
      <c r="N7647" s="18" t="s">
        <v>180</v>
      </c>
      <c r="O7647" s="8" t="s">
        <v>2965</v>
      </c>
    </row>
    <row r="7648" spans="1:15" ht="15.75">
      <c r="A7648" s="18"/>
      <c r="B7648" s="18"/>
      <c r="N7648" s="18" t="s">
        <v>180</v>
      </c>
      <c r="O7648" s="8" t="s">
        <v>2965</v>
      </c>
    </row>
    <row r="7649" spans="1:15" ht="15.75">
      <c r="A7649" s="18"/>
      <c r="B7649" s="18"/>
      <c r="N7649" s="18" t="s">
        <v>180</v>
      </c>
      <c r="O7649" s="8" t="s">
        <v>2965</v>
      </c>
    </row>
    <row r="7650" spans="1:15" ht="15.75">
      <c r="A7650" s="18"/>
      <c r="B7650" s="18"/>
      <c r="N7650" s="18" t="s">
        <v>180</v>
      </c>
      <c r="O7650" s="8" t="s">
        <v>2965</v>
      </c>
    </row>
    <row r="7651" spans="1:15" ht="15.75">
      <c r="A7651" s="18"/>
      <c r="B7651" s="18"/>
      <c r="N7651" s="18" t="s">
        <v>180</v>
      </c>
      <c r="O7651" s="8" t="s">
        <v>2965</v>
      </c>
    </row>
    <row r="7652" spans="1:15" ht="15.75">
      <c r="A7652" s="18"/>
      <c r="B7652" s="18"/>
      <c r="N7652" s="18" t="s">
        <v>180</v>
      </c>
      <c r="O7652" s="8" t="s">
        <v>2965</v>
      </c>
    </row>
    <row r="7653" spans="1:15" ht="15.75">
      <c r="A7653" s="18"/>
      <c r="B7653" s="18"/>
      <c r="N7653" s="18" t="s">
        <v>180</v>
      </c>
      <c r="O7653" s="8" t="s">
        <v>2965</v>
      </c>
    </row>
    <row r="7654" spans="1:15" ht="15.75">
      <c r="A7654" s="18"/>
      <c r="B7654" s="18"/>
      <c r="N7654" s="18" t="s">
        <v>1360</v>
      </c>
      <c r="O7654" s="8" t="s">
        <v>2981</v>
      </c>
    </row>
    <row r="7655" spans="1:15" ht="15.75">
      <c r="A7655" s="18"/>
      <c r="B7655" s="18"/>
      <c r="N7655" s="18" t="s">
        <v>1360</v>
      </c>
      <c r="O7655" s="8" t="s">
        <v>2981</v>
      </c>
    </row>
    <row r="7656" spans="1:15" ht="15.75">
      <c r="A7656" s="18"/>
      <c r="B7656" s="18"/>
      <c r="N7656" s="18" t="s">
        <v>1360</v>
      </c>
      <c r="O7656" s="8" t="s">
        <v>2981</v>
      </c>
    </row>
    <row r="7657" spans="1:15" ht="15.75">
      <c r="A7657" s="18"/>
      <c r="B7657" s="18"/>
      <c r="N7657" s="18" t="s">
        <v>1360</v>
      </c>
      <c r="O7657" s="8" t="s">
        <v>2981</v>
      </c>
    </row>
    <row r="7658" spans="1:15" ht="15.75">
      <c r="A7658" s="18"/>
      <c r="B7658" s="18"/>
      <c r="N7658" s="18" t="s">
        <v>1360</v>
      </c>
      <c r="O7658" s="8" t="s">
        <v>2981</v>
      </c>
    </row>
    <row r="7659" spans="1:15" ht="15.75">
      <c r="A7659" s="18"/>
      <c r="B7659" s="18"/>
      <c r="N7659" s="18" t="s">
        <v>1360</v>
      </c>
      <c r="O7659" s="8" t="s">
        <v>2981</v>
      </c>
    </row>
    <row r="7660" spans="1:15" ht="15.75">
      <c r="A7660" s="18"/>
      <c r="B7660" s="18"/>
      <c r="N7660" s="18" t="s">
        <v>1360</v>
      </c>
      <c r="O7660" s="8" t="s">
        <v>2981</v>
      </c>
    </row>
    <row r="7661" spans="1:15" ht="15.75">
      <c r="A7661" s="18"/>
      <c r="B7661" s="18"/>
      <c r="N7661" s="18" t="s">
        <v>1360</v>
      </c>
      <c r="O7661" s="8" t="s">
        <v>2981</v>
      </c>
    </row>
    <row r="7662" spans="1:15" ht="15.75">
      <c r="A7662" s="18"/>
      <c r="B7662" s="18"/>
      <c r="N7662" s="18" t="s">
        <v>1360</v>
      </c>
      <c r="O7662" s="8" t="s">
        <v>2981</v>
      </c>
    </row>
    <row r="7663" spans="1:15" ht="15.75">
      <c r="A7663" s="18"/>
      <c r="B7663" s="18"/>
      <c r="N7663" s="18" t="s">
        <v>1360</v>
      </c>
      <c r="O7663" s="8" t="s">
        <v>2981</v>
      </c>
    </row>
    <row r="7664" spans="1:15" ht="15.75">
      <c r="A7664" s="18"/>
      <c r="B7664" s="18"/>
      <c r="N7664" s="18" t="s">
        <v>1360</v>
      </c>
      <c r="O7664" s="8" t="s">
        <v>2981</v>
      </c>
    </row>
    <row r="7665" spans="1:15" ht="15.75">
      <c r="A7665" s="18"/>
      <c r="B7665" s="18"/>
      <c r="N7665" s="18" t="s">
        <v>1360</v>
      </c>
      <c r="O7665" s="8" t="s">
        <v>2981</v>
      </c>
    </row>
    <row r="7666" spans="1:15" ht="15.75">
      <c r="A7666" s="18"/>
      <c r="B7666" s="18"/>
      <c r="N7666" s="18" t="s">
        <v>1360</v>
      </c>
      <c r="O7666" s="8" t="s">
        <v>2981</v>
      </c>
    </row>
    <row r="7667" spans="1:15" ht="15.75">
      <c r="A7667" s="18"/>
      <c r="B7667" s="18"/>
      <c r="N7667" s="18" t="s">
        <v>1360</v>
      </c>
      <c r="O7667" s="8" t="s">
        <v>2981</v>
      </c>
    </row>
    <row r="7668" spans="1:15" ht="15.75">
      <c r="A7668" s="18"/>
      <c r="B7668" s="18"/>
      <c r="N7668" s="18" t="s">
        <v>1360</v>
      </c>
      <c r="O7668" s="8" t="s">
        <v>2981</v>
      </c>
    </row>
    <row r="7669" spans="1:15" ht="15.75">
      <c r="A7669" s="18"/>
      <c r="B7669" s="18"/>
      <c r="N7669" s="18" t="s">
        <v>1360</v>
      </c>
      <c r="O7669" s="8" t="s">
        <v>2981</v>
      </c>
    </row>
    <row r="7670" spans="1:15" ht="15.75">
      <c r="A7670" s="18"/>
      <c r="B7670" s="18"/>
      <c r="N7670" s="18" t="s">
        <v>1360</v>
      </c>
      <c r="O7670" s="8" t="s">
        <v>2981</v>
      </c>
    </row>
    <row r="7671" spans="1:15" ht="15.75">
      <c r="A7671" s="18"/>
      <c r="B7671" s="18"/>
      <c r="N7671" s="18" t="s">
        <v>1360</v>
      </c>
      <c r="O7671" s="8" t="s">
        <v>2981</v>
      </c>
    </row>
    <row r="7672" spans="1:15" ht="15.75">
      <c r="A7672" s="18"/>
      <c r="B7672" s="18"/>
      <c r="N7672" s="18" t="s">
        <v>1360</v>
      </c>
      <c r="O7672" s="8" t="s">
        <v>2981</v>
      </c>
    </row>
    <row r="7673" spans="1:15" ht="15.75">
      <c r="A7673" s="18"/>
      <c r="B7673" s="18"/>
      <c r="N7673" s="18" t="s">
        <v>1360</v>
      </c>
      <c r="O7673" s="8" t="s">
        <v>2981</v>
      </c>
    </row>
    <row r="7674" spans="1:15" ht="15.75">
      <c r="A7674" s="18"/>
      <c r="B7674" s="18"/>
      <c r="N7674" s="18" t="s">
        <v>1360</v>
      </c>
      <c r="O7674" s="8" t="s">
        <v>2981</v>
      </c>
    </row>
    <row r="7675" spans="1:15" ht="15.75">
      <c r="A7675" s="18"/>
      <c r="B7675" s="18"/>
      <c r="N7675" s="18" t="s">
        <v>1360</v>
      </c>
      <c r="O7675" s="8" t="s">
        <v>2981</v>
      </c>
    </row>
    <row r="7676" spans="1:15" ht="15.75">
      <c r="A7676" s="18"/>
      <c r="B7676" s="18"/>
      <c r="N7676" s="18" t="s">
        <v>1360</v>
      </c>
      <c r="O7676" s="8" t="s">
        <v>2981</v>
      </c>
    </row>
    <row r="7677" spans="1:15" ht="15.75">
      <c r="A7677" s="18"/>
      <c r="B7677" s="18"/>
      <c r="N7677" s="18" t="s">
        <v>1360</v>
      </c>
      <c r="O7677" s="8" t="s">
        <v>2981</v>
      </c>
    </row>
    <row r="7678" spans="1:15" ht="15.75">
      <c r="A7678" s="18"/>
      <c r="B7678" s="18"/>
      <c r="N7678" s="18" t="s">
        <v>1360</v>
      </c>
      <c r="O7678" s="8" t="s">
        <v>2981</v>
      </c>
    </row>
    <row r="7679" spans="1:15" ht="15.75">
      <c r="A7679" s="18"/>
      <c r="B7679" s="18"/>
      <c r="N7679" s="18" t="s">
        <v>1360</v>
      </c>
      <c r="O7679" s="8" t="s">
        <v>2981</v>
      </c>
    </row>
    <row r="7680" spans="1:15" ht="15.75">
      <c r="A7680" s="18"/>
      <c r="B7680" s="18"/>
      <c r="N7680" s="18" t="s">
        <v>1360</v>
      </c>
      <c r="O7680" s="8" t="s">
        <v>2981</v>
      </c>
    </row>
    <row r="7681" spans="1:15" ht="15.75">
      <c r="A7681" s="18"/>
      <c r="B7681" s="18"/>
      <c r="N7681" s="18" t="s">
        <v>1360</v>
      </c>
      <c r="O7681" s="8" t="s">
        <v>2981</v>
      </c>
    </row>
    <row r="7682" spans="1:15" ht="15.75">
      <c r="A7682" s="18"/>
      <c r="B7682" s="18"/>
      <c r="N7682" s="18" t="s">
        <v>1360</v>
      </c>
      <c r="O7682" s="8" t="s">
        <v>2981</v>
      </c>
    </row>
    <row r="7683" spans="1:15" ht="15.75">
      <c r="A7683" s="18"/>
      <c r="B7683" s="18"/>
      <c r="N7683" s="18" t="s">
        <v>1360</v>
      </c>
      <c r="O7683" s="8" t="s">
        <v>2981</v>
      </c>
    </row>
    <row r="7684" spans="1:15" ht="15.75">
      <c r="A7684" s="18"/>
      <c r="B7684" s="18"/>
      <c r="N7684" s="18" t="s">
        <v>1360</v>
      </c>
      <c r="O7684" s="8" t="s">
        <v>2981</v>
      </c>
    </row>
    <row r="7685" spans="1:15" ht="15.75">
      <c r="A7685" s="18"/>
      <c r="B7685" s="18"/>
      <c r="N7685" s="18" t="s">
        <v>1361</v>
      </c>
      <c r="O7685" s="8" t="s">
        <v>2982</v>
      </c>
    </row>
    <row r="7686" spans="1:15" ht="15.75">
      <c r="A7686" s="18"/>
      <c r="B7686" s="18"/>
      <c r="N7686" s="18" t="s">
        <v>1361</v>
      </c>
      <c r="O7686" s="8" t="s">
        <v>2982</v>
      </c>
    </row>
    <row r="7687" spans="1:15" ht="15.75">
      <c r="A7687" s="18"/>
      <c r="B7687" s="18"/>
      <c r="N7687" s="18" t="s">
        <v>1361</v>
      </c>
      <c r="O7687" s="8" t="s">
        <v>2982</v>
      </c>
    </row>
    <row r="7688" spans="1:15" ht="15.75">
      <c r="A7688" s="18"/>
      <c r="B7688" s="18"/>
      <c r="N7688" s="18" t="s">
        <v>1361</v>
      </c>
      <c r="O7688" s="8" t="s">
        <v>2982</v>
      </c>
    </row>
    <row r="7689" spans="1:15" ht="15.75">
      <c r="A7689" s="18"/>
      <c r="B7689" s="18"/>
      <c r="N7689" s="18" t="s">
        <v>1361</v>
      </c>
      <c r="O7689" s="8" t="s">
        <v>2982</v>
      </c>
    </row>
    <row r="7690" spans="1:15" ht="15.75">
      <c r="A7690" s="18"/>
      <c r="B7690" s="18"/>
      <c r="N7690" s="18" t="s">
        <v>1361</v>
      </c>
      <c r="O7690" s="8" t="s">
        <v>2982</v>
      </c>
    </row>
    <row r="7691" spans="1:15" ht="15.75">
      <c r="A7691" s="18"/>
      <c r="B7691" s="18"/>
      <c r="N7691" s="18" t="s">
        <v>1361</v>
      </c>
      <c r="O7691" s="8" t="s">
        <v>2982</v>
      </c>
    </row>
    <row r="7692" spans="1:15" ht="15.75">
      <c r="A7692" s="18"/>
      <c r="B7692" s="18"/>
      <c r="N7692" s="18" t="s">
        <v>1361</v>
      </c>
      <c r="O7692" s="8" t="s">
        <v>2982</v>
      </c>
    </row>
    <row r="7693" spans="1:15" ht="15.75">
      <c r="A7693" s="18"/>
      <c r="B7693" s="18"/>
      <c r="N7693" s="18" t="s">
        <v>1361</v>
      </c>
      <c r="O7693" s="8" t="s">
        <v>2982</v>
      </c>
    </row>
    <row r="7694" spans="1:15" ht="15.75">
      <c r="A7694" s="18"/>
      <c r="B7694" s="18"/>
      <c r="N7694" s="18" t="s">
        <v>1361</v>
      </c>
      <c r="O7694" s="8" t="s">
        <v>2982</v>
      </c>
    </row>
    <row r="7695" spans="1:15" ht="15.75">
      <c r="A7695" s="18"/>
      <c r="B7695" s="18"/>
      <c r="N7695" s="18" t="s">
        <v>1361</v>
      </c>
      <c r="O7695" s="8" t="s">
        <v>2982</v>
      </c>
    </row>
    <row r="7696" spans="1:15" ht="15.75">
      <c r="A7696" s="18"/>
      <c r="B7696" s="18"/>
      <c r="N7696" s="18" t="s">
        <v>1361</v>
      </c>
      <c r="O7696" s="8" t="s">
        <v>2982</v>
      </c>
    </row>
    <row r="7697" spans="1:15" ht="15.75">
      <c r="A7697" s="18"/>
      <c r="B7697" s="18"/>
      <c r="N7697" s="18" t="s">
        <v>1361</v>
      </c>
      <c r="O7697" s="8" t="s">
        <v>2982</v>
      </c>
    </row>
    <row r="7698" spans="1:15" ht="15.75">
      <c r="A7698" s="18"/>
      <c r="B7698" s="18"/>
      <c r="N7698" s="18" t="s">
        <v>1361</v>
      </c>
      <c r="O7698" s="8" t="s">
        <v>2982</v>
      </c>
    </row>
    <row r="7699" spans="1:15" ht="15.75">
      <c r="A7699" s="18"/>
      <c r="B7699" s="18"/>
      <c r="N7699" s="18" t="s">
        <v>1361</v>
      </c>
      <c r="O7699" s="8" t="s">
        <v>2982</v>
      </c>
    </row>
    <row r="7700" spans="1:15" ht="15.75">
      <c r="A7700" s="18"/>
      <c r="B7700" s="18"/>
      <c r="N7700" s="18" t="s">
        <v>1361</v>
      </c>
      <c r="O7700" s="8" t="s">
        <v>2982</v>
      </c>
    </row>
    <row r="7701" spans="1:15" ht="15.75">
      <c r="A7701" s="18"/>
      <c r="B7701" s="18"/>
      <c r="N7701" s="18" t="s">
        <v>1361</v>
      </c>
      <c r="O7701" s="8" t="s">
        <v>2982</v>
      </c>
    </row>
    <row r="7702" spans="1:15" ht="15.75">
      <c r="A7702" s="18"/>
      <c r="B7702" s="18"/>
      <c r="N7702" s="18" t="s">
        <v>1361</v>
      </c>
      <c r="O7702" s="8" t="s">
        <v>2982</v>
      </c>
    </row>
    <row r="7703" spans="1:15" ht="15.75">
      <c r="A7703" s="18"/>
      <c r="B7703" s="18"/>
      <c r="N7703" s="18" t="s">
        <v>1361</v>
      </c>
      <c r="O7703" s="8" t="s">
        <v>2982</v>
      </c>
    </row>
    <row r="7704" spans="1:15" ht="15.75">
      <c r="A7704" s="18"/>
      <c r="B7704" s="18"/>
      <c r="N7704" s="18" t="s">
        <v>1361</v>
      </c>
      <c r="O7704" s="8" t="s">
        <v>2982</v>
      </c>
    </row>
    <row r="7705" spans="1:15" ht="15.75">
      <c r="A7705" s="18"/>
      <c r="B7705" s="18"/>
      <c r="N7705" s="18" t="s">
        <v>1361</v>
      </c>
      <c r="O7705" s="8" t="s">
        <v>2982</v>
      </c>
    </row>
    <row r="7706" spans="1:15" ht="15.75">
      <c r="A7706" s="18"/>
      <c r="B7706" s="18"/>
      <c r="N7706" s="18" t="s">
        <v>1361</v>
      </c>
      <c r="O7706" s="8" t="s">
        <v>2982</v>
      </c>
    </row>
    <row r="7707" spans="1:15" ht="15.75">
      <c r="A7707" s="18"/>
      <c r="B7707" s="18"/>
      <c r="N7707" s="18" t="s">
        <v>1144</v>
      </c>
      <c r="O7707" s="8" t="s">
        <v>2983</v>
      </c>
    </row>
    <row r="7708" spans="1:15" ht="15.75">
      <c r="A7708" s="18"/>
      <c r="B7708" s="18"/>
      <c r="N7708" s="18" t="s">
        <v>1144</v>
      </c>
      <c r="O7708" s="8" t="s">
        <v>2983</v>
      </c>
    </row>
    <row r="7709" spans="1:15" ht="15.75">
      <c r="A7709" s="18"/>
      <c r="B7709" s="18"/>
      <c r="N7709" s="18" t="s">
        <v>1144</v>
      </c>
      <c r="O7709" s="8" t="s">
        <v>2983</v>
      </c>
    </row>
    <row r="7710" spans="1:15" ht="15.75">
      <c r="A7710" s="18"/>
      <c r="B7710" s="18"/>
      <c r="N7710" s="18" t="s">
        <v>1144</v>
      </c>
      <c r="O7710" s="8" t="s">
        <v>2983</v>
      </c>
    </row>
    <row r="7711" spans="1:15" ht="15.75">
      <c r="A7711" s="18"/>
      <c r="B7711" s="18"/>
      <c r="N7711" s="18" t="s">
        <v>1144</v>
      </c>
      <c r="O7711" s="8" t="s">
        <v>2983</v>
      </c>
    </row>
    <row r="7712" spans="1:15" ht="15.75">
      <c r="A7712" s="18"/>
      <c r="B7712" s="18"/>
      <c r="N7712" s="18" t="s">
        <v>1144</v>
      </c>
      <c r="O7712" s="8" t="s">
        <v>2983</v>
      </c>
    </row>
    <row r="7713" spans="1:15" ht="15.75">
      <c r="A7713" s="18"/>
      <c r="B7713" s="18"/>
      <c r="N7713" s="18" t="s">
        <v>1144</v>
      </c>
      <c r="O7713" s="8" t="s">
        <v>2983</v>
      </c>
    </row>
    <row r="7714" spans="1:15" ht="15.75">
      <c r="A7714" s="18"/>
      <c r="B7714" s="18"/>
      <c r="N7714" s="18" t="s">
        <v>1144</v>
      </c>
      <c r="O7714" s="8" t="s">
        <v>2983</v>
      </c>
    </row>
    <row r="7715" spans="1:15" ht="15.75">
      <c r="A7715" s="18"/>
      <c r="B7715" s="18"/>
      <c r="N7715" s="18" t="s">
        <v>1144</v>
      </c>
      <c r="O7715" s="8" t="s">
        <v>2983</v>
      </c>
    </row>
    <row r="7716" spans="1:15" ht="15.75">
      <c r="A7716" s="18"/>
      <c r="B7716" s="18"/>
      <c r="N7716" s="18" t="s">
        <v>1144</v>
      </c>
      <c r="O7716" s="8" t="s">
        <v>2983</v>
      </c>
    </row>
    <row r="7717" spans="1:15" ht="15.75">
      <c r="A7717" s="18"/>
      <c r="B7717" s="18"/>
      <c r="N7717" s="18" t="s">
        <v>1144</v>
      </c>
      <c r="O7717" s="8" t="s">
        <v>2983</v>
      </c>
    </row>
    <row r="7718" spans="1:15" ht="15.75">
      <c r="A7718" s="18"/>
      <c r="B7718" s="18"/>
      <c r="N7718" s="18" t="s">
        <v>1144</v>
      </c>
      <c r="O7718" s="8" t="s">
        <v>2983</v>
      </c>
    </row>
    <row r="7719" spans="1:15" ht="15.75">
      <c r="A7719" s="18"/>
      <c r="B7719" s="18"/>
      <c r="N7719" s="18" t="s">
        <v>1144</v>
      </c>
      <c r="O7719" s="8" t="s">
        <v>2983</v>
      </c>
    </row>
    <row r="7720" spans="1:15" ht="15.75">
      <c r="A7720" s="18"/>
      <c r="B7720" s="18"/>
      <c r="N7720" s="18" t="s">
        <v>1144</v>
      </c>
      <c r="O7720" s="8" t="s">
        <v>2983</v>
      </c>
    </row>
    <row r="7721" spans="1:15" ht="15.75">
      <c r="A7721" s="18"/>
      <c r="B7721" s="18"/>
      <c r="N7721" s="18" t="s">
        <v>1144</v>
      </c>
      <c r="O7721" s="8" t="s">
        <v>2983</v>
      </c>
    </row>
    <row r="7722" spans="1:15" ht="15.75">
      <c r="A7722" s="18"/>
      <c r="B7722" s="18"/>
      <c r="N7722" s="18" t="s">
        <v>1144</v>
      </c>
      <c r="O7722" s="8" t="s">
        <v>2983</v>
      </c>
    </row>
    <row r="7723" spans="1:15" ht="15.75">
      <c r="A7723" s="18"/>
      <c r="B7723" s="18"/>
      <c r="N7723" s="18" t="s">
        <v>1362</v>
      </c>
      <c r="O7723" s="8" t="s">
        <v>2984</v>
      </c>
    </row>
    <row r="7724" spans="1:15" ht="15.75">
      <c r="A7724" s="18"/>
      <c r="B7724" s="18"/>
      <c r="N7724" s="18" t="s">
        <v>1362</v>
      </c>
      <c r="O7724" s="8" t="s">
        <v>2984</v>
      </c>
    </row>
    <row r="7725" spans="1:15" ht="15.75">
      <c r="A7725" s="18"/>
      <c r="B7725" s="18"/>
      <c r="N7725" s="18" t="s">
        <v>1362</v>
      </c>
      <c r="O7725" s="8" t="s">
        <v>2984</v>
      </c>
    </row>
    <row r="7726" spans="1:15" ht="15.75">
      <c r="A7726" s="18"/>
      <c r="B7726" s="18"/>
      <c r="N7726" s="18" t="s">
        <v>1362</v>
      </c>
      <c r="O7726" s="8" t="s">
        <v>2984</v>
      </c>
    </row>
    <row r="7727" spans="1:15" ht="15.75">
      <c r="A7727" s="18"/>
      <c r="B7727" s="18"/>
      <c r="N7727" s="18" t="s">
        <v>1362</v>
      </c>
      <c r="O7727" s="8" t="s">
        <v>2984</v>
      </c>
    </row>
    <row r="7728" spans="1:15" ht="15.75">
      <c r="A7728" s="18"/>
      <c r="B7728" s="18"/>
      <c r="N7728" s="18" t="s">
        <v>1362</v>
      </c>
      <c r="O7728" s="8" t="s">
        <v>2984</v>
      </c>
    </row>
    <row r="7729" spans="1:15" ht="15.75">
      <c r="A7729" s="18"/>
      <c r="B7729" s="18"/>
      <c r="N7729" s="18" t="s">
        <v>1362</v>
      </c>
      <c r="O7729" s="8" t="s">
        <v>2984</v>
      </c>
    </row>
    <row r="7730" spans="1:15" ht="15.75">
      <c r="A7730" s="18"/>
      <c r="B7730" s="18"/>
      <c r="N7730" s="18" t="s">
        <v>1362</v>
      </c>
      <c r="O7730" s="8" t="s">
        <v>2984</v>
      </c>
    </row>
    <row r="7731" spans="1:15" ht="15.75">
      <c r="A7731" s="18"/>
      <c r="B7731" s="18"/>
      <c r="N7731" s="18" t="s">
        <v>1362</v>
      </c>
      <c r="O7731" s="8" t="s">
        <v>2984</v>
      </c>
    </row>
    <row r="7732" spans="1:15" ht="15.75">
      <c r="A7732" s="18"/>
      <c r="B7732" s="18"/>
      <c r="N7732" s="18" t="s">
        <v>1362</v>
      </c>
      <c r="O7732" s="8" t="s">
        <v>2984</v>
      </c>
    </row>
    <row r="7733" spans="1:15" ht="15.75">
      <c r="A7733" s="18"/>
      <c r="B7733" s="18"/>
      <c r="N7733" s="18" t="s">
        <v>1362</v>
      </c>
      <c r="O7733" s="8" t="s">
        <v>2984</v>
      </c>
    </row>
    <row r="7734" spans="1:15" ht="15.75">
      <c r="A7734" s="18"/>
      <c r="B7734" s="18"/>
      <c r="N7734" s="18" t="s">
        <v>1362</v>
      </c>
      <c r="O7734" s="8" t="s">
        <v>2984</v>
      </c>
    </row>
    <row r="7735" spans="1:15" ht="15.75">
      <c r="A7735" s="18"/>
      <c r="B7735" s="18"/>
      <c r="N7735" s="18" t="s">
        <v>1362</v>
      </c>
      <c r="O7735" s="8" t="s">
        <v>2984</v>
      </c>
    </row>
    <row r="7736" spans="1:15" ht="15.75">
      <c r="A7736" s="18"/>
      <c r="B7736" s="18"/>
      <c r="N7736" s="18" t="s">
        <v>1362</v>
      </c>
      <c r="O7736" s="8" t="s">
        <v>2984</v>
      </c>
    </row>
    <row r="7737" spans="1:15" ht="15.75">
      <c r="A7737" s="18"/>
      <c r="B7737" s="18"/>
      <c r="N7737" s="18" t="s">
        <v>1363</v>
      </c>
      <c r="O7737" s="8" t="s">
        <v>2985</v>
      </c>
    </row>
    <row r="7738" spans="1:15" ht="15.75">
      <c r="A7738" s="18"/>
      <c r="B7738" s="18"/>
      <c r="N7738" s="18" t="s">
        <v>1363</v>
      </c>
      <c r="O7738" s="8" t="s">
        <v>2985</v>
      </c>
    </row>
    <row r="7739" spans="1:15" ht="15.75">
      <c r="A7739" s="18"/>
      <c r="B7739" s="18"/>
      <c r="N7739" s="18" t="s">
        <v>1363</v>
      </c>
      <c r="O7739" s="8" t="s">
        <v>2985</v>
      </c>
    </row>
    <row r="7740" spans="1:15" ht="15.75">
      <c r="A7740" s="18"/>
      <c r="B7740" s="18"/>
      <c r="N7740" s="18" t="s">
        <v>1363</v>
      </c>
      <c r="O7740" s="8" t="s">
        <v>2985</v>
      </c>
    </row>
    <row r="7741" spans="1:15" ht="15.75">
      <c r="A7741" s="18"/>
      <c r="B7741" s="18"/>
      <c r="N7741" s="18" t="s">
        <v>1363</v>
      </c>
      <c r="O7741" s="8" t="s">
        <v>2985</v>
      </c>
    </row>
    <row r="7742" spans="1:15" ht="15.75">
      <c r="A7742" s="18"/>
      <c r="B7742" s="18"/>
      <c r="N7742" s="18" t="s">
        <v>1363</v>
      </c>
      <c r="O7742" s="8" t="s">
        <v>2985</v>
      </c>
    </row>
    <row r="7743" spans="1:15" ht="15.75">
      <c r="A7743" s="18"/>
      <c r="B7743" s="18"/>
      <c r="N7743" s="18" t="s">
        <v>1363</v>
      </c>
      <c r="O7743" s="8" t="s">
        <v>2985</v>
      </c>
    </row>
    <row r="7744" spans="1:15" ht="15.75">
      <c r="A7744" s="18"/>
      <c r="B7744" s="18"/>
      <c r="N7744" s="18" t="s">
        <v>1363</v>
      </c>
      <c r="O7744" s="8" t="s">
        <v>2985</v>
      </c>
    </row>
    <row r="7745" spans="1:15" ht="15.75">
      <c r="A7745" s="18"/>
      <c r="B7745" s="18"/>
      <c r="N7745" s="18" t="s">
        <v>1363</v>
      </c>
      <c r="O7745" s="8" t="s">
        <v>2985</v>
      </c>
    </row>
    <row r="7746" spans="1:15" ht="15.75">
      <c r="A7746" s="18"/>
      <c r="B7746" s="18"/>
      <c r="N7746" s="18" t="s">
        <v>1363</v>
      </c>
      <c r="O7746" s="8" t="s">
        <v>2985</v>
      </c>
    </row>
    <row r="7747" spans="1:15" ht="15.75">
      <c r="A7747" s="18"/>
      <c r="B7747" s="18"/>
      <c r="N7747" s="18" t="s">
        <v>1363</v>
      </c>
      <c r="O7747" s="8" t="s">
        <v>2985</v>
      </c>
    </row>
    <row r="7748" spans="1:15" ht="15.75">
      <c r="A7748" s="18"/>
      <c r="B7748" s="18"/>
      <c r="N7748" s="18" t="s">
        <v>1363</v>
      </c>
      <c r="O7748" s="8" t="s">
        <v>2985</v>
      </c>
    </row>
    <row r="7749" spans="1:15" ht="15.75">
      <c r="A7749" s="18"/>
      <c r="B7749" s="18"/>
      <c r="N7749" s="18" t="s">
        <v>1363</v>
      </c>
      <c r="O7749" s="8" t="s">
        <v>2985</v>
      </c>
    </row>
    <row r="7750" spans="1:15" ht="15.75">
      <c r="A7750" s="18"/>
      <c r="B7750" s="18"/>
      <c r="N7750" s="18" t="s">
        <v>1363</v>
      </c>
      <c r="O7750" s="8" t="s">
        <v>2985</v>
      </c>
    </row>
    <row r="7751" spans="1:15" ht="15.75">
      <c r="A7751" s="18"/>
      <c r="B7751" s="18"/>
      <c r="N7751" s="18" t="s">
        <v>1364</v>
      </c>
      <c r="O7751" s="8" t="s">
        <v>2986</v>
      </c>
    </row>
    <row r="7752" spans="1:15" ht="15.75">
      <c r="A7752" s="18"/>
      <c r="B7752" s="18"/>
      <c r="N7752" s="18" t="s">
        <v>1364</v>
      </c>
      <c r="O7752" s="8" t="s">
        <v>2986</v>
      </c>
    </row>
    <row r="7753" spans="1:15" ht="15.75">
      <c r="A7753" s="18"/>
      <c r="B7753" s="18"/>
      <c r="N7753" s="18" t="s">
        <v>1364</v>
      </c>
      <c r="O7753" s="8" t="s">
        <v>2986</v>
      </c>
    </row>
    <row r="7754" spans="1:15" ht="15.75">
      <c r="A7754" s="18"/>
      <c r="B7754" s="18"/>
      <c r="N7754" s="18" t="s">
        <v>1364</v>
      </c>
      <c r="O7754" s="8" t="s">
        <v>2986</v>
      </c>
    </row>
    <row r="7755" spans="1:15" ht="15.75">
      <c r="A7755" s="18"/>
      <c r="B7755" s="18"/>
      <c r="N7755" s="18" t="s">
        <v>1364</v>
      </c>
      <c r="O7755" s="8" t="s">
        <v>2986</v>
      </c>
    </row>
    <row r="7756" spans="1:15" ht="15.75">
      <c r="A7756" s="18"/>
      <c r="B7756" s="18"/>
      <c r="N7756" s="18" t="s">
        <v>1364</v>
      </c>
      <c r="O7756" s="8" t="s">
        <v>2986</v>
      </c>
    </row>
    <row r="7757" spans="1:15" ht="15.75">
      <c r="A7757" s="18"/>
      <c r="B7757" s="18"/>
      <c r="N7757" s="18" t="s">
        <v>1364</v>
      </c>
      <c r="O7757" s="8" t="s">
        <v>2986</v>
      </c>
    </row>
    <row r="7758" spans="1:15" ht="15.75">
      <c r="A7758" s="18"/>
      <c r="B7758" s="18"/>
      <c r="N7758" s="18" t="s">
        <v>1364</v>
      </c>
      <c r="O7758" s="8" t="s">
        <v>2986</v>
      </c>
    </row>
    <row r="7759" spans="1:15" ht="15.75">
      <c r="A7759" s="18"/>
      <c r="B7759" s="18"/>
      <c r="N7759" s="18" t="s">
        <v>1364</v>
      </c>
      <c r="O7759" s="8" t="s">
        <v>2986</v>
      </c>
    </row>
    <row r="7760" spans="1:15" ht="15.75">
      <c r="A7760" s="18"/>
      <c r="B7760" s="18"/>
      <c r="N7760" s="18" t="s">
        <v>1364</v>
      </c>
      <c r="O7760" s="8" t="s">
        <v>2986</v>
      </c>
    </row>
    <row r="7761" spans="1:15" ht="15.75">
      <c r="A7761" s="18"/>
      <c r="B7761" s="18"/>
      <c r="N7761" s="18" t="s">
        <v>1364</v>
      </c>
      <c r="O7761" s="8" t="s">
        <v>2986</v>
      </c>
    </row>
    <row r="7762" spans="1:15" ht="15.75">
      <c r="A7762" s="18"/>
      <c r="B7762" s="18"/>
      <c r="N7762" s="18" t="s">
        <v>1364</v>
      </c>
      <c r="O7762" s="8" t="s">
        <v>2986</v>
      </c>
    </row>
    <row r="7763" spans="1:15" ht="15.75">
      <c r="A7763" s="18"/>
      <c r="B7763" s="18"/>
      <c r="N7763" s="18" t="s">
        <v>1364</v>
      </c>
      <c r="O7763" s="8" t="s">
        <v>2986</v>
      </c>
    </row>
    <row r="7764" spans="1:15" ht="15.75">
      <c r="A7764" s="18"/>
      <c r="B7764" s="18"/>
      <c r="N7764" s="18" t="s">
        <v>1365</v>
      </c>
      <c r="O7764" s="8" t="s">
        <v>2987</v>
      </c>
    </row>
    <row r="7765" spans="1:15" ht="15.75">
      <c r="A7765" s="18"/>
      <c r="B7765" s="18"/>
      <c r="N7765" s="18" t="s">
        <v>1365</v>
      </c>
      <c r="O7765" s="8" t="s">
        <v>2987</v>
      </c>
    </row>
    <row r="7766" spans="1:15" ht="15.75">
      <c r="A7766" s="18"/>
      <c r="B7766" s="18"/>
      <c r="N7766" s="18" t="s">
        <v>1365</v>
      </c>
      <c r="O7766" s="8" t="s">
        <v>2987</v>
      </c>
    </row>
    <row r="7767" spans="1:15" ht="15.75">
      <c r="A7767" s="18"/>
      <c r="B7767" s="18"/>
      <c r="N7767" s="18" t="s">
        <v>1365</v>
      </c>
      <c r="O7767" s="8" t="s">
        <v>2987</v>
      </c>
    </row>
    <row r="7768" spans="1:15" ht="15.75">
      <c r="A7768" s="18"/>
      <c r="B7768" s="18"/>
      <c r="N7768" s="18" t="s">
        <v>1365</v>
      </c>
      <c r="O7768" s="8" t="s">
        <v>2987</v>
      </c>
    </row>
    <row r="7769" spans="1:15" ht="15.75">
      <c r="A7769" s="18"/>
      <c r="B7769" s="18"/>
      <c r="N7769" s="18" t="s">
        <v>1365</v>
      </c>
      <c r="O7769" s="8" t="s">
        <v>2987</v>
      </c>
    </row>
    <row r="7770" spans="1:15" ht="15.75">
      <c r="A7770" s="18"/>
      <c r="B7770" s="18"/>
      <c r="N7770" s="18" t="s">
        <v>1365</v>
      </c>
      <c r="O7770" s="8" t="s">
        <v>2987</v>
      </c>
    </row>
    <row r="7771" spans="1:15" ht="15.75">
      <c r="A7771" s="18"/>
      <c r="B7771" s="18"/>
      <c r="N7771" s="18" t="s">
        <v>1365</v>
      </c>
      <c r="O7771" s="8" t="s">
        <v>2987</v>
      </c>
    </row>
    <row r="7772" spans="1:15" ht="15.75">
      <c r="A7772" s="18"/>
      <c r="B7772" s="18"/>
      <c r="N7772" s="18" t="s">
        <v>1365</v>
      </c>
      <c r="O7772" s="8" t="s">
        <v>2987</v>
      </c>
    </row>
    <row r="7773" spans="1:15" ht="15.75">
      <c r="A7773" s="18"/>
      <c r="B7773" s="18"/>
      <c r="N7773" s="18" t="s">
        <v>1365</v>
      </c>
      <c r="O7773" s="8" t="s">
        <v>2987</v>
      </c>
    </row>
    <row r="7774" spans="1:15" ht="15.75">
      <c r="A7774" s="18"/>
      <c r="B7774" s="18"/>
      <c r="N7774" s="18" t="s">
        <v>1365</v>
      </c>
      <c r="O7774" s="8" t="s">
        <v>2987</v>
      </c>
    </row>
    <row r="7775" spans="1:15" ht="15.75">
      <c r="A7775" s="18"/>
      <c r="B7775" s="18"/>
      <c r="N7775" s="18" t="s">
        <v>1365</v>
      </c>
      <c r="O7775" s="8" t="s">
        <v>2987</v>
      </c>
    </row>
    <row r="7776" spans="1:15" ht="15.75">
      <c r="A7776" s="18"/>
      <c r="B7776" s="18"/>
      <c r="N7776" s="18" t="s">
        <v>1365</v>
      </c>
      <c r="O7776" s="8" t="s">
        <v>2987</v>
      </c>
    </row>
    <row r="7777" spans="1:15" ht="15.75">
      <c r="A7777" s="18"/>
      <c r="B7777" s="18"/>
      <c r="N7777" s="18" t="s">
        <v>1365</v>
      </c>
      <c r="O7777" s="8" t="s">
        <v>2987</v>
      </c>
    </row>
    <row r="7778" spans="1:15" ht="15.75">
      <c r="A7778" s="18"/>
      <c r="B7778" s="18"/>
      <c r="N7778" s="18" t="s">
        <v>1365</v>
      </c>
      <c r="O7778" s="8" t="s">
        <v>2987</v>
      </c>
    </row>
    <row r="7779" spans="1:15" ht="15.75">
      <c r="A7779" s="18"/>
      <c r="B7779" s="18"/>
      <c r="N7779" s="18" t="s">
        <v>1365</v>
      </c>
      <c r="O7779" s="8" t="s">
        <v>2987</v>
      </c>
    </row>
    <row r="7780" spans="1:15" ht="15.75">
      <c r="A7780" s="18"/>
      <c r="B7780" s="18"/>
      <c r="N7780" s="18" t="s">
        <v>1365</v>
      </c>
      <c r="O7780" s="8" t="s">
        <v>2987</v>
      </c>
    </row>
    <row r="7781" spans="1:15" ht="15.75">
      <c r="A7781" s="18"/>
      <c r="B7781" s="18"/>
      <c r="N7781" s="18" t="s">
        <v>1366</v>
      </c>
      <c r="O7781" s="8" t="s">
        <v>2988</v>
      </c>
    </row>
    <row r="7782" spans="1:15" ht="15.75">
      <c r="A7782" s="18"/>
      <c r="B7782" s="18"/>
      <c r="N7782" s="18" t="s">
        <v>1366</v>
      </c>
      <c r="O7782" s="8" t="s">
        <v>2988</v>
      </c>
    </row>
    <row r="7783" spans="1:15" ht="15.75">
      <c r="A7783" s="18"/>
      <c r="B7783" s="18"/>
      <c r="N7783" s="18" t="s">
        <v>1366</v>
      </c>
      <c r="O7783" s="8" t="s">
        <v>2988</v>
      </c>
    </row>
    <row r="7784" spans="1:15" ht="15.75">
      <c r="A7784" s="18"/>
      <c r="B7784" s="18"/>
      <c r="N7784" s="18" t="s">
        <v>1366</v>
      </c>
      <c r="O7784" s="8" t="s">
        <v>2988</v>
      </c>
    </row>
    <row r="7785" spans="1:15" ht="15.75">
      <c r="A7785" s="18"/>
      <c r="B7785" s="18"/>
      <c r="N7785" s="18" t="s">
        <v>1366</v>
      </c>
      <c r="O7785" s="8" t="s">
        <v>2988</v>
      </c>
    </row>
    <row r="7786" spans="1:15" ht="15.75">
      <c r="A7786" s="18"/>
      <c r="B7786" s="18"/>
      <c r="N7786" s="18" t="s">
        <v>1366</v>
      </c>
      <c r="O7786" s="8" t="s">
        <v>2988</v>
      </c>
    </row>
    <row r="7787" spans="1:15" ht="15.75">
      <c r="A7787" s="18"/>
      <c r="B7787" s="18"/>
      <c r="N7787" s="18" t="s">
        <v>1366</v>
      </c>
      <c r="O7787" s="8" t="s">
        <v>2988</v>
      </c>
    </row>
    <row r="7788" spans="1:15" ht="15.75">
      <c r="A7788" s="18"/>
      <c r="B7788" s="18"/>
      <c r="N7788" s="18" t="s">
        <v>1366</v>
      </c>
      <c r="O7788" s="8" t="s">
        <v>2988</v>
      </c>
    </row>
    <row r="7789" spans="1:15" ht="15.75">
      <c r="A7789" s="18"/>
      <c r="B7789" s="18"/>
      <c r="N7789" s="18" t="s">
        <v>1366</v>
      </c>
      <c r="O7789" s="8" t="s">
        <v>2988</v>
      </c>
    </row>
    <row r="7790" spans="1:15" ht="15.75">
      <c r="A7790" s="18"/>
      <c r="B7790" s="18"/>
      <c r="N7790" s="18" t="s">
        <v>1366</v>
      </c>
      <c r="O7790" s="8" t="s">
        <v>2988</v>
      </c>
    </row>
    <row r="7791" spans="1:15" ht="15.75">
      <c r="A7791" s="18"/>
      <c r="B7791" s="18"/>
      <c r="N7791" s="18" t="s">
        <v>1366</v>
      </c>
      <c r="O7791" s="8" t="s">
        <v>2988</v>
      </c>
    </row>
    <row r="7792" spans="1:15" ht="15.75">
      <c r="A7792" s="18"/>
      <c r="B7792" s="18"/>
      <c r="N7792" s="18" t="s">
        <v>1366</v>
      </c>
      <c r="O7792" s="8" t="s">
        <v>2988</v>
      </c>
    </row>
    <row r="7793" spans="1:15" ht="15.75">
      <c r="A7793" s="18"/>
      <c r="B7793" s="18"/>
      <c r="N7793" s="18" t="s">
        <v>1366</v>
      </c>
      <c r="O7793" s="8" t="s">
        <v>2988</v>
      </c>
    </row>
    <row r="7794" spans="1:15" ht="15.75">
      <c r="A7794" s="18"/>
      <c r="B7794" s="18"/>
      <c r="N7794" s="18" t="s">
        <v>1366</v>
      </c>
      <c r="O7794" s="8" t="s">
        <v>2988</v>
      </c>
    </row>
    <row r="7795" spans="1:15" ht="15.75">
      <c r="A7795" s="18"/>
      <c r="B7795" s="18"/>
      <c r="N7795" s="18" t="s">
        <v>1366</v>
      </c>
      <c r="O7795" s="8" t="s">
        <v>2988</v>
      </c>
    </row>
    <row r="7796" spans="1:15" ht="15.75">
      <c r="A7796" s="18"/>
      <c r="B7796" s="18"/>
      <c r="N7796" s="18" t="s">
        <v>1366</v>
      </c>
      <c r="O7796" s="8" t="s">
        <v>2988</v>
      </c>
    </row>
    <row r="7797" spans="1:15" ht="15.75">
      <c r="A7797" s="18"/>
      <c r="B7797" s="18"/>
      <c r="N7797" s="18" t="s">
        <v>1366</v>
      </c>
      <c r="O7797" s="8" t="s">
        <v>2988</v>
      </c>
    </row>
    <row r="7798" spans="1:15" ht="15.75">
      <c r="A7798" s="18"/>
      <c r="B7798" s="18"/>
      <c r="N7798" s="18" t="s">
        <v>1366</v>
      </c>
      <c r="O7798" s="8" t="s">
        <v>2988</v>
      </c>
    </row>
    <row r="7799" spans="1:15" ht="15.75">
      <c r="A7799" s="18"/>
      <c r="B7799" s="18"/>
      <c r="N7799" s="18" t="s">
        <v>1366</v>
      </c>
      <c r="O7799" s="8" t="s">
        <v>2988</v>
      </c>
    </row>
    <row r="7800" spans="1:15" ht="15.75">
      <c r="A7800" s="18"/>
      <c r="B7800" s="18"/>
      <c r="N7800" s="18" t="s">
        <v>1002</v>
      </c>
      <c r="O7800" s="8" t="s">
        <v>2989</v>
      </c>
    </row>
    <row r="7801" spans="1:15" ht="15.75">
      <c r="A7801" s="18"/>
      <c r="B7801" s="18"/>
      <c r="N7801" s="18" t="s">
        <v>1002</v>
      </c>
      <c r="O7801" s="8" t="s">
        <v>2989</v>
      </c>
    </row>
    <row r="7802" spans="1:15" ht="15.75">
      <c r="A7802" s="18"/>
      <c r="B7802" s="18"/>
      <c r="N7802" s="18" t="s">
        <v>1002</v>
      </c>
      <c r="O7802" s="8" t="s">
        <v>2989</v>
      </c>
    </row>
    <row r="7803" spans="1:15" ht="15.75">
      <c r="A7803" s="18"/>
      <c r="B7803" s="18"/>
      <c r="N7803" s="18" t="s">
        <v>1002</v>
      </c>
      <c r="O7803" s="8" t="s">
        <v>2989</v>
      </c>
    </row>
    <row r="7804" spans="1:15" ht="15.75">
      <c r="A7804" s="18"/>
      <c r="B7804" s="18"/>
      <c r="N7804" s="18" t="s">
        <v>1002</v>
      </c>
      <c r="O7804" s="8" t="s">
        <v>2989</v>
      </c>
    </row>
    <row r="7805" spans="1:15" ht="15.75">
      <c r="A7805" s="18"/>
      <c r="B7805" s="18"/>
      <c r="N7805" s="18" t="s">
        <v>1002</v>
      </c>
      <c r="O7805" s="8" t="s">
        <v>2989</v>
      </c>
    </row>
    <row r="7806" spans="1:15" ht="15.75">
      <c r="A7806" s="18"/>
      <c r="B7806" s="18"/>
      <c r="N7806" s="18" t="s">
        <v>1002</v>
      </c>
      <c r="O7806" s="8" t="s">
        <v>2989</v>
      </c>
    </row>
    <row r="7807" spans="1:15" ht="15.75">
      <c r="A7807" s="18"/>
      <c r="B7807" s="18"/>
      <c r="N7807" s="18" t="s">
        <v>1002</v>
      </c>
      <c r="O7807" s="8" t="s">
        <v>2989</v>
      </c>
    </row>
    <row r="7808" spans="1:15" ht="15.75">
      <c r="A7808" s="18"/>
      <c r="B7808" s="18"/>
      <c r="N7808" s="18" t="s">
        <v>1002</v>
      </c>
      <c r="O7808" s="8" t="s">
        <v>2989</v>
      </c>
    </row>
    <row r="7809" spans="1:15" ht="15.75">
      <c r="A7809" s="18"/>
      <c r="B7809" s="18"/>
      <c r="N7809" s="18" t="s">
        <v>1002</v>
      </c>
      <c r="O7809" s="8" t="s">
        <v>2989</v>
      </c>
    </row>
    <row r="7810" spans="1:15" ht="15.75">
      <c r="A7810" s="18"/>
      <c r="B7810" s="18"/>
      <c r="N7810" s="18" t="s">
        <v>1002</v>
      </c>
      <c r="O7810" s="8" t="s">
        <v>2989</v>
      </c>
    </row>
    <row r="7811" spans="1:15" ht="15.75">
      <c r="A7811" s="18"/>
      <c r="B7811" s="18"/>
      <c r="N7811" s="18" t="s">
        <v>1002</v>
      </c>
      <c r="O7811" s="8" t="s">
        <v>2989</v>
      </c>
    </row>
    <row r="7812" spans="1:15" ht="15.75">
      <c r="A7812" s="18"/>
      <c r="B7812" s="18"/>
      <c r="N7812" s="18" t="s">
        <v>1002</v>
      </c>
      <c r="O7812" s="8" t="s">
        <v>2989</v>
      </c>
    </row>
    <row r="7813" spans="1:15" ht="15.75">
      <c r="A7813" s="18"/>
      <c r="B7813" s="18"/>
      <c r="N7813" s="18" t="s">
        <v>1002</v>
      </c>
      <c r="O7813" s="8" t="s">
        <v>2989</v>
      </c>
    </row>
    <row r="7814" spans="1:15" ht="15.75">
      <c r="A7814" s="18"/>
      <c r="B7814" s="18"/>
      <c r="N7814" s="18" t="s">
        <v>1367</v>
      </c>
      <c r="O7814" s="8" t="s">
        <v>2990</v>
      </c>
    </row>
    <row r="7815" spans="1:15" ht="15.75">
      <c r="A7815" s="18"/>
      <c r="B7815" s="18"/>
      <c r="N7815" s="18" t="s">
        <v>1367</v>
      </c>
      <c r="O7815" s="8" t="s">
        <v>2990</v>
      </c>
    </row>
    <row r="7816" spans="1:15" ht="15.75">
      <c r="A7816" s="18"/>
      <c r="B7816" s="18"/>
      <c r="N7816" s="18" t="s">
        <v>1367</v>
      </c>
      <c r="O7816" s="8" t="s">
        <v>2990</v>
      </c>
    </row>
    <row r="7817" spans="1:15" ht="15.75">
      <c r="A7817" s="18"/>
      <c r="B7817" s="18"/>
      <c r="N7817" s="18" t="s">
        <v>1367</v>
      </c>
      <c r="O7817" s="8" t="s">
        <v>2990</v>
      </c>
    </row>
    <row r="7818" spans="1:15" ht="15.75">
      <c r="A7818" s="18"/>
      <c r="B7818" s="18"/>
      <c r="N7818" s="18" t="s">
        <v>1367</v>
      </c>
      <c r="O7818" s="8" t="s">
        <v>2990</v>
      </c>
    </row>
    <row r="7819" spans="1:15" ht="15.75">
      <c r="A7819" s="18"/>
      <c r="B7819" s="18"/>
      <c r="N7819" s="18" t="s">
        <v>1367</v>
      </c>
      <c r="O7819" s="8" t="s">
        <v>2990</v>
      </c>
    </row>
    <row r="7820" spans="1:15" ht="15.75">
      <c r="A7820" s="18"/>
      <c r="B7820" s="18"/>
      <c r="N7820" s="18" t="s">
        <v>1367</v>
      </c>
      <c r="O7820" s="8" t="s">
        <v>2990</v>
      </c>
    </row>
    <row r="7821" spans="1:15" ht="15.75">
      <c r="A7821" s="18"/>
      <c r="B7821" s="18"/>
      <c r="N7821" s="18" t="s">
        <v>1367</v>
      </c>
      <c r="O7821" s="8" t="s">
        <v>2990</v>
      </c>
    </row>
    <row r="7822" spans="1:15" ht="15.75">
      <c r="A7822" s="18"/>
      <c r="B7822" s="18"/>
      <c r="N7822" s="18" t="s">
        <v>1367</v>
      </c>
      <c r="O7822" s="8" t="s">
        <v>2990</v>
      </c>
    </row>
    <row r="7823" spans="1:15" ht="15.75">
      <c r="A7823" s="18"/>
      <c r="B7823" s="18"/>
      <c r="N7823" s="18" t="s">
        <v>1367</v>
      </c>
      <c r="O7823" s="8" t="s">
        <v>2990</v>
      </c>
    </row>
    <row r="7824" spans="1:15" ht="15.75">
      <c r="A7824" s="18"/>
      <c r="B7824" s="18"/>
      <c r="N7824" s="18" t="s">
        <v>1367</v>
      </c>
      <c r="O7824" s="8" t="s">
        <v>2990</v>
      </c>
    </row>
    <row r="7825" spans="1:15" ht="15.75">
      <c r="A7825" s="18"/>
      <c r="B7825" s="18"/>
      <c r="N7825" s="18" t="s">
        <v>1368</v>
      </c>
      <c r="O7825" s="8" t="s">
        <v>2991</v>
      </c>
    </row>
    <row r="7826" spans="1:15" ht="15.75">
      <c r="A7826" s="18"/>
      <c r="B7826" s="18"/>
      <c r="N7826" s="18" t="s">
        <v>1368</v>
      </c>
      <c r="O7826" s="8" t="s">
        <v>2991</v>
      </c>
    </row>
    <row r="7827" spans="1:15" ht="15.75">
      <c r="A7827" s="18"/>
      <c r="B7827" s="18"/>
      <c r="N7827" s="18" t="s">
        <v>1368</v>
      </c>
      <c r="O7827" s="8" t="s">
        <v>2991</v>
      </c>
    </row>
    <row r="7828" spans="1:15" ht="15.75">
      <c r="A7828" s="18"/>
      <c r="B7828" s="18"/>
      <c r="N7828" s="18" t="s">
        <v>1368</v>
      </c>
      <c r="O7828" s="8" t="s">
        <v>2991</v>
      </c>
    </row>
    <row r="7829" spans="1:15" ht="15.75">
      <c r="A7829" s="18"/>
      <c r="B7829" s="18"/>
      <c r="N7829" s="18" t="s">
        <v>1368</v>
      </c>
      <c r="O7829" s="8" t="s">
        <v>2991</v>
      </c>
    </row>
    <row r="7830" spans="1:15" ht="15.75">
      <c r="A7830" s="18"/>
      <c r="B7830" s="18"/>
      <c r="N7830" s="18" t="s">
        <v>1368</v>
      </c>
      <c r="O7830" s="8" t="s">
        <v>2991</v>
      </c>
    </row>
    <row r="7831" spans="1:15" ht="15.75">
      <c r="A7831" s="18"/>
      <c r="B7831" s="18"/>
      <c r="N7831" s="18" t="s">
        <v>1368</v>
      </c>
      <c r="O7831" s="8" t="s">
        <v>2991</v>
      </c>
    </row>
    <row r="7832" spans="1:15" ht="15.75">
      <c r="A7832" s="18"/>
      <c r="B7832" s="18"/>
      <c r="N7832" s="18" t="s">
        <v>1368</v>
      </c>
      <c r="O7832" s="8" t="s">
        <v>2991</v>
      </c>
    </row>
    <row r="7833" spans="1:15" ht="15.75">
      <c r="A7833" s="18"/>
      <c r="B7833" s="18"/>
      <c r="N7833" s="18" t="s">
        <v>1368</v>
      </c>
      <c r="O7833" s="8" t="s">
        <v>2991</v>
      </c>
    </row>
    <row r="7834" spans="1:15" ht="15.75">
      <c r="A7834" s="18"/>
      <c r="B7834" s="18"/>
      <c r="N7834" s="18" t="s">
        <v>1368</v>
      </c>
      <c r="O7834" s="8" t="s">
        <v>2991</v>
      </c>
    </row>
    <row r="7835" spans="1:15" ht="15.75">
      <c r="A7835" s="18"/>
      <c r="B7835" s="18"/>
      <c r="N7835" s="18" t="s">
        <v>1368</v>
      </c>
      <c r="O7835" s="8" t="s">
        <v>2991</v>
      </c>
    </row>
    <row r="7836" spans="1:15" ht="15.75">
      <c r="A7836" s="18"/>
      <c r="B7836" s="18"/>
      <c r="N7836" s="18" t="s">
        <v>1368</v>
      </c>
      <c r="O7836" s="8" t="s">
        <v>2991</v>
      </c>
    </row>
    <row r="7837" spans="1:15" ht="15.75">
      <c r="A7837" s="18"/>
      <c r="B7837" s="18"/>
      <c r="N7837" s="18" t="s">
        <v>1368</v>
      </c>
      <c r="O7837" s="8" t="s">
        <v>2991</v>
      </c>
    </row>
    <row r="7838" spans="1:15" ht="15.75">
      <c r="A7838" s="18"/>
      <c r="B7838" s="18"/>
      <c r="N7838" s="18" t="s">
        <v>1368</v>
      </c>
      <c r="O7838" s="8" t="s">
        <v>2991</v>
      </c>
    </row>
    <row r="7839" spans="1:15" ht="15.75">
      <c r="A7839" s="18"/>
      <c r="B7839" s="18"/>
      <c r="N7839" s="18" t="s">
        <v>1368</v>
      </c>
      <c r="O7839" s="8" t="s">
        <v>2991</v>
      </c>
    </row>
    <row r="7840" spans="1:15" ht="15.75">
      <c r="A7840" s="18"/>
      <c r="B7840" s="18"/>
      <c r="N7840" s="18" t="s">
        <v>1368</v>
      </c>
      <c r="O7840" s="8" t="s">
        <v>2991</v>
      </c>
    </row>
    <row r="7841" spans="1:15" ht="15.75">
      <c r="A7841" s="18"/>
      <c r="B7841" s="18"/>
      <c r="N7841" s="18" t="s">
        <v>1368</v>
      </c>
      <c r="O7841" s="8" t="s">
        <v>2991</v>
      </c>
    </row>
    <row r="7842" spans="1:15" ht="15.75">
      <c r="A7842" s="18"/>
      <c r="B7842" s="18"/>
      <c r="N7842" s="18" t="s">
        <v>1368</v>
      </c>
      <c r="O7842" s="8" t="s">
        <v>2991</v>
      </c>
    </row>
    <row r="7843" spans="1:15" ht="15.75">
      <c r="A7843" s="18"/>
      <c r="B7843" s="18"/>
      <c r="N7843" s="18" t="s">
        <v>1167</v>
      </c>
      <c r="O7843" s="8" t="s">
        <v>2992</v>
      </c>
    </row>
    <row r="7844" spans="1:15" ht="15.75">
      <c r="A7844" s="18"/>
      <c r="B7844" s="18"/>
      <c r="N7844" s="18" t="s">
        <v>1167</v>
      </c>
      <c r="O7844" s="8" t="s">
        <v>2992</v>
      </c>
    </row>
    <row r="7845" spans="1:15" ht="15.75">
      <c r="A7845" s="18"/>
      <c r="B7845" s="18"/>
      <c r="N7845" s="18" t="s">
        <v>1167</v>
      </c>
      <c r="O7845" s="8" t="s">
        <v>2992</v>
      </c>
    </row>
    <row r="7846" spans="1:15" ht="15.75">
      <c r="A7846" s="18"/>
      <c r="B7846" s="18"/>
      <c r="N7846" s="18" t="s">
        <v>1167</v>
      </c>
      <c r="O7846" s="8" t="s">
        <v>2992</v>
      </c>
    </row>
    <row r="7847" spans="1:15" ht="15.75">
      <c r="A7847" s="18"/>
      <c r="B7847" s="18"/>
      <c r="N7847" s="18" t="s">
        <v>1167</v>
      </c>
      <c r="O7847" s="8" t="s">
        <v>2992</v>
      </c>
    </row>
    <row r="7848" spans="1:15" ht="15.75">
      <c r="A7848" s="18"/>
      <c r="B7848" s="18"/>
      <c r="N7848" s="18" t="s">
        <v>1167</v>
      </c>
      <c r="O7848" s="8" t="s">
        <v>2992</v>
      </c>
    </row>
    <row r="7849" spans="1:15" ht="15.75">
      <c r="A7849" s="18"/>
      <c r="B7849" s="18"/>
      <c r="N7849" s="18" t="s">
        <v>1167</v>
      </c>
      <c r="O7849" s="8" t="s">
        <v>2992</v>
      </c>
    </row>
    <row r="7850" spans="1:15" ht="15.75">
      <c r="A7850" s="18"/>
      <c r="B7850" s="18"/>
      <c r="N7850" s="18" t="s">
        <v>1167</v>
      </c>
      <c r="O7850" s="8" t="s">
        <v>2992</v>
      </c>
    </row>
    <row r="7851" spans="1:15" ht="15.75">
      <c r="A7851" s="18"/>
      <c r="B7851" s="18"/>
      <c r="N7851" s="18" t="s">
        <v>1167</v>
      </c>
      <c r="O7851" s="8" t="s">
        <v>2992</v>
      </c>
    </row>
    <row r="7852" spans="1:15" ht="15.75">
      <c r="A7852" s="18"/>
      <c r="B7852" s="18"/>
      <c r="N7852" s="18" t="s">
        <v>1167</v>
      </c>
      <c r="O7852" s="8" t="s">
        <v>2992</v>
      </c>
    </row>
    <row r="7853" spans="1:15" ht="15.75">
      <c r="A7853" s="18"/>
      <c r="B7853" s="18"/>
      <c r="N7853" s="18" t="s">
        <v>1167</v>
      </c>
      <c r="O7853" s="8" t="s">
        <v>2992</v>
      </c>
    </row>
    <row r="7854" spans="1:15" ht="15.75">
      <c r="A7854" s="18"/>
      <c r="B7854" s="18"/>
      <c r="N7854" s="18" t="s">
        <v>1167</v>
      </c>
      <c r="O7854" s="8" t="s">
        <v>2992</v>
      </c>
    </row>
    <row r="7855" spans="1:15" ht="15.75">
      <c r="A7855" s="18"/>
      <c r="B7855" s="18"/>
      <c r="N7855" s="18" t="s">
        <v>1167</v>
      </c>
      <c r="O7855" s="8" t="s">
        <v>2992</v>
      </c>
    </row>
    <row r="7856" spans="1:15" ht="15.75">
      <c r="A7856" s="18"/>
      <c r="B7856" s="18"/>
      <c r="N7856" s="18" t="s">
        <v>1167</v>
      </c>
      <c r="O7856" s="8" t="s">
        <v>2992</v>
      </c>
    </row>
    <row r="7857" spans="1:15" ht="15.75">
      <c r="A7857" s="18"/>
      <c r="B7857" s="18"/>
      <c r="N7857" s="18" t="s">
        <v>1167</v>
      </c>
      <c r="O7857" s="8" t="s">
        <v>2992</v>
      </c>
    </row>
    <row r="7858" spans="1:15" ht="15.75">
      <c r="A7858" s="18"/>
      <c r="B7858" s="18"/>
      <c r="N7858" s="18" t="s">
        <v>1167</v>
      </c>
      <c r="O7858" s="8" t="s">
        <v>2992</v>
      </c>
    </row>
    <row r="7859" spans="1:15" ht="15.75">
      <c r="A7859" s="18"/>
      <c r="B7859" s="18"/>
      <c r="N7859" s="18" t="s">
        <v>1167</v>
      </c>
      <c r="O7859" s="8" t="s">
        <v>2992</v>
      </c>
    </row>
    <row r="7860" spans="1:15" ht="15.75">
      <c r="A7860" s="18"/>
      <c r="B7860" s="18"/>
      <c r="N7860" s="18" t="s">
        <v>513</v>
      </c>
      <c r="O7860" s="8" t="s">
        <v>2993</v>
      </c>
    </row>
    <row r="7861" spans="1:15" ht="15.75">
      <c r="A7861" s="18"/>
      <c r="B7861" s="18"/>
      <c r="N7861" s="18" t="s">
        <v>513</v>
      </c>
      <c r="O7861" s="8" t="s">
        <v>2993</v>
      </c>
    </row>
    <row r="7862" spans="1:15" ht="15.75">
      <c r="A7862" s="18"/>
      <c r="B7862" s="18"/>
      <c r="N7862" s="18" t="s">
        <v>513</v>
      </c>
      <c r="O7862" s="8" t="s">
        <v>2993</v>
      </c>
    </row>
    <row r="7863" spans="1:15" ht="15.75">
      <c r="A7863" s="18"/>
      <c r="B7863" s="18"/>
      <c r="N7863" s="18" t="s">
        <v>513</v>
      </c>
      <c r="O7863" s="8" t="s">
        <v>2993</v>
      </c>
    </row>
    <row r="7864" spans="1:15" ht="15.75">
      <c r="A7864" s="18"/>
      <c r="B7864" s="18"/>
      <c r="N7864" s="18" t="s">
        <v>513</v>
      </c>
      <c r="O7864" s="8" t="s">
        <v>2993</v>
      </c>
    </row>
    <row r="7865" spans="1:15" ht="15.75">
      <c r="A7865" s="18"/>
      <c r="B7865" s="18"/>
      <c r="N7865" s="18" t="s">
        <v>513</v>
      </c>
      <c r="O7865" s="8" t="s">
        <v>2993</v>
      </c>
    </row>
    <row r="7866" spans="1:15" ht="15.75">
      <c r="A7866" s="18"/>
      <c r="B7866" s="18"/>
      <c r="N7866" s="18" t="s">
        <v>513</v>
      </c>
      <c r="O7866" s="8" t="s">
        <v>2993</v>
      </c>
    </row>
    <row r="7867" spans="1:15" ht="15.75">
      <c r="A7867" s="18"/>
      <c r="B7867" s="18"/>
      <c r="N7867" s="18" t="s">
        <v>513</v>
      </c>
      <c r="O7867" s="8" t="s">
        <v>2993</v>
      </c>
    </row>
    <row r="7868" spans="1:15" ht="15.75">
      <c r="A7868" s="18"/>
      <c r="B7868" s="18"/>
      <c r="N7868" s="18" t="s">
        <v>513</v>
      </c>
      <c r="O7868" s="8" t="s">
        <v>2993</v>
      </c>
    </row>
    <row r="7869" spans="1:15" ht="15.75">
      <c r="A7869" s="18"/>
      <c r="B7869" s="18"/>
      <c r="N7869" s="18" t="s">
        <v>513</v>
      </c>
      <c r="O7869" s="8" t="s">
        <v>2993</v>
      </c>
    </row>
    <row r="7870" spans="1:15" ht="15.75">
      <c r="A7870" s="18"/>
      <c r="B7870" s="18"/>
      <c r="N7870" s="18" t="s">
        <v>513</v>
      </c>
      <c r="O7870" s="8" t="s">
        <v>2993</v>
      </c>
    </row>
    <row r="7871" spans="1:15" ht="15.75">
      <c r="A7871" s="18"/>
      <c r="B7871" s="18"/>
      <c r="N7871" s="18" t="s">
        <v>513</v>
      </c>
      <c r="O7871" s="8" t="s">
        <v>2993</v>
      </c>
    </row>
    <row r="7872" spans="1:15" ht="15.75">
      <c r="A7872" s="18"/>
      <c r="B7872" s="18"/>
      <c r="N7872" s="18" t="s">
        <v>513</v>
      </c>
      <c r="O7872" s="8" t="s">
        <v>2993</v>
      </c>
    </row>
    <row r="7873" spans="1:15" ht="15.75">
      <c r="A7873" s="18"/>
      <c r="B7873" s="18"/>
      <c r="N7873" s="18" t="s">
        <v>513</v>
      </c>
      <c r="O7873" s="8" t="s">
        <v>2993</v>
      </c>
    </row>
    <row r="7874" spans="1:15" ht="15.75">
      <c r="A7874" s="18"/>
      <c r="B7874" s="18"/>
      <c r="N7874" s="18" t="s">
        <v>513</v>
      </c>
      <c r="O7874" s="8" t="s">
        <v>2993</v>
      </c>
    </row>
    <row r="7875" spans="1:15" ht="15.75">
      <c r="A7875" s="18"/>
      <c r="B7875" s="18"/>
      <c r="N7875" s="18" t="s">
        <v>513</v>
      </c>
      <c r="O7875" s="8" t="s">
        <v>2993</v>
      </c>
    </row>
    <row r="7876" spans="1:15" ht="15.75">
      <c r="A7876" s="18"/>
      <c r="B7876" s="18"/>
      <c r="N7876" s="18" t="s">
        <v>513</v>
      </c>
      <c r="O7876" s="8" t="s">
        <v>2993</v>
      </c>
    </row>
    <row r="7877" spans="1:15" ht="15.75">
      <c r="A7877" s="18"/>
      <c r="B7877" s="18"/>
      <c r="N7877" s="18" t="s">
        <v>513</v>
      </c>
      <c r="O7877" s="8" t="s">
        <v>2993</v>
      </c>
    </row>
    <row r="7878" spans="1:15" ht="15.75">
      <c r="A7878" s="18"/>
      <c r="B7878" s="18"/>
      <c r="N7878" s="18" t="s">
        <v>513</v>
      </c>
      <c r="O7878" s="8" t="s">
        <v>2993</v>
      </c>
    </row>
    <row r="7879" spans="1:15" ht="15.75">
      <c r="A7879" s="18"/>
      <c r="B7879" s="18"/>
      <c r="N7879" s="18" t="s">
        <v>513</v>
      </c>
      <c r="O7879" s="8" t="s">
        <v>2993</v>
      </c>
    </row>
    <row r="7880" spans="1:15" ht="15.75">
      <c r="A7880" s="18"/>
      <c r="B7880" s="18"/>
      <c r="N7880" s="18" t="s">
        <v>513</v>
      </c>
      <c r="O7880" s="8" t="s">
        <v>2993</v>
      </c>
    </row>
    <row r="7881" spans="1:15" ht="15.75">
      <c r="A7881" s="18"/>
      <c r="B7881" s="18"/>
      <c r="N7881" s="18" t="s">
        <v>513</v>
      </c>
      <c r="O7881" s="8" t="s">
        <v>2993</v>
      </c>
    </row>
    <row r="7882" spans="1:15" ht="15.75">
      <c r="A7882" s="18"/>
      <c r="B7882" s="18"/>
      <c r="N7882" s="18" t="s">
        <v>513</v>
      </c>
      <c r="O7882" s="8" t="s">
        <v>2993</v>
      </c>
    </row>
    <row r="7883" spans="1:15" ht="15.75">
      <c r="A7883" s="18"/>
      <c r="B7883" s="18"/>
      <c r="N7883" s="18" t="s">
        <v>513</v>
      </c>
      <c r="O7883" s="8" t="s">
        <v>2993</v>
      </c>
    </row>
    <row r="7884" spans="1:15" ht="15.75">
      <c r="A7884" s="18"/>
      <c r="B7884" s="18"/>
      <c r="N7884" s="18" t="s">
        <v>513</v>
      </c>
      <c r="O7884" s="8" t="s">
        <v>2993</v>
      </c>
    </row>
    <row r="7885" spans="1:15" ht="15.75">
      <c r="A7885" s="18"/>
      <c r="B7885" s="18"/>
      <c r="N7885" s="18" t="s">
        <v>1369</v>
      </c>
      <c r="O7885" s="8" t="s">
        <v>2994</v>
      </c>
    </row>
    <row r="7886" spans="1:15" ht="15.75">
      <c r="A7886" s="18"/>
      <c r="B7886" s="18"/>
      <c r="N7886" s="18" t="s">
        <v>1369</v>
      </c>
      <c r="O7886" s="8" t="s">
        <v>2994</v>
      </c>
    </row>
    <row r="7887" spans="1:15" ht="15.75">
      <c r="A7887" s="18"/>
      <c r="B7887" s="18"/>
      <c r="N7887" s="18" t="s">
        <v>1369</v>
      </c>
      <c r="O7887" s="8" t="s">
        <v>2994</v>
      </c>
    </row>
    <row r="7888" spans="1:15" ht="15.75">
      <c r="A7888" s="18"/>
      <c r="B7888" s="18"/>
      <c r="N7888" s="18" t="s">
        <v>1369</v>
      </c>
      <c r="O7888" s="8" t="s">
        <v>2994</v>
      </c>
    </row>
    <row r="7889" spans="1:15" ht="15.75">
      <c r="A7889" s="18"/>
      <c r="B7889" s="18"/>
      <c r="N7889" s="18" t="s">
        <v>1369</v>
      </c>
      <c r="O7889" s="8" t="s">
        <v>2994</v>
      </c>
    </row>
    <row r="7890" spans="1:15" ht="15.75">
      <c r="A7890" s="18"/>
      <c r="B7890" s="18"/>
      <c r="N7890" s="18" t="s">
        <v>1369</v>
      </c>
      <c r="O7890" s="8" t="s">
        <v>2994</v>
      </c>
    </row>
    <row r="7891" spans="1:15" ht="15.75">
      <c r="A7891" s="18"/>
      <c r="B7891" s="18"/>
      <c r="N7891" s="18" t="s">
        <v>1369</v>
      </c>
      <c r="O7891" s="8" t="s">
        <v>2994</v>
      </c>
    </row>
    <row r="7892" spans="1:15" ht="15.75">
      <c r="A7892" s="18"/>
      <c r="B7892" s="18"/>
      <c r="N7892" s="18" t="s">
        <v>1369</v>
      </c>
      <c r="O7892" s="8" t="s">
        <v>2994</v>
      </c>
    </row>
    <row r="7893" spans="1:15" ht="15.75">
      <c r="A7893" s="18"/>
      <c r="B7893" s="18"/>
      <c r="N7893" s="18" t="s">
        <v>1369</v>
      </c>
      <c r="O7893" s="8" t="s">
        <v>2994</v>
      </c>
    </row>
    <row r="7894" spans="1:15" ht="15.75">
      <c r="A7894" s="18"/>
      <c r="B7894" s="18"/>
      <c r="N7894" s="18" t="s">
        <v>1369</v>
      </c>
      <c r="O7894" s="8" t="s">
        <v>2994</v>
      </c>
    </row>
    <row r="7895" spans="1:15" ht="15.75">
      <c r="A7895" s="18"/>
      <c r="B7895" s="18"/>
      <c r="N7895" s="18" t="s">
        <v>1369</v>
      </c>
      <c r="O7895" s="8" t="s">
        <v>2994</v>
      </c>
    </row>
    <row r="7896" spans="1:15" ht="15.75">
      <c r="A7896" s="18"/>
      <c r="B7896" s="18"/>
      <c r="N7896" s="18" t="s">
        <v>1369</v>
      </c>
      <c r="O7896" s="8" t="s">
        <v>2994</v>
      </c>
    </row>
    <row r="7897" spans="1:15" ht="15.75">
      <c r="A7897" s="18"/>
      <c r="B7897" s="18"/>
      <c r="N7897" s="18" t="s">
        <v>1369</v>
      </c>
      <c r="O7897" s="8" t="s">
        <v>2994</v>
      </c>
    </row>
    <row r="7898" spans="1:15" ht="15.75">
      <c r="A7898" s="18"/>
      <c r="B7898" s="18"/>
      <c r="N7898" s="18" t="s">
        <v>1369</v>
      </c>
      <c r="O7898" s="8" t="s">
        <v>2994</v>
      </c>
    </row>
    <row r="7899" spans="1:15" ht="15.75">
      <c r="A7899" s="18"/>
      <c r="B7899" s="18"/>
      <c r="N7899" s="18" t="s">
        <v>1369</v>
      </c>
      <c r="O7899" s="8" t="s">
        <v>2994</v>
      </c>
    </row>
    <row r="7900" spans="1:15" ht="15.75">
      <c r="A7900" s="18"/>
      <c r="B7900" s="18"/>
      <c r="N7900" s="18" t="s">
        <v>1369</v>
      </c>
      <c r="O7900" s="8" t="s">
        <v>2994</v>
      </c>
    </row>
    <row r="7901" spans="1:15" ht="15.75">
      <c r="A7901" s="18"/>
      <c r="B7901" s="18"/>
      <c r="N7901" s="18" t="s">
        <v>125</v>
      </c>
      <c r="O7901" s="8" t="s">
        <v>1552</v>
      </c>
    </row>
    <row r="7902" spans="1:15" ht="15.75">
      <c r="A7902" s="18"/>
      <c r="B7902" s="18"/>
      <c r="N7902" s="18" t="s">
        <v>125</v>
      </c>
      <c r="O7902" s="8" t="s">
        <v>1552</v>
      </c>
    </row>
    <row r="7903" spans="1:15" ht="15.75">
      <c r="A7903" s="18"/>
      <c r="B7903" s="18"/>
      <c r="N7903" s="18" t="s">
        <v>125</v>
      </c>
      <c r="O7903" s="8" t="s">
        <v>1552</v>
      </c>
    </row>
    <row r="7904" spans="1:15" ht="15.75">
      <c r="A7904" s="18"/>
      <c r="B7904" s="18"/>
      <c r="N7904" s="18" t="s">
        <v>125</v>
      </c>
      <c r="O7904" s="8" t="s">
        <v>1552</v>
      </c>
    </row>
    <row r="7905" spans="1:15" ht="15.75">
      <c r="A7905" s="18"/>
      <c r="B7905" s="18"/>
      <c r="N7905" s="18" t="s">
        <v>125</v>
      </c>
      <c r="O7905" s="8" t="s">
        <v>1552</v>
      </c>
    </row>
    <row r="7906" spans="1:15" ht="15.75">
      <c r="A7906" s="18"/>
      <c r="B7906" s="18"/>
      <c r="N7906" s="18" t="s">
        <v>125</v>
      </c>
      <c r="O7906" s="8" t="s">
        <v>1552</v>
      </c>
    </row>
    <row r="7907" spans="1:15" ht="15.75">
      <c r="A7907" s="18"/>
      <c r="B7907" s="18"/>
      <c r="N7907" s="18" t="s">
        <v>125</v>
      </c>
      <c r="O7907" s="8" t="s">
        <v>1552</v>
      </c>
    </row>
    <row r="7908" spans="1:15" ht="15.75">
      <c r="A7908" s="18"/>
      <c r="B7908" s="18"/>
      <c r="N7908" s="18" t="s">
        <v>125</v>
      </c>
      <c r="O7908" s="8" t="s">
        <v>1552</v>
      </c>
    </row>
    <row r="7909" spans="1:15" ht="15.75">
      <c r="A7909" s="18"/>
      <c r="B7909" s="18"/>
      <c r="N7909" s="18" t="s">
        <v>125</v>
      </c>
      <c r="O7909" s="8" t="s">
        <v>1552</v>
      </c>
    </row>
    <row r="7910" spans="1:15" ht="15.75">
      <c r="A7910" s="18"/>
      <c r="B7910" s="18"/>
      <c r="N7910" s="18" t="s">
        <v>125</v>
      </c>
      <c r="O7910" s="8" t="s">
        <v>1552</v>
      </c>
    </row>
    <row r="7911" spans="1:15" ht="15.75">
      <c r="A7911" s="18"/>
      <c r="B7911" s="18"/>
      <c r="N7911" s="18" t="s">
        <v>125</v>
      </c>
      <c r="O7911" s="8" t="s">
        <v>1552</v>
      </c>
    </row>
    <row r="7912" spans="1:15" ht="15.75">
      <c r="A7912" s="18"/>
      <c r="B7912" s="18"/>
      <c r="N7912" s="18" t="s">
        <v>125</v>
      </c>
      <c r="O7912" s="8" t="s">
        <v>1552</v>
      </c>
    </row>
    <row r="7913" spans="1:15" ht="15.75">
      <c r="A7913" s="18"/>
      <c r="B7913" s="18"/>
      <c r="N7913" s="18" t="s">
        <v>125</v>
      </c>
      <c r="O7913" s="8" t="s">
        <v>1552</v>
      </c>
    </row>
    <row r="7914" spans="1:15" ht="15.75">
      <c r="A7914" s="18"/>
      <c r="B7914" s="18"/>
      <c r="N7914" s="18" t="s">
        <v>126</v>
      </c>
      <c r="O7914" s="8" t="s">
        <v>1553</v>
      </c>
    </row>
    <row r="7915" spans="1:15" ht="15.75">
      <c r="A7915" s="18"/>
      <c r="B7915" s="18"/>
      <c r="N7915" s="18" t="s">
        <v>126</v>
      </c>
      <c r="O7915" s="8" t="s">
        <v>1553</v>
      </c>
    </row>
    <row r="7916" spans="1:15" ht="15.75">
      <c r="A7916" s="18"/>
      <c r="B7916" s="18"/>
      <c r="N7916" s="18" t="s">
        <v>126</v>
      </c>
      <c r="O7916" s="8" t="s">
        <v>1553</v>
      </c>
    </row>
    <row r="7917" spans="1:15" ht="15.75">
      <c r="A7917" s="18"/>
      <c r="B7917" s="18"/>
      <c r="N7917" s="18" t="s">
        <v>126</v>
      </c>
      <c r="O7917" s="8" t="s">
        <v>1553</v>
      </c>
    </row>
    <row r="7918" spans="1:15" ht="15.75">
      <c r="A7918" s="18"/>
      <c r="B7918" s="18"/>
      <c r="N7918" s="18" t="s">
        <v>126</v>
      </c>
      <c r="O7918" s="8" t="s">
        <v>1553</v>
      </c>
    </row>
    <row r="7919" spans="1:15" ht="15.75">
      <c r="A7919" s="18"/>
      <c r="B7919" s="18"/>
      <c r="N7919" s="18" t="s">
        <v>126</v>
      </c>
      <c r="O7919" s="8" t="s">
        <v>1553</v>
      </c>
    </row>
    <row r="7920" spans="1:15" ht="15.75">
      <c r="A7920" s="18"/>
      <c r="B7920" s="18"/>
      <c r="N7920" s="18" t="s">
        <v>126</v>
      </c>
      <c r="O7920" s="8" t="s">
        <v>1553</v>
      </c>
    </row>
    <row r="7921" spans="1:15" ht="15.75">
      <c r="A7921" s="18"/>
      <c r="B7921" s="18"/>
      <c r="N7921" s="18" t="s">
        <v>126</v>
      </c>
      <c r="O7921" s="8" t="s">
        <v>1553</v>
      </c>
    </row>
    <row r="7922" spans="1:15" ht="15.75">
      <c r="A7922" s="18"/>
      <c r="B7922" s="18"/>
      <c r="N7922" s="18" t="s">
        <v>126</v>
      </c>
      <c r="O7922" s="8" t="s">
        <v>1553</v>
      </c>
    </row>
    <row r="7923" spans="1:15" ht="15.75">
      <c r="A7923" s="18"/>
      <c r="B7923" s="18"/>
      <c r="N7923" s="18" t="s">
        <v>126</v>
      </c>
      <c r="O7923" s="8" t="s">
        <v>1553</v>
      </c>
    </row>
    <row r="7924" spans="1:15" ht="15.75">
      <c r="A7924" s="18"/>
      <c r="B7924" s="18"/>
      <c r="N7924" s="18" t="s">
        <v>126</v>
      </c>
      <c r="O7924" s="8" t="s">
        <v>1553</v>
      </c>
    </row>
    <row r="7925" spans="1:15" ht="15.75">
      <c r="A7925" s="18"/>
      <c r="B7925" s="18"/>
      <c r="N7925" s="18" t="s">
        <v>126</v>
      </c>
      <c r="O7925" s="8" t="s">
        <v>1553</v>
      </c>
    </row>
    <row r="7926" spans="1:15" ht="15.75">
      <c r="A7926" s="18"/>
      <c r="B7926" s="18"/>
      <c r="N7926" s="18" t="s">
        <v>126</v>
      </c>
      <c r="O7926" s="8" t="s">
        <v>1553</v>
      </c>
    </row>
    <row r="7927" spans="1:15" ht="15.75">
      <c r="A7927" s="18"/>
      <c r="B7927" s="18"/>
      <c r="N7927" s="18" t="s">
        <v>126</v>
      </c>
      <c r="O7927" s="8" t="s">
        <v>1553</v>
      </c>
    </row>
    <row r="7928" spans="1:15" ht="15.75">
      <c r="A7928" s="18"/>
      <c r="B7928" s="18"/>
      <c r="N7928" s="18" t="s">
        <v>126</v>
      </c>
      <c r="O7928" s="8" t="s">
        <v>1553</v>
      </c>
    </row>
    <row r="7929" spans="1:15" ht="15.75">
      <c r="A7929" s="18"/>
      <c r="B7929" s="18"/>
      <c r="N7929" s="18" t="s">
        <v>126</v>
      </c>
      <c r="O7929" s="8" t="s">
        <v>1553</v>
      </c>
    </row>
    <row r="7930" spans="1:15" ht="15.75">
      <c r="A7930" s="18"/>
      <c r="B7930" s="18"/>
      <c r="N7930" s="18" t="s">
        <v>126</v>
      </c>
      <c r="O7930" s="8" t="s">
        <v>1553</v>
      </c>
    </row>
    <row r="7931" spans="1:15" ht="15.75">
      <c r="A7931" s="18"/>
      <c r="B7931" s="18"/>
      <c r="N7931" s="18" t="s">
        <v>126</v>
      </c>
      <c r="O7931" s="8" t="s">
        <v>1553</v>
      </c>
    </row>
    <row r="7932" spans="1:15" ht="15.75">
      <c r="A7932" s="18"/>
      <c r="B7932" s="18"/>
      <c r="N7932" s="18" t="s">
        <v>126</v>
      </c>
      <c r="O7932" s="8" t="s">
        <v>1553</v>
      </c>
    </row>
    <row r="7933" spans="1:15" ht="15.75">
      <c r="A7933" s="18"/>
      <c r="B7933" s="18"/>
      <c r="N7933" s="18" t="s">
        <v>126</v>
      </c>
      <c r="O7933" s="8" t="s">
        <v>1553</v>
      </c>
    </row>
    <row r="7934" spans="1:15" ht="15.75">
      <c r="A7934" s="18"/>
      <c r="B7934" s="18"/>
      <c r="N7934" s="18" t="s">
        <v>126</v>
      </c>
      <c r="O7934" s="8" t="s">
        <v>1553</v>
      </c>
    </row>
    <row r="7935" spans="1:15" ht="15.75">
      <c r="A7935" s="18"/>
      <c r="B7935" s="18"/>
      <c r="N7935" s="18" t="s">
        <v>126</v>
      </c>
      <c r="O7935" s="8" t="s">
        <v>1553</v>
      </c>
    </row>
    <row r="7936" spans="1:15" ht="15.75">
      <c r="A7936" s="18"/>
      <c r="B7936" s="18"/>
      <c r="N7936" s="18" t="s">
        <v>126</v>
      </c>
      <c r="O7936" s="8" t="s">
        <v>1553</v>
      </c>
    </row>
    <row r="7937" spans="1:15" ht="15.75">
      <c r="A7937" s="18"/>
      <c r="B7937" s="18"/>
      <c r="N7937" s="18" t="s">
        <v>126</v>
      </c>
      <c r="O7937" s="8" t="s">
        <v>1553</v>
      </c>
    </row>
    <row r="7938" spans="1:15" ht="15.75">
      <c r="A7938" s="18"/>
      <c r="B7938" s="18"/>
      <c r="N7938" s="18" t="s">
        <v>127</v>
      </c>
      <c r="O7938" s="8" t="s">
        <v>1554</v>
      </c>
    </row>
    <row r="7939" spans="1:15" ht="15.75">
      <c r="A7939" s="18"/>
      <c r="B7939" s="18"/>
      <c r="N7939" s="18" t="s">
        <v>127</v>
      </c>
      <c r="O7939" s="8" t="s">
        <v>1554</v>
      </c>
    </row>
    <row r="7940" spans="1:15" ht="15.75">
      <c r="A7940" s="18"/>
      <c r="B7940" s="18"/>
      <c r="N7940" s="18" t="s">
        <v>127</v>
      </c>
      <c r="O7940" s="8" t="s">
        <v>1554</v>
      </c>
    </row>
    <row r="7941" spans="1:15" ht="15.75">
      <c r="A7941" s="18"/>
      <c r="B7941" s="18"/>
      <c r="N7941" s="18" t="s">
        <v>127</v>
      </c>
      <c r="O7941" s="8" t="s">
        <v>1554</v>
      </c>
    </row>
    <row r="7942" spans="1:15" ht="15.75">
      <c r="A7942" s="18"/>
      <c r="B7942" s="18"/>
      <c r="N7942" s="18" t="s">
        <v>127</v>
      </c>
      <c r="O7942" s="8" t="s">
        <v>1554</v>
      </c>
    </row>
    <row r="7943" spans="1:15" ht="15.75">
      <c r="A7943" s="18"/>
      <c r="B7943" s="18"/>
      <c r="N7943" s="18" t="s">
        <v>127</v>
      </c>
      <c r="O7943" s="8" t="s">
        <v>1554</v>
      </c>
    </row>
    <row r="7944" spans="1:15" ht="15.75">
      <c r="A7944" s="18"/>
      <c r="B7944" s="18"/>
      <c r="N7944" s="18" t="s">
        <v>127</v>
      </c>
      <c r="O7944" s="8" t="s">
        <v>1554</v>
      </c>
    </row>
    <row r="7945" spans="1:15" ht="15.75">
      <c r="A7945" s="18"/>
      <c r="B7945" s="18"/>
      <c r="N7945" s="18" t="s">
        <v>127</v>
      </c>
      <c r="O7945" s="8" t="s">
        <v>1554</v>
      </c>
    </row>
    <row r="7946" spans="1:15" ht="15.75">
      <c r="A7946" s="18"/>
      <c r="B7946" s="18"/>
      <c r="N7946" s="18" t="s">
        <v>127</v>
      </c>
      <c r="O7946" s="8" t="s">
        <v>1554</v>
      </c>
    </row>
    <row r="7947" spans="1:15" ht="15.75">
      <c r="A7947" s="18"/>
      <c r="B7947" s="18"/>
      <c r="N7947" s="18" t="s">
        <v>127</v>
      </c>
      <c r="O7947" s="8" t="s">
        <v>1554</v>
      </c>
    </row>
    <row r="7948" spans="1:15" ht="15.75">
      <c r="A7948" s="18"/>
      <c r="B7948" s="18"/>
      <c r="N7948" s="18" t="s">
        <v>127</v>
      </c>
      <c r="O7948" s="8" t="s">
        <v>1554</v>
      </c>
    </row>
    <row r="7949" spans="1:15" ht="15.75">
      <c r="A7949" s="18"/>
      <c r="B7949" s="18"/>
      <c r="N7949" s="18" t="s">
        <v>128</v>
      </c>
      <c r="O7949" s="8" t="s">
        <v>1555</v>
      </c>
    </row>
    <row r="7950" spans="1:15" ht="15.75">
      <c r="A7950" s="18"/>
      <c r="B7950" s="18"/>
      <c r="N7950" s="18" t="s">
        <v>128</v>
      </c>
      <c r="O7950" s="8" t="s">
        <v>1555</v>
      </c>
    </row>
    <row r="7951" spans="1:15" ht="15.75">
      <c r="A7951" s="18"/>
      <c r="B7951" s="18"/>
      <c r="N7951" s="18" t="s">
        <v>128</v>
      </c>
      <c r="O7951" s="8" t="s">
        <v>1555</v>
      </c>
    </row>
    <row r="7952" spans="1:15" ht="15.75">
      <c r="A7952" s="18"/>
      <c r="B7952" s="18"/>
      <c r="N7952" s="18" t="s">
        <v>128</v>
      </c>
      <c r="O7952" s="8" t="s">
        <v>1555</v>
      </c>
    </row>
    <row r="7953" spans="1:15" ht="15.75">
      <c r="A7953" s="18"/>
      <c r="B7953" s="18"/>
      <c r="N7953" s="18" t="s">
        <v>128</v>
      </c>
      <c r="O7953" s="8" t="s">
        <v>1555</v>
      </c>
    </row>
    <row r="7954" spans="1:15" ht="15.75">
      <c r="A7954" s="18"/>
      <c r="B7954" s="18"/>
      <c r="N7954" s="18" t="s">
        <v>128</v>
      </c>
      <c r="O7954" s="8" t="s">
        <v>1555</v>
      </c>
    </row>
    <row r="7955" spans="1:15" ht="15.75">
      <c r="A7955" s="18"/>
      <c r="B7955" s="18"/>
      <c r="N7955" s="18" t="s">
        <v>128</v>
      </c>
      <c r="O7955" s="8" t="s">
        <v>1555</v>
      </c>
    </row>
    <row r="7956" spans="1:15" ht="15.75">
      <c r="A7956" s="18"/>
      <c r="B7956" s="18"/>
      <c r="N7956" s="18" t="s">
        <v>128</v>
      </c>
      <c r="O7956" s="8" t="s">
        <v>1555</v>
      </c>
    </row>
    <row r="7957" spans="1:15" ht="15.75">
      <c r="A7957" s="18"/>
      <c r="B7957" s="18"/>
      <c r="N7957" s="18" t="s">
        <v>128</v>
      </c>
      <c r="O7957" s="8" t="s">
        <v>1555</v>
      </c>
    </row>
    <row r="7958" spans="1:15" ht="15.75">
      <c r="A7958" s="18"/>
      <c r="B7958" s="18"/>
      <c r="N7958" s="18" t="s">
        <v>129</v>
      </c>
      <c r="O7958" s="8" t="s">
        <v>1556</v>
      </c>
    </row>
    <row r="7959" spans="1:15" ht="15.75">
      <c r="A7959" s="18"/>
      <c r="B7959" s="18"/>
      <c r="N7959" s="18" t="s">
        <v>129</v>
      </c>
      <c r="O7959" s="8" t="s">
        <v>1556</v>
      </c>
    </row>
    <row r="7960" spans="1:15" ht="15.75">
      <c r="A7960" s="18"/>
      <c r="B7960" s="18"/>
      <c r="N7960" s="18" t="s">
        <v>129</v>
      </c>
      <c r="O7960" s="8" t="s">
        <v>1556</v>
      </c>
    </row>
    <row r="7961" spans="1:15" ht="15.75">
      <c r="A7961" s="18"/>
      <c r="B7961" s="18"/>
      <c r="N7961" s="18" t="s">
        <v>129</v>
      </c>
      <c r="O7961" s="8" t="s">
        <v>1556</v>
      </c>
    </row>
    <row r="7962" spans="1:15" ht="15.75">
      <c r="A7962" s="18"/>
      <c r="B7962" s="18"/>
      <c r="N7962" s="18" t="s">
        <v>129</v>
      </c>
      <c r="O7962" s="8" t="s">
        <v>1556</v>
      </c>
    </row>
    <row r="7963" spans="1:15" ht="15.75">
      <c r="A7963" s="18"/>
      <c r="B7963" s="18"/>
      <c r="N7963" s="18" t="s">
        <v>129</v>
      </c>
      <c r="O7963" s="8" t="s">
        <v>1556</v>
      </c>
    </row>
    <row r="7964" spans="1:15" ht="15.75">
      <c r="A7964" s="18"/>
      <c r="B7964" s="18"/>
      <c r="N7964" s="18" t="s">
        <v>129</v>
      </c>
      <c r="O7964" s="8" t="s">
        <v>1556</v>
      </c>
    </row>
    <row r="7965" spans="1:15" ht="15.75">
      <c r="A7965" s="18"/>
      <c r="B7965" s="18"/>
      <c r="N7965" s="18" t="s">
        <v>129</v>
      </c>
      <c r="O7965" s="8" t="s">
        <v>1556</v>
      </c>
    </row>
    <row r="7966" spans="1:15" ht="15.75">
      <c r="A7966" s="18"/>
      <c r="B7966" s="18"/>
      <c r="N7966" s="18" t="s">
        <v>129</v>
      </c>
      <c r="O7966" s="8" t="s">
        <v>1556</v>
      </c>
    </row>
    <row r="7967" spans="1:15" ht="15.75">
      <c r="A7967" s="18"/>
      <c r="B7967" s="18"/>
      <c r="N7967" s="18" t="s">
        <v>129</v>
      </c>
      <c r="O7967" s="8" t="s">
        <v>1556</v>
      </c>
    </row>
    <row r="7968" spans="1:15" ht="15.75">
      <c r="A7968" s="18"/>
      <c r="B7968" s="18"/>
      <c r="N7968" s="18" t="s">
        <v>129</v>
      </c>
      <c r="O7968" s="8" t="s">
        <v>1556</v>
      </c>
    </row>
    <row r="7969" spans="1:15" ht="15.75">
      <c r="A7969" s="18"/>
      <c r="B7969" s="18"/>
      <c r="N7969" s="18" t="s">
        <v>130</v>
      </c>
      <c r="O7969" s="8" t="s">
        <v>1557</v>
      </c>
    </row>
    <row r="7970" spans="1:15" ht="15.75">
      <c r="A7970" s="18"/>
      <c r="B7970" s="18"/>
      <c r="N7970" s="18" t="s">
        <v>130</v>
      </c>
      <c r="O7970" s="8" t="s">
        <v>1557</v>
      </c>
    </row>
    <row r="7971" spans="1:15" ht="15.75">
      <c r="A7971" s="18"/>
      <c r="B7971" s="18"/>
      <c r="N7971" s="18" t="s">
        <v>130</v>
      </c>
      <c r="O7971" s="8" t="s">
        <v>1557</v>
      </c>
    </row>
    <row r="7972" spans="1:15" ht="15.75">
      <c r="A7972" s="18"/>
      <c r="B7972" s="18"/>
      <c r="N7972" s="18" t="s">
        <v>130</v>
      </c>
      <c r="O7972" s="8" t="s">
        <v>1557</v>
      </c>
    </row>
    <row r="7973" spans="1:15" ht="15.75">
      <c r="A7973" s="18"/>
      <c r="B7973" s="18"/>
      <c r="N7973" s="18" t="s">
        <v>130</v>
      </c>
      <c r="O7973" s="8" t="s">
        <v>1557</v>
      </c>
    </row>
    <row r="7974" spans="1:15" ht="15.75">
      <c r="A7974" s="18"/>
      <c r="B7974" s="18"/>
      <c r="N7974" s="18" t="s">
        <v>130</v>
      </c>
      <c r="O7974" s="8" t="s">
        <v>1557</v>
      </c>
    </row>
    <row r="7975" spans="1:15" ht="15.75">
      <c r="A7975" s="18"/>
      <c r="B7975" s="18"/>
      <c r="N7975" s="18" t="s">
        <v>130</v>
      </c>
      <c r="O7975" s="8" t="s">
        <v>1557</v>
      </c>
    </row>
    <row r="7976" spans="1:15" ht="15.75">
      <c r="A7976" s="18"/>
      <c r="B7976" s="18"/>
      <c r="N7976" s="18" t="s">
        <v>130</v>
      </c>
      <c r="O7976" s="8" t="s">
        <v>1557</v>
      </c>
    </row>
    <row r="7977" spans="1:15" ht="15.75">
      <c r="A7977" s="18"/>
      <c r="B7977" s="18"/>
      <c r="N7977" s="18" t="s">
        <v>130</v>
      </c>
      <c r="O7977" s="8" t="s">
        <v>1557</v>
      </c>
    </row>
    <row r="7978" spans="1:15" ht="15.75">
      <c r="A7978" s="18"/>
      <c r="B7978" s="18"/>
      <c r="N7978" s="18" t="s">
        <v>130</v>
      </c>
      <c r="O7978" s="8" t="s">
        <v>1557</v>
      </c>
    </row>
    <row r="7979" spans="1:15" ht="15.75">
      <c r="A7979" s="18"/>
      <c r="B7979" s="18"/>
      <c r="N7979" s="18" t="s">
        <v>130</v>
      </c>
      <c r="O7979" s="8" t="s">
        <v>1557</v>
      </c>
    </row>
    <row r="7980" spans="1:15" ht="15.75">
      <c r="A7980" s="18"/>
      <c r="B7980" s="18"/>
      <c r="N7980" s="18" t="s">
        <v>130</v>
      </c>
      <c r="O7980" s="8" t="s">
        <v>1557</v>
      </c>
    </row>
    <row r="7981" spans="1:15" ht="15.75">
      <c r="A7981" s="18"/>
      <c r="B7981" s="18"/>
      <c r="N7981" s="18" t="s">
        <v>130</v>
      </c>
      <c r="O7981" s="8" t="s">
        <v>1557</v>
      </c>
    </row>
    <row r="7982" spans="1:15" ht="15.75">
      <c r="A7982" s="18"/>
      <c r="B7982" s="18"/>
      <c r="N7982" s="18" t="s">
        <v>130</v>
      </c>
      <c r="O7982" s="8" t="s">
        <v>1557</v>
      </c>
    </row>
    <row r="7983" spans="1:15" ht="15.75">
      <c r="A7983" s="18"/>
      <c r="B7983" s="18"/>
      <c r="N7983" s="18" t="s">
        <v>130</v>
      </c>
      <c r="O7983" s="8" t="s">
        <v>1557</v>
      </c>
    </row>
    <row r="7984" spans="1:15" ht="15.75">
      <c r="A7984" s="18"/>
      <c r="B7984" s="18"/>
      <c r="N7984" s="18" t="s">
        <v>130</v>
      </c>
      <c r="O7984" s="8" t="s">
        <v>1557</v>
      </c>
    </row>
    <row r="7985" spans="1:15" ht="15.75">
      <c r="A7985" s="18"/>
      <c r="B7985" s="18"/>
      <c r="N7985" s="18" t="s">
        <v>130</v>
      </c>
      <c r="O7985" s="8" t="s">
        <v>1557</v>
      </c>
    </row>
    <row r="7986" spans="1:15" ht="15.75">
      <c r="A7986" s="18"/>
      <c r="B7986" s="18"/>
      <c r="N7986" s="18" t="s">
        <v>130</v>
      </c>
      <c r="O7986" s="8" t="s">
        <v>1557</v>
      </c>
    </row>
    <row r="7987" spans="1:15" ht="15.75">
      <c r="A7987" s="18"/>
      <c r="B7987" s="18"/>
      <c r="N7987" s="18" t="s">
        <v>130</v>
      </c>
      <c r="O7987" s="8" t="s">
        <v>1557</v>
      </c>
    </row>
    <row r="7988" spans="1:15" ht="15.75">
      <c r="A7988" s="18"/>
      <c r="B7988" s="18"/>
      <c r="N7988" s="18" t="s">
        <v>130</v>
      </c>
      <c r="O7988" s="8" t="s">
        <v>1557</v>
      </c>
    </row>
    <row r="7989" spans="1:15" ht="15.75">
      <c r="A7989" s="18"/>
      <c r="B7989" s="18"/>
      <c r="N7989" s="18" t="s">
        <v>130</v>
      </c>
      <c r="O7989" s="8" t="s">
        <v>1557</v>
      </c>
    </row>
    <row r="7990" spans="1:15" ht="15.75">
      <c r="A7990" s="18"/>
      <c r="B7990" s="18"/>
      <c r="N7990" s="18" t="s">
        <v>130</v>
      </c>
      <c r="O7990" s="8" t="s">
        <v>1557</v>
      </c>
    </row>
    <row r="7991" spans="1:15" ht="15.75">
      <c r="A7991" s="18"/>
      <c r="B7991" s="18"/>
      <c r="N7991" s="18" t="s">
        <v>130</v>
      </c>
      <c r="O7991" s="8" t="s">
        <v>1557</v>
      </c>
    </row>
    <row r="7992" spans="1:15" ht="15.75">
      <c r="A7992" s="18"/>
      <c r="B7992" s="18"/>
      <c r="N7992" s="18" t="s">
        <v>130</v>
      </c>
      <c r="O7992" s="8" t="s">
        <v>1557</v>
      </c>
    </row>
    <row r="7993" spans="1:15" ht="15.75">
      <c r="A7993" s="18"/>
      <c r="B7993" s="18"/>
      <c r="N7993" s="18" t="s">
        <v>130</v>
      </c>
      <c r="O7993" s="8" t="s">
        <v>1557</v>
      </c>
    </row>
    <row r="7994" spans="1:15" ht="15.75">
      <c r="A7994" s="18"/>
      <c r="B7994" s="18"/>
      <c r="N7994" s="18" t="s">
        <v>131</v>
      </c>
      <c r="O7994" s="8" t="s">
        <v>1558</v>
      </c>
    </row>
    <row r="7995" spans="1:15" ht="15.75">
      <c r="A7995" s="18"/>
      <c r="B7995" s="18"/>
      <c r="N7995" s="18" t="s">
        <v>131</v>
      </c>
      <c r="O7995" s="8" t="s">
        <v>1558</v>
      </c>
    </row>
    <row r="7996" spans="1:15" ht="15.75">
      <c r="A7996" s="18"/>
      <c r="B7996" s="18"/>
      <c r="N7996" s="18" t="s">
        <v>131</v>
      </c>
      <c r="O7996" s="8" t="s">
        <v>1558</v>
      </c>
    </row>
    <row r="7997" spans="1:15" ht="15.75">
      <c r="A7997" s="18"/>
      <c r="B7997" s="18"/>
      <c r="N7997" s="18" t="s">
        <v>131</v>
      </c>
      <c r="O7997" s="8" t="s">
        <v>1558</v>
      </c>
    </row>
    <row r="7998" spans="1:15" ht="15.75">
      <c r="A7998" s="18"/>
      <c r="B7998" s="18"/>
      <c r="N7998" s="18" t="s">
        <v>131</v>
      </c>
      <c r="O7998" s="8" t="s">
        <v>1558</v>
      </c>
    </row>
    <row r="7999" spans="1:15" ht="15.75">
      <c r="A7999" s="18"/>
      <c r="B7999" s="18"/>
      <c r="N7999" s="18" t="s">
        <v>131</v>
      </c>
      <c r="O7999" s="8" t="s">
        <v>1558</v>
      </c>
    </row>
    <row r="8000" spans="1:15" ht="15.75">
      <c r="A8000" s="18"/>
      <c r="B8000" s="18"/>
      <c r="N8000" s="18" t="s">
        <v>131</v>
      </c>
      <c r="O8000" s="8" t="s">
        <v>1558</v>
      </c>
    </row>
    <row r="8001" spans="1:15" ht="15.75">
      <c r="A8001" s="18"/>
      <c r="B8001" s="18"/>
      <c r="N8001" s="18" t="s">
        <v>131</v>
      </c>
      <c r="O8001" s="8" t="s">
        <v>1558</v>
      </c>
    </row>
    <row r="8002" spans="1:15" ht="15.75">
      <c r="A8002" s="18"/>
      <c r="B8002" s="18"/>
      <c r="N8002" s="18" t="s">
        <v>131</v>
      </c>
      <c r="O8002" s="8" t="s">
        <v>1558</v>
      </c>
    </row>
    <row r="8003" spans="1:15" ht="15.75">
      <c r="A8003" s="18"/>
      <c r="B8003" s="18"/>
      <c r="N8003" s="18" t="s">
        <v>131</v>
      </c>
      <c r="O8003" s="8" t="s">
        <v>1558</v>
      </c>
    </row>
    <row r="8004" spans="1:15" ht="15.75">
      <c r="A8004" s="18"/>
      <c r="B8004" s="18"/>
      <c r="N8004" s="18" t="s">
        <v>131</v>
      </c>
      <c r="O8004" s="8" t="s">
        <v>1558</v>
      </c>
    </row>
    <row r="8005" spans="1:15" ht="15.75">
      <c r="A8005" s="18"/>
      <c r="B8005" s="18"/>
      <c r="N8005" s="18" t="s">
        <v>131</v>
      </c>
      <c r="O8005" s="8" t="s">
        <v>1558</v>
      </c>
    </row>
    <row r="8006" spans="1:15" ht="15.75">
      <c r="A8006" s="18"/>
      <c r="B8006" s="18"/>
      <c r="N8006" s="18" t="s">
        <v>131</v>
      </c>
      <c r="O8006" s="8" t="s">
        <v>1558</v>
      </c>
    </row>
    <row r="8007" spans="1:15" ht="15.75">
      <c r="A8007" s="18"/>
      <c r="B8007" s="18"/>
      <c r="N8007" s="18" t="s">
        <v>131</v>
      </c>
      <c r="O8007" s="8" t="s">
        <v>1558</v>
      </c>
    </row>
    <row r="8008" spans="1:15" ht="15.75">
      <c r="A8008" s="18"/>
      <c r="B8008" s="18"/>
      <c r="N8008" s="18" t="s">
        <v>131</v>
      </c>
      <c r="O8008" s="8" t="s">
        <v>1558</v>
      </c>
    </row>
    <row r="8009" spans="1:15" ht="15.75">
      <c r="A8009" s="18"/>
      <c r="B8009" s="18"/>
      <c r="N8009" s="18" t="s">
        <v>131</v>
      </c>
      <c r="O8009" s="8" t="s">
        <v>1558</v>
      </c>
    </row>
    <row r="8010" spans="1:15" ht="15.75">
      <c r="A8010" s="18"/>
      <c r="B8010" s="18"/>
      <c r="N8010" s="18" t="s">
        <v>131</v>
      </c>
      <c r="O8010" s="8" t="s">
        <v>1558</v>
      </c>
    </row>
    <row r="8011" spans="1:15" ht="15.75">
      <c r="A8011" s="18"/>
      <c r="B8011" s="18"/>
      <c r="N8011" s="18" t="s">
        <v>131</v>
      </c>
      <c r="O8011" s="8" t="s">
        <v>1558</v>
      </c>
    </row>
    <row r="8012" spans="1:15" ht="15.75">
      <c r="A8012" s="18"/>
      <c r="B8012" s="18"/>
      <c r="N8012" s="18" t="s">
        <v>131</v>
      </c>
      <c r="O8012" s="8" t="s">
        <v>1558</v>
      </c>
    </row>
    <row r="8013" spans="1:15" ht="15.75">
      <c r="A8013" s="18"/>
      <c r="B8013" s="18"/>
      <c r="N8013" s="18" t="s">
        <v>131</v>
      </c>
      <c r="O8013" s="8" t="s">
        <v>1558</v>
      </c>
    </row>
    <row r="8014" spans="1:15" ht="15.75">
      <c r="A8014" s="18"/>
      <c r="B8014" s="18"/>
      <c r="N8014" s="18" t="s">
        <v>131</v>
      </c>
      <c r="O8014" s="8" t="s">
        <v>1558</v>
      </c>
    </row>
    <row r="8015" spans="1:15" ht="15.75">
      <c r="A8015" s="18"/>
      <c r="B8015" s="18"/>
      <c r="N8015" s="18" t="s">
        <v>131</v>
      </c>
      <c r="O8015" s="8" t="s">
        <v>1558</v>
      </c>
    </row>
    <row r="8016" spans="1:15" ht="15.75">
      <c r="A8016" s="18"/>
      <c r="B8016" s="18"/>
      <c r="N8016" s="18" t="s">
        <v>131</v>
      </c>
      <c r="O8016" s="8" t="s">
        <v>1558</v>
      </c>
    </row>
    <row r="8017" spans="1:15" ht="15.75">
      <c r="A8017" s="18"/>
      <c r="B8017" s="18"/>
      <c r="N8017" s="18" t="s">
        <v>131</v>
      </c>
      <c r="O8017" s="8" t="s">
        <v>1558</v>
      </c>
    </row>
    <row r="8018" spans="1:15" ht="15.75">
      <c r="A8018" s="18"/>
      <c r="B8018" s="18"/>
      <c r="N8018" s="18" t="s">
        <v>131</v>
      </c>
      <c r="O8018" s="8" t="s">
        <v>1558</v>
      </c>
    </row>
    <row r="8019" spans="1:15" ht="15.75">
      <c r="A8019" s="18"/>
      <c r="B8019" s="18"/>
      <c r="N8019" s="18" t="s">
        <v>131</v>
      </c>
      <c r="O8019" s="8" t="s">
        <v>1558</v>
      </c>
    </row>
    <row r="8020" spans="1:15" ht="15.75">
      <c r="A8020" s="18"/>
      <c r="B8020" s="18"/>
      <c r="N8020" s="18" t="s">
        <v>131</v>
      </c>
      <c r="O8020" s="8" t="s">
        <v>1558</v>
      </c>
    </row>
    <row r="8021" spans="1:15" ht="15.75">
      <c r="A8021" s="18"/>
      <c r="B8021" s="18"/>
      <c r="N8021" s="18" t="s">
        <v>131</v>
      </c>
      <c r="O8021" s="8" t="s">
        <v>1558</v>
      </c>
    </row>
    <row r="8022" spans="1:15" ht="15.75">
      <c r="A8022" s="18"/>
      <c r="B8022" s="18"/>
      <c r="N8022" s="18" t="s">
        <v>131</v>
      </c>
      <c r="O8022" s="8" t="s">
        <v>1558</v>
      </c>
    </row>
    <row r="8023" spans="1:15" ht="15.75">
      <c r="A8023" s="18"/>
      <c r="B8023" s="18"/>
      <c r="N8023" s="18" t="s">
        <v>131</v>
      </c>
      <c r="O8023" s="8" t="s">
        <v>1558</v>
      </c>
    </row>
    <row r="8024" spans="1:15" ht="15.75">
      <c r="A8024" s="18"/>
      <c r="B8024" s="18"/>
      <c r="N8024" s="18" t="s">
        <v>131</v>
      </c>
      <c r="O8024" s="8" t="s">
        <v>1558</v>
      </c>
    </row>
    <row r="8025" spans="1:15" ht="15.75">
      <c r="A8025" s="18"/>
      <c r="B8025" s="18"/>
      <c r="N8025" s="18" t="s">
        <v>131</v>
      </c>
      <c r="O8025" s="8" t="s">
        <v>1558</v>
      </c>
    </row>
    <row r="8026" spans="1:15" ht="15.75">
      <c r="A8026" s="18"/>
      <c r="B8026" s="18"/>
      <c r="N8026" s="18" t="s">
        <v>131</v>
      </c>
      <c r="O8026" s="8" t="s">
        <v>1558</v>
      </c>
    </row>
    <row r="8027" spans="1:15" ht="15.75">
      <c r="A8027" s="18"/>
      <c r="B8027" s="18"/>
      <c r="N8027" s="18" t="s">
        <v>131</v>
      </c>
      <c r="O8027" s="8" t="s">
        <v>1558</v>
      </c>
    </row>
    <row r="8028" spans="1:15" ht="15.75">
      <c r="A8028" s="18"/>
      <c r="B8028" s="18"/>
      <c r="N8028" s="18" t="s">
        <v>131</v>
      </c>
      <c r="O8028" s="8" t="s">
        <v>1558</v>
      </c>
    </row>
    <row r="8029" spans="1:15" ht="15.75">
      <c r="A8029" s="18"/>
      <c r="B8029" s="18"/>
      <c r="N8029" s="18" t="s">
        <v>131</v>
      </c>
      <c r="O8029" s="8" t="s">
        <v>1558</v>
      </c>
    </row>
    <row r="8030" spans="1:15" ht="15.75">
      <c r="A8030" s="18"/>
      <c r="B8030" s="18"/>
      <c r="N8030" s="18" t="s">
        <v>131</v>
      </c>
      <c r="O8030" s="8" t="s">
        <v>1558</v>
      </c>
    </row>
    <row r="8031" spans="1:15" ht="15.75">
      <c r="A8031" s="18"/>
      <c r="B8031" s="18"/>
      <c r="N8031" s="18" t="s">
        <v>131</v>
      </c>
      <c r="O8031" s="8" t="s">
        <v>1558</v>
      </c>
    </row>
    <row r="8032" spans="1:15" ht="15.75">
      <c r="A8032" s="18"/>
      <c r="B8032" s="18"/>
      <c r="N8032" s="18" t="s">
        <v>131</v>
      </c>
      <c r="O8032" s="8" t="s">
        <v>1558</v>
      </c>
    </row>
    <row r="8033" spans="1:15" ht="15.75">
      <c r="A8033" s="18"/>
      <c r="B8033" s="18"/>
      <c r="N8033" s="18" t="s">
        <v>131</v>
      </c>
      <c r="O8033" s="8" t="s">
        <v>1558</v>
      </c>
    </row>
    <row r="8034" spans="1:15" ht="15.75">
      <c r="A8034" s="18"/>
      <c r="B8034" s="18"/>
      <c r="N8034" s="18" t="s">
        <v>60</v>
      </c>
      <c r="O8034" s="8" t="s">
        <v>1559</v>
      </c>
    </row>
    <row r="8035" spans="1:15" ht="15.75">
      <c r="A8035" s="18"/>
      <c r="B8035" s="18"/>
      <c r="N8035" s="18" t="s">
        <v>60</v>
      </c>
      <c r="O8035" s="8" t="s">
        <v>1559</v>
      </c>
    </row>
    <row r="8036" spans="1:15" ht="15.75">
      <c r="A8036" s="18"/>
      <c r="B8036" s="18"/>
      <c r="N8036" s="18" t="s">
        <v>60</v>
      </c>
      <c r="O8036" s="8" t="s">
        <v>1559</v>
      </c>
    </row>
    <row r="8037" spans="1:15" ht="15.75">
      <c r="A8037" s="18"/>
      <c r="B8037" s="18"/>
      <c r="N8037" s="18" t="s">
        <v>60</v>
      </c>
      <c r="O8037" s="8" t="s">
        <v>1559</v>
      </c>
    </row>
    <row r="8038" spans="1:15" ht="15.75">
      <c r="A8038" s="18"/>
      <c r="B8038" s="18"/>
      <c r="N8038" s="18" t="s">
        <v>60</v>
      </c>
      <c r="O8038" s="8" t="s">
        <v>1559</v>
      </c>
    </row>
    <row r="8039" spans="1:15" ht="15.75">
      <c r="A8039" s="18"/>
      <c r="B8039" s="18"/>
      <c r="N8039" s="18" t="s">
        <v>60</v>
      </c>
      <c r="O8039" s="8" t="s">
        <v>1559</v>
      </c>
    </row>
    <row r="8040" spans="1:15" ht="15.75">
      <c r="A8040" s="18"/>
      <c r="B8040" s="18"/>
      <c r="N8040" s="18" t="s">
        <v>60</v>
      </c>
      <c r="O8040" s="8" t="s">
        <v>1559</v>
      </c>
    </row>
    <row r="8041" spans="1:15" ht="15.75">
      <c r="A8041" s="18"/>
      <c r="B8041" s="18"/>
      <c r="N8041" s="18" t="s">
        <v>60</v>
      </c>
      <c r="O8041" s="8" t="s">
        <v>1559</v>
      </c>
    </row>
    <row r="8042" spans="1:15" ht="15.75">
      <c r="A8042" s="18"/>
      <c r="B8042" s="18"/>
      <c r="N8042" s="18" t="s">
        <v>60</v>
      </c>
      <c r="O8042" s="8" t="s">
        <v>1559</v>
      </c>
    </row>
    <row r="8043" spans="1:15" ht="15.75">
      <c r="A8043" s="18"/>
      <c r="B8043" s="18"/>
      <c r="N8043" s="18" t="s">
        <v>60</v>
      </c>
      <c r="O8043" s="8" t="s">
        <v>1559</v>
      </c>
    </row>
    <row r="8044" spans="1:15" ht="15.75">
      <c r="A8044" s="18"/>
      <c r="B8044" s="18"/>
      <c r="N8044" s="18" t="s">
        <v>60</v>
      </c>
      <c r="O8044" s="8" t="s">
        <v>1559</v>
      </c>
    </row>
    <row r="8045" spans="1:15" ht="15.75">
      <c r="A8045" s="18"/>
      <c r="B8045" s="18"/>
      <c r="N8045" s="18" t="s">
        <v>60</v>
      </c>
      <c r="O8045" s="8" t="s">
        <v>1559</v>
      </c>
    </row>
    <row r="8046" spans="1:15" ht="15.75">
      <c r="A8046" s="18"/>
      <c r="B8046" s="18"/>
      <c r="N8046" s="18" t="s">
        <v>60</v>
      </c>
      <c r="O8046" s="8" t="s">
        <v>1559</v>
      </c>
    </row>
    <row r="8047" spans="1:15" ht="15.75">
      <c r="A8047" s="18"/>
      <c r="B8047" s="18"/>
      <c r="N8047" s="18" t="s">
        <v>60</v>
      </c>
      <c r="O8047" s="8" t="s">
        <v>1559</v>
      </c>
    </row>
    <row r="8048" spans="1:15" ht="15.75">
      <c r="A8048" s="18"/>
      <c r="B8048" s="18"/>
      <c r="N8048" s="18" t="s">
        <v>60</v>
      </c>
      <c r="O8048" s="8" t="s">
        <v>1559</v>
      </c>
    </row>
    <row r="8049" spans="1:15" ht="15.75">
      <c r="A8049" s="18"/>
      <c r="B8049" s="18"/>
      <c r="N8049" s="18" t="s">
        <v>60</v>
      </c>
      <c r="O8049" s="8" t="s">
        <v>1559</v>
      </c>
    </row>
    <row r="8050" spans="1:15" ht="15.75">
      <c r="A8050" s="18"/>
      <c r="B8050" s="18"/>
      <c r="N8050" s="18" t="s">
        <v>60</v>
      </c>
      <c r="O8050" s="8" t="s">
        <v>1559</v>
      </c>
    </row>
    <row r="8051" spans="1:15" ht="15.75">
      <c r="A8051" s="18"/>
      <c r="B8051" s="18"/>
      <c r="N8051" s="18" t="s">
        <v>60</v>
      </c>
      <c r="O8051" s="8" t="s">
        <v>1559</v>
      </c>
    </row>
    <row r="8052" spans="1:15" ht="15.75">
      <c r="A8052" s="18"/>
      <c r="B8052" s="18"/>
      <c r="N8052" s="18" t="s">
        <v>161</v>
      </c>
      <c r="O8052" s="8" t="s">
        <v>1590</v>
      </c>
    </row>
    <row r="8053" spans="1:15" ht="15.75">
      <c r="A8053" s="18"/>
      <c r="B8053" s="18"/>
      <c r="N8053" s="18" t="s">
        <v>161</v>
      </c>
      <c r="O8053" s="8" t="s">
        <v>1590</v>
      </c>
    </row>
    <row r="8054" spans="1:15" ht="15.75">
      <c r="A8054" s="18"/>
      <c r="B8054" s="18"/>
      <c r="N8054" s="18" t="s">
        <v>161</v>
      </c>
      <c r="O8054" s="8" t="s">
        <v>1590</v>
      </c>
    </row>
    <row r="8055" spans="1:15" ht="15.75">
      <c r="A8055" s="18"/>
      <c r="B8055" s="18"/>
      <c r="N8055" s="18" t="s">
        <v>161</v>
      </c>
      <c r="O8055" s="8" t="s">
        <v>1590</v>
      </c>
    </row>
    <row r="8056" spans="1:15" ht="15.75">
      <c r="A8056" s="18"/>
      <c r="B8056" s="18"/>
      <c r="N8056" s="18" t="s">
        <v>161</v>
      </c>
      <c r="O8056" s="8" t="s">
        <v>1590</v>
      </c>
    </row>
    <row r="8057" spans="1:15" ht="15.75">
      <c r="A8057" s="18"/>
      <c r="B8057" s="18"/>
      <c r="N8057" s="18" t="s">
        <v>161</v>
      </c>
      <c r="O8057" s="8" t="s">
        <v>1590</v>
      </c>
    </row>
    <row r="8058" spans="1:15" ht="15.75">
      <c r="A8058" s="18"/>
      <c r="B8058" s="18"/>
      <c r="N8058" s="18" t="s">
        <v>161</v>
      </c>
      <c r="O8058" s="8" t="s">
        <v>1590</v>
      </c>
    </row>
    <row r="8059" spans="1:15" ht="15.75">
      <c r="A8059" s="18"/>
      <c r="B8059" s="18"/>
      <c r="N8059" s="18" t="s">
        <v>161</v>
      </c>
      <c r="O8059" s="8" t="s">
        <v>1590</v>
      </c>
    </row>
    <row r="8060" spans="1:15" ht="15.75">
      <c r="A8060" s="18"/>
      <c r="B8060" s="18"/>
      <c r="N8060" s="18" t="s">
        <v>161</v>
      </c>
      <c r="O8060" s="8" t="s">
        <v>1590</v>
      </c>
    </row>
    <row r="8061" spans="1:15" ht="15.75">
      <c r="A8061" s="18"/>
      <c r="B8061" s="18"/>
      <c r="N8061" s="18" t="s">
        <v>161</v>
      </c>
      <c r="O8061" s="8" t="s">
        <v>1590</v>
      </c>
    </row>
    <row r="8062" spans="1:15" ht="15.75">
      <c r="A8062" s="18"/>
      <c r="B8062" s="18"/>
      <c r="N8062" s="18" t="s">
        <v>161</v>
      </c>
      <c r="O8062" s="8" t="s">
        <v>1590</v>
      </c>
    </row>
    <row r="8063" spans="1:15" ht="15.75">
      <c r="A8063" s="18"/>
      <c r="B8063" s="18"/>
      <c r="N8063" s="18" t="s">
        <v>161</v>
      </c>
      <c r="O8063" s="8" t="s">
        <v>1590</v>
      </c>
    </row>
    <row r="8064" spans="1:15" ht="15.75">
      <c r="A8064" s="18"/>
      <c r="B8064" s="18"/>
      <c r="N8064" s="18" t="s">
        <v>161</v>
      </c>
      <c r="O8064" s="8" t="s">
        <v>1590</v>
      </c>
    </row>
    <row r="8065" spans="1:15" ht="15.75">
      <c r="A8065" s="18"/>
      <c r="B8065" s="18"/>
      <c r="N8065" s="18" t="s">
        <v>161</v>
      </c>
      <c r="O8065" s="8" t="s">
        <v>1590</v>
      </c>
    </row>
    <row r="8066" spans="1:15" ht="15.75">
      <c r="A8066" s="18"/>
      <c r="B8066" s="18"/>
      <c r="N8066" s="18" t="s">
        <v>161</v>
      </c>
      <c r="O8066" s="8" t="s">
        <v>1590</v>
      </c>
    </row>
    <row r="8067" spans="1:15" ht="15.75">
      <c r="A8067" s="18"/>
      <c r="B8067" s="18"/>
      <c r="N8067" s="18" t="s">
        <v>161</v>
      </c>
      <c r="O8067" s="8" t="s">
        <v>1590</v>
      </c>
    </row>
    <row r="8068" spans="1:15" ht="15.75">
      <c r="A8068" s="18"/>
      <c r="B8068" s="18"/>
      <c r="N8068" s="18" t="s">
        <v>161</v>
      </c>
      <c r="O8068" s="8" t="s">
        <v>1590</v>
      </c>
    </row>
    <row r="8069" spans="1:15" ht="15.75">
      <c r="A8069" s="18"/>
      <c r="B8069" s="18"/>
      <c r="N8069" s="18" t="s">
        <v>161</v>
      </c>
      <c r="O8069" s="8" t="s">
        <v>1590</v>
      </c>
    </row>
    <row r="8070" spans="1:15" ht="15.75">
      <c r="A8070" s="18"/>
      <c r="B8070" s="18"/>
      <c r="N8070" s="18" t="s">
        <v>161</v>
      </c>
      <c r="O8070" s="8" t="s">
        <v>1590</v>
      </c>
    </row>
    <row r="8071" spans="1:15" ht="15.75">
      <c r="A8071" s="18"/>
      <c r="B8071" s="18"/>
      <c r="N8071" s="18" t="s">
        <v>161</v>
      </c>
      <c r="O8071" s="8" t="s">
        <v>1590</v>
      </c>
    </row>
    <row r="8072" spans="1:15" ht="15.75">
      <c r="A8072" s="18"/>
      <c r="B8072" s="18"/>
      <c r="N8072" s="18" t="s">
        <v>161</v>
      </c>
      <c r="O8072" s="8" t="s">
        <v>1590</v>
      </c>
    </row>
    <row r="8073" spans="1:15" ht="15.75">
      <c r="A8073" s="18"/>
      <c r="B8073" s="18"/>
      <c r="N8073" s="18" t="s">
        <v>162</v>
      </c>
      <c r="O8073" s="8" t="s">
        <v>1591</v>
      </c>
    </row>
    <row r="8074" spans="1:15" ht="15.75">
      <c r="A8074" s="18"/>
      <c r="B8074" s="18"/>
      <c r="N8074" s="18" t="s">
        <v>162</v>
      </c>
      <c r="O8074" s="8" t="s">
        <v>1591</v>
      </c>
    </row>
    <row r="8075" spans="1:15" ht="15.75">
      <c r="A8075" s="18"/>
      <c r="B8075" s="18"/>
      <c r="N8075" s="18" t="s">
        <v>162</v>
      </c>
      <c r="O8075" s="8" t="s">
        <v>1591</v>
      </c>
    </row>
    <row r="8076" spans="1:15" ht="15.75">
      <c r="A8076" s="18"/>
      <c r="B8076" s="18"/>
      <c r="N8076" s="18" t="s">
        <v>162</v>
      </c>
      <c r="O8076" s="8" t="s">
        <v>1591</v>
      </c>
    </row>
    <row r="8077" spans="1:15" ht="15.75">
      <c r="A8077" s="18"/>
      <c r="B8077" s="18"/>
      <c r="N8077" s="18" t="s">
        <v>162</v>
      </c>
      <c r="O8077" s="8" t="s">
        <v>1591</v>
      </c>
    </row>
    <row r="8078" spans="1:15" ht="15.75">
      <c r="A8078" s="18"/>
      <c r="B8078" s="18"/>
      <c r="N8078" s="18" t="s">
        <v>162</v>
      </c>
      <c r="O8078" s="8" t="s">
        <v>1591</v>
      </c>
    </row>
    <row r="8079" spans="1:15" ht="15.75">
      <c r="A8079" s="18"/>
      <c r="B8079" s="18"/>
      <c r="N8079" s="18" t="s">
        <v>162</v>
      </c>
      <c r="O8079" s="8" t="s">
        <v>1591</v>
      </c>
    </row>
    <row r="8080" spans="1:15" ht="15.75">
      <c r="A8080" s="18"/>
      <c r="B8080" s="18"/>
      <c r="N8080" s="18" t="s">
        <v>162</v>
      </c>
      <c r="O8080" s="8" t="s">
        <v>1591</v>
      </c>
    </row>
    <row r="8081" spans="1:15" ht="15.75">
      <c r="A8081" s="18"/>
      <c r="B8081" s="18"/>
      <c r="N8081" s="18" t="s">
        <v>162</v>
      </c>
      <c r="O8081" s="8" t="s">
        <v>1591</v>
      </c>
    </row>
    <row r="8082" spans="1:15" ht="15.75">
      <c r="A8082" s="18"/>
      <c r="B8082" s="18"/>
      <c r="N8082" s="18" t="s">
        <v>162</v>
      </c>
      <c r="O8082" s="8" t="s">
        <v>1591</v>
      </c>
    </row>
    <row r="8083" spans="1:15" ht="15.75">
      <c r="A8083" s="18"/>
      <c r="B8083" s="18"/>
      <c r="N8083" s="18" t="s">
        <v>162</v>
      </c>
      <c r="O8083" s="8" t="s">
        <v>1591</v>
      </c>
    </row>
    <row r="8084" spans="1:15" ht="15.75">
      <c r="A8084" s="18"/>
      <c r="B8084" s="18"/>
      <c r="N8084" s="18" t="s">
        <v>162</v>
      </c>
      <c r="O8084" s="8" t="s">
        <v>1591</v>
      </c>
    </row>
    <row r="8085" spans="1:15" ht="15.75">
      <c r="A8085" s="18"/>
      <c r="B8085" s="18"/>
      <c r="N8085" s="18" t="s">
        <v>162</v>
      </c>
      <c r="O8085" s="8" t="s">
        <v>1591</v>
      </c>
    </row>
    <row r="8086" spans="1:15" ht="15.75">
      <c r="A8086" s="18"/>
      <c r="B8086" s="18"/>
      <c r="N8086" s="18" t="s">
        <v>162</v>
      </c>
      <c r="O8086" s="8" t="s">
        <v>1591</v>
      </c>
    </row>
    <row r="8087" spans="1:15" ht="15.75">
      <c r="A8087" s="18"/>
      <c r="B8087" s="18"/>
      <c r="N8087" s="18" t="s">
        <v>162</v>
      </c>
      <c r="O8087" s="8" t="s">
        <v>1591</v>
      </c>
    </row>
    <row r="8088" spans="1:15" ht="15.75">
      <c r="A8088" s="18"/>
      <c r="B8088" s="18"/>
      <c r="N8088" s="18" t="s">
        <v>162</v>
      </c>
      <c r="O8088" s="8" t="s">
        <v>1591</v>
      </c>
    </row>
    <row r="8089" spans="1:15" ht="15.75">
      <c r="A8089" s="18"/>
      <c r="B8089" s="18"/>
      <c r="N8089" s="18" t="s">
        <v>162</v>
      </c>
      <c r="O8089" s="8" t="s">
        <v>1591</v>
      </c>
    </row>
    <row r="8090" spans="1:15" ht="15.75">
      <c r="A8090" s="18"/>
      <c r="B8090" s="18"/>
      <c r="N8090" s="18" t="s">
        <v>162</v>
      </c>
      <c r="O8090" s="8" t="s">
        <v>1591</v>
      </c>
    </row>
    <row r="8091" spans="1:15" ht="15.75">
      <c r="A8091" s="18"/>
      <c r="B8091" s="18"/>
      <c r="N8091" s="18" t="s">
        <v>162</v>
      </c>
      <c r="O8091" s="8" t="s">
        <v>1591</v>
      </c>
    </row>
    <row r="8092" spans="1:15" ht="15.75">
      <c r="A8092" s="18"/>
      <c r="B8092" s="18"/>
      <c r="N8092" s="18" t="s">
        <v>163</v>
      </c>
      <c r="O8092" s="8" t="s">
        <v>1592</v>
      </c>
    </row>
    <row r="8093" spans="1:15" ht="15.75">
      <c r="A8093" s="18"/>
      <c r="B8093" s="18"/>
      <c r="N8093" s="18" t="s">
        <v>163</v>
      </c>
      <c r="O8093" s="8" t="s">
        <v>1592</v>
      </c>
    </row>
    <row r="8094" spans="1:15" ht="15.75">
      <c r="A8094" s="18"/>
      <c r="B8094" s="18"/>
      <c r="N8094" s="18" t="s">
        <v>163</v>
      </c>
      <c r="O8094" s="8" t="s">
        <v>1592</v>
      </c>
    </row>
    <row r="8095" spans="1:15" ht="15.75">
      <c r="A8095" s="18"/>
      <c r="B8095" s="18"/>
      <c r="N8095" s="18" t="s">
        <v>163</v>
      </c>
      <c r="O8095" s="8" t="s">
        <v>1592</v>
      </c>
    </row>
    <row r="8096" spans="1:15" ht="15.75">
      <c r="A8096" s="18"/>
      <c r="B8096" s="18"/>
      <c r="N8096" s="18" t="s">
        <v>163</v>
      </c>
      <c r="O8096" s="8" t="s">
        <v>1592</v>
      </c>
    </row>
    <row r="8097" spans="1:15" ht="15.75">
      <c r="A8097" s="18"/>
      <c r="B8097" s="18"/>
      <c r="N8097" s="18" t="s">
        <v>163</v>
      </c>
      <c r="O8097" s="8" t="s">
        <v>1592</v>
      </c>
    </row>
    <row r="8098" spans="1:15" ht="15.75">
      <c r="A8098" s="18"/>
      <c r="B8098" s="18"/>
      <c r="N8098" s="18" t="s">
        <v>163</v>
      </c>
      <c r="O8098" s="8" t="s">
        <v>1592</v>
      </c>
    </row>
    <row r="8099" spans="1:15" ht="15.75">
      <c r="A8099" s="18"/>
      <c r="B8099" s="18"/>
      <c r="N8099" s="18" t="s">
        <v>163</v>
      </c>
      <c r="O8099" s="8" t="s">
        <v>1592</v>
      </c>
    </row>
    <row r="8100" spans="1:15" ht="15.75">
      <c r="A8100" s="18"/>
      <c r="B8100" s="18"/>
      <c r="N8100" s="18" t="s">
        <v>163</v>
      </c>
      <c r="O8100" s="8" t="s">
        <v>1592</v>
      </c>
    </row>
    <row r="8101" spans="1:15" ht="15.75">
      <c r="A8101" s="18"/>
      <c r="B8101" s="18"/>
      <c r="N8101" s="18" t="s">
        <v>163</v>
      </c>
      <c r="O8101" s="8" t="s">
        <v>1592</v>
      </c>
    </row>
    <row r="8102" spans="1:15" ht="15.75">
      <c r="A8102" s="18"/>
      <c r="B8102" s="18"/>
      <c r="N8102" s="18" t="s">
        <v>163</v>
      </c>
      <c r="O8102" s="8" t="s">
        <v>1592</v>
      </c>
    </row>
    <row r="8103" spans="1:15" ht="15.75">
      <c r="A8103" s="18"/>
      <c r="B8103" s="18"/>
      <c r="N8103" s="18" t="s">
        <v>163</v>
      </c>
      <c r="O8103" s="8" t="s">
        <v>1592</v>
      </c>
    </row>
    <row r="8104" spans="1:15" ht="15.75">
      <c r="A8104" s="18"/>
      <c r="B8104" s="18"/>
      <c r="N8104" s="18" t="s">
        <v>163</v>
      </c>
      <c r="O8104" s="8" t="s">
        <v>1592</v>
      </c>
    </row>
    <row r="8105" spans="1:15" ht="15.75">
      <c r="A8105" s="18"/>
      <c r="B8105" s="18"/>
      <c r="N8105" s="18" t="s">
        <v>163</v>
      </c>
      <c r="O8105" s="8" t="s">
        <v>1592</v>
      </c>
    </row>
    <row r="8106" spans="1:15" ht="15.75">
      <c r="A8106" s="18"/>
      <c r="B8106" s="18"/>
      <c r="N8106" s="18" t="s">
        <v>163</v>
      </c>
      <c r="O8106" s="8" t="s">
        <v>1592</v>
      </c>
    </row>
    <row r="8107" spans="1:15" ht="15.75">
      <c r="A8107" s="18"/>
      <c r="B8107" s="18"/>
      <c r="N8107" s="18" t="s">
        <v>163</v>
      </c>
      <c r="O8107" s="8" t="s">
        <v>1592</v>
      </c>
    </row>
    <row r="8108" spans="1:15" ht="15.75">
      <c r="A8108" s="18"/>
      <c r="B8108" s="18"/>
      <c r="N8108" s="18" t="s">
        <v>163</v>
      </c>
      <c r="O8108" s="8" t="s">
        <v>1592</v>
      </c>
    </row>
    <row r="8109" spans="1:15" ht="15.75">
      <c r="A8109" s="18"/>
      <c r="B8109" s="18"/>
      <c r="N8109" s="18" t="s">
        <v>163</v>
      </c>
      <c r="O8109" s="8" t="s">
        <v>1592</v>
      </c>
    </row>
    <row r="8110" spans="1:15" ht="15.75">
      <c r="A8110" s="18"/>
      <c r="B8110" s="18"/>
      <c r="N8110" s="18" t="s">
        <v>163</v>
      </c>
      <c r="O8110" s="8" t="s">
        <v>1592</v>
      </c>
    </row>
    <row r="8111" spans="1:15" ht="15.75">
      <c r="A8111" s="18"/>
      <c r="B8111" s="18"/>
      <c r="N8111" s="18" t="s">
        <v>163</v>
      </c>
      <c r="O8111" s="8" t="s">
        <v>1592</v>
      </c>
    </row>
    <row r="8112" spans="1:15" ht="15.75">
      <c r="A8112" s="18"/>
      <c r="B8112" s="18"/>
      <c r="N8112" s="18" t="s">
        <v>163</v>
      </c>
      <c r="O8112" s="8" t="s">
        <v>1592</v>
      </c>
    </row>
    <row r="8113" spans="1:15" ht="15.75">
      <c r="A8113" s="18"/>
      <c r="B8113" s="18"/>
      <c r="N8113" s="18" t="s">
        <v>163</v>
      </c>
      <c r="O8113" s="8" t="s">
        <v>1592</v>
      </c>
    </row>
    <row r="8114" spans="1:15" ht="15.75">
      <c r="A8114" s="18"/>
      <c r="B8114" s="18"/>
      <c r="N8114" s="18" t="s">
        <v>163</v>
      </c>
      <c r="O8114" s="8" t="s">
        <v>1592</v>
      </c>
    </row>
    <row r="8115" spans="1:15" ht="15.75">
      <c r="A8115" s="18"/>
      <c r="B8115" s="18"/>
      <c r="N8115" s="18" t="s">
        <v>163</v>
      </c>
      <c r="O8115" s="8" t="s">
        <v>1592</v>
      </c>
    </row>
    <row r="8116" spans="1:15" ht="15.75">
      <c r="A8116" s="18"/>
      <c r="B8116" s="18"/>
      <c r="N8116" s="18" t="s">
        <v>163</v>
      </c>
      <c r="O8116" s="8" t="s">
        <v>1592</v>
      </c>
    </row>
    <row r="8117" spans="1:15" ht="15.75">
      <c r="A8117" s="18"/>
      <c r="B8117" s="18"/>
      <c r="N8117" s="18" t="s">
        <v>163</v>
      </c>
      <c r="O8117" s="8" t="s">
        <v>1592</v>
      </c>
    </row>
    <row r="8118" spans="1:15" ht="15.75">
      <c r="A8118" s="18"/>
      <c r="B8118" s="18"/>
      <c r="N8118" s="18" t="s">
        <v>163</v>
      </c>
      <c r="O8118" s="8" t="s">
        <v>1592</v>
      </c>
    </row>
    <row r="8119" spans="1:15" ht="15.75">
      <c r="A8119" s="18"/>
      <c r="B8119" s="18"/>
      <c r="N8119" s="18" t="s">
        <v>163</v>
      </c>
      <c r="O8119" s="8" t="s">
        <v>1592</v>
      </c>
    </row>
    <row r="8120" spans="1:15" ht="15.75">
      <c r="A8120" s="18"/>
      <c r="B8120" s="18"/>
      <c r="N8120" s="18" t="s">
        <v>163</v>
      </c>
      <c r="O8120" s="8" t="s">
        <v>1592</v>
      </c>
    </row>
    <row r="8121" spans="1:15" ht="15.75">
      <c r="A8121" s="18"/>
      <c r="B8121" s="18"/>
      <c r="N8121" s="18" t="s">
        <v>163</v>
      </c>
      <c r="O8121" s="8" t="s">
        <v>1592</v>
      </c>
    </row>
    <row r="8122" spans="1:15" ht="15.75">
      <c r="A8122" s="18"/>
      <c r="B8122" s="18"/>
      <c r="N8122" s="18" t="s">
        <v>163</v>
      </c>
      <c r="O8122" s="8" t="s">
        <v>1592</v>
      </c>
    </row>
    <row r="8123" spans="1:15" ht="15.75">
      <c r="A8123" s="18"/>
      <c r="B8123" s="18"/>
      <c r="N8123" s="18" t="s">
        <v>163</v>
      </c>
      <c r="O8123" s="8" t="s">
        <v>1592</v>
      </c>
    </row>
    <row r="8124" spans="1:15" ht="15.75">
      <c r="A8124" s="18"/>
      <c r="B8124" s="18"/>
      <c r="N8124" s="18" t="s">
        <v>163</v>
      </c>
      <c r="O8124" s="8" t="s">
        <v>1592</v>
      </c>
    </row>
    <row r="8125" spans="1:15" ht="15.75">
      <c r="A8125" s="18"/>
      <c r="B8125" s="18"/>
      <c r="N8125" s="18" t="s">
        <v>163</v>
      </c>
      <c r="O8125" s="8" t="s">
        <v>1592</v>
      </c>
    </row>
    <row r="8126" spans="1:15" ht="15.75">
      <c r="A8126" s="18"/>
      <c r="B8126" s="18"/>
      <c r="N8126" s="18" t="s">
        <v>163</v>
      </c>
      <c r="O8126" s="8" t="s">
        <v>1592</v>
      </c>
    </row>
    <row r="8127" spans="1:15" ht="15.75">
      <c r="A8127" s="18"/>
      <c r="B8127" s="18"/>
      <c r="N8127" s="18" t="s">
        <v>163</v>
      </c>
      <c r="O8127" s="8" t="s">
        <v>1592</v>
      </c>
    </row>
    <row r="8128" spans="1:15" ht="15.75">
      <c r="A8128" s="18"/>
      <c r="B8128" s="18"/>
      <c r="N8128" s="18" t="s">
        <v>163</v>
      </c>
      <c r="O8128" s="8" t="s">
        <v>1592</v>
      </c>
    </row>
    <row r="8129" spans="1:15" ht="15.75">
      <c r="A8129" s="18"/>
      <c r="B8129" s="18"/>
      <c r="N8129" s="18" t="s">
        <v>163</v>
      </c>
      <c r="O8129" s="8" t="s">
        <v>1592</v>
      </c>
    </row>
    <row r="8130" spans="1:15" ht="15.75">
      <c r="A8130" s="18"/>
      <c r="B8130" s="18"/>
      <c r="N8130" s="18" t="s">
        <v>163</v>
      </c>
      <c r="O8130" s="8" t="s">
        <v>1592</v>
      </c>
    </row>
    <row r="8131" spans="1:15" ht="15.75">
      <c r="A8131" s="18"/>
      <c r="B8131" s="18"/>
      <c r="N8131" s="18" t="s">
        <v>163</v>
      </c>
      <c r="O8131" s="8" t="s">
        <v>1592</v>
      </c>
    </row>
    <row r="8132" spans="1:15" ht="15.75">
      <c r="A8132" s="18"/>
      <c r="B8132" s="18"/>
      <c r="N8132" s="18" t="s">
        <v>163</v>
      </c>
      <c r="O8132" s="8" t="s">
        <v>1592</v>
      </c>
    </row>
    <row r="8133" spans="1:15" ht="15.75">
      <c r="A8133" s="18"/>
      <c r="B8133" s="18"/>
      <c r="N8133" s="18" t="s">
        <v>163</v>
      </c>
      <c r="O8133" s="8" t="s">
        <v>1592</v>
      </c>
    </row>
    <row r="8134" spans="1:15" ht="15.75">
      <c r="A8134" s="18"/>
      <c r="B8134" s="18"/>
      <c r="N8134" s="18" t="s">
        <v>163</v>
      </c>
      <c r="O8134" s="8" t="s">
        <v>1592</v>
      </c>
    </row>
    <row r="8135" spans="1:15" ht="15.75">
      <c r="A8135" s="18"/>
      <c r="B8135" s="18"/>
      <c r="N8135" s="18" t="s">
        <v>163</v>
      </c>
      <c r="O8135" s="8" t="s">
        <v>1592</v>
      </c>
    </row>
    <row r="8136" spans="1:15" ht="15.75">
      <c r="A8136" s="18"/>
      <c r="B8136" s="18"/>
      <c r="N8136" s="18" t="s">
        <v>163</v>
      </c>
      <c r="O8136" s="8" t="s">
        <v>1592</v>
      </c>
    </row>
    <row r="8137" spans="1:15" ht="15.75">
      <c r="A8137" s="18"/>
      <c r="B8137" s="18"/>
      <c r="N8137" s="18" t="s">
        <v>163</v>
      </c>
      <c r="O8137" s="8" t="s">
        <v>1592</v>
      </c>
    </row>
    <row r="8138" spans="1:15" ht="15.75">
      <c r="A8138" s="18"/>
      <c r="B8138" s="18"/>
      <c r="N8138" s="18" t="s">
        <v>163</v>
      </c>
      <c r="O8138" s="8" t="s">
        <v>1592</v>
      </c>
    </row>
    <row r="8139" spans="1:15" ht="15.75">
      <c r="A8139" s="18"/>
      <c r="B8139" s="18"/>
      <c r="N8139" s="18" t="s">
        <v>163</v>
      </c>
      <c r="O8139" s="8" t="s">
        <v>1592</v>
      </c>
    </row>
    <row r="8140" spans="1:15" ht="15.75">
      <c r="A8140" s="18"/>
      <c r="B8140" s="18"/>
      <c r="N8140" s="18" t="s">
        <v>67</v>
      </c>
      <c r="O8140" s="8" t="s">
        <v>1593</v>
      </c>
    </row>
    <row r="8141" spans="1:15" ht="15.75">
      <c r="A8141" s="18"/>
      <c r="B8141" s="18"/>
      <c r="N8141" s="18" t="s">
        <v>67</v>
      </c>
      <c r="O8141" s="8" t="s">
        <v>1593</v>
      </c>
    </row>
    <row r="8142" spans="1:15" ht="15.75">
      <c r="A8142" s="18"/>
      <c r="B8142" s="18"/>
      <c r="N8142" s="18" t="s">
        <v>67</v>
      </c>
      <c r="O8142" s="8" t="s">
        <v>1593</v>
      </c>
    </row>
    <row r="8143" spans="1:15" ht="15.75">
      <c r="A8143" s="18"/>
      <c r="B8143" s="18"/>
      <c r="N8143" s="18" t="s">
        <v>67</v>
      </c>
      <c r="O8143" s="8" t="s">
        <v>1593</v>
      </c>
    </row>
    <row r="8144" spans="1:15" ht="15.75">
      <c r="A8144" s="18"/>
      <c r="B8144" s="18"/>
      <c r="N8144" s="18" t="s">
        <v>67</v>
      </c>
      <c r="O8144" s="8" t="s">
        <v>1593</v>
      </c>
    </row>
    <row r="8145" spans="1:15" ht="15.75">
      <c r="A8145" s="18"/>
      <c r="B8145" s="18"/>
      <c r="N8145" s="18" t="s">
        <v>67</v>
      </c>
      <c r="O8145" s="8" t="s">
        <v>1593</v>
      </c>
    </row>
    <row r="8146" spans="1:15" ht="15.75">
      <c r="A8146" s="18"/>
      <c r="B8146" s="18"/>
      <c r="N8146" s="18" t="s">
        <v>67</v>
      </c>
      <c r="O8146" s="8" t="s">
        <v>1593</v>
      </c>
    </row>
    <row r="8147" spans="1:15" ht="15.75">
      <c r="A8147" s="18"/>
      <c r="B8147" s="18"/>
      <c r="N8147" s="18" t="s">
        <v>67</v>
      </c>
      <c r="O8147" s="8" t="s">
        <v>1593</v>
      </c>
    </row>
    <row r="8148" spans="1:15" ht="15.75">
      <c r="A8148" s="18"/>
      <c r="B8148" s="18"/>
      <c r="N8148" s="18" t="s">
        <v>67</v>
      </c>
      <c r="O8148" s="8" t="s">
        <v>1593</v>
      </c>
    </row>
    <row r="8149" spans="1:15" ht="15.75">
      <c r="A8149" s="18"/>
      <c r="B8149" s="18"/>
      <c r="N8149" s="18" t="s">
        <v>67</v>
      </c>
      <c r="O8149" s="8" t="s">
        <v>1593</v>
      </c>
    </row>
    <row r="8150" spans="1:15" ht="15.75">
      <c r="A8150" s="18"/>
      <c r="B8150" s="18"/>
      <c r="N8150" s="18" t="s">
        <v>67</v>
      </c>
      <c r="O8150" s="8" t="s">
        <v>1593</v>
      </c>
    </row>
    <row r="8151" spans="1:15" ht="15.75">
      <c r="A8151" s="18"/>
      <c r="B8151" s="18"/>
      <c r="N8151" s="18" t="s">
        <v>67</v>
      </c>
      <c r="O8151" s="8" t="s">
        <v>1593</v>
      </c>
    </row>
    <row r="8152" spans="1:15" ht="15.75">
      <c r="A8152" s="18"/>
      <c r="B8152" s="18"/>
      <c r="N8152" s="18" t="s">
        <v>67</v>
      </c>
      <c r="O8152" s="8" t="s">
        <v>1593</v>
      </c>
    </row>
    <row r="8153" spans="1:15" ht="15.75">
      <c r="A8153" s="18"/>
      <c r="B8153" s="18"/>
      <c r="N8153" s="18" t="s">
        <v>164</v>
      </c>
      <c r="O8153" s="8" t="s">
        <v>1594</v>
      </c>
    </row>
    <row r="8154" spans="1:15" ht="15.75">
      <c r="A8154" s="18"/>
      <c r="B8154" s="18"/>
      <c r="N8154" s="18" t="s">
        <v>164</v>
      </c>
      <c r="O8154" s="8" t="s">
        <v>1594</v>
      </c>
    </row>
    <row r="8155" spans="1:15" ht="15.75">
      <c r="A8155" s="18"/>
      <c r="B8155" s="18"/>
      <c r="N8155" s="18" t="s">
        <v>164</v>
      </c>
      <c r="O8155" s="8" t="s">
        <v>1594</v>
      </c>
    </row>
    <row r="8156" spans="1:15" ht="15.75">
      <c r="A8156" s="18"/>
      <c r="B8156" s="18"/>
      <c r="N8156" s="18" t="s">
        <v>164</v>
      </c>
      <c r="O8156" s="8" t="s">
        <v>1594</v>
      </c>
    </row>
    <row r="8157" spans="1:15" ht="15.75">
      <c r="A8157" s="18"/>
      <c r="B8157" s="18"/>
      <c r="N8157" s="18" t="s">
        <v>164</v>
      </c>
      <c r="O8157" s="8" t="s">
        <v>1594</v>
      </c>
    </row>
    <row r="8158" spans="1:15" ht="15.75">
      <c r="A8158" s="18"/>
      <c r="B8158" s="18"/>
      <c r="N8158" s="18" t="s">
        <v>164</v>
      </c>
      <c r="O8158" s="8" t="s">
        <v>1594</v>
      </c>
    </row>
    <row r="8159" spans="1:15" ht="15.75">
      <c r="A8159" s="18"/>
      <c r="B8159" s="18"/>
      <c r="N8159" s="18" t="s">
        <v>164</v>
      </c>
      <c r="O8159" s="8" t="s">
        <v>1594</v>
      </c>
    </row>
    <row r="8160" spans="1:15" ht="15.75">
      <c r="A8160" s="18"/>
      <c r="B8160" s="18"/>
      <c r="N8160" s="18" t="s">
        <v>164</v>
      </c>
      <c r="O8160" s="8" t="s">
        <v>1594</v>
      </c>
    </row>
    <row r="8161" spans="1:15" ht="15.75">
      <c r="A8161" s="18"/>
      <c r="B8161" s="18"/>
      <c r="N8161" s="18" t="s">
        <v>164</v>
      </c>
      <c r="O8161" s="8" t="s">
        <v>1594</v>
      </c>
    </row>
    <row r="8162" spans="1:15" ht="15.75">
      <c r="A8162" s="18"/>
      <c r="B8162" s="18"/>
      <c r="N8162" s="18" t="s">
        <v>164</v>
      </c>
      <c r="O8162" s="8" t="s">
        <v>1594</v>
      </c>
    </row>
    <row r="8163" spans="1:15" ht="15.75">
      <c r="A8163" s="18"/>
      <c r="B8163" s="18"/>
      <c r="N8163" s="18" t="s">
        <v>164</v>
      </c>
      <c r="O8163" s="8" t="s">
        <v>1594</v>
      </c>
    </row>
    <row r="8164" spans="1:15" ht="15.75">
      <c r="A8164" s="18"/>
      <c r="B8164" s="18"/>
      <c r="N8164" s="18" t="s">
        <v>164</v>
      </c>
      <c r="O8164" s="8" t="s">
        <v>1594</v>
      </c>
    </row>
    <row r="8165" spans="1:15" ht="15.75">
      <c r="A8165" s="18"/>
      <c r="B8165" s="18"/>
      <c r="N8165" s="18" t="s">
        <v>164</v>
      </c>
      <c r="O8165" s="8" t="s">
        <v>1594</v>
      </c>
    </row>
    <row r="8166" spans="1:15" ht="15.75">
      <c r="A8166" s="18"/>
      <c r="B8166" s="18"/>
      <c r="N8166" s="18" t="s">
        <v>164</v>
      </c>
      <c r="O8166" s="8" t="s">
        <v>1594</v>
      </c>
    </row>
    <row r="8167" spans="1:15" ht="15.75">
      <c r="A8167" s="18"/>
      <c r="B8167" s="18"/>
      <c r="N8167" s="18" t="s">
        <v>164</v>
      </c>
      <c r="O8167" s="8" t="s">
        <v>1594</v>
      </c>
    </row>
    <row r="8168" spans="1:15" ht="15.75">
      <c r="A8168" s="18"/>
      <c r="B8168" s="18"/>
      <c r="N8168" s="18" t="s">
        <v>164</v>
      </c>
      <c r="O8168" s="8" t="s">
        <v>1594</v>
      </c>
    </row>
    <row r="8169" spans="1:15" ht="15.75">
      <c r="A8169" s="18"/>
      <c r="B8169" s="18"/>
      <c r="N8169" s="18" t="s">
        <v>164</v>
      </c>
      <c r="O8169" s="8" t="s">
        <v>1594</v>
      </c>
    </row>
    <row r="8170" spans="1:15" ht="15.75">
      <c r="A8170" s="18"/>
      <c r="B8170" s="18"/>
      <c r="N8170" s="18" t="s">
        <v>164</v>
      </c>
      <c r="O8170" s="8" t="s">
        <v>1594</v>
      </c>
    </row>
    <row r="8171" spans="1:15" ht="15.75">
      <c r="A8171" s="18"/>
      <c r="B8171" s="18"/>
      <c r="N8171" s="18" t="s">
        <v>164</v>
      </c>
      <c r="O8171" s="8" t="s">
        <v>1594</v>
      </c>
    </row>
    <row r="8172" spans="1:15" ht="15.75">
      <c r="A8172" s="18"/>
      <c r="B8172" s="18"/>
      <c r="N8172" s="18" t="s">
        <v>164</v>
      </c>
      <c r="O8172" s="8" t="s">
        <v>1594</v>
      </c>
    </row>
    <row r="8173" spans="1:15" ht="15.75">
      <c r="A8173" s="18"/>
      <c r="B8173" s="18"/>
      <c r="N8173" s="18" t="s">
        <v>164</v>
      </c>
      <c r="O8173" s="8" t="s">
        <v>1594</v>
      </c>
    </row>
    <row r="8174" spans="1:15" ht="15.75">
      <c r="A8174" s="18"/>
      <c r="B8174" s="18"/>
      <c r="N8174" s="18" t="s">
        <v>164</v>
      </c>
      <c r="O8174" s="8" t="s">
        <v>1594</v>
      </c>
    </row>
    <row r="8175" spans="1:15" ht="15.75">
      <c r="A8175" s="18"/>
      <c r="B8175" s="18"/>
      <c r="N8175" s="18" t="s">
        <v>164</v>
      </c>
      <c r="O8175" s="8" t="s">
        <v>1594</v>
      </c>
    </row>
    <row r="8176" spans="1:15" ht="15.75">
      <c r="A8176" s="18"/>
      <c r="B8176" s="18"/>
      <c r="N8176" s="18" t="s">
        <v>164</v>
      </c>
      <c r="O8176" s="8" t="s">
        <v>1594</v>
      </c>
    </row>
    <row r="8177" spans="1:15" ht="15.75">
      <c r="A8177" s="18"/>
      <c r="B8177" s="18"/>
      <c r="N8177" s="18" t="s">
        <v>164</v>
      </c>
      <c r="O8177" s="8" t="s">
        <v>1594</v>
      </c>
    </row>
    <row r="8178" spans="1:15" ht="15.75">
      <c r="A8178" s="18"/>
      <c r="B8178" s="18"/>
      <c r="N8178" s="18" t="s">
        <v>164</v>
      </c>
      <c r="O8178" s="8" t="s">
        <v>1594</v>
      </c>
    </row>
    <row r="8179" spans="1:15" ht="15.75">
      <c r="A8179" s="18"/>
      <c r="B8179" s="18"/>
      <c r="N8179" s="18" t="s">
        <v>164</v>
      </c>
      <c r="O8179" s="8" t="s">
        <v>1594</v>
      </c>
    </row>
    <row r="8180" spans="1:15" ht="15.75">
      <c r="A8180" s="18"/>
      <c r="B8180" s="18"/>
      <c r="N8180" s="18" t="s">
        <v>164</v>
      </c>
      <c r="O8180" s="8" t="s">
        <v>1594</v>
      </c>
    </row>
    <row r="8181" spans="1:15" ht="15.75">
      <c r="A8181" s="18"/>
      <c r="B8181" s="18"/>
      <c r="N8181" s="18" t="s">
        <v>164</v>
      </c>
      <c r="O8181" s="8" t="s">
        <v>1594</v>
      </c>
    </row>
    <row r="8182" spans="1:15" ht="15.75">
      <c r="A8182" s="18"/>
      <c r="B8182" s="18"/>
      <c r="N8182" s="18" t="s">
        <v>164</v>
      </c>
      <c r="O8182" s="8" t="s">
        <v>1594</v>
      </c>
    </row>
    <row r="8183" spans="1:15" ht="15.75">
      <c r="A8183" s="18"/>
      <c r="B8183" s="18"/>
      <c r="N8183" s="18" t="s">
        <v>164</v>
      </c>
      <c r="O8183" s="8" t="s">
        <v>1594</v>
      </c>
    </row>
    <row r="8184" spans="1:15" ht="15.75">
      <c r="A8184" s="18"/>
      <c r="B8184" s="18"/>
      <c r="N8184" s="18" t="s">
        <v>164</v>
      </c>
      <c r="O8184" s="8" t="s">
        <v>1594</v>
      </c>
    </row>
    <row r="8185" spans="1:15" ht="15.75">
      <c r="A8185" s="18"/>
      <c r="B8185" s="18"/>
      <c r="N8185" s="18" t="s">
        <v>164</v>
      </c>
      <c r="O8185" s="8" t="s">
        <v>1594</v>
      </c>
    </row>
    <row r="8186" spans="1:15" ht="15.75">
      <c r="A8186" s="18"/>
      <c r="B8186" s="18"/>
      <c r="N8186" s="18" t="s">
        <v>164</v>
      </c>
      <c r="O8186" s="8" t="s">
        <v>1594</v>
      </c>
    </row>
    <row r="8187" spans="1:15" ht="15.75">
      <c r="A8187" s="18"/>
      <c r="B8187" s="18"/>
      <c r="N8187" s="18" t="s">
        <v>164</v>
      </c>
      <c r="O8187" s="8" t="s">
        <v>1594</v>
      </c>
    </row>
    <row r="8188" spans="1:15" ht="15.75">
      <c r="A8188" s="18"/>
      <c r="B8188" s="18"/>
      <c r="N8188" s="18" t="s">
        <v>164</v>
      </c>
      <c r="O8188" s="8" t="s">
        <v>1594</v>
      </c>
    </row>
    <row r="8189" spans="1:15" ht="15.75">
      <c r="A8189" s="18"/>
      <c r="B8189" s="18"/>
      <c r="N8189" s="18" t="s">
        <v>164</v>
      </c>
      <c r="O8189" s="8" t="s">
        <v>1594</v>
      </c>
    </row>
    <row r="8190" spans="1:15" ht="15.75">
      <c r="A8190" s="18"/>
      <c r="B8190" s="18"/>
      <c r="N8190" s="18" t="s">
        <v>164</v>
      </c>
      <c r="O8190" s="8" t="s">
        <v>1594</v>
      </c>
    </row>
    <row r="8191" spans="1:15" ht="15.75">
      <c r="A8191" s="18"/>
      <c r="B8191" s="18"/>
      <c r="N8191" s="18" t="s">
        <v>164</v>
      </c>
      <c r="O8191" s="8" t="s">
        <v>1594</v>
      </c>
    </row>
    <row r="8192" spans="1:15" ht="15.75">
      <c r="A8192" s="18"/>
      <c r="B8192" s="18"/>
      <c r="N8192" s="18" t="s">
        <v>164</v>
      </c>
      <c r="O8192" s="8" t="s">
        <v>1594</v>
      </c>
    </row>
    <row r="8193" spans="1:15" ht="15.75">
      <c r="A8193" s="18"/>
      <c r="B8193" s="18"/>
      <c r="N8193" s="18" t="s">
        <v>164</v>
      </c>
      <c r="O8193" s="8" t="s">
        <v>1594</v>
      </c>
    </row>
    <row r="8194" spans="1:15" ht="15.75">
      <c r="A8194" s="18"/>
      <c r="B8194" s="18"/>
      <c r="N8194" s="18" t="s">
        <v>164</v>
      </c>
      <c r="O8194" s="8" t="s">
        <v>1594</v>
      </c>
    </row>
    <row r="8195" spans="1:15" ht="15.75">
      <c r="A8195" s="18"/>
      <c r="B8195" s="18"/>
      <c r="N8195" s="18" t="s">
        <v>164</v>
      </c>
      <c r="O8195" s="8" t="s">
        <v>1594</v>
      </c>
    </row>
    <row r="8196" spans="1:15" ht="15.75">
      <c r="A8196" s="18"/>
      <c r="B8196" s="18"/>
      <c r="N8196" s="18" t="s">
        <v>164</v>
      </c>
      <c r="O8196" s="8" t="s">
        <v>1594</v>
      </c>
    </row>
    <row r="8197" spans="1:15" ht="15.75">
      <c r="A8197" s="18"/>
      <c r="B8197" s="18"/>
      <c r="N8197" s="18" t="s">
        <v>164</v>
      </c>
      <c r="O8197" s="8" t="s">
        <v>1594</v>
      </c>
    </row>
    <row r="8198" spans="1:15" ht="15.75">
      <c r="A8198" s="18"/>
      <c r="B8198" s="18"/>
      <c r="N8198" s="18" t="s">
        <v>164</v>
      </c>
      <c r="O8198" s="8" t="s">
        <v>1594</v>
      </c>
    </row>
    <row r="8199" spans="1:15" ht="15.75">
      <c r="A8199" s="18"/>
      <c r="B8199" s="18"/>
      <c r="N8199" s="18" t="s">
        <v>164</v>
      </c>
      <c r="O8199" s="8" t="s">
        <v>1594</v>
      </c>
    </row>
    <row r="8200" spans="1:15" ht="15.75">
      <c r="A8200" s="18"/>
      <c r="B8200" s="18"/>
      <c r="N8200" s="18" t="s">
        <v>164</v>
      </c>
      <c r="O8200" s="8" t="s">
        <v>1594</v>
      </c>
    </row>
    <row r="8201" spans="1:15" ht="15.75">
      <c r="A8201" s="18"/>
      <c r="B8201" s="18"/>
      <c r="N8201" s="18" t="s">
        <v>164</v>
      </c>
      <c r="O8201" s="8" t="s">
        <v>1594</v>
      </c>
    </row>
    <row r="8202" spans="1:15" ht="15.75">
      <c r="A8202" s="18"/>
      <c r="B8202" s="18"/>
      <c r="N8202" s="18" t="s">
        <v>164</v>
      </c>
      <c r="O8202" s="8" t="s">
        <v>1594</v>
      </c>
    </row>
    <row r="8203" spans="1:15" ht="15.75">
      <c r="A8203" s="18"/>
      <c r="B8203" s="18"/>
      <c r="N8203" s="18" t="s">
        <v>164</v>
      </c>
      <c r="O8203" s="8" t="s">
        <v>1594</v>
      </c>
    </row>
    <row r="8204" spans="1:15" ht="15.75">
      <c r="A8204" s="18"/>
      <c r="B8204" s="18"/>
      <c r="N8204" s="18" t="s">
        <v>164</v>
      </c>
      <c r="O8204" s="8" t="s">
        <v>1594</v>
      </c>
    </row>
    <row r="8205" spans="1:15" ht="15.75">
      <c r="A8205" s="18"/>
      <c r="B8205" s="18"/>
      <c r="N8205" s="18" t="s">
        <v>164</v>
      </c>
      <c r="O8205" s="8" t="s">
        <v>1594</v>
      </c>
    </row>
    <row r="8206" spans="1:15" ht="15.75">
      <c r="A8206" s="18"/>
      <c r="B8206" s="18"/>
      <c r="N8206" s="18" t="s">
        <v>164</v>
      </c>
      <c r="O8206" s="8" t="s">
        <v>1594</v>
      </c>
    </row>
    <row r="8207" spans="1:15" ht="15.75">
      <c r="A8207" s="18"/>
      <c r="B8207" s="18"/>
      <c r="N8207" s="18" t="s">
        <v>164</v>
      </c>
      <c r="O8207" s="8" t="s">
        <v>1594</v>
      </c>
    </row>
    <row r="8208" spans="1:15" ht="15.75">
      <c r="A8208" s="18"/>
      <c r="B8208" s="18"/>
      <c r="N8208" s="18" t="s">
        <v>164</v>
      </c>
      <c r="O8208" s="8" t="s">
        <v>1594</v>
      </c>
    </row>
    <row r="8209" spans="1:15" ht="15.75">
      <c r="A8209" s="18"/>
      <c r="B8209" s="18"/>
      <c r="N8209" s="18" t="s">
        <v>164</v>
      </c>
      <c r="O8209" s="8" t="s">
        <v>1594</v>
      </c>
    </row>
    <row r="8210" spans="1:15" ht="15.75">
      <c r="A8210" s="18"/>
      <c r="B8210" s="18"/>
      <c r="N8210" s="18" t="s">
        <v>164</v>
      </c>
      <c r="O8210" s="8" t="s">
        <v>1594</v>
      </c>
    </row>
    <row r="8211" spans="1:15" ht="15.75">
      <c r="A8211" s="18"/>
      <c r="B8211" s="18"/>
      <c r="N8211" s="18" t="s">
        <v>164</v>
      </c>
      <c r="O8211" s="8" t="s">
        <v>1594</v>
      </c>
    </row>
    <row r="8212" spans="1:15" ht="15.75">
      <c r="A8212" s="18"/>
      <c r="B8212" s="18"/>
      <c r="N8212" s="18" t="s">
        <v>164</v>
      </c>
      <c r="O8212" s="8" t="s">
        <v>1594</v>
      </c>
    </row>
    <row r="8213" spans="1:15" ht="15.75">
      <c r="A8213" s="18"/>
      <c r="B8213" s="18"/>
      <c r="N8213" s="18" t="s">
        <v>164</v>
      </c>
      <c r="O8213" s="8" t="s">
        <v>1594</v>
      </c>
    </row>
    <row r="8214" spans="1:15" ht="15.75">
      <c r="A8214" s="18"/>
      <c r="B8214" s="18"/>
      <c r="N8214" s="18" t="s">
        <v>164</v>
      </c>
      <c r="O8214" s="8" t="s">
        <v>1594</v>
      </c>
    </row>
    <row r="8215" spans="1:15" ht="15.75">
      <c r="A8215" s="18"/>
      <c r="B8215" s="18"/>
      <c r="N8215" s="18" t="s">
        <v>164</v>
      </c>
      <c r="O8215" s="8" t="s">
        <v>1594</v>
      </c>
    </row>
    <row r="8216" spans="1:15" ht="15.75">
      <c r="A8216" s="18"/>
      <c r="B8216" s="18"/>
      <c r="N8216" s="18" t="s">
        <v>164</v>
      </c>
      <c r="O8216" s="8" t="s">
        <v>1594</v>
      </c>
    </row>
    <row r="8217" spans="1:15" ht="15.75">
      <c r="A8217" s="18"/>
      <c r="B8217" s="18"/>
      <c r="N8217" s="18" t="s">
        <v>164</v>
      </c>
      <c r="O8217" s="8" t="s">
        <v>1594</v>
      </c>
    </row>
    <row r="8218" spans="1:15" ht="15.75">
      <c r="A8218" s="18"/>
      <c r="B8218" s="18"/>
      <c r="N8218" s="18" t="s">
        <v>164</v>
      </c>
      <c r="O8218" s="8" t="s">
        <v>1594</v>
      </c>
    </row>
    <row r="8219" spans="1:15" ht="15.75">
      <c r="A8219" s="18"/>
      <c r="B8219" s="18"/>
      <c r="N8219" s="18" t="s">
        <v>164</v>
      </c>
      <c r="O8219" s="8" t="s">
        <v>1594</v>
      </c>
    </row>
    <row r="8220" spans="1:15" ht="15.75">
      <c r="A8220" s="18"/>
      <c r="B8220" s="18"/>
      <c r="N8220" s="18" t="s">
        <v>164</v>
      </c>
      <c r="O8220" s="8" t="s">
        <v>1594</v>
      </c>
    </row>
    <row r="8221" spans="1:15" ht="15.75">
      <c r="A8221" s="18"/>
      <c r="B8221" s="18"/>
      <c r="N8221" s="18" t="s">
        <v>164</v>
      </c>
      <c r="O8221" s="8" t="s">
        <v>1594</v>
      </c>
    </row>
    <row r="8222" spans="1:15" ht="15.75">
      <c r="A8222" s="18"/>
      <c r="B8222" s="18"/>
      <c r="N8222" s="18" t="s">
        <v>164</v>
      </c>
      <c r="O8222" s="8" t="s">
        <v>1594</v>
      </c>
    </row>
    <row r="8223" spans="1:15" ht="15.75">
      <c r="A8223" s="18"/>
      <c r="B8223" s="18"/>
      <c r="N8223" s="18" t="s">
        <v>164</v>
      </c>
      <c r="O8223" s="8" t="s">
        <v>1594</v>
      </c>
    </row>
    <row r="8224" spans="1:15" ht="15.75">
      <c r="A8224" s="18"/>
      <c r="B8224" s="18"/>
      <c r="N8224" s="18" t="s">
        <v>164</v>
      </c>
      <c r="O8224" s="8" t="s">
        <v>1594</v>
      </c>
    </row>
    <row r="8225" spans="1:15" ht="15.75">
      <c r="A8225" s="18"/>
      <c r="B8225" s="18"/>
      <c r="N8225" s="18" t="s">
        <v>164</v>
      </c>
      <c r="O8225" s="8" t="s">
        <v>1594</v>
      </c>
    </row>
    <row r="8226" spans="1:15" ht="15.75">
      <c r="A8226" s="18"/>
      <c r="B8226" s="18"/>
      <c r="N8226" s="18" t="s">
        <v>164</v>
      </c>
      <c r="O8226" s="8" t="s">
        <v>1594</v>
      </c>
    </row>
    <row r="8227" spans="1:15" ht="15.75">
      <c r="A8227" s="18"/>
      <c r="B8227" s="18"/>
      <c r="N8227" s="18" t="s">
        <v>164</v>
      </c>
      <c r="O8227" s="8" t="s">
        <v>1594</v>
      </c>
    </row>
    <row r="8228" spans="1:15" ht="15.75">
      <c r="A8228" s="18"/>
      <c r="B8228" s="18"/>
      <c r="N8228" s="18" t="s">
        <v>164</v>
      </c>
      <c r="O8228" s="8" t="s">
        <v>1594</v>
      </c>
    </row>
    <row r="8229" spans="1:15" ht="15.75">
      <c r="A8229" s="18"/>
      <c r="B8229" s="18"/>
      <c r="N8229" s="18" t="s">
        <v>164</v>
      </c>
      <c r="O8229" s="8" t="s">
        <v>1594</v>
      </c>
    </row>
    <row r="8230" spans="1:15" ht="15.75">
      <c r="A8230" s="18"/>
      <c r="B8230" s="18"/>
      <c r="N8230" s="18" t="s">
        <v>164</v>
      </c>
      <c r="O8230" s="8" t="s">
        <v>1594</v>
      </c>
    </row>
    <row r="8231" spans="1:15" ht="15.75">
      <c r="A8231" s="18"/>
      <c r="B8231" s="18"/>
      <c r="N8231" s="18" t="s">
        <v>164</v>
      </c>
      <c r="O8231" s="8" t="s">
        <v>1594</v>
      </c>
    </row>
    <row r="8232" spans="1:15" ht="15.75">
      <c r="A8232" s="18"/>
      <c r="B8232" s="18"/>
      <c r="N8232" s="18" t="s">
        <v>164</v>
      </c>
      <c r="O8232" s="8" t="s">
        <v>1594</v>
      </c>
    </row>
    <row r="8233" spans="1:15" ht="15.75">
      <c r="A8233" s="18"/>
      <c r="B8233" s="18"/>
      <c r="N8233" s="18" t="s">
        <v>164</v>
      </c>
      <c r="O8233" s="8" t="s">
        <v>1594</v>
      </c>
    </row>
    <row r="8234" spans="1:15" ht="15.75">
      <c r="A8234" s="18"/>
      <c r="B8234" s="18"/>
      <c r="N8234" s="18" t="s">
        <v>164</v>
      </c>
      <c r="O8234" s="8" t="s">
        <v>1594</v>
      </c>
    </row>
    <row r="8235" spans="1:15" ht="15.75">
      <c r="A8235" s="18"/>
      <c r="B8235" s="18"/>
      <c r="N8235" s="18" t="s">
        <v>164</v>
      </c>
      <c r="O8235" s="8" t="s">
        <v>1594</v>
      </c>
    </row>
    <row r="8236" spans="1:15" ht="15.75">
      <c r="A8236" s="18"/>
      <c r="B8236" s="18"/>
      <c r="N8236" s="18" t="s">
        <v>164</v>
      </c>
      <c r="O8236" s="8" t="s">
        <v>1594</v>
      </c>
    </row>
    <row r="8237" spans="1:15" ht="15.75">
      <c r="A8237" s="18"/>
      <c r="B8237" s="18"/>
      <c r="N8237" s="18" t="s">
        <v>164</v>
      </c>
      <c r="O8237" s="8" t="s">
        <v>1594</v>
      </c>
    </row>
    <row r="8238" spans="1:15" ht="15.75">
      <c r="A8238" s="18"/>
      <c r="B8238" s="18"/>
      <c r="N8238" s="18" t="s">
        <v>164</v>
      </c>
      <c r="O8238" s="8" t="s">
        <v>1594</v>
      </c>
    </row>
    <row r="8239" spans="1:15" ht="15.75">
      <c r="A8239" s="18"/>
      <c r="B8239" s="18"/>
      <c r="N8239" s="18" t="s">
        <v>164</v>
      </c>
      <c r="O8239" s="8" t="s">
        <v>1594</v>
      </c>
    </row>
    <row r="8240" spans="1:15" ht="15.75">
      <c r="A8240" s="18"/>
      <c r="B8240" s="18"/>
      <c r="N8240" s="18" t="s">
        <v>164</v>
      </c>
      <c r="O8240" s="8" t="s">
        <v>1594</v>
      </c>
    </row>
    <row r="8241" spans="1:15" ht="15.75">
      <c r="A8241" s="18"/>
      <c r="B8241" s="18"/>
      <c r="N8241" s="18" t="s">
        <v>164</v>
      </c>
      <c r="O8241" s="8" t="s">
        <v>1594</v>
      </c>
    </row>
    <row r="8242" spans="1:15" ht="15.75">
      <c r="A8242" s="18"/>
      <c r="B8242" s="18"/>
      <c r="N8242" s="18" t="s">
        <v>164</v>
      </c>
      <c r="O8242" s="8" t="s">
        <v>1594</v>
      </c>
    </row>
    <row r="8243" spans="1:15" ht="15.75">
      <c r="A8243" s="18"/>
      <c r="B8243" s="18"/>
      <c r="N8243" s="18" t="s">
        <v>164</v>
      </c>
      <c r="O8243" s="8" t="s">
        <v>1594</v>
      </c>
    </row>
    <row r="8244" spans="1:15" ht="15.75">
      <c r="A8244" s="18"/>
      <c r="B8244" s="18"/>
      <c r="N8244" s="18" t="s">
        <v>164</v>
      </c>
      <c r="O8244" s="8" t="s">
        <v>1594</v>
      </c>
    </row>
    <row r="8245" spans="1:15" ht="15.75">
      <c r="A8245" s="18"/>
      <c r="B8245" s="18"/>
      <c r="N8245" s="18" t="s">
        <v>164</v>
      </c>
      <c r="O8245" s="8" t="s">
        <v>1594</v>
      </c>
    </row>
    <row r="8246" spans="1:15" ht="15.75">
      <c r="A8246" s="18"/>
      <c r="B8246" s="18"/>
      <c r="N8246" s="18" t="s">
        <v>164</v>
      </c>
      <c r="O8246" s="8" t="s">
        <v>1594</v>
      </c>
    </row>
    <row r="8247" spans="1:15" ht="15.75">
      <c r="A8247" s="18"/>
      <c r="B8247" s="18"/>
      <c r="N8247" s="18" t="s">
        <v>164</v>
      </c>
      <c r="O8247" s="8" t="s">
        <v>1594</v>
      </c>
    </row>
    <row r="8248" spans="1:15" ht="15.75">
      <c r="A8248" s="18"/>
      <c r="B8248" s="18"/>
      <c r="N8248" s="18" t="s">
        <v>164</v>
      </c>
      <c r="O8248" s="8" t="s">
        <v>1594</v>
      </c>
    </row>
    <row r="8249" spans="1:15" ht="15.75">
      <c r="A8249" s="18"/>
      <c r="B8249" s="18"/>
      <c r="N8249" s="18" t="s">
        <v>164</v>
      </c>
      <c r="O8249" s="8" t="s">
        <v>1594</v>
      </c>
    </row>
    <row r="8250" spans="1:15" ht="15.75">
      <c r="A8250" s="18"/>
      <c r="B8250" s="18"/>
      <c r="N8250" s="18" t="s">
        <v>164</v>
      </c>
      <c r="O8250" s="8" t="s">
        <v>1594</v>
      </c>
    </row>
    <row r="8251" spans="1:15" ht="15.75">
      <c r="A8251" s="18"/>
      <c r="B8251" s="18"/>
      <c r="N8251" s="18" t="s">
        <v>164</v>
      </c>
      <c r="O8251" s="8" t="s">
        <v>1594</v>
      </c>
    </row>
    <row r="8252" spans="1:15" ht="15.75">
      <c r="A8252" s="18"/>
      <c r="B8252" s="18"/>
      <c r="N8252" s="18" t="s">
        <v>164</v>
      </c>
      <c r="O8252" s="8" t="s">
        <v>1594</v>
      </c>
    </row>
    <row r="8253" spans="1:15" ht="15.75">
      <c r="A8253" s="18"/>
      <c r="B8253" s="18"/>
      <c r="N8253" s="18" t="s">
        <v>164</v>
      </c>
      <c r="O8253" s="8" t="s">
        <v>1594</v>
      </c>
    </row>
    <row r="8254" spans="1:15" ht="15.75">
      <c r="A8254" s="18"/>
      <c r="B8254" s="18"/>
      <c r="N8254" s="18" t="s">
        <v>164</v>
      </c>
      <c r="O8254" s="8" t="s">
        <v>1594</v>
      </c>
    </row>
    <row r="8255" spans="1:15" ht="15.75">
      <c r="A8255" s="18"/>
      <c r="B8255" s="18"/>
      <c r="N8255" s="18" t="s">
        <v>164</v>
      </c>
      <c r="O8255" s="8" t="s">
        <v>1594</v>
      </c>
    </row>
    <row r="8256" spans="1:15" ht="15.75">
      <c r="A8256" s="18"/>
      <c r="B8256" s="18"/>
      <c r="N8256" s="18" t="s">
        <v>164</v>
      </c>
      <c r="O8256" s="8" t="s">
        <v>1594</v>
      </c>
    </row>
    <row r="8257" spans="1:15" ht="15.75">
      <c r="A8257" s="18"/>
      <c r="B8257" s="18"/>
      <c r="N8257" s="18" t="s">
        <v>164</v>
      </c>
      <c r="O8257" s="8" t="s">
        <v>1594</v>
      </c>
    </row>
    <row r="8258" spans="1:15" ht="15.75">
      <c r="A8258" s="18"/>
      <c r="B8258" s="18"/>
      <c r="N8258" s="18" t="s">
        <v>165</v>
      </c>
      <c r="O8258" s="8" t="s">
        <v>1595</v>
      </c>
    </row>
    <row r="8259" spans="1:15" ht="15.75">
      <c r="A8259" s="18"/>
      <c r="B8259" s="18"/>
      <c r="N8259" s="18" t="s">
        <v>165</v>
      </c>
      <c r="O8259" s="8" t="s">
        <v>1595</v>
      </c>
    </row>
    <row r="8260" spans="1:15" ht="15.75">
      <c r="A8260" s="18"/>
      <c r="B8260" s="18"/>
      <c r="N8260" s="18" t="s">
        <v>165</v>
      </c>
      <c r="O8260" s="8" t="s">
        <v>1595</v>
      </c>
    </row>
    <row r="8261" spans="1:15" ht="15.75">
      <c r="A8261" s="18"/>
      <c r="B8261" s="18"/>
      <c r="N8261" s="18" t="s">
        <v>165</v>
      </c>
      <c r="O8261" s="8" t="s">
        <v>1595</v>
      </c>
    </row>
    <row r="8262" spans="1:15" ht="15.75">
      <c r="A8262" s="18"/>
      <c r="B8262" s="18"/>
      <c r="N8262" s="18" t="s">
        <v>165</v>
      </c>
      <c r="O8262" s="8" t="s">
        <v>1595</v>
      </c>
    </row>
    <row r="8263" spans="1:15" ht="15.75">
      <c r="A8263" s="18"/>
      <c r="B8263" s="18"/>
      <c r="N8263" s="18" t="s">
        <v>165</v>
      </c>
      <c r="O8263" s="8" t="s">
        <v>1595</v>
      </c>
    </row>
    <row r="8264" spans="1:15" ht="15.75">
      <c r="A8264" s="18"/>
      <c r="B8264" s="18"/>
      <c r="N8264" s="18" t="s">
        <v>165</v>
      </c>
      <c r="O8264" s="8" t="s">
        <v>1595</v>
      </c>
    </row>
    <row r="8265" spans="1:15" ht="15.75">
      <c r="A8265" s="18"/>
      <c r="B8265" s="18"/>
      <c r="N8265" s="18" t="s">
        <v>165</v>
      </c>
      <c r="O8265" s="8" t="s">
        <v>1595</v>
      </c>
    </row>
    <row r="8266" spans="1:15" ht="15.75">
      <c r="A8266" s="18"/>
      <c r="B8266" s="18"/>
      <c r="N8266" s="18" t="s">
        <v>165</v>
      </c>
      <c r="O8266" s="8" t="s">
        <v>1595</v>
      </c>
    </row>
    <row r="8267" spans="1:15" ht="15.75">
      <c r="A8267" s="18"/>
      <c r="B8267" s="18"/>
      <c r="N8267" s="18" t="s">
        <v>165</v>
      </c>
      <c r="O8267" s="8" t="s">
        <v>1595</v>
      </c>
    </row>
    <row r="8268" spans="1:15" ht="15.75">
      <c r="A8268" s="18"/>
      <c r="B8268" s="18"/>
      <c r="N8268" s="18" t="s">
        <v>165</v>
      </c>
      <c r="O8268" s="8" t="s">
        <v>1595</v>
      </c>
    </row>
    <row r="8269" spans="1:15" ht="15.75">
      <c r="A8269" s="18"/>
      <c r="B8269" s="18"/>
      <c r="N8269" s="18" t="s">
        <v>165</v>
      </c>
      <c r="O8269" s="8" t="s">
        <v>1595</v>
      </c>
    </row>
    <row r="8270" spans="1:15" ht="15.75">
      <c r="A8270" s="18"/>
      <c r="B8270" s="18"/>
      <c r="N8270" s="18" t="s">
        <v>165</v>
      </c>
      <c r="O8270" s="8" t="s">
        <v>1595</v>
      </c>
    </row>
    <row r="8271" spans="1:15" ht="15.75">
      <c r="A8271" s="18"/>
      <c r="B8271" s="18"/>
      <c r="N8271" s="18" t="s">
        <v>165</v>
      </c>
      <c r="O8271" s="8" t="s">
        <v>1595</v>
      </c>
    </row>
    <row r="8272" spans="1:15" ht="15.75">
      <c r="A8272" s="18"/>
      <c r="B8272" s="18"/>
      <c r="N8272" s="18" t="s">
        <v>165</v>
      </c>
      <c r="O8272" s="8" t="s">
        <v>1595</v>
      </c>
    </row>
    <row r="8273" spans="1:15" ht="15.75">
      <c r="A8273" s="18"/>
      <c r="B8273" s="18"/>
      <c r="N8273" s="18" t="s">
        <v>165</v>
      </c>
      <c r="O8273" s="8" t="s">
        <v>1595</v>
      </c>
    </row>
    <row r="8274" spans="1:15" ht="15.75">
      <c r="A8274" s="18"/>
      <c r="B8274" s="18"/>
      <c r="N8274" s="18" t="s">
        <v>165</v>
      </c>
      <c r="O8274" s="8" t="s">
        <v>1595</v>
      </c>
    </row>
    <row r="8275" spans="1:15" ht="15.75">
      <c r="A8275" s="18"/>
      <c r="B8275" s="18"/>
      <c r="N8275" s="18" t="s">
        <v>165</v>
      </c>
      <c r="O8275" s="8" t="s">
        <v>1595</v>
      </c>
    </row>
    <row r="8276" spans="1:15" ht="15.75">
      <c r="A8276" s="18"/>
      <c r="B8276" s="18"/>
      <c r="N8276" s="18" t="s">
        <v>165</v>
      </c>
      <c r="O8276" s="8" t="s">
        <v>1595</v>
      </c>
    </row>
    <row r="8277" spans="1:15" ht="15.75">
      <c r="A8277" s="18"/>
      <c r="B8277" s="18"/>
      <c r="N8277" s="18" t="s">
        <v>165</v>
      </c>
      <c r="O8277" s="8" t="s">
        <v>1595</v>
      </c>
    </row>
    <row r="8278" spans="1:15" ht="15.75">
      <c r="A8278" s="18"/>
      <c r="B8278" s="18"/>
      <c r="N8278" s="18" t="s">
        <v>165</v>
      </c>
      <c r="O8278" s="8" t="s">
        <v>1595</v>
      </c>
    </row>
    <row r="8279" spans="1:15" ht="15.75">
      <c r="A8279" s="18"/>
      <c r="B8279" s="18"/>
      <c r="N8279" s="18" t="s">
        <v>165</v>
      </c>
      <c r="O8279" s="8" t="s">
        <v>1595</v>
      </c>
    </row>
    <row r="8280" spans="1:15" ht="15.75">
      <c r="A8280" s="18"/>
      <c r="B8280" s="18"/>
      <c r="N8280" s="18" t="s">
        <v>165</v>
      </c>
      <c r="O8280" s="8" t="s">
        <v>1595</v>
      </c>
    </row>
    <row r="8281" spans="1:15" ht="15.75">
      <c r="A8281" s="18"/>
      <c r="B8281" s="18"/>
      <c r="N8281" s="18" t="s">
        <v>165</v>
      </c>
      <c r="O8281" s="8" t="s">
        <v>1595</v>
      </c>
    </row>
    <row r="8282" spans="1:15" ht="15.75">
      <c r="A8282" s="18"/>
      <c r="B8282" s="18"/>
      <c r="N8282" s="18" t="s">
        <v>165</v>
      </c>
      <c r="O8282" s="8" t="s">
        <v>1595</v>
      </c>
    </row>
    <row r="8283" spans="1:15" ht="15.75">
      <c r="A8283" s="18"/>
      <c r="B8283" s="18"/>
      <c r="N8283" s="18" t="s">
        <v>165</v>
      </c>
      <c r="O8283" s="8" t="s">
        <v>1595</v>
      </c>
    </row>
    <row r="8284" spans="1:15" ht="15.75">
      <c r="A8284" s="18"/>
      <c r="B8284" s="18"/>
      <c r="N8284" s="18" t="s">
        <v>165</v>
      </c>
      <c r="O8284" s="8" t="s">
        <v>1595</v>
      </c>
    </row>
    <row r="8285" spans="1:15" ht="15.75">
      <c r="A8285" s="18"/>
      <c r="B8285" s="18"/>
      <c r="N8285" s="18" t="s">
        <v>165</v>
      </c>
      <c r="O8285" s="8" t="s">
        <v>1595</v>
      </c>
    </row>
    <row r="8286" spans="1:15" ht="15.75">
      <c r="A8286" s="18"/>
      <c r="B8286" s="18"/>
      <c r="N8286" s="18" t="s">
        <v>165</v>
      </c>
      <c r="O8286" s="8" t="s">
        <v>1595</v>
      </c>
    </row>
    <row r="8287" spans="1:15" ht="15.75">
      <c r="A8287" s="18"/>
      <c r="B8287" s="18"/>
      <c r="N8287" s="18" t="s">
        <v>165</v>
      </c>
      <c r="O8287" s="8" t="s">
        <v>1595</v>
      </c>
    </row>
    <row r="8288" spans="1:15" ht="15.75">
      <c r="A8288" s="18"/>
      <c r="B8288" s="18"/>
      <c r="N8288" s="18" t="s">
        <v>165</v>
      </c>
      <c r="O8288" s="8" t="s">
        <v>1595</v>
      </c>
    </row>
    <row r="8289" spans="1:15" ht="15.75">
      <c r="A8289" s="18"/>
      <c r="B8289" s="18"/>
      <c r="N8289" s="18" t="s">
        <v>165</v>
      </c>
      <c r="O8289" s="8" t="s">
        <v>1595</v>
      </c>
    </row>
    <row r="8290" spans="1:15" ht="15.75">
      <c r="A8290" s="18"/>
      <c r="B8290" s="18"/>
      <c r="N8290" s="18" t="s">
        <v>165</v>
      </c>
      <c r="O8290" s="8" t="s">
        <v>1595</v>
      </c>
    </row>
    <row r="8291" spans="1:15" ht="15.75">
      <c r="A8291" s="18"/>
      <c r="B8291" s="18"/>
      <c r="N8291" s="18" t="s">
        <v>165</v>
      </c>
      <c r="O8291" s="8" t="s">
        <v>1595</v>
      </c>
    </row>
    <row r="8292" spans="1:15" ht="15.75">
      <c r="A8292" s="18"/>
      <c r="B8292" s="18"/>
      <c r="N8292" s="18" t="s">
        <v>165</v>
      </c>
      <c r="O8292" s="8" t="s">
        <v>1595</v>
      </c>
    </row>
    <row r="8293" spans="1:15" ht="15.75">
      <c r="A8293" s="18"/>
      <c r="B8293" s="18"/>
      <c r="N8293" s="18" t="s">
        <v>165</v>
      </c>
      <c r="O8293" s="8" t="s">
        <v>1595</v>
      </c>
    </row>
    <row r="8294" spans="1:15" ht="15.75">
      <c r="A8294" s="18"/>
      <c r="B8294" s="18"/>
      <c r="N8294" s="18" t="s">
        <v>165</v>
      </c>
      <c r="O8294" s="8" t="s">
        <v>1595</v>
      </c>
    </row>
    <row r="8295" spans="1:15" ht="15.75">
      <c r="A8295" s="18"/>
      <c r="B8295" s="18"/>
      <c r="N8295" s="18" t="s">
        <v>165</v>
      </c>
      <c r="O8295" s="8" t="s">
        <v>1595</v>
      </c>
    </row>
    <row r="8296" spans="1:15" ht="15.75">
      <c r="A8296" s="18"/>
      <c r="B8296" s="18"/>
      <c r="N8296" s="18" t="s">
        <v>165</v>
      </c>
      <c r="O8296" s="8" t="s">
        <v>1595</v>
      </c>
    </row>
    <row r="8297" spans="1:15" ht="15.75">
      <c r="A8297" s="18"/>
      <c r="B8297" s="18"/>
      <c r="N8297" s="18" t="s">
        <v>165</v>
      </c>
      <c r="O8297" s="8" t="s">
        <v>1595</v>
      </c>
    </row>
    <row r="8298" spans="1:15" ht="15.75">
      <c r="A8298" s="18"/>
      <c r="B8298" s="18"/>
      <c r="N8298" s="18" t="s">
        <v>166</v>
      </c>
      <c r="O8298" s="8" t="s">
        <v>1596</v>
      </c>
    </row>
    <row r="8299" spans="1:15" ht="15.75">
      <c r="A8299" s="18"/>
      <c r="B8299" s="18"/>
      <c r="N8299" s="18" t="s">
        <v>166</v>
      </c>
      <c r="O8299" s="8" t="s">
        <v>1596</v>
      </c>
    </row>
    <row r="8300" spans="1:15" ht="15.75">
      <c r="A8300" s="18"/>
      <c r="B8300" s="18"/>
      <c r="N8300" s="18" t="s">
        <v>166</v>
      </c>
      <c r="O8300" s="8" t="s">
        <v>1596</v>
      </c>
    </row>
    <row r="8301" spans="1:15" ht="15.75">
      <c r="A8301" s="18"/>
      <c r="B8301" s="18"/>
      <c r="N8301" s="18" t="s">
        <v>166</v>
      </c>
      <c r="O8301" s="8" t="s">
        <v>1596</v>
      </c>
    </row>
    <row r="8302" spans="1:15" ht="15.75">
      <c r="A8302" s="18"/>
      <c r="B8302" s="18"/>
      <c r="N8302" s="18" t="s">
        <v>166</v>
      </c>
      <c r="O8302" s="8" t="s">
        <v>1596</v>
      </c>
    </row>
    <row r="8303" spans="1:15" ht="15.75">
      <c r="A8303" s="18"/>
      <c r="B8303" s="18"/>
      <c r="N8303" s="18" t="s">
        <v>166</v>
      </c>
      <c r="O8303" s="8" t="s">
        <v>1596</v>
      </c>
    </row>
    <row r="8304" spans="1:15" ht="15.75">
      <c r="A8304" s="18"/>
      <c r="B8304" s="18"/>
      <c r="N8304" s="18" t="s">
        <v>166</v>
      </c>
      <c r="O8304" s="8" t="s">
        <v>1596</v>
      </c>
    </row>
    <row r="8305" spans="1:15" ht="15.75">
      <c r="A8305" s="18"/>
      <c r="B8305" s="18"/>
      <c r="N8305" s="18" t="s">
        <v>166</v>
      </c>
      <c r="O8305" s="8" t="s">
        <v>1596</v>
      </c>
    </row>
    <row r="8306" spans="1:15" ht="15.75">
      <c r="A8306" s="18"/>
      <c r="B8306" s="18"/>
      <c r="N8306" s="18" t="s">
        <v>166</v>
      </c>
      <c r="O8306" s="8" t="s">
        <v>1596</v>
      </c>
    </row>
    <row r="8307" spans="1:15" ht="15.75">
      <c r="A8307" s="18"/>
      <c r="B8307" s="18"/>
      <c r="N8307" s="18" t="s">
        <v>166</v>
      </c>
      <c r="O8307" s="8" t="s">
        <v>1596</v>
      </c>
    </row>
    <row r="8308" spans="1:15" ht="15.75">
      <c r="A8308" s="18"/>
      <c r="B8308" s="18"/>
      <c r="N8308" s="18" t="s">
        <v>166</v>
      </c>
      <c r="O8308" s="8" t="s">
        <v>1596</v>
      </c>
    </row>
    <row r="8309" spans="1:15" ht="15.75">
      <c r="A8309" s="18"/>
      <c r="B8309" s="18"/>
      <c r="N8309" s="18" t="s">
        <v>166</v>
      </c>
      <c r="O8309" s="8" t="s">
        <v>1596</v>
      </c>
    </row>
    <row r="8310" spans="1:15" ht="15.75">
      <c r="A8310" s="18"/>
      <c r="B8310" s="18"/>
      <c r="N8310" s="18" t="s">
        <v>166</v>
      </c>
      <c r="O8310" s="8" t="s">
        <v>1596</v>
      </c>
    </row>
    <row r="8311" spans="1:15" ht="15.75">
      <c r="A8311" s="18"/>
      <c r="B8311" s="18"/>
      <c r="N8311" s="18" t="s">
        <v>166</v>
      </c>
      <c r="O8311" s="8" t="s">
        <v>1596</v>
      </c>
    </row>
    <row r="8312" spans="1:15" ht="15.75">
      <c r="A8312" s="18"/>
      <c r="B8312" s="18"/>
      <c r="N8312" s="18" t="s">
        <v>166</v>
      </c>
      <c r="O8312" s="8" t="s">
        <v>1596</v>
      </c>
    </row>
    <row r="8313" spans="1:15" ht="15.75">
      <c r="A8313" s="18"/>
      <c r="B8313" s="18"/>
      <c r="N8313" s="18" t="s">
        <v>166</v>
      </c>
      <c r="O8313" s="8" t="s">
        <v>1596</v>
      </c>
    </row>
    <row r="8314" spans="1:15" ht="15.75">
      <c r="A8314" s="18"/>
      <c r="B8314" s="18"/>
      <c r="N8314" s="18" t="s">
        <v>166</v>
      </c>
      <c r="O8314" s="8" t="s">
        <v>1596</v>
      </c>
    </row>
    <row r="8315" spans="1:15" ht="15.75">
      <c r="A8315" s="18"/>
      <c r="B8315" s="18"/>
      <c r="N8315" s="18" t="s">
        <v>166</v>
      </c>
      <c r="O8315" s="8" t="s">
        <v>1596</v>
      </c>
    </row>
    <row r="8316" spans="1:15" ht="15.75">
      <c r="A8316" s="18"/>
      <c r="B8316" s="18"/>
      <c r="N8316" s="18" t="s">
        <v>166</v>
      </c>
      <c r="O8316" s="8" t="s">
        <v>1596</v>
      </c>
    </row>
    <row r="8317" spans="1:15" ht="15.75">
      <c r="A8317" s="18"/>
      <c r="B8317" s="18"/>
      <c r="N8317" s="18" t="s">
        <v>166</v>
      </c>
      <c r="O8317" s="8" t="s">
        <v>1596</v>
      </c>
    </row>
    <row r="8318" spans="1:15" ht="15.75">
      <c r="A8318" s="18"/>
      <c r="B8318" s="18"/>
      <c r="N8318" s="18" t="s">
        <v>166</v>
      </c>
      <c r="O8318" s="8" t="s">
        <v>1596</v>
      </c>
    </row>
    <row r="8319" spans="1:15" ht="15.75">
      <c r="A8319" s="18"/>
      <c r="B8319" s="18"/>
      <c r="N8319" s="18" t="s">
        <v>166</v>
      </c>
      <c r="O8319" s="8" t="s">
        <v>1596</v>
      </c>
    </row>
    <row r="8320" spans="1:15" ht="15.75">
      <c r="A8320" s="18"/>
      <c r="B8320" s="18"/>
      <c r="N8320" s="18" t="s">
        <v>166</v>
      </c>
      <c r="O8320" s="8" t="s">
        <v>1596</v>
      </c>
    </row>
    <row r="8321" spans="1:15" ht="15.75">
      <c r="A8321" s="18"/>
      <c r="B8321" s="18"/>
      <c r="N8321" s="18" t="s">
        <v>166</v>
      </c>
      <c r="O8321" s="8" t="s">
        <v>1596</v>
      </c>
    </row>
    <row r="8322" spans="1:15" ht="15.75">
      <c r="A8322" s="18"/>
      <c r="B8322" s="18"/>
      <c r="N8322" s="18" t="s">
        <v>166</v>
      </c>
      <c r="O8322" s="8" t="s">
        <v>1596</v>
      </c>
    </row>
    <row r="8323" spans="1:15" ht="15.75">
      <c r="A8323" s="18"/>
      <c r="B8323" s="18"/>
      <c r="N8323" s="18" t="s">
        <v>166</v>
      </c>
      <c r="O8323" s="8" t="s">
        <v>1596</v>
      </c>
    </row>
    <row r="8324" spans="1:15" ht="15.75">
      <c r="A8324" s="18"/>
      <c r="B8324" s="18"/>
      <c r="N8324" s="18" t="s">
        <v>166</v>
      </c>
      <c r="O8324" s="8" t="s">
        <v>1596</v>
      </c>
    </row>
    <row r="8325" spans="1:15" ht="15.75">
      <c r="A8325" s="18"/>
      <c r="B8325" s="18"/>
      <c r="N8325" s="18" t="s">
        <v>166</v>
      </c>
      <c r="O8325" s="8" t="s">
        <v>1596</v>
      </c>
    </row>
    <row r="8326" spans="1:15" ht="15.75">
      <c r="A8326" s="18"/>
      <c r="B8326" s="18"/>
      <c r="N8326" s="18" t="s">
        <v>166</v>
      </c>
      <c r="O8326" s="8" t="s">
        <v>1596</v>
      </c>
    </row>
    <row r="8327" spans="1:15" ht="15.75">
      <c r="A8327" s="18"/>
      <c r="B8327" s="18"/>
      <c r="N8327" s="18" t="s">
        <v>166</v>
      </c>
      <c r="O8327" s="8" t="s">
        <v>1596</v>
      </c>
    </row>
    <row r="8328" spans="1:15" ht="15.75">
      <c r="A8328" s="18"/>
      <c r="B8328" s="18"/>
      <c r="N8328" s="18" t="s">
        <v>166</v>
      </c>
      <c r="O8328" s="8" t="s">
        <v>1596</v>
      </c>
    </row>
    <row r="8329" spans="1:15" ht="15.75">
      <c r="A8329" s="18"/>
      <c r="B8329" s="18"/>
      <c r="N8329" s="18" t="s">
        <v>166</v>
      </c>
      <c r="O8329" s="8" t="s">
        <v>1596</v>
      </c>
    </row>
    <row r="8330" spans="1:15" ht="15.75">
      <c r="A8330" s="18"/>
      <c r="B8330" s="18"/>
      <c r="N8330" s="18" t="s">
        <v>166</v>
      </c>
      <c r="O8330" s="8" t="s">
        <v>1596</v>
      </c>
    </row>
    <row r="8331" spans="1:15" ht="15.75">
      <c r="A8331" s="18"/>
      <c r="B8331" s="18"/>
      <c r="N8331" s="18" t="s">
        <v>166</v>
      </c>
      <c r="O8331" s="8" t="s">
        <v>1596</v>
      </c>
    </row>
    <row r="8332" spans="1:15" ht="15.75">
      <c r="A8332" s="18"/>
      <c r="B8332" s="18"/>
      <c r="N8332" s="18" t="s">
        <v>166</v>
      </c>
      <c r="O8332" s="8" t="s">
        <v>1596</v>
      </c>
    </row>
    <row r="8333" spans="1:15" ht="15.75">
      <c r="A8333" s="18"/>
      <c r="B8333" s="18"/>
      <c r="N8333" s="18" t="s">
        <v>166</v>
      </c>
      <c r="O8333" s="8" t="s">
        <v>1596</v>
      </c>
    </row>
    <row r="8334" spans="1:15" ht="15.75">
      <c r="A8334" s="18"/>
      <c r="B8334" s="18"/>
      <c r="N8334" s="18" t="s">
        <v>166</v>
      </c>
      <c r="O8334" s="8" t="s">
        <v>1596</v>
      </c>
    </row>
    <row r="8335" spans="1:15" ht="15.75">
      <c r="A8335" s="18"/>
      <c r="B8335" s="18"/>
      <c r="N8335" s="18" t="s">
        <v>166</v>
      </c>
      <c r="O8335" s="8" t="s">
        <v>1596</v>
      </c>
    </row>
    <row r="8336" spans="1:15" ht="15.75">
      <c r="A8336" s="18"/>
      <c r="B8336" s="18"/>
      <c r="N8336" s="18" t="s">
        <v>166</v>
      </c>
      <c r="O8336" s="8" t="s">
        <v>1596</v>
      </c>
    </row>
    <row r="8337" spans="1:15" ht="15.75">
      <c r="A8337" s="18"/>
      <c r="B8337" s="18"/>
      <c r="N8337" s="18" t="s">
        <v>166</v>
      </c>
      <c r="O8337" s="8" t="s">
        <v>1596</v>
      </c>
    </row>
    <row r="8338" spans="1:15" ht="15.75">
      <c r="A8338" s="18"/>
      <c r="B8338" s="18"/>
      <c r="N8338" s="18" t="s">
        <v>167</v>
      </c>
      <c r="O8338" s="8" t="s">
        <v>1597</v>
      </c>
    </row>
    <row r="8339" spans="1:15" ht="15.75">
      <c r="A8339" s="18"/>
      <c r="B8339" s="18"/>
      <c r="N8339" s="18" t="s">
        <v>167</v>
      </c>
      <c r="O8339" s="8" t="s">
        <v>1597</v>
      </c>
    </row>
    <row r="8340" spans="1:15" ht="15.75">
      <c r="A8340" s="18"/>
      <c r="B8340" s="18"/>
      <c r="N8340" s="18" t="s">
        <v>167</v>
      </c>
      <c r="O8340" s="8" t="s">
        <v>1597</v>
      </c>
    </row>
    <row r="8341" spans="1:15" ht="15.75">
      <c r="A8341" s="18"/>
      <c r="B8341" s="18"/>
      <c r="N8341" s="18" t="s">
        <v>167</v>
      </c>
      <c r="O8341" s="8" t="s">
        <v>1597</v>
      </c>
    </row>
    <row r="8342" spans="1:15" ht="15.75">
      <c r="A8342" s="18"/>
      <c r="B8342" s="18"/>
      <c r="N8342" s="18" t="s">
        <v>167</v>
      </c>
      <c r="O8342" s="8" t="s">
        <v>1597</v>
      </c>
    </row>
    <row r="8343" spans="1:15" ht="15.75">
      <c r="A8343" s="18"/>
      <c r="B8343" s="18"/>
      <c r="N8343" s="18" t="s">
        <v>167</v>
      </c>
      <c r="O8343" s="8" t="s">
        <v>1597</v>
      </c>
    </row>
    <row r="8344" spans="1:15" ht="15.75">
      <c r="A8344" s="18"/>
      <c r="B8344" s="18"/>
      <c r="N8344" s="18" t="s">
        <v>167</v>
      </c>
      <c r="O8344" s="8" t="s">
        <v>1597</v>
      </c>
    </row>
    <row r="8345" spans="1:15" ht="15.75">
      <c r="A8345" s="18"/>
      <c r="B8345" s="18"/>
      <c r="N8345" s="18" t="s">
        <v>167</v>
      </c>
      <c r="O8345" s="8" t="s">
        <v>1597</v>
      </c>
    </row>
    <row r="8346" spans="1:15" ht="15.75">
      <c r="A8346" s="18"/>
      <c r="B8346" s="18"/>
      <c r="N8346" s="18" t="s">
        <v>167</v>
      </c>
      <c r="O8346" s="8" t="s">
        <v>1597</v>
      </c>
    </row>
    <row r="8347" spans="1:15" ht="15.75">
      <c r="A8347" s="18"/>
      <c r="B8347" s="18"/>
      <c r="N8347" s="18" t="s">
        <v>167</v>
      </c>
      <c r="O8347" s="8" t="s">
        <v>1597</v>
      </c>
    </row>
    <row r="8348" spans="1:15" ht="15.75">
      <c r="A8348" s="18"/>
      <c r="B8348" s="18"/>
      <c r="N8348" s="18" t="s">
        <v>167</v>
      </c>
      <c r="O8348" s="8" t="s">
        <v>1597</v>
      </c>
    </row>
    <row r="8349" spans="1:15" ht="15.75">
      <c r="A8349" s="18"/>
      <c r="B8349" s="18"/>
      <c r="N8349" s="18" t="s">
        <v>167</v>
      </c>
      <c r="O8349" s="8" t="s">
        <v>1597</v>
      </c>
    </row>
    <row r="8350" spans="1:15" ht="15.75">
      <c r="A8350" s="18"/>
      <c r="B8350" s="18"/>
      <c r="N8350" s="18" t="s">
        <v>167</v>
      </c>
      <c r="O8350" s="8" t="s">
        <v>1597</v>
      </c>
    </row>
    <row r="8351" spans="1:15" ht="15.75">
      <c r="A8351" s="18"/>
      <c r="B8351" s="18"/>
      <c r="N8351" s="18" t="s">
        <v>167</v>
      </c>
      <c r="O8351" s="8" t="s">
        <v>1597</v>
      </c>
    </row>
    <row r="8352" spans="1:15" ht="15.75">
      <c r="A8352" s="18"/>
      <c r="B8352" s="18"/>
      <c r="N8352" s="18" t="s">
        <v>167</v>
      </c>
      <c r="O8352" s="8" t="s">
        <v>1597</v>
      </c>
    </row>
    <row r="8353" spans="1:15" ht="15.75">
      <c r="A8353" s="18"/>
      <c r="B8353" s="18"/>
      <c r="N8353" s="18" t="s">
        <v>167</v>
      </c>
      <c r="O8353" s="8" t="s">
        <v>1597</v>
      </c>
    </row>
    <row r="8354" spans="1:15" ht="15.75">
      <c r="A8354" s="18"/>
      <c r="B8354" s="18"/>
      <c r="N8354" s="18" t="s">
        <v>167</v>
      </c>
      <c r="O8354" s="8" t="s">
        <v>1597</v>
      </c>
    </row>
    <row r="8355" spans="1:15" ht="15.75">
      <c r="A8355" s="18"/>
      <c r="B8355" s="18"/>
      <c r="N8355" s="18" t="s">
        <v>167</v>
      </c>
      <c r="O8355" s="8" t="s">
        <v>1597</v>
      </c>
    </row>
    <row r="8356" spans="1:15" ht="15.75">
      <c r="A8356" s="18"/>
      <c r="B8356" s="18"/>
      <c r="N8356" s="18" t="s">
        <v>167</v>
      </c>
      <c r="O8356" s="8" t="s">
        <v>1597</v>
      </c>
    </row>
    <row r="8357" spans="1:15" ht="15.75">
      <c r="A8357" s="18"/>
      <c r="B8357" s="18"/>
      <c r="N8357" s="18" t="s">
        <v>167</v>
      </c>
      <c r="O8357" s="8" t="s">
        <v>1597</v>
      </c>
    </row>
    <row r="8358" spans="1:15" ht="15.75">
      <c r="A8358" s="18"/>
      <c r="B8358" s="18"/>
      <c r="N8358" s="18" t="s">
        <v>167</v>
      </c>
      <c r="O8358" s="8" t="s">
        <v>1597</v>
      </c>
    </row>
    <row r="8359" spans="1:15" ht="15.75">
      <c r="A8359" s="18"/>
      <c r="B8359" s="18"/>
      <c r="N8359" s="18" t="s">
        <v>167</v>
      </c>
      <c r="O8359" s="8" t="s">
        <v>1597</v>
      </c>
    </row>
    <row r="8360" spans="1:15" ht="15.75">
      <c r="A8360" s="18"/>
      <c r="B8360" s="18"/>
      <c r="N8360" s="18" t="s">
        <v>167</v>
      </c>
      <c r="O8360" s="8" t="s">
        <v>1597</v>
      </c>
    </row>
    <row r="8361" spans="1:15" ht="15.75">
      <c r="A8361" s="18"/>
      <c r="B8361" s="18"/>
      <c r="N8361" s="18" t="s">
        <v>167</v>
      </c>
      <c r="O8361" s="8" t="s">
        <v>1597</v>
      </c>
    </row>
    <row r="8362" spans="1:15" ht="15.75">
      <c r="A8362" s="18"/>
      <c r="B8362" s="18"/>
      <c r="N8362" s="18" t="s">
        <v>167</v>
      </c>
      <c r="O8362" s="8" t="s">
        <v>1597</v>
      </c>
    </row>
    <row r="8363" spans="1:15" ht="15.75">
      <c r="A8363" s="18"/>
      <c r="B8363" s="18"/>
      <c r="N8363" s="18" t="s">
        <v>168</v>
      </c>
      <c r="O8363" s="8" t="s">
        <v>1598</v>
      </c>
    </row>
    <row r="8364" spans="1:15" ht="15.75">
      <c r="A8364" s="18"/>
      <c r="B8364" s="18"/>
      <c r="N8364" s="18" t="s">
        <v>168</v>
      </c>
      <c r="O8364" s="8" t="s">
        <v>1598</v>
      </c>
    </row>
    <row r="8365" spans="1:15" ht="15.75">
      <c r="A8365" s="18"/>
      <c r="B8365" s="18"/>
      <c r="N8365" s="18" t="s">
        <v>168</v>
      </c>
      <c r="O8365" s="8" t="s">
        <v>1598</v>
      </c>
    </row>
    <row r="8366" spans="1:15" ht="15.75">
      <c r="A8366" s="18"/>
      <c r="B8366" s="18"/>
      <c r="N8366" s="18" t="s">
        <v>168</v>
      </c>
      <c r="O8366" s="8" t="s">
        <v>1598</v>
      </c>
    </row>
    <row r="8367" spans="1:15" ht="15.75">
      <c r="A8367" s="18"/>
      <c r="B8367" s="18"/>
      <c r="N8367" s="18" t="s">
        <v>168</v>
      </c>
      <c r="O8367" s="8" t="s">
        <v>1598</v>
      </c>
    </row>
    <row r="8368" spans="1:15" ht="15.75">
      <c r="A8368" s="18"/>
      <c r="B8368" s="18"/>
      <c r="N8368" s="18" t="s">
        <v>168</v>
      </c>
      <c r="O8368" s="8" t="s">
        <v>1598</v>
      </c>
    </row>
    <row r="8369" spans="1:15" ht="15.75">
      <c r="A8369" s="18"/>
      <c r="B8369" s="18"/>
      <c r="N8369" s="18" t="s">
        <v>168</v>
      </c>
      <c r="O8369" s="8" t="s">
        <v>1598</v>
      </c>
    </row>
    <row r="8370" spans="1:15" ht="15.75">
      <c r="A8370" s="18"/>
      <c r="B8370" s="18"/>
      <c r="N8370" s="18" t="s">
        <v>168</v>
      </c>
      <c r="O8370" s="8" t="s">
        <v>1598</v>
      </c>
    </row>
    <row r="8371" spans="1:15" ht="15.75">
      <c r="A8371" s="18"/>
      <c r="B8371" s="18"/>
      <c r="N8371" s="18" t="s">
        <v>168</v>
      </c>
      <c r="O8371" s="8" t="s">
        <v>1598</v>
      </c>
    </row>
    <row r="8372" spans="1:15" ht="15.75">
      <c r="A8372" s="18"/>
      <c r="B8372" s="18"/>
      <c r="N8372" s="18" t="s">
        <v>168</v>
      </c>
      <c r="O8372" s="8" t="s">
        <v>1598</v>
      </c>
    </row>
    <row r="8373" spans="1:15" ht="15.75">
      <c r="A8373" s="18"/>
      <c r="B8373" s="18"/>
      <c r="N8373" s="18" t="s">
        <v>168</v>
      </c>
      <c r="O8373" s="8" t="s">
        <v>1598</v>
      </c>
    </row>
    <row r="8374" spans="1:15" ht="15.75">
      <c r="A8374" s="18"/>
      <c r="B8374" s="18"/>
      <c r="N8374" s="18" t="s">
        <v>168</v>
      </c>
      <c r="O8374" s="8" t="s">
        <v>1598</v>
      </c>
    </row>
    <row r="8375" spans="1:15" ht="15.75">
      <c r="A8375" s="18"/>
      <c r="B8375" s="18"/>
      <c r="N8375" s="18" t="s">
        <v>168</v>
      </c>
      <c r="O8375" s="8" t="s">
        <v>1598</v>
      </c>
    </row>
    <row r="8376" spans="1:15" ht="15.75">
      <c r="A8376" s="18"/>
      <c r="B8376" s="18"/>
      <c r="N8376" s="18" t="s">
        <v>168</v>
      </c>
      <c r="O8376" s="8" t="s">
        <v>1598</v>
      </c>
    </row>
    <row r="8377" spans="1:15" ht="15.75">
      <c r="A8377" s="18"/>
      <c r="B8377" s="18"/>
      <c r="N8377" s="18" t="s">
        <v>168</v>
      </c>
      <c r="O8377" s="8" t="s">
        <v>1598</v>
      </c>
    </row>
    <row r="8378" spans="1:15" ht="15.75">
      <c r="A8378" s="18"/>
      <c r="B8378" s="18"/>
      <c r="N8378" s="18" t="s">
        <v>168</v>
      </c>
      <c r="O8378" s="8" t="s">
        <v>1598</v>
      </c>
    </row>
    <row r="8379" spans="1:15" ht="15.75">
      <c r="A8379" s="18"/>
      <c r="B8379" s="18"/>
      <c r="N8379" s="18" t="s">
        <v>168</v>
      </c>
      <c r="O8379" s="8" t="s">
        <v>1598</v>
      </c>
    </row>
    <row r="8380" spans="1:15" ht="15.75">
      <c r="A8380" s="18"/>
      <c r="B8380" s="18"/>
      <c r="N8380" s="18" t="s">
        <v>168</v>
      </c>
      <c r="O8380" s="8" t="s">
        <v>1598</v>
      </c>
    </row>
    <row r="8381" spans="1:15" ht="15.75">
      <c r="A8381" s="18"/>
      <c r="B8381" s="18"/>
      <c r="N8381" s="18" t="s">
        <v>168</v>
      </c>
      <c r="O8381" s="8" t="s">
        <v>1598</v>
      </c>
    </row>
    <row r="8382" spans="1:15" ht="15.75">
      <c r="A8382" s="18"/>
      <c r="B8382" s="18"/>
      <c r="N8382" s="18" t="s">
        <v>168</v>
      </c>
      <c r="O8382" s="8" t="s">
        <v>1598</v>
      </c>
    </row>
    <row r="8383" spans="1:15" ht="15.75">
      <c r="A8383" s="18"/>
      <c r="B8383" s="18"/>
      <c r="N8383" s="18" t="s">
        <v>168</v>
      </c>
      <c r="O8383" s="8" t="s">
        <v>1598</v>
      </c>
    </row>
    <row r="8384" spans="1:15" ht="15.75">
      <c r="A8384" s="18"/>
      <c r="B8384" s="18"/>
      <c r="N8384" s="18" t="s">
        <v>169</v>
      </c>
      <c r="O8384" s="8" t="s">
        <v>1599</v>
      </c>
    </row>
    <row r="8385" spans="1:15" ht="15.75">
      <c r="A8385" s="18"/>
      <c r="B8385" s="18"/>
      <c r="N8385" s="18" t="s">
        <v>169</v>
      </c>
      <c r="O8385" s="8" t="s">
        <v>1599</v>
      </c>
    </row>
    <row r="8386" spans="1:15" ht="15.75">
      <c r="A8386" s="18"/>
      <c r="B8386" s="18"/>
      <c r="N8386" s="18" t="s">
        <v>169</v>
      </c>
      <c r="O8386" s="8" t="s">
        <v>1599</v>
      </c>
    </row>
    <row r="8387" spans="1:15" ht="15.75">
      <c r="A8387" s="18"/>
      <c r="B8387" s="18"/>
      <c r="N8387" s="18" t="s">
        <v>169</v>
      </c>
      <c r="O8387" s="8" t="s">
        <v>1599</v>
      </c>
    </row>
    <row r="8388" spans="1:15" ht="15.75">
      <c r="A8388" s="18"/>
      <c r="B8388" s="18"/>
      <c r="N8388" s="18" t="s">
        <v>169</v>
      </c>
      <c r="O8388" s="8" t="s">
        <v>1599</v>
      </c>
    </row>
    <row r="8389" spans="1:15" ht="15.75">
      <c r="A8389" s="18"/>
      <c r="B8389" s="18"/>
      <c r="N8389" s="18" t="s">
        <v>169</v>
      </c>
      <c r="O8389" s="8" t="s">
        <v>1599</v>
      </c>
    </row>
    <row r="8390" spans="1:15" ht="15.75">
      <c r="A8390" s="18"/>
      <c r="B8390" s="18"/>
      <c r="N8390" s="18" t="s">
        <v>169</v>
      </c>
      <c r="O8390" s="8" t="s">
        <v>1599</v>
      </c>
    </row>
    <row r="8391" spans="1:15" ht="15.75">
      <c r="A8391" s="18"/>
      <c r="B8391" s="18"/>
      <c r="N8391" s="18" t="s">
        <v>169</v>
      </c>
      <c r="O8391" s="8" t="s">
        <v>1599</v>
      </c>
    </row>
    <row r="8392" spans="1:15" ht="15.75">
      <c r="A8392" s="18"/>
      <c r="B8392" s="18"/>
      <c r="N8392" s="18" t="s">
        <v>169</v>
      </c>
      <c r="O8392" s="8" t="s">
        <v>1599</v>
      </c>
    </row>
    <row r="8393" spans="1:15" ht="15.75">
      <c r="A8393" s="18"/>
      <c r="B8393" s="18"/>
      <c r="N8393" s="18" t="s">
        <v>169</v>
      </c>
      <c r="O8393" s="8" t="s">
        <v>1599</v>
      </c>
    </row>
    <row r="8394" spans="1:15" ht="15.75">
      <c r="A8394" s="18"/>
      <c r="B8394" s="18"/>
      <c r="N8394" s="18" t="s">
        <v>169</v>
      </c>
      <c r="O8394" s="8" t="s">
        <v>1599</v>
      </c>
    </row>
    <row r="8395" spans="1:15" ht="15.75">
      <c r="A8395" s="18"/>
      <c r="B8395" s="18"/>
      <c r="N8395" s="18" t="s">
        <v>169</v>
      </c>
      <c r="O8395" s="8" t="s">
        <v>1599</v>
      </c>
    </row>
    <row r="8396" spans="1:15" ht="15.75">
      <c r="A8396" s="18"/>
      <c r="B8396" s="18"/>
      <c r="N8396" s="18" t="s">
        <v>169</v>
      </c>
      <c r="O8396" s="8" t="s">
        <v>1599</v>
      </c>
    </row>
    <row r="8397" spans="1:15" ht="15.75">
      <c r="A8397" s="18"/>
      <c r="B8397" s="18"/>
      <c r="N8397" s="18" t="s">
        <v>169</v>
      </c>
      <c r="O8397" s="8" t="s">
        <v>1599</v>
      </c>
    </row>
    <row r="8398" spans="1:15" ht="15.75">
      <c r="A8398" s="18"/>
      <c r="B8398" s="18"/>
      <c r="N8398" s="18" t="s">
        <v>169</v>
      </c>
      <c r="O8398" s="8" t="s">
        <v>1599</v>
      </c>
    </row>
    <row r="8399" spans="1:15" ht="15.75">
      <c r="A8399" s="18"/>
      <c r="B8399" s="18"/>
      <c r="N8399" s="18" t="s">
        <v>169</v>
      </c>
      <c r="O8399" s="8" t="s">
        <v>1599</v>
      </c>
    </row>
    <row r="8400" spans="1:15" ht="15.75">
      <c r="A8400" s="18"/>
      <c r="B8400" s="18"/>
      <c r="N8400" s="18" t="s">
        <v>169</v>
      </c>
      <c r="O8400" s="8" t="s">
        <v>1599</v>
      </c>
    </row>
    <row r="8401" spans="1:15" ht="15.75">
      <c r="A8401" s="18"/>
      <c r="B8401" s="18"/>
      <c r="N8401" s="18" t="s">
        <v>169</v>
      </c>
      <c r="O8401" s="8" t="s">
        <v>1599</v>
      </c>
    </row>
    <row r="8402" spans="1:15" ht="15.75">
      <c r="A8402" s="18"/>
      <c r="B8402" s="18"/>
      <c r="N8402" s="18" t="s">
        <v>169</v>
      </c>
      <c r="O8402" s="8" t="s">
        <v>1599</v>
      </c>
    </row>
    <row r="8403" spans="1:15" ht="15.75">
      <c r="A8403" s="18"/>
      <c r="B8403" s="18"/>
      <c r="N8403" s="18" t="s">
        <v>169</v>
      </c>
      <c r="O8403" s="8" t="s">
        <v>1599</v>
      </c>
    </row>
    <row r="8404" spans="1:15" ht="15.75">
      <c r="A8404" s="18"/>
      <c r="B8404" s="18"/>
      <c r="N8404" s="18" t="s">
        <v>169</v>
      </c>
      <c r="O8404" s="8" t="s">
        <v>1599</v>
      </c>
    </row>
    <row r="8405" spans="1:15" ht="15.75">
      <c r="A8405" s="18"/>
      <c r="B8405" s="18"/>
      <c r="N8405" s="18" t="s">
        <v>169</v>
      </c>
      <c r="O8405" s="8" t="s">
        <v>1599</v>
      </c>
    </row>
    <row r="8406" spans="1:15" ht="15.75">
      <c r="A8406" s="18"/>
      <c r="B8406" s="18"/>
      <c r="N8406" s="18" t="s">
        <v>169</v>
      </c>
      <c r="O8406" s="8" t="s">
        <v>1599</v>
      </c>
    </row>
    <row r="8407" spans="1:15" ht="15.75">
      <c r="A8407" s="18"/>
      <c r="B8407" s="18"/>
      <c r="N8407" s="18" t="s">
        <v>169</v>
      </c>
      <c r="O8407" s="8" t="s">
        <v>1599</v>
      </c>
    </row>
    <row r="8408" spans="1:15" ht="15.75">
      <c r="A8408" s="18"/>
      <c r="B8408" s="18"/>
      <c r="N8408" s="18" t="s">
        <v>169</v>
      </c>
      <c r="O8408" s="8" t="s">
        <v>1599</v>
      </c>
    </row>
    <row r="8409" spans="1:15" ht="15.75">
      <c r="A8409" s="18"/>
      <c r="B8409" s="18"/>
      <c r="N8409" s="18" t="s">
        <v>169</v>
      </c>
      <c r="O8409" s="8" t="s">
        <v>1599</v>
      </c>
    </row>
    <row r="8410" spans="1:15" ht="15.75">
      <c r="A8410" s="18"/>
      <c r="B8410" s="18"/>
      <c r="N8410" s="18" t="s">
        <v>170</v>
      </c>
      <c r="O8410" s="8" t="s">
        <v>1600</v>
      </c>
    </row>
    <row r="8411" spans="1:15" ht="15.75">
      <c r="A8411" s="18"/>
      <c r="B8411" s="18"/>
      <c r="N8411" s="18" t="s">
        <v>170</v>
      </c>
      <c r="O8411" s="8" t="s">
        <v>1600</v>
      </c>
    </row>
    <row r="8412" spans="1:15" ht="15.75">
      <c r="A8412" s="18"/>
      <c r="B8412" s="18"/>
      <c r="N8412" s="18" t="s">
        <v>170</v>
      </c>
      <c r="O8412" s="8" t="s">
        <v>1600</v>
      </c>
    </row>
    <row r="8413" spans="1:15" ht="15.75">
      <c r="A8413" s="18"/>
      <c r="B8413" s="18"/>
      <c r="N8413" s="18" t="s">
        <v>170</v>
      </c>
      <c r="O8413" s="8" t="s">
        <v>1600</v>
      </c>
    </row>
    <row r="8414" spans="1:15" ht="15.75">
      <c r="A8414" s="18"/>
      <c r="B8414" s="18"/>
      <c r="N8414" s="18" t="s">
        <v>170</v>
      </c>
      <c r="O8414" s="8" t="s">
        <v>1600</v>
      </c>
    </row>
    <row r="8415" spans="1:15" ht="15.75">
      <c r="A8415" s="18"/>
      <c r="B8415" s="18"/>
      <c r="N8415" s="18" t="s">
        <v>170</v>
      </c>
      <c r="O8415" s="8" t="s">
        <v>1600</v>
      </c>
    </row>
    <row r="8416" spans="1:15" ht="15.75">
      <c r="A8416" s="18"/>
      <c r="B8416" s="18"/>
      <c r="N8416" s="18" t="s">
        <v>170</v>
      </c>
      <c r="O8416" s="8" t="s">
        <v>1600</v>
      </c>
    </row>
    <row r="8417" spans="1:15" ht="15.75">
      <c r="A8417" s="18"/>
      <c r="B8417" s="18"/>
      <c r="N8417" s="18" t="s">
        <v>170</v>
      </c>
      <c r="O8417" s="8" t="s">
        <v>1600</v>
      </c>
    </row>
    <row r="8418" spans="1:15" ht="15.75">
      <c r="A8418" s="18"/>
      <c r="B8418" s="18"/>
      <c r="N8418" s="18" t="s">
        <v>170</v>
      </c>
      <c r="O8418" s="8" t="s">
        <v>1600</v>
      </c>
    </row>
    <row r="8419" spans="1:15" ht="15.75">
      <c r="A8419" s="18"/>
      <c r="B8419" s="18"/>
      <c r="N8419" s="18" t="s">
        <v>170</v>
      </c>
      <c r="O8419" s="8" t="s">
        <v>1600</v>
      </c>
    </row>
    <row r="8420" spans="1:15" ht="15.75">
      <c r="A8420" s="18"/>
      <c r="B8420" s="18"/>
      <c r="N8420" s="18" t="s">
        <v>170</v>
      </c>
      <c r="O8420" s="8" t="s">
        <v>1600</v>
      </c>
    </row>
    <row r="8421" spans="1:15" ht="15.75">
      <c r="A8421" s="18"/>
      <c r="B8421" s="18"/>
      <c r="N8421" s="18" t="s">
        <v>170</v>
      </c>
      <c r="O8421" s="8" t="s">
        <v>1600</v>
      </c>
    </row>
    <row r="8422" spans="1:15" ht="15.75">
      <c r="A8422" s="18"/>
      <c r="B8422" s="18"/>
      <c r="N8422" s="18" t="s">
        <v>170</v>
      </c>
      <c r="O8422" s="8" t="s">
        <v>1600</v>
      </c>
    </row>
    <row r="8423" spans="1:15" ht="15.75">
      <c r="A8423" s="18"/>
      <c r="B8423" s="18"/>
      <c r="N8423" s="18" t="s">
        <v>170</v>
      </c>
      <c r="O8423" s="8" t="s">
        <v>1600</v>
      </c>
    </row>
    <row r="8424" spans="1:15" ht="15.75">
      <c r="A8424" s="18"/>
      <c r="B8424" s="18"/>
      <c r="N8424" s="18" t="s">
        <v>170</v>
      </c>
      <c r="O8424" s="8" t="s">
        <v>1600</v>
      </c>
    </row>
    <row r="8425" spans="1:15" ht="15.75">
      <c r="A8425" s="18"/>
      <c r="B8425" s="18"/>
      <c r="N8425" s="18" t="s">
        <v>170</v>
      </c>
      <c r="O8425" s="8" t="s">
        <v>1600</v>
      </c>
    </row>
    <row r="8426" spans="1:15" ht="15.75">
      <c r="A8426" s="18"/>
      <c r="B8426" s="18"/>
      <c r="N8426" s="18" t="s">
        <v>170</v>
      </c>
      <c r="O8426" s="8" t="s">
        <v>1600</v>
      </c>
    </row>
    <row r="8427" spans="1:15" ht="15.75">
      <c r="A8427" s="18"/>
      <c r="B8427" s="18"/>
      <c r="N8427" s="18" t="s">
        <v>170</v>
      </c>
      <c r="O8427" s="8" t="s">
        <v>1600</v>
      </c>
    </row>
    <row r="8428" spans="1:15" ht="15.75">
      <c r="A8428" s="18"/>
      <c r="B8428" s="18"/>
      <c r="N8428" s="18" t="s">
        <v>170</v>
      </c>
      <c r="O8428" s="8" t="s">
        <v>1600</v>
      </c>
    </row>
    <row r="8429" spans="1:15" ht="15.75">
      <c r="A8429" s="18"/>
      <c r="B8429" s="18"/>
      <c r="N8429" s="18" t="s">
        <v>170</v>
      </c>
      <c r="O8429" s="8" t="s">
        <v>1600</v>
      </c>
    </row>
    <row r="8430" spans="1:15" ht="15.75">
      <c r="A8430" s="18"/>
      <c r="B8430" s="18"/>
      <c r="N8430" s="18" t="s">
        <v>170</v>
      </c>
      <c r="O8430" s="8" t="s">
        <v>1600</v>
      </c>
    </row>
    <row r="8431" spans="1:15" ht="15.75">
      <c r="A8431" s="18"/>
      <c r="B8431" s="18"/>
      <c r="N8431" s="18" t="s">
        <v>171</v>
      </c>
      <c r="O8431" s="8" t="s">
        <v>1601</v>
      </c>
    </row>
    <row r="8432" spans="1:15" ht="15.75">
      <c r="A8432" s="18"/>
      <c r="B8432" s="18"/>
      <c r="N8432" s="18" t="s">
        <v>171</v>
      </c>
      <c r="O8432" s="8" t="s">
        <v>1601</v>
      </c>
    </row>
    <row r="8433" spans="1:15" ht="15.75">
      <c r="A8433" s="18"/>
      <c r="B8433" s="18"/>
      <c r="N8433" s="18" t="s">
        <v>171</v>
      </c>
      <c r="O8433" s="8" t="s">
        <v>1601</v>
      </c>
    </row>
    <row r="8434" spans="1:15" ht="15.75">
      <c r="A8434" s="18"/>
      <c r="B8434" s="18"/>
      <c r="N8434" s="18" t="s">
        <v>171</v>
      </c>
      <c r="O8434" s="8" t="s">
        <v>1601</v>
      </c>
    </row>
    <row r="8435" spans="1:15" ht="15.75">
      <c r="A8435" s="18"/>
      <c r="B8435" s="18"/>
      <c r="N8435" s="18" t="s">
        <v>171</v>
      </c>
      <c r="O8435" s="8" t="s">
        <v>1601</v>
      </c>
    </row>
    <row r="8436" spans="1:15" ht="15.75">
      <c r="A8436" s="18"/>
      <c r="B8436" s="18"/>
      <c r="N8436" s="18" t="s">
        <v>171</v>
      </c>
      <c r="O8436" s="8" t="s">
        <v>1601</v>
      </c>
    </row>
    <row r="8437" spans="1:15" ht="15.75">
      <c r="A8437" s="18"/>
      <c r="B8437" s="18"/>
      <c r="N8437" s="18" t="s">
        <v>171</v>
      </c>
      <c r="O8437" s="8" t="s">
        <v>1601</v>
      </c>
    </row>
    <row r="8438" spans="1:15" ht="15.75">
      <c r="A8438" s="18"/>
      <c r="B8438" s="18"/>
      <c r="N8438" s="18" t="s">
        <v>171</v>
      </c>
      <c r="O8438" s="8" t="s">
        <v>1601</v>
      </c>
    </row>
    <row r="8439" spans="1:15" ht="15.75">
      <c r="A8439" s="18"/>
      <c r="B8439" s="18"/>
      <c r="N8439" s="18" t="s">
        <v>171</v>
      </c>
      <c r="O8439" s="8" t="s">
        <v>1601</v>
      </c>
    </row>
    <row r="8440" spans="1:15" ht="15.75">
      <c r="A8440" s="18"/>
      <c r="B8440" s="18"/>
      <c r="N8440" s="18" t="s">
        <v>171</v>
      </c>
      <c r="O8440" s="8" t="s">
        <v>1601</v>
      </c>
    </row>
    <row r="8441" spans="1:15" ht="15.75">
      <c r="A8441" s="18"/>
      <c r="B8441" s="18"/>
      <c r="N8441" s="18" t="s">
        <v>171</v>
      </c>
      <c r="O8441" s="8" t="s">
        <v>1601</v>
      </c>
    </row>
    <row r="8442" spans="1:15" ht="15.75">
      <c r="A8442" s="18"/>
      <c r="B8442" s="18"/>
      <c r="N8442" s="18" t="s">
        <v>171</v>
      </c>
      <c r="O8442" s="8" t="s">
        <v>1601</v>
      </c>
    </row>
    <row r="8443" spans="1:15" ht="15.75">
      <c r="A8443" s="18"/>
      <c r="B8443" s="18"/>
      <c r="N8443" s="18" t="s">
        <v>171</v>
      </c>
      <c r="O8443" s="8" t="s">
        <v>1601</v>
      </c>
    </row>
    <row r="8444" spans="1:15" ht="15.75">
      <c r="A8444" s="18"/>
      <c r="B8444" s="18"/>
      <c r="N8444" s="18" t="s">
        <v>171</v>
      </c>
      <c r="O8444" s="8" t="s">
        <v>1601</v>
      </c>
    </row>
    <row r="8445" spans="1:15" ht="15.75">
      <c r="A8445" s="18"/>
      <c r="B8445" s="18"/>
      <c r="N8445" s="18" t="s">
        <v>171</v>
      </c>
      <c r="O8445" s="8" t="s">
        <v>1601</v>
      </c>
    </row>
    <row r="8446" spans="1:15" ht="15.75">
      <c r="A8446" s="18"/>
      <c r="B8446" s="18"/>
      <c r="N8446" s="18" t="s">
        <v>171</v>
      </c>
      <c r="O8446" s="8" t="s">
        <v>1601</v>
      </c>
    </row>
    <row r="8447" spans="1:15" ht="15.75">
      <c r="A8447" s="18"/>
      <c r="B8447" s="18"/>
      <c r="N8447" s="18" t="s">
        <v>171</v>
      </c>
      <c r="O8447" s="8" t="s">
        <v>1601</v>
      </c>
    </row>
    <row r="8448" spans="1:15" ht="15.75">
      <c r="A8448" s="18"/>
      <c r="B8448" s="18"/>
      <c r="N8448" s="18" t="s">
        <v>171</v>
      </c>
      <c r="O8448" s="8" t="s">
        <v>1601</v>
      </c>
    </row>
    <row r="8449" spans="1:15" ht="15.75">
      <c r="A8449" s="18"/>
      <c r="B8449" s="18"/>
      <c r="N8449" s="18" t="s">
        <v>171</v>
      </c>
      <c r="O8449" s="8" t="s">
        <v>1601</v>
      </c>
    </row>
    <row r="8450" spans="1:15" ht="15.75">
      <c r="A8450" s="18"/>
      <c r="B8450" s="18"/>
      <c r="N8450" s="18" t="s">
        <v>171</v>
      </c>
      <c r="O8450" s="8" t="s">
        <v>1601</v>
      </c>
    </row>
    <row r="8451" spans="1:15" ht="15.75">
      <c r="A8451" s="18"/>
      <c r="B8451" s="18"/>
      <c r="N8451" s="18" t="s">
        <v>171</v>
      </c>
      <c r="O8451" s="8" t="s">
        <v>1601</v>
      </c>
    </row>
    <row r="8452" spans="1:15" ht="15.75">
      <c r="A8452" s="18"/>
      <c r="B8452" s="18"/>
      <c r="N8452" s="18" t="s">
        <v>171</v>
      </c>
      <c r="O8452" s="8" t="s">
        <v>1601</v>
      </c>
    </row>
    <row r="8453" spans="1:15" ht="15.75">
      <c r="A8453" s="18"/>
      <c r="B8453" s="18"/>
      <c r="N8453" s="18" t="s">
        <v>171</v>
      </c>
      <c r="O8453" s="8" t="s">
        <v>1601</v>
      </c>
    </row>
    <row r="8454" spans="1:15" ht="15.75">
      <c r="A8454" s="18"/>
      <c r="B8454" s="18"/>
      <c r="N8454" s="18" t="s">
        <v>171</v>
      </c>
      <c r="O8454" s="8" t="s">
        <v>1601</v>
      </c>
    </row>
    <row r="8455" spans="1:15" ht="15.75">
      <c r="A8455" s="18"/>
      <c r="B8455" s="18"/>
      <c r="N8455" s="18" t="s">
        <v>171</v>
      </c>
      <c r="O8455" s="8" t="s">
        <v>1601</v>
      </c>
    </row>
    <row r="8456" spans="1:15" ht="15.75">
      <c r="A8456" s="18"/>
      <c r="B8456" s="18"/>
      <c r="N8456" s="18" t="s">
        <v>171</v>
      </c>
      <c r="O8456" s="8" t="s">
        <v>1601</v>
      </c>
    </row>
    <row r="8457" spans="1:15" ht="15.75">
      <c r="A8457" s="18"/>
      <c r="B8457" s="18"/>
      <c r="N8457" s="18" t="s">
        <v>171</v>
      </c>
      <c r="O8457" s="8" t="s">
        <v>1601</v>
      </c>
    </row>
    <row r="8458" spans="1:15" ht="15.75">
      <c r="A8458" s="18"/>
      <c r="B8458" s="18"/>
      <c r="N8458" s="18" t="s">
        <v>171</v>
      </c>
      <c r="O8458" s="8" t="s">
        <v>1601</v>
      </c>
    </row>
    <row r="8459" spans="1:15" ht="15.75">
      <c r="A8459" s="18"/>
      <c r="B8459" s="18"/>
      <c r="N8459" s="18" t="s">
        <v>171</v>
      </c>
      <c r="O8459" s="8" t="s">
        <v>1601</v>
      </c>
    </row>
    <row r="8460" spans="1:15" ht="15.75">
      <c r="A8460" s="18"/>
      <c r="B8460" s="18"/>
      <c r="N8460" s="18" t="s">
        <v>171</v>
      </c>
      <c r="O8460" s="8" t="s">
        <v>1601</v>
      </c>
    </row>
    <row r="8461" spans="1:15" ht="15.75">
      <c r="A8461" s="18"/>
      <c r="B8461" s="18"/>
      <c r="N8461" s="18" t="s">
        <v>171</v>
      </c>
      <c r="O8461" s="8" t="s">
        <v>1601</v>
      </c>
    </row>
    <row r="8462" spans="1:15" ht="15.75">
      <c r="A8462" s="18"/>
      <c r="B8462" s="18"/>
      <c r="N8462" s="18" t="s">
        <v>171</v>
      </c>
      <c r="O8462" s="8" t="s">
        <v>1601</v>
      </c>
    </row>
    <row r="8463" spans="1:15" ht="15.75">
      <c r="A8463" s="18"/>
      <c r="B8463" s="18"/>
      <c r="N8463" s="18" t="s">
        <v>171</v>
      </c>
      <c r="O8463" s="8" t="s">
        <v>1601</v>
      </c>
    </row>
    <row r="8464" spans="1:15" ht="15.75">
      <c r="A8464" s="18"/>
      <c r="B8464" s="18"/>
      <c r="N8464" s="18" t="s">
        <v>171</v>
      </c>
      <c r="O8464" s="8" t="s">
        <v>1601</v>
      </c>
    </row>
    <row r="8465" spans="1:15" ht="15.75">
      <c r="A8465" s="18"/>
      <c r="B8465" s="18"/>
      <c r="N8465" s="18" t="s">
        <v>171</v>
      </c>
      <c r="O8465" s="8" t="s">
        <v>1601</v>
      </c>
    </row>
    <row r="8466" spans="1:15" ht="15.75">
      <c r="A8466" s="18"/>
      <c r="B8466" s="18"/>
      <c r="N8466" s="18" t="s">
        <v>171</v>
      </c>
      <c r="O8466" s="8" t="s">
        <v>1601</v>
      </c>
    </row>
    <row r="8467" spans="1:15" ht="15.75">
      <c r="A8467" s="18"/>
      <c r="B8467" s="18"/>
      <c r="N8467" s="18" t="s">
        <v>171</v>
      </c>
      <c r="O8467" s="8" t="s">
        <v>1601</v>
      </c>
    </row>
    <row r="8468" spans="1:15" ht="15.75">
      <c r="A8468" s="18"/>
      <c r="B8468" s="18"/>
      <c r="N8468" s="18" t="s">
        <v>171</v>
      </c>
      <c r="O8468" s="8" t="s">
        <v>1601</v>
      </c>
    </row>
    <row r="8469" spans="1:15" ht="15.75">
      <c r="A8469" s="18"/>
      <c r="B8469" s="18"/>
      <c r="N8469" s="18" t="s">
        <v>171</v>
      </c>
      <c r="O8469" s="8" t="s">
        <v>1601</v>
      </c>
    </row>
    <row r="8470" spans="1:15" ht="15.75">
      <c r="A8470" s="18"/>
      <c r="B8470" s="18"/>
      <c r="N8470" s="18" t="s">
        <v>171</v>
      </c>
      <c r="O8470" s="8" t="s">
        <v>1601</v>
      </c>
    </row>
    <row r="8471" spans="1:15" ht="15.75">
      <c r="A8471" s="18"/>
      <c r="B8471" s="18"/>
      <c r="N8471" s="18" t="s">
        <v>171</v>
      </c>
      <c r="O8471" s="8" t="s">
        <v>1601</v>
      </c>
    </row>
    <row r="8472" spans="1:15" ht="15.75">
      <c r="A8472" s="18"/>
      <c r="B8472" s="18"/>
      <c r="N8472" s="18" t="s">
        <v>171</v>
      </c>
      <c r="O8472" s="8" t="s">
        <v>1601</v>
      </c>
    </row>
    <row r="8473" spans="1:15" ht="15.75">
      <c r="A8473" s="18"/>
      <c r="B8473" s="18"/>
      <c r="N8473" s="18" t="s">
        <v>171</v>
      </c>
      <c r="O8473" s="8" t="s">
        <v>1601</v>
      </c>
    </row>
    <row r="8474" spans="1:15" ht="15.75">
      <c r="A8474" s="18"/>
      <c r="B8474" s="18"/>
      <c r="N8474" s="18" t="s">
        <v>171</v>
      </c>
      <c r="O8474" s="8" t="s">
        <v>1601</v>
      </c>
    </row>
    <row r="8475" spans="1:15" ht="15.75">
      <c r="A8475" s="18"/>
      <c r="B8475" s="18"/>
      <c r="N8475" s="18" t="s">
        <v>171</v>
      </c>
      <c r="O8475" s="8" t="s">
        <v>1601</v>
      </c>
    </row>
    <row r="8476" spans="1:15" ht="15.75">
      <c r="A8476" s="18"/>
      <c r="B8476" s="18"/>
      <c r="N8476" s="18" t="s">
        <v>171</v>
      </c>
      <c r="O8476" s="8" t="s">
        <v>1601</v>
      </c>
    </row>
    <row r="8477" spans="1:15" ht="15.75">
      <c r="A8477" s="18"/>
      <c r="B8477" s="18"/>
      <c r="N8477" s="18" t="s">
        <v>172</v>
      </c>
      <c r="O8477" s="8" t="s">
        <v>1602</v>
      </c>
    </row>
    <row r="8478" spans="1:15" ht="15.75">
      <c r="A8478" s="18"/>
      <c r="B8478" s="18"/>
      <c r="N8478" s="18" t="s">
        <v>172</v>
      </c>
      <c r="O8478" s="8" t="s">
        <v>1602</v>
      </c>
    </row>
    <row r="8479" spans="1:15" ht="15.75">
      <c r="A8479" s="18"/>
      <c r="B8479" s="18"/>
      <c r="N8479" s="18" t="s">
        <v>172</v>
      </c>
      <c r="O8479" s="8" t="s">
        <v>1602</v>
      </c>
    </row>
    <row r="8480" spans="1:15" ht="15.75">
      <c r="A8480" s="18"/>
      <c r="B8480" s="18"/>
      <c r="N8480" s="18" t="s">
        <v>172</v>
      </c>
      <c r="O8480" s="8" t="s">
        <v>1602</v>
      </c>
    </row>
    <row r="8481" spans="1:15" ht="15.75">
      <c r="A8481" s="18"/>
      <c r="B8481" s="18"/>
      <c r="N8481" s="18" t="s">
        <v>172</v>
      </c>
      <c r="O8481" s="8" t="s">
        <v>1602</v>
      </c>
    </row>
    <row r="8482" spans="1:15" ht="15.75">
      <c r="A8482" s="18"/>
      <c r="B8482" s="18"/>
      <c r="N8482" s="18" t="s">
        <v>172</v>
      </c>
      <c r="O8482" s="8" t="s">
        <v>1602</v>
      </c>
    </row>
    <row r="8483" spans="1:15" ht="15.75">
      <c r="A8483" s="18"/>
      <c r="B8483" s="18"/>
      <c r="N8483" s="18" t="s">
        <v>172</v>
      </c>
      <c r="O8483" s="8" t="s">
        <v>1602</v>
      </c>
    </row>
    <row r="8484" spans="1:15" ht="15.75">
      <c r="A8484" s="18"/>
      <c r="B8484" s="18"/>
      <c r="N8484" s="18" t="s">
        <v>172</v>
      </c>
      <c r="O8484" s="8" t="s">
        <v>1602</v>
      </c>
    </row>
    <row r="8485" spans="1:15" ht="15.75">
      <c r="A8485" s="18"/>
      <c r="B8485" s="18"/>
      <c r="N8485" s="18" t="s">
        <v>172</v>
      </c>
      <c r="O8485" s="8" t="s">
        <v>1602</v>
      </c>
    </row>
    <row r="8486" spans="1:15" ht="15.75">
      <c r="A8486" s="18"/>
      <c r="B8486" s="18"/>
      <c r="N8486" s="18" t="s">
        <v>172</v>
      </c>
      <c r="O8486" s="8" t="s">
        <v>1602</v>
      </c>
    </row>
    <row r="8487" spans="1:15" ht="15.75">
      <c r="A8487" s="18"/>
      <c r="B8487" s="18"/>
      <c r="N8487" s="18" t="s">
        <v>172</v>
      </c>
      <c r="O8487" s="8" t="s">
        <v>1602</v>
      </c>
    </row>
    <row r="8488" spans="1:15" ht="15.75">
      <c r="A8488" s="18"/>
      <c r="B8488" s="18"/>
      <c r="N8488" s="18" t="s">
        <v>172</v>
      </c>
      <c r="O8488" s="8" t="s">
        <v>1602</v>
      </c>
    </row>
    <row r="8489" spans="1:15" ht="15.75">
      <c r="A8489" s="18"/>
      <c r="B8489" s="18"/>
      <c r="N8489" s="18" t="s">
        <v>172</v>
      </c>
      <c r="O8489" s="8" t="s">
        <v>1602</v>
      </c>
    </row>
    <row r="8490" spans="1:15" ht="15.75">
      <c r="A8490" s="18"/>
      <c r="B8490" s="18"/>
      <c r="N8490" s="18" t="s">
        <v>172</v>
      </c>
      <c r="O8490" s="8" t="s">
        <v>1602</v>
      </c>
    </row>
    <row r="8491" spans="1:15" ht="15.75">
      <c r="A8491" s="18"/>
      <c r="B8491" s="18"/>
      <c r="N8491" s="18" t="s">
        <v>172</v>
      </c>
      <c r="O8491" s="8" t="s">
        <v>1602</v>
      </c>
    </row>
    <row r="8492" spans="1:15" ht="15.75">
      <c r="A8492" s="18"/>
      <c r="B8492" s="18"/>
      <c r="N8492" s="18" t="s">
        <v>172</v>
      </c>
      <c r="O8492" s="8" t="s">
        <v>1602</v>
      </c>
    </row>
    <row r="8493" spans="1:15" ht="15.75">
      <c r="A8493" s="18"/>
      <c r="B8493" s="18"/>
      <c r="N8493" s="18" t="s">
        <v>172</v>
      </c>
      <c r="O8493" s="8" t="s">
        <v>1602</v>
      </c>
    </row>
    <row r="8494" spans="1:15" ht="15.75">
      <c r="A8494" s="18"/>
      <c r="B8494" s="18"/>
      <c r="N8494" s="18" t="s">
        <v>172</v>
      </c>
      <c r="O8494" s="8" t="s">
        <v>1602</v>
      </c>
    </row>
    <row r="8495" spans="1:15" ht="15.75">
      <c r="A8495" s="18"/>
      <c r="B8495" s="18"/>
      <c r="N8495" s="18" t="s">
        <v>172</v>
      </c>
      <c r="O8495" s="8" t="s">
        <v>1602</v>
      </c>
    </row>
    <row r="8496" spans="1:15" ht="15.75">
      <c r="A8496" s="18"/>
      <c r="B8496" s="18"/>
      <c r="N8496" s="18" t="s">
        <v>173</v>
      </c>
      <c r="O8496" s="8" t="s">
        <v>1603</v>
      </c>
    </row>
    <row r="8497" spans="1:15" ht="15.75">
      <c r="A8497" s="18"/>
      <c r="B8497" s="18"/>
      <c r="N8497" s="18" t="s">
        <v>173</v>
      </c>
      <c r="O8497" s="8" t="s">
        <v>1603</v>
      </c>
    </row>
    <row r="8498" spans="1:15" ht="15.75">
      <c r="A8498" s="18"/>
      <c r="B8498" s="18"/>
      <c r="N8498" s="18" t="s">
        <v>173</v>
      </c>
      <c r="O8498" s="8" t="s">
        <v>1603</v>
      </c>
    </row>
    <row r="8499" spans="1:15" ht="15.75">
      <c r="A8499" s="18"/>
      <c r="B8499" s="18"/>
      <c r="N8499" s="18" t="s">
        <v>173</v>
      </c>
      <c r="O8499" s="8" t="s">
        <v>1603</v>
      </c>
    </row>
    <row r="8500" spans="1:15" ht="15.75">
      <c r="A8500" s="18"/>
      <c r="B8500" s="18"/>
      <c r="N8500" s="18" t="s">
        <v>173</v>
      </c>
      <c r="O8500" s="8" t="s">
        <v>1603</v>
      </c>
    </row>
    <row r="8501" spans="1:15" ht="15.75">
      <c r="A8501" s="18"/>
      <c r="B8501" s="18"/>
      <c r="N8501" s="18" t="s">
        <v>173</v>
      </c>
      <c r="O8501" s="8" t="s">
        <v>1603</v>
      </c>
    </row>
    <row r="8502" spans="1:15" ht="15.75">
      <c r="A8502" s="18"/>
      <c r="B8502" s="18"/>
      <c r="N8502" s="18" t="s">
        <v>173</v>
      </c>
      <c r="O8502" s="8" t="s">
        <v>1603</v>
      </c>
    </row>
    <row r="8503" spans="1:15" ht="15.75">
      <c r="A8503" s="18"/>
      <c r="B8503" s="18"/>
      <c r="N8503" s="18" t="s">
        <v>173</v>
      </c>
      <c r="O8503" s="8" t="s">
        <v>1603</v>
      </c>
    </row>
    <row r="8504" spans="1:15" ht="15.75">
      <c r="A8504" s="18"/>
      <c r="B8504" s="18"/>
      <c r="N8504" s="18" t="s">
        <v>173</v>
      </c>
      <c r="O8504" s="8" t="s">
        <v>1603</v>
      </c>
    </row>
    <row r="8505" spans="1:15" ht="15.75">
      <c r="A8505" s="18"/>
      <c r="B8505" s="18"/>
      <c r="N8505" s="18" t="s">
        <v>173</v>
      </c>
      <c r="O8505" s="8" t="s">
        <v>1603</v>
      </c>
    </row>
    <row r="8506" spans="1:15" ht="15.75">
      <c r="A8506" s="18"/>
      <c r="B8506" s="18"/>
      <c r="N8506" s="18" t="s">
        <v>173</v>
      </c>
      <c r="O8506" s="8" t="s">
        <v>1603</v>
      </c>
    </row>
    <row r="8507" spans="1:15" ht="15.75">
      <c r="A8507" s="18"/>
      <c r="B8507" s="18"/>
      <c r="N8507" s="18" t="s">
        <v>173</v>
      </c>
      <c r="O8507" s="8" t="s">
        <v>1603</v>
      </c>
    </row>
    <row r="8508" spans="1:15" ht="15.75">
      <c r="A8508" s="18"/>
      <c r="B8508" s="18"/>
      <c r="N8508" s="18" t="s">
        <v>173</v>
      </c>
      <c r="O8508" s="8" t="s">
        <v>1603</v>
      </c>
    </row>
    <row r="8509" spans="1:15" ht="15.75">
      <c r="A8509" s="18"/>
      <c r="B8509" s="18"/>
      <c r="N8509" s="18" t="s">
        <v>173</v>
      </c>
      <c r="O8509" s="8" t="s">
        <v>1603</v>
      </c>
    </row>
    <row r="8510" spans="1:15" ht="15.75">
      <c r="A8510" s="18"/>
      <c r="B8510" s="18"/>
      <c r="N8510" s="18" t="s">
        <v>173</v>
      </c>
      <c r="O8510" s="8" t="s">
        <v>1603</v>
      </c>
    </row>
    <row r="8511" spans="1:15" ht="15.75">
      <c r="A8511" s="18"/>
      <c r="B8511" s="18"/>
      <c r="N8511" s="18" t="s">
        <v>173</v>
      </c>
      <c r="O8511" s="8" t="s">
        <v>1603</v>
      </c>
    </row>
    <row r="8512" spans="1:15" ht="15.75">
      <c r="A8512" s="18"/>
      <c r="B8512" s="18"/>
      <c r="N8512" s="18" t="s">
        <v>173</v>
      </c>
      <c r="O8512" s="8" t="s">
        <v>1603</v>
      </c>
    </row>
    <row r="8513" spans="1:15" ht="15.75">
      <c r="A8513" s="18"/>
      <c r="B8513" s="18"/>
      <c r="N8513" s="18" t="s">
        <v>173</v>
      </c>
      <c r="O8513" s="8" t="s">
        <v>1603</v>
      </c>
    </row>
    <row r="8514" spans="1:15" ht="15.75">
      <c r="A8514" s="18"/>
      <c r="B8514" s="18"/>
      <c r="N8514" s="18" t="s">
        <v>173</v>
      </c>
      <c r="O8514" s="8" t="s">
        <v>1603</v>
      </c>
    </row>
    <row r="8515" spans="1:15" ht="15.75">
      <c r="A8515" s="18"/>
      <c r="B8515" s="18"/>
      <c r="N8515" s="18" t="s">
        <v>173</v>
      </c>
      <c r="O8515" s="8" t="s">
        <v>1603</v>
      </c>
    </row>
    <row r="8516" spans="1:15" ht="15.75">
      <c r="A8516" s="18"/>
      <c r="B8516" s="18"/>
      <c r="N8516" s="18" t="s">
        <v>173</v>
      </c>
      <c r="O8516" s="8" t="s">
        <v>1603</v>
      </c>
    </row>
    <row r="8517" spans="1:15" ht="15.75">
      <c r="A8517" s="18"/>
      <c r="B8517" s="18"/>
      <c r="N8517" s="18" t="s">
        <v>173</v>
      </c>
      <c r="O8517" s="8" t="s">
        <v>1603</v>
      </c>
    </row>
    <row r="8518" spans="1:15" ht="15.75">
      <c r="A8518" s="18"/>
      <c r="B8518" s="18"/>
      <c r="N8518" s="18" t="s">
        <v>173</v>
      </c>
      <c r="O8518" s="8" t="s">
        <v>1603</v>
      </c>
    </row>
    <row r="8519" spans="1:15" ht="15.75">
      <c r="A8519" s="18"/>
      <c r="B8519" s="18"/>
      <c r="N8519" s="18" t="s">
        <v>173</v>
      </c>
      <c r="O8519" s="8" t="s">
        <v>1603</v>
      </c>
    </row>
    <row r="8520" spans="1:15" ht="15.75">
      <c r="A8520" s="18"/>
      <c r="B8520" s="18"/>
      <c r="N8520" s="18" t="s">
        <v>173</v>
      </c>
      <c r="O8520" s="8" t="s">
        <v>1603</v>
      </c>
    </row>
    <row r="8521" spans="1:15" ht="15.75">
      <c r="A8521" s="18"/>
      <c r="B8521" s="18"/>
      <c r="N8521" s="18" t="s">
        <v>173</v>
      </c>
      <c r="O8521" s="8" t="s">
        <v>1603</v>
      </c>
    </row>
    <row r="8522" spans="1:15" ht="15.75">
      <c r="A8522" s="18"/>
      <c r="B8522" s="18"/>
      <c r="N8522" s="18" t="s">
        <v>173</v>
      </c>
      <c r="O8522" s="8" t="s">
        <v>1603</v>
      </c>
    </row>
    <row r="8523" spans="1:15" ht="15.75">
      <c r="A8523" s="18"/>
      <c r="B8523" s="18"/>
      <c r="N8523" s="18" t="s">
        <v>173</v>
      </c>
      <c r="O8523" s="8" t="s">
        <v>1603</v>
      </c>
    </row>
    <row r="8524" spans="1:15" ht="15.75">
      <c r="A8524" s="18"/>
      <c r="B8524" s="18"/>
      <c r="N8524" s="18" t="s">
        <v>173</v>
      </c>
      <c r="O8524" s="8" t="s">
        <v>1603</v>
      </c>
    </row>
    <row r="8525" spans="1:15" ht="15.75">
      <c r="A8525" s="18"/>
      <c r="B8525" s="18"/>
      <c r="N8525" s="18" t="s">
        <v>173</v>
      </c>
      <c r="O8525" s="8" t="s">
        <v>1603</v>
      </c>
    </row>
    <row r="8526" spans="1:15" ht="15.75">
      <c r="A8526" s="18"/>
      <c r="B8526" s="18"/>
      <c r="N8526" s="18" t="s">
        <v>173</v>
      </c>
      <c r="O8526" s="8" t="s">
        <v>1603</v>
      </c>
    </row>
    <row r="8527" spans="1:15" ht="15.75">
      <c r="A8527" s="18"/>
      <c r="B8527" s="18"/>
      <c r="N8527" s="18" t="s">
        <v>173</v>
      </c>
      <c r="O8527" s="8" t="s">
        <v>1603</v>
      </c>
    </row>
    <row r="8528" spans="1:15" ht="15.75">
      <c r="A8528" s="18"/>
      <c r="B8528" s="18"/>
      <c r="N8528" s="18" t="s">
        <v>173</v>
      </c>
      <c r="O8528" s="8" t="s">
        <v>1603</v>
      </c>
    </row>
    <row r="8529" spans="1:15" ht="15.75">
      <c r="A8529" s="18"/>
      <c r="B8529" s="18"/>
      <c r="N8529" s="18" t="s">
        <v>173</v>
      </c>
      <c r="O8529" s="8" t="s">
        <v>1603</v>
      </c>
    </row>
    <row r="8530" spans="1:15" ht="15.75">
      <c r="A8530" s="18"/>
      <c r="B8530" s="18"/>
      <c r="N8530" s="18" t="s">
        <v>173</v>
      </c>
      <c r="O8530" s="8" t="s">
        <v>1603</v>
      </c>
    </row>
    <row r="8531" spans="1:15" ht="15.75">
      <c r="A8531" s="18"/>
      <c r="B8531" s="18"/>
      <c r="N8531" s="18" t="s">
        <v>173</v>
      </c>
      <c r="O8531" s="8" t="s">
        <v>1603</v>
      </c>
    </row>
    <row r="8532" spans="1:15" ht="15.75">
      <c r="A8532" s="18"/>
      <c r="B8532" s="18"/>
      <c r="N8532" s="18" t="s">
        <v>173</v>
      </c>
      <c r="O8532" s="8" t="s">
        <v>1603</v>
      </c>
    </row>
    <row r="8533" spans="1:15" ht="15.75">
      <c r="A8533" s="18"/>
      <c r="B8533" s="18"/>
      <c r="N8533" s="18" t="s">
        <v>173</v>
      </c>
      <c r="O8533" s="8" t="s">
        <v>1603</v>
      </c>
    </row>
    <row r="8534" spans="1:15" ht="15.75">
      <c r="A8534" s="18"/>
      <c r="B8534" s="18"/>
      <c r="N8534" s="18" t="s">
        <v>173</v>
      </c>
      <c r="O8534" s="8" t="s">
        <v>1603</v>
      </c>
    </row>
    <row r="8535" spans="1:15" ht="15.75">
      <c r="A8535" s="18"/>
      <c r="B8535" s="18"/>
      <c r="N8535" s="18" t="s">
        <v>173</v>
      </c>
      <c r="O8535" s="8" t="s">
        <v>1603</v>
      </c>
    </row>
    <row r="8536" spans="1:15" ht="15.75">
      <c r="A8536" s="18"/>
      <c r="B8536" s="18"/>
      <c r="N8536" s="18" t="s">
        <v>173</v>
      </c>
      <c r="O8536" s="8" t="s">
        <v>1603</v>
      </c>
    </row>
    <row r="8537" spans="1:15" ht="15.75">
      <c r="A8537" s="18"/>
      <c r="B8537" s="18"/>
      <c r="N8537" s="18" t="s">
        <v>173</v>
      </c>
      <c r="O8537" s="8" t="s">
        <v>1603</v>
      </c>
    </row>
    <row r="8538" spans="1:15" ht="15.75">
      <c r="A8538" s="18"/>
      <c r="B8538" s="18"/>
      <c r="N8538" s="18" t="s">
        <v>173</v>
      </c>
      <c r="O8538" s="8" t="s">
        <v>1603</v>
      </c>
    </row>
    <row r="8539" spans="1:15" ht="15.75">
      <c r="A8539" s="18"/>
      <c r="B8539" s="18"/>
      <c r="N8539" s="18" t="s">
        <v>173</v>
      </c>
      <c r="O8539" s="8" t="s">
        <v>1603</v>
      </c>
    </row>
    <row r="8540" spans="1:15" ht="15.75">
      <c r="A8540" s="18"/>
      <c r="B8540" s="18"/>
      <c r="N8540" s="18" t="s">
        <v>173</v>
      </c>
      <c r="O8540" s="8" t="s">
        <v>1603</v>
      </c>
    </row>
    <row r="8541" spans="1:15" ht="15.75">
      <c r="A8541" s="18"/>
      <c r="B8541" s="18"/>
      <c r="N8541" s="18" t="s">
        <v>173</v>
      </c>
      <c r="O8541" s="8" t="s">
        <v>1603</v>
      </c>
    </row>
    <row r="8542" spans="1:15" ht="15.75">
      <c r="A8542" s="18"/>
      <c r="B8542" s="18"/>
      <c r="N8542" s="18" t="s">
        <v>173</v>
      </c>
      <c r="O8542" s="8" t="s">
        <v>1603</v>
      </c>
    </row>
    <row r="8543" spans="1:15" ht="15.75">
      <c r="A8543" s="18"/>
      <c r="B8543" s="18"/>
      <c r="N8543" s="18" t="s">
        <v>173</v>
      </c>
      <c r="O8543" s="8" t="s">
        <v>1603</v>
      </c>
    </row>
    <row r="8544" spans="1:15" ht="15.75">
      <c r="A8544" s="18"/>
      <c r="B8544" s="18"/>
      <c r="N8544" s="18" t="s">
        <v>173</v>
      </c>
      <c r="O8544" s="8" t="s">
        <v>1603</v>
      </c>
    </row>
    <row r="8545" spans="1:15" ht="15.75">
      <c r="A8545" s="18"/>
      <c r="B8545" s="18"/>
      <c r="N8545" s="18" t="s">
        <v>173</v>
      </c>
      <c r="O8545" s="8" t="s">
        <v>1603</v>
      </c>
    </row>
    <row r="8546" spans="1:15" ht="15.75">
      <c r="A8546" s="18"/>
      <c r="B8546" s="18"/>
      <c r="N8546" s="18" t="s">
        <v>173</v>
      </c>
      <c r="O8546" s="8" t="s">
        <v>1603</v>
      </c>
    </row>
    <row r="8547" spans="1:15" ht="15.75">
      <c r="A8547" s="18"/>
      <c r="B8547" s="18"/>
      <c r="N8547" s="18" t="s">
        <v>173</v>
      </c>
      <c r="O8547" s="8" t="s">
        <v>1603</v>
      </c>
    </row>
    <row r="8548" spans="1:15" ht="15.75">
      <c r="A8548" s="18"/>
      <c r="B8548" s="18"/>
      <c r="N8548" s="18" t="s">
        <v>173</v>
      </c>
      <c r="O8548" s="8" t="s">
        <v>1603</v>
      </c>
    </row>
    <row r="8549" spans="1:15" ht="15.75">
      <c r="A8549" s="18"/>
      <c r="B8549" s="18"/>
      <c r="N8549" s="18" t="s">
        <v>173</v>
      </c>
      <c r="O8549" s="8" t="s">
        <v>1603</v>
      </c>
    </row>
    <row r="8550" spans="1:15" ht="15.75">
      <c r="A8550" s="18"/>
      <c r="B8550" s="18"/>
      <c r="N8550" s="18" t="s">
        <v>173</v>
      </c>
      <c r="O8550" s="8" t="s">
        <v>1603</v>
      </c>
    </row>
    <row r="8551" spans="1:15" ht="15.75">
      <c r="A8551" s="18"/>
      <c r="B8551" s="18"/>
      <c r="N8551" s="18" t="s">
        <v>173</v>
      </c>
      <c r="O8551" s="8" t="s">
        <v>1603</v>
      </c>
    </row>
    <row r="8552" spans="1:15" ht="15.75">
      <c r="A8552" s="18"/>
      <c r="B8552" s="18"/>
      <c r="N8552" s="18" t="s">
        <v>173</v>
      </c>
      <c r="O8552" s="8" t="s">
        <v>1603</v>
      </c>
    </row>
    <row r="8553" spans="1:15" ht="15.75">
      <c r="A8553" s="18"/>
      <c r="B8553" s="18"/>
      <c r="N8553" s="18" t="s">
        <v>173</v>
      </c>
      <c r="O8553" s="8" t="s">
        <v>1603</v>
      </c>
    </row>
    <row r="8554" spans="1:15" ht="15.75">
      <c r="A8554" s="18"/>
      <c r="B8554" s="18"/>
      <c r="N8554" s="18" t="s">
        <v>173</v>
      </c>
      <c r="O8554" s="8" t="s">
        <v>1603</v>
      </c>
    </row>
    <row r="8555" spans="1:15" ht="15.75">
      <c r="A8555" s="18"/>
      <c r="B8555" s="18"/>
      <c r="N8555" s="18" t="s">
        <v>173</v>
      </c>
      <c r="O8555" s="8" t="s">
        <v>1603</v>
      </c>
    </row>
    <row r="8556" spans="1:15" ht="15.75">
      <c r="A8556" s="18"/>
      <c r="B8556" s="18"/>
      <c r="N8556" s="18" t="s">
        <v>173</v>
      </c>
      <c r="O8556" s="8" t="s">
        <v>1603</v>
      </c>
    </row>
    <row r="8557" spans="1:15" ht="15.75">
      <c r="A8557" s="18"/>
      <c r="B8557" s="18"/>
      <c r="N8557" s="18" t="s">
        <v>173</v>
      </c>
      <c r="O8557" s="8" t="s">
        <v>1603</v>
      </c>
    </row>
    <row r="8558" spans="1:15" ht="15.75">
      <c r="A8558" s="18"/>
      <c r="B8558" s="18"/>
      <c r="N8558" s="18" t="s">
        <v>173</v>
      </c>
      <c r="O8558" s="8" t="s">
        <v>1603</v>
      </c>
    </row>
    <row r="8559" spans="1:15" ht="15.75">
      <c r="A8559" s="18"/>
      <c r="B8559" s="18"/>
      <c r="N8559" s="18" t="s">
        <v>173</v>
      </c>
      <c r="O8559" s="8" t="s">
        <v>1603</v>
      </c>
    </row>
    <row r="8560" spans="1:15" ht="15.75">
      <c r="A8560" s="18"/>
      <c r="B8560" s="18"/>
      <c r="N8560" s="18" t="s">
        <v>173</v>
      </c>
      <c r="O8560" s="8" t="s">
        <v>1603</v>
      </c>
    </row>
    <row r="8561" spans="1:15" ht="15.75">
      <c r="A8561" s="18"/>
      <c r="B8561" s="18"/>
      <c r="N8561" s="18" t="s">
        <v>173</v>
      </c>
      <c r="O8561" s="8" t="s">
        <v>1603</v>
      </c>
    </row>
    <row r="8562" spans="1:15" ht="15.75">
      <c r="A8562" s="18"/>
      <c r="B8562" s="18"/>
      <c r="N8562" s="18" t="s">
        <v>173</v>
      </c>
      <c r="O8562" s="8" t="s">
        <v>1603</v>
      </c>
    </row>
    <row r="8563" spans="1:15" ht="15.75">
      <c r="A8563" s="18"/>
      <c r="B8563" s="18"/>
      <c r="N8563" s="18" t="s">
        <v>173</v>
      </c>
      <c r="O8563" s="8" t="s">
        <v>1603</v>
      </c>
    </row>
    <row r="8564" spans="1:15" ht="15.75">
      <c r="A8564" s="18"/>
      <c r="B8564" s="18"/>
      <c r="N8564" s="18" t="s">
        <v>173</v>
      </c>
      <c r="O8564" s="8" t="s">
        <v>1603</v>
      </c>
    </row>
    <row r="8565" spans="1:15" ht="15.75">
      <c r="A8565" s="18"/>
      <c r="B8565" s="18"/>
      <c r="N8565" s="18" t="s">
        <v>173</v>
      </c>
      <c r="O8565" s="8" t="s">
        <v>1603</v>
      </c>
    </row>
    <row r="8566" spans="1:15" ht="15.75">
      <c r="A8566" s="18"/>
      <c r="B8566" s="18"/>
      <c r="N8566" s="18" t="s">
        <v>173</v>
      </c>
      <c r="O8566" s="8" t="s">
        <v>1603</v>
      </c>
    </row>
    <row r="8567" spans="1:15" ht="15.75">
      <c r="A8567" s="18"/>
      <c r="B8567" s="18"/>
      <c r="N8567" s="18" t="s">
        <v>173</v>
      </c>
      <c r="O8567" s="8" t="s">
        <v>1603</v>
      </c>
    </row>
    <row r="8568" spans="1:15" ht="15.75">
      <c r="A8568" s="18"/>
      <c r="B8568" s="18"/>
      <c r="N8568" s="18" t="s">
        <v>174</v>
      </c>
      <c r="O8568" s="8" t="s">
        <v>1604</v>
      </c>
    </row>
    <row r="8569" spans="1:15" ht="15.75">
      <c r="A8569" s="18"/>
      <c r="B8569" s="18"/>
      <c r="N8569" s="18" t="s">
        <v>174</v>
      </c>
      <c r="O8569" s="8" t="s">
        <v>1604</v>
      </c>
    </row>
    <row r="8570" spans="1:15" ht="15.75">
      <c r="A8570" s="18"/>
      <c r="B8570" s="18"/>
      <c r="N8570" s="18" t="s">
        <v>174</v>
      </c>
      <c r="O8570" s="8" t="s">
        <v>1604</v>
      </c>
    </row>
    <row r="8571" spans="1:15" ht="15.75">
      <c r="A8571" s="18"/>
      <c r="B8571" s="18"/>
      <c r="N8571" s="18" t="s">
        <v>174</v>
      </c>
      <c r="O8571" s="8" t="s">
        <v>1604</v>
      </c>
    </row>
    <row r="8572" spans="1:15" ht="15.75">
      <c r="A8572" s="18"/>
      <c r="B8572" s="18"/>
      <c r="N8572" s="18" t="s">
        <v>174</v>
      </c>
      <c r="O8572" s="8" t="s">
        <v>1604</v>
      </c>
    </row>
    <row r="8573" spans="1:15" ht="15.75">
      <c r="A8573" s="18"/>
      <c r="B8573" s="18"/>
      <c r="N8573" s="18" t="s">
        <v>174</v>
      </c>
      <c r="O8573" s="8" t="s">
        <v>1604</v>
      </c>
    </row>
    <row r="8574" spans="1:15" ht="15.75">
      <c r="A8574" s="18"/>
      <c r="B8574" s="18"/>
      <c r="N8574" s="18" t="s">
        <v>174</v>
      </c>
      <c r="O8574" s="8" t="s">
        <v>1604</v>
      </c>
    </row>
    <row r="8575" spans="1:15" ht="15.75">
      <c r="A8575" s="18"/>
      <c r="B8575" s="18"/>
      <c r="N8575" s="18" t="s">
        <v>174</v>
      </c>
      <c r="O8575" s="8" t="s">
        <v>1604</v>
      </c>
    </row>
    <row r="8576" spans="1:15" ht="15.75">
      <c r="A8576" s="18"/>
      <c r="B8576" s="18"/>
      <c r="N8576" s="18" t="s">
        <v>174</v>
      </c>
      <c r="O8576" s="8" t="s">
        <v>1604</v>
      </c>
    </row>
    <row r="8577" spans="1:15" ht="15.75">
      <c r="A8577" s="18"/>
      <c r="B8577" s="18"/>
      <c r="N8577" s="18" t="s">
        <v>174</v>
      </c>
      <c r="O8577" s="8" t="s">
        <v>1604</v>
      </c>
    </row>
    <row r="8578" spans="1:15" ht="15.75">
      <c r="A8578" s="18"/>
      <c r="B8578" s="18"/>
      <c r="N8578" s="18" t="s">
        <v>174</v>
      </c>
      <c r="O8578" s="8" t="s">
        <v>1604</v>
      </c>
    </row>
    <row r="8579" spans="1:15" ht="15.75">
      <c r="A8579" s="18"/>
      <c r="B8579" s="18"/>
      <c r="N8579" s="18" t="s">
        <v>174</v>
      </c>
      <c r="O8579" s="8" t="s">
        <v>1604</v>
      </c>
    </row>
    <row r="8580" spans="1:15" ht="15.75">
      <c r="A8580" s="18"/>
      <c r="B8580" s="18"/>
      <c r="N8580" s="18" t="s">
        <v>174</v>
      </c>
      <c r="O8580" s="8" t="s">
        <v>1604</v>
      </c>
    </row>
    <row r="8581" spans="1:15" ht="15.75">
      <c r="A8581" s="18"/>
      <c r="B8581" s="18"/>
      <c r="N8581" s="18" t="s">
        <v>174</v>
      </c>
      <c r="O8581" s="8" t="s">
        <v>1604</v>
      </c>
    </row>
    <row r="8582" spans="1:15" ht="15.75">
      <c r="A8582" s="18"/>
      <c r="B8582" s="18"/>
      <c r="N8582" s="18" t="s">
        <v>174</v>
      </c>
      <c r="O8582" s="8" t="s">
        <v>1604</v>
      </c>
    </row>
    <row r="8583" spans="1:15" ht="15.75">
      <c r="A8583" s="18"/>
      <c r="B8583" s="18"/>
      <c r="N8583" s="18" t="s">
        <v>174</v>
      </c>
      <c r="O8583" s="8" t="s">
        <v>1604</v>
      </c>
    </row>
    <row r="8584" spans="1:15" ht="15.75">
      <c r="A8584" s="18"/>
      <c r="B8584" s="18"/>
      <c r="N8584" s="18" t="s">
        <v>174</v>
      </c>
      <c r="O8584" s="8" t="s">
        <v>1604</v>
      </c>
    </row>
    <row r="8585" spans="1:15" ht="15.75">
      <c r="A8585" s="18"/>
      <c r="B8585" s="18"/>
      <c r="N8585" s="18" t="s">
        <v>174</v>
      </c>
      <c r="O8585" s="8" t="s">
        <v>1604</v>
      </c>
    </row>
    <row r="8586" spans="1:15" ht="15.75">
      <c r="A8586" s="18"/>
      <c r="B8586" s="18"/>
      <c r="N8586" s="18" t="s">
        <v>174</v>
      </c>
      <c r="O8586" s="8" t="s">
        <v>1604</v>
      </c>
    </row>
    <row r="8587" spans="1:15" ht="15.75">
      <c r="A8587" s="18"/>
      <c r="B8587" s="18"/>
      <c r="N8587" s="18" t="s">
        <v>174</v>
      </c>
      <c r="O8587" s="8" t="s">
        <v>1604</v>
      </c>
    </row>
    <row r="8588" spans="1:15" ht="15.75">
      <c r="A8588" s="18"/>
      <c r="B8588" s="18"/>
      <c r="N8588" s="18" t="s">
        <v>174</v>
      </c>
      <c r="O8588" s="8" t="s">
        <v>1604</v>
      </c>
    </row>
    <row r="8589" spans="1:15" ht="15.75">
      <c r="A8589" s="18"/>
      <c r="B8589" s="18"/>
      <c r="N8589" s="18" t="s">
        <v>174</v>
      </c>
      <c r="O8589" s="8" t="s">
        <v>1604</v>
      </c>
    </row>
    <row r="8590" spans="1:15" ht="15.75">
      <c r="A8590" s="18"/>
      <c r="B8590" s="18"/>
      <c r="N8590" s="18" t="s">
        <v>174</v>
      </c>
      <c r="O8590" s="8" t="s">
        <v>1604</v>
      </c>
    </row>
    <row r="8591" spans="1:15" ht="15.75">
      <c r="A8591" s="18"/>
      <c r="B8591" s="18"/>
      <c r="N8591" s="18" t="s">
        <v>174</v>
      </c>
      <c r="O8591" s="8" t="s">
        <v>1604</v>
      </c>
    </row>
    <row r="8592" spans="1:15" ht="15.75">
      <c r="A8592" s="18"/>
      <c r="B8592" s="18"/>
      <c r="N8592" s="18" t="s">
        <v>174</v>
      </c>
      <c r="O8592" s="8" t="s">
        <v>1604</v>
      </c>
    </row>
    <row r="8593" spans="1:15" ht="15.75">
      <c r="A8593" s="18"/>
      <c r="B8593" s="18"/>
      <c r="N8593" s="18" t="s">
        <v>174</v>
      </c>
      <c r="O8593" s="8" t="s">
        <v>1604</v>
      </c>
    </row>
    <row r="8594" spans="1:15" ht="15.75">
      <c r="A8594" s="18"/>
      <c r="B8594" s="18"/>
      <c r="N8594" s="18" t="s">
        <v>175</v>
      </c>
      <c r="O8594" s="8" t="s">
        <v>1605</v>
      </c>
    </row>
    <row r="8595" spans="1:15" ht="15.75">
      <c r="A8595" s="18"/>
      <c r="B8595" s="18"/>
      <c r="N8595" s="18" t="s">
        <v>175</v>
      </c>
      <c r="O8595" s="8" t="s">
        <v>1605</v>
      </c>
    </row>
    <row r="8596" spans="1:15" ht="15.75">
      <c r="A8596" s="18"/>
      <c r="B8596" s="18"/>
      <c r="N8596" s="18" t="s">
        <v>175</v>
      </c>
      <c r="O8596" s="8" t="s">
        <v>1605</v>
      </c>
    </row>
    <row r="8597" spans="1:15" ht="15.75">
      <c r="A8597" s="18"/>
      <c r="B8597" s="18"/>
      <c r="N8597" s="18" t="s">
        <v>175</v>
      </c>
      <c r="O8597" s="8" t="s">
        <v>1605</v>
      </c>
    </row>
    <row r="8598" spans="1:15" ht="15.75">
      <c r="A8598" s="18"/>
      <c r="B8598" s="18"/>
      <c r="N8598" s="18" t="s">
        <v>175</v>
      </c>
      <c r="O8598" s="8" t="s">
        <v>1605</v>
      </c>
    </row>
    <row r="8599" spans="1:15" ht="15.75">
      <c r="A8599" s="18"/>
      <c r="B8599" s="18"/>
      <c r="N8599" s="18" t="s">
        <v>175</v>
      </c>
      <c r="O8599" s="8" t="s">
        <v>1605</v>
      </c>
    </row>
    <row r="8600" spans="1:15" ht="15.75">
      <c r="A8600" s="18"/>
      <c r="B8600" s="18"/>
      <c r="N8600" s="18" t="s">
        <v>175</v>
      </c>
      <c r="O8600" s="8" t="s">
        <v>1605</v>
      </c>
    </row>
    <row r="8601" spans="1:15" ht="15.75">
      <c r="A8601" s="18"/>
      <c r="B8601" s="18"/>
      <c r="N8601" s="18" t="s">
        <v>175</v>
      </c>
      <c r="O8601" s="8" t="s">
        <v>1605</v>
      </c>
    </row>
    <row r="8602" spans="1:15" ht="15.75">
      <c r="A8602" s="18"/>
      <c r="B8602" s="18"/>
      <c r="N8602" s="18" t="s">
        <v>175</v>
      </c>
      <c r="O8602" s="8" t="s">
        <v>1605</v>
      </c>
    </row>
    <row r="8603" spans="1:15" ht="15.75">
      <c r="A8603" s="18"/>
      <c r="B8603" s="18"/>
      <c r="N8603" s="18" t="s">
        <v>175</v>
      </c>
      <c r="O8603" s="8" t="s">
        <v>1605</v>
      </c>
    </row>
    <row r="8604" spans="1:15" ht="15.75">
      <c r="A8604" s="18"/>
      <c r="B8604" s="18"/>
      <c r="N8604" s="18" t="s">
        <v>175</v>
      </c>
      <c r="O8604" s="8" t="s">
        <v>1605</v>
      </c>
    </row>
    <row r="8605" spans="1:15" ht="15.75">
      <c r="A8605" s="18"/>
      <c r="B8605" s="18"/>
      <c r="N8605" s="18" t="s">
        <v>175</v>
      </c>
      <c r="O8605" s="8" t="s">
        <v>1605</v>
      </c>
    </row>
    <row r="8606" spans="1:15" ht="15.75">
      <c r="A8606" s="18"/>
      <c r="B8606" s="18"/>
      <c r="N8606" s="18" t="s">
        <v>175</v>
      </c>
      <c r="O8606" s="8" t="s">
        <v>1605</v>
      </c>
    </row>
    <row r="8607" spans="1:15" ht="15.75">
      <c r="A8607" s="18"/>
      <c r="B8607" s="18"/>
      <c r="N8607" s="18" t="s">
        <v>175</v>
      </c>
      <c r="O8607" s="8" t="s">
        <v>1605</v>
      </c>
    </row>
    <row r="8608" spans="1:15" ht="15.75">
      <c r="A8608" s="18"/>
      <c r="B8608" s="18"/>
      <c r="N8608" s="18" t="s">
        <v>175</v>
      </c>
      <c r="O8608" s="8" t="s">
        <v>1605</v>
      </c>
    </row>
    <row r="8609" spans="1:15" ht="15.75">
      <c r="A8609" s="18"/>
      <c r="B8609" s="18"/>
      <c r="N8609" s="18" t="s">
        <v>175</v>
      </c>
      <c r="O8609" s="8" t="s">
        <v>1605</v>
      </c>
    </row>
    <row r="8610" spans="1:15" ht="15.75">
      <c r="A8610" s="18"/>
      <c r="B8610" s="18"/>
      <c r="N8610" s="18" t="s">
        <v>175</v>
      </c>
      <c r="O8610" s="8" t="s">
        <v>1605</v>
      </c>
    </row>
    <row r="8611" spans="1:15" ht="15.75">
      <c r="A8611" s="18"/>
      <c r="B8611" s="18"/>
      <c r="N8611" s="18" t="s">
        <v>175</v>
      </c>
      <c r="O8611" s="8" t="s">
        <v>1605</v>
      </c>
    </row>
    <row r="8612" spans="1:15" ht="15.75">
      <c r="A8612" s="18"/>
      <c r="B8612" s="18"/>
      <c r="N8612" s="18" t="s">
        <v>175</v>
      </c>
      <c r="O8612" s="8" t="s">
        <v>1605</v>
      </c>
    </row>
    <row r="8613" spans="1:15" ht="15.75">
      <c r="A8613" s="18"/>
      <c r="B8613" s="18"/>
      <c r="N8613" s="18" t="s">
        <v>175</v>
      </c>
      <c r="O8613" s="8" t="s">
        <v>1605</v>
      </c>
    </row>
    <row r="8614" spans="1:15" ht="15.75">
      <c r="A8614" s="18"/>
      <c r="B8614" s="18"/>
      <c r="N8614" s="18" t="s">
        <v>175</v>
      </c>
      <c r="O8614" s="8" t="s">
        <v>1605</v>
      </c>
    </row>
    <row r="8615" spans="1:15" ht="15.75">
      <c r="A8615" s="18"/>
      <c r="B8615" s="18"/>
      <c r="N8615" s="18" t="s">
        <v>175</v>
      </c>
      <c r="O8615" s="8" t="s">
        <v>1605</v>
      </c>
    </row>
    <row r="8616" spans="1:15" ht="15.75">
      <c r="A8616" s="18"/>
      <c r="B8616" s="18"/>
      <c r="N8616" s="18" t="s">
        <v>175</v>
      </c>
      <c r="O8616" s="8" t="s">
        <v>1605</v>
      </c>
    </row>
    <row r="8617" spans="1:15" ht="15.75">
      <c r="A8617" s="18"/>
      <c r="B8617" s="18"/>
      <c r="N8617" s="18" t="s">
        <v>175</v>
      </c>
      <c r="O8617" s="8" t="s">
        <v>1605</v>
      </c>
    </row>
    <row r="8618" spans="1:15" ht="15.75">
      <c r="A8618" s="18"/>
      <c r="B8618" s="18"/>
      <c r="N8618" s="18" t="s">
        <v>175</v>
      </c>
      <c r="O8618" s="8" t="s">
        <v>1605</v>
      </c>
    </row>
    <row r="8619" spans="1:15" ht="15.75">
      <c r="A8619" s="18"/>
      <c r="B8619" s="18"/>
      <c r="N8619" s="18" t="s">
        <v>175</v>
      </c>
      <c r="O8619" s="8" t="s">
        <v>1605</v>
      </c>
    </row>
    <row r="8620" spans="1:15" ht="15.75">
      <c r="A8620" s="18"/>
      <c r="B8620" s="18"/>
      <c r="N8620" s="18" t="s">
        <v>175</v>
      </c>
      <c r="O8620" s="8" t="s">
        <v>1605</v>
      </c>
    </row>
    <row r="8621" spans="1:15" ht="15.75">
      <c r="A8621" s="18"/>
      <c r="B8621" s="18"/>
      <c r="N8621" s="18" t="s">
        <v>175</v>
      </c>
      <c r="O8621" s="8" t="s">
        <v>1605</v>
      </c>
    </row>
    <row r="8622" spans="1:15" ht="15.75">
      <c r="A8622" s="18"/>
      <c r="B8622" s="18"/>
      <c r="N8622" s="18" t="s">
        <v>175</v>
      </c>
      <c r="O8622" s="8" t="s">
        <v>1605</v>
      </c>
    </row>
    <row r="8623" spans="1:15" ht="15.75">
      <c r="A8623" s="18"/>
      <c r="B8623" s="18"/>
      <c r="N8623" s="18" t="s">
        <v>175</v>
      </c>
      <c r="O8623" s="8" t="s">
        <v>1605</v>
      </c>
    </row>
    <row r="8624" spans="1:15" ht="15.75">
      <c r="A8624" s="18"/>
      <c r="B8624" s="18"/>
      <c r="N8624" s="18" t="s">
        <v>175</v>
      </c>
      <c r="O8624" s="8" t="s">
        <v>1605</v>
      </c>
    </row>
    <row r="8625" spans="1:15" ht="15.75">
      <c r="A8625" s="18"/>
      <c r="B8625" s="18"/>
      <c r="N8625" s="18" t="s">
        <v>175</v>
      </c>
      <c r="O8625" s="8" t="s">
        <v>1605</v>
      </c>
    </row>
    <row r="8626" spans="1:15" ht="15.75">
      <c r="A8626" s="18"/>
      <c r="B8626" s="18"/>
      <c r="N8626" s="18" t="s">
        <v>175</v>
      </c>
      <c r="O8626" s="8" t="s">
        <v>1605</v>
      </c>
    </row>
    <row r="8627" spans="1:15" ht="15.75">
      <c r="A8627" s="18"/>
      <c r="B8627" s="18"/>
      <c r="N8627" s="18" t="s">
        <v>175</v>
      </c>
      <c r="O8627" s="8" t="s">
        <v>1605</v>
      </c>
    </row>
    <row r="8628" spans="1:15" ht="15.75">
      <c r="A8628" s="18"/>
      <c r="B8628" s="18"/>
      <c r="N8628" s="18" t="s">
        <v>176</v>
      </c>
      <c r="O8628" s="8" t="s">
        <v>1606</v>
      </c>
    </row>
    <row r="8629" spans="1:15" ht="15.75">
      <c r="A8629" s="18"/>
      <c r="B8629" s="18"/>
      <c r="N8629" s="18" t="s">
        <v>176</v>
      </c>
      <c r="O8629" s="8" t="s">
        <v>1606</v>
      </c>
    </row>
    <row r="8630" spans="1:15" ht="15.75">
      <c r="A8630" s="18"/>
      <c r="B8630" s="18"/>
      <c r="N8630" s="18" t="s">
        <v>176</v>
      </c>
      <c r="O8630" s="8" t="s">
        <v>1606</v>
      </c>
    </row>
    <row r="8631" spans="1:15" ht="15.75">
      <c r="A8631" s="18"/>
      <c r="B8631" s="18"/>
      <c r="N8631" s="18" t="s">
        <v>176</v>
      </c>
      <c r="O8631" s="8" t="s">
        <v>1606</v>
      </c>
    </row>
    <row r="8632" spans="1:15" ht="15.75">
      <c r="A8632" s="18"/>
      <c r="B8632" s="18"/>
      <c r="N8632" s="18" t="s">
        <v>176</v>
      </c>
      <c r="O8632" s="8" t="s">
        <v>1606</v>
      </c>
    </row>
    <row r="8633" spans="1:15" ht="15.75">
      <c r="A8633" s="18"/>
      <c r="B8633" s="18"/>
      <c r="N8633" s="18" t="s">
        <v>176</v>
      </c>
      <c r="O8633" s="8" t="s">
        <v>1606</v>
      </c>
    </row>
    <row r="8634" spans="1:15" ht="15.75">
      <c r="A8634" s="18"/>
      <c r="B8634" s="18"/>
      <c r="N8634" s="18" t="s">
        <v>176</v>
      </c>
      <c r="O8634" s="8" t="s">
        <v>1606</v>
      </c>
    </row>
    <row r="8635" spans="1:15" ht="15.75">
      <c r="A8635" s="18"/>
      <c r="B8635" s="18"/>
      <c r="N8635" s="18" t="s">
        <v>176</v>
      </c>
      <c r="O8635" s="8" t="s">
        <v>1606</v>
      </c>
    </row>
    <row r="8636" spans="1:15" ht="15.75">
      <c r="A8636" s="18"/>
      <c r="B8636" s="18"/>
      <c r="N8636" s="18" t="s">
        <v>176</v>
      </c>
      <c r="O8636" s="8" t="s">
        <v>1606</v>
      </c>
    </row>
    <row r="8637" spans="1:15" ht="15.75">
      <c r="A8637" s="18"/>
      <c r="B8637" s="18"/>
      <c r="N8637" s="18" t="s">
        <v>176</v>
      </c>
      <c r="O8637" s="8" t="s">
        <v>1606</v>
      </c>
    </row>
    <row r="8638" spans="1:15" ht="15.75">
      <c r="A8638" s="18"/>
      <c r="B8638" s="18"/>
      <c r="N8638" s="18" t="s">
        <v>176</v>
      </c>
      <c r="O8638" s="8" t="s">
        <v>1606</v>
      </c>
    </row>
    <row r="8639" spans="1:15" ht="15.75">
      <c r="A8639" s="18"/>
      <c r="B8639" s="18"/>
      <c r="N8639" s="18" t="s">
        <v>176</v>
      </c>
      <c r="O8639" s="8" t="s">
        <v>1606</v>
      </c>
    </row>
    <row r="8640" spans="1:15" ht="15.75">
      <c r="A8640" s="18"/>
      <c r="B8640" s="18"/>
      <c r="N8640" s="18" t="s">
        <v>176</v>
      </c>
      <c r="O8640" s="8" t="s">
        <v>1606</v>
      </c>
    </row>
    <row r="8641" spans="1:15" ht="15.75">
      <c r="A8641" s="18"/>
      <c r="B8641" s="18"/>
      <c r="N8641" s="18" t="s">
        <v>176</v>
      </c>
      <c r="O8641" s="8" t="s">
        <v>1606</v>
      </c>
    </row>
    <row r="8642" spans="1:15" ht="15.75">
      <c r="A8642" s="18"/>
      <c r="B8642" s="18"/>
      <c r="N8642" s="18" t="s">
        <v>176</v>
      </c>
      <c r="O8642" s="8" t="s">
        <v>1606</v>
      </c>
    </row>
    <row r="8643" spans="1:15" ht="15.75">
      <c r="A8643" s="18"/>
      <c r="B8643" s="18"/>
      <c r="N8643" s="18" t="s">
        <v>177</v>
      </c>
      <c r="O8643" s="8" t="s">
        <v>1607</v>
      </c>
    </row>
    <row r="8644" spans="1:15" ht="15.75">
      <c r="A8644" s="18"/>
      <c r="B8644" s="18"/>
      <c r="N8644" s="18" t="s">
        <v>177</v>
      </c>
      <c r="O8644" s="8" t="s">
        <v>1607</v>
      </c>
    </row>
    <row r="8645" spans="1:15" ht="15.75">
      <c r="A8645" s="18"/>
      <c r="B8645" s="18"/>
      <c r="N8645" s="18" t="s">
        <v>177</v>
      </c>
      <c r="O8645" s="8" t="s">
        <v>1607</v>
      </c>
    </row>
    <row r="8646" spans="1:15" ht="15.75">
      <c r="A8646" s="18"/>
      <c r="B8646" s="18"/>
      <c r="N8646" s="18" t="s">
        <v>177</v>
      </c>
      <c r="O8646" s="8" t="s">
        <v>1607</v>
      </c>
    </row>
    <row r="8647" spans="1:15" ht="15.75">
      <c r="A8647" s="18"/>
      <c r="B8647" s="18"/>
      <c r="N8647" s="18" t="s">
        <v>177</v>
      </c>
      <c r="O8647" s="8" t="s">
        <v>1607</v>
      </c>
    </row>
    <row r="8648" spans="1:15" ht="15.75">
      <c r="A8648" s="18"/>
      <c r="B8648" s="18"/>
      <c r="N8648" s="18" t="s">
        <v>177</v>
      </c>
      <c r="O8648" s="8" t="s">
        <v>1607</v>
      </c>
    </row>
    <row r="8649" spans="1:15" ht="15.75">
      <c r="A8649" s="18"/>
      <c r="B8649" s="18"/>
      <c r="N8649" s="18" t="s">
        <v>177</v>
      </c>
      <c r="O8649" s="8" t="s">
        <v>1607</v>
      </c>
    </row>
    <row r="8650" spans="1:15" ht="15.75">
      <c r="A8650" s="18"/>
      <c r="B8650" s="18"/>
      <c r="N8650" s="18" t="s">
        <v>177</v>
      </c>
      <c r="O8650" s="8" t="s">
        <v>1607</v>
      </c>
    </row>
    <row r="8651" spans="1:15" ht="15.75">
      <c r="A8651" s="18"/>
      <c r="B8651" s="18"/>
      <c r="N8651" s="18" t="s">
        <v>177</v>
      </c>
      <c r="O8651" s="8" t="s">
        <v>1607</v>
      </c>
    </row>
    <row r="8652" spans="1:15" ht="15.75">
      <c r="A8652" s="18"/>
      <c r="B8652" s="18"/>
      <c r="N8652" s="18" t="s">
        <v>177</v>
      </c>
      <c r="O8652" s="8" t="s">
        <v>1607</v>
      </c>
    </row>
    <row r="8653" spans="1:15" ht="15.75">
      <c r="A8653" s="18"/>
      <c r="B8653" s="18"/>
      <c r="N8653" s="18" t="s">
        <v>177</v>
      </c>
      <c r="O8653" s="8" t="s">
        <v>1607</v>
      </c>
    </row>
    <row r="8654" spans="1:15" ht="15.75">
      <c r="A8654" s="18"/>
      <c r="B8654" s="18"/>
      <c r="N8654" s="18" t="s">
        <v>177</v>
      </c>
      <c r="O8654" s="8" t="s">
        <v>1607</v>
      </c>
    </row>
    <row r="8655" spans="1:15" ht="15.75">
      <c r="A8655" s="18"/>
      <c r="B8655" s="18"/>
      <c r="N8655" s="18" t="s">
        <v>177</v>
      </c>
      <c r="O8655" s="8" t="s">
        <v>1607</v>
      </c>
    </row>
    <row r="8656" spans="1:15" ht="15.75">
      <c r="A8656" s="18"/>
      <c r="B8656" s="18"/>
      <c r="N8656" s="18" t="s">
        <v>177</v>
      </c>
      <c r="O8656" s="8" t="s">
        <v>1607</v>
      </c>
    </row>
    <row r="8657" spans="1:15" ht="15.75">
      <c r="A8657" s="18"/>
      <c r="B8657" s="18"/>
      <c r="N8657" s="18" t="s">
        <v>177</v>
      </c>
      <c r="O8657" s="8" t="s">
        <v>1607</v>
      </c>
    </row>
    <row r="8658" spans="1:15" ht="15.75">
      <c r="A8658" s="18"/>
      <c r="B8658" s="18"/>
      <c r="N8658" s="18" t="s">
        <v>177</v>
      </c>
      <c r="O8658" s="8" t="s">
        <v>1607</v>
      </c>
    </row>
    <row r="8659" spans="1:15" ht="15.75">
      <c r="A8659" s="18"/>
      <c r="B8659" s="18"/>
      <c r="N8659" s="18" t="s">
        <v>178</v>
      </c>
      <c r="O8659" s="8" t="s">
        <v>1608</v>
      </c>
    </row>
    <row r="8660" spans="1:15" ht="15.75">
      <c r="A8660" s="18"/>
      <c r="B8660" s="18"/>
      <c r="N8660" s="18" t="s">
        <v>178</v>
      </c>
      <c r="O8660" s="8" t="s">
        <v>1608</v>
      </c>
    </row>
    <row r="8661" spans="1:15" ht="15.75">
      <c r="A8661" s="18"/>
      <c r="B8661" s="18"/>
      <c r="N8661" s="18" t="s">
        <v>178</v>
      </c>
      <c r="O8661" s="8" t="s">
        <v>1608</v>
      </c>
    </row>
    <row r="8662" spans="1:15" ht="15.75">
      <c r="A8662" s="18"/>
      <c r="B8662" s="18"/>
      <c r="N8662" s="18" t="s">
        <v>178</v>
      </c>
      <c r="O8662" s="8" t="s">
        <v>1608</v>
      </c>
    </row>
    <row r="8663" spans="1:15" ht="15.75">
      <c r="A8663" s="18"/>
      <c r="B8663" s="18"/>
      <c r="N8663" s="18" t="s">
        <v>178</v>
      </c>
      <c r="O8663" s="8" t="s">
        <v>1608</v>
      </c>
    </row>
    <row r="8664" spans="1:15" ht="15.75">
      <c r="A8664" s="18"/>
      <c r="B8664" s="18"/>
      <c r="N8664" s="18" t="s">
        <v>178</v>
      </c>
      <c r="O8664" s="8" t="s">
        <v>1608</v>
      </c>
    </row>
    <row r="8665" spans="1:15" ht="15.75">
      <c r="A8665" s="18"/>
      <c r="B8665" s="18"/>
      <c r="N8665" s="18" t="s">
        <v>178</v>
      </c>
      <c r="O8665" s="8" t="s">
        <v>1608</v>
      </c>
    </row>
    <row r="8666" spans="1:15" ht="15.75">
      <c r="A8666" s="18"/>
      <c r="B8666" s="18"/>
      <c r="N8666" s="18" t="s">
        <v>178</v>
      </c>
      <c r="O8666" s="8" t="s">
        <v>1608</v>
      </c>
    </row>
    <row r="8667" spans="1:15" ht="15.75">
      <c r="A8667" s="18"/>
      <c r="B8667" s="18"/>
      <c r="N8667" s="18" t="s">
        <v>178</v>
      </c>
      <c r="O8667" s="8" t="s">
        <v>1608</v>
      </c>
    </row>
    <row r="8668" spans="1:15" ht="15.75">
      <c r="A8668" s="18"/>
      <c r="B8668" s="18"/>
      <c r="N8668" s="18" t="s">
        <v>178</v>
      </c>
      <c r="O8668" s="8" t="s">
        <v>1608</v>
      </c>
    </row>
    <row r="8669" spans="1:15" ht="15.75">
      <c r="A8669" s="18"/>
      <c r="B8669" s="18"/>
      <c r="N8669" s="18" t="s">
        <v>178</v>
      </c>
      <c r="O8669" s="8" t="s">
        <v>1608</v>
      </c>
    </row>
    <row r="8670" spans="1:15" ht="15.75">
      <c r="A8670" s="18"/>
      <c r="B8670" s="18"/>
      <c r="N8670" s="18" t="s">
        <v>178</v>
      </c>
      <c r="O8670" s="8" t="s">
        <v>1608</v>
      </c>
    </row>
    <row r="8671" spans="1:15" ht="15.75">
      <c r="A8671" s="18"/>
      <c r="B8671" s="18"/>
      <c r="N8671" s="18" t="s">
        <v>178</v>
      </c>
      <c r="O8671" s="8" t="s">
        <v>1608</v>
      </c>
    </row>
    <row r="8672" spans="1:15" ht="15.75">
      <c r="A8672" s="18"/>
      <c r="B8672" s="18"/>
      <c r="N8672" s="18" t="s">
        <v>178</v>
      </c>
      <c r="O8672" s="8" t="s">
        <v>1608</v>
      </c>
    </row>
    <row r="8673" spans="1:15" ht="15.75">
      <c r="A8673" s="18"/>
      <c r="B8673" s="18"/>
      <c r="N8673" s="18" t="s">
        <v>178</v>
      </c>
      <c r="O8673" s="8" t="s">
        <v>1608</v>
      </c>
    </row>
    <row r="8674" spans="1:15" ht="15.75">
      <c r="A8674" s="18"/>
      <c r="B8674" s="18"/>
      <c r="N8674" s="18" t="s">
        <v>178</v>
      </c>
      <c r="O8674" s="8" t="s">
        <v>1608</v>
      </c>
    </row>
    <row r="8675" spans="1:15" ht="15.75">
      <c r="A8675" s="18"/>
      <c r="B8675" s="18"/>
      <c r="N8675" s="18" t="s">
        <v>178</v>
      </c>
      <c r="O8675" s="8" t="s">
        <v>1608</v>
      </c>
    </row>
    <row r="8676" spans="1:15" ht="15.75">
      <c r="A8676" s="18"/>
      <c r="B8676" s="18"/>
      <c r="N8676" s="18" t="s">
        <v>178</v>
      </c>
      <c r="O8676" s="8" t="s">
        <v>1608</v>
      </c>
    </row>
    <row r="8677" spans="1:15" ht="15.75">
      <c r="A8677" s="18"/>
      <c r="B8677" s="18"/>
      <c r="N8677" s="18" t="s">
        <v>178</v>
      </c>
      <c r="O8677" s="8" t="s">
        <v>1608</v>
      </c>
    </row>
    <row r="8678" spans="1:15" ht="15.75">
      <c r="A8678" s="18"/>
      <c r="B8678" s="18"/>
      <c r="N8678" s="18" t="s">
        <v>178</v>
      </c>
      <c r="O8678" s="8" t="s">
        <v>1608</v>
      </c>
    </row>
    <row r="8679" spans="1:15" ht="15.75">
      <c r="A8679" s="18"/>
      <c r="B8679" s="18"/>
      <c r="N8679" s="18" t="s">
        <v>178</v>
      </c>
      <c r="O8679" s="8" t="s">
        <v>1608</v>
      </c>
    </row>
    <row r="8680" spans="1:15" ht="15.75">
      <c r="A8680" s="18"/>
      <c r="B8680" s="18"/>
      <c r="N8680" s="18" t="s">
        <v>178</v>
      </c>
      <c r="O8680" s="8" t="s">
        <v>1608</v>
      </c>
    </row>
    <row r="8681" spans="1:15" ht="15.75">
      <c r="A8681" s="18"/>
      <c r="B8681" s="18"/>
      <c r="N8681" s="18" t="s">
        <v>178</v>
      </c>
      <c r="O8681" s="8" t="s">
        <v>1608</v>
      </c>
    </row>
    <row r="8682" spans="1:15" ht="15.75">
      <c r="A8682" s="18"/>
      <c r="B8682" s="18"/>
      <c r="N8682" s="18" t="s">
        <v>178</v>
      </c>
      <c r="O8682" s="8" t="s">
        <v>1608</v>
      </c>
    </row>
    <row r="8683" spans="1:15" ht="15.75">
      <c r="A8683" s="18"/>
      <c r="B8683" s="18"/>
      <c r="N8683" s="18" t="s">
        <v>178</v>
      </c>
      <c r="O8683" s="8" t="s">
        <v>1608</v>
      </c>
    </row>
    <row r="8684" spans="1:15" ht="15.75">
      <c r="A8684" s="18"/>
      <c r="B8684" s="18"/>
      <c r="N8684" s="18" t="s">
        <v>178</v>
      </c>
      <c r="O8684" s="8" t="s">
        <v>1608</v>
      </c>
    </row>
    <row r="8685" spans="1:15" ht="15.75">
      <c r="A8685" s="18"/>
      <c r="B8685" s="18"/>
      <c r="N8685" s="18" t="s">
        <v>178</v>
      </c>
      <c r="O8685" s="8" t="s">
        <v>1608</v>
      </c>
    </row>
    <row r="8686" spans="1:15" ht="15.75">
      <c r="A8686" s="18"/>
      <c r="B8686" s="18"/>
      <c r="N8686" s="18" t="s">
        <v>178</v>
      </c>
      <c r="O8686" s="8" t="s">
        <v>1608</v>
      </c>
    </row>
    <row r="8687" spans="1:15" ht="15.75">
      <c r="A8687" s="18"/>
      <c r="B8687" s="18"/>
      <c r="N8687" s="18" t="s">
        <v>178</v>
      </c>
      <c r="O8687" s="8" t="s">
        <v>1608</v>
      </c>
    </row>
    <row r="8688" spans="1:15" ht="15.75">
      <c r="A8688" s="18"/>
      <c r="B8688" s="18"/>
      <c r="N8688" s="18" t="s">
        <v>178</v>
      </c>
      <c r="O8688" s="8" t="s">
        <v>1608</v>
      </c>
    </row>
    <row r="8689" spans="1:15" ht="15.75">
      <c r="A8689" s="18"/>
      <c r="B8689" s="18"/>
      <c r="N8689" s="18" t="s">
        <v>178</v>
      </c>
      <c r="O8689" s="8" t="s">
        <v>1608</v>
      </c>
    </row>
    <row r="8690" spans="1:15" ht="15.75">
      <c r="A8690" s="18"/>
      <c r="B8690" s="18"/>
      <c r="N8690" s="18" t="s">
        <v>178</v>
      </c>
      <c r="O8690" s="8" t="s">
        <v>1608</v>
      </c>
    </row>
    <row r="8691" spans="1:15" ht="15.75">
      <c r="A8691" s="18"/>
      <c r="B8691" s="18"/>
      <c r="N8691" s="18" t="s">
        <v>178</v>
      </c>
      <c r="O8691" s="8" t="s">
        <v>1608</v>
      </c>
    </row>
    <row r="8692" spans="1:15" ht="15.75">
      <c r="A8692" s="18"/>
      <c r="B8692" s="18"/>
      <c r="N8692" s="18" t="s">
        <v>178</v>
      </c>
      <c r="O8692" s="8" t="s">
        <v>1608</v>
      </c>
    </row>
    <row r="8693" spans="1:15" ht="15.75">
      <c r="A8693" s="18"/>
      <c r="B8693" s="18"/>
      <c r="N8693" s="18" t="s">
        <v>178</v>
      </c>
      <c r="O8693" s="8" t="s">
        <v>1608</v>
      </c>
    </row>
    <row r="8694" spans="1:15" ht="15.75">
      <c r="A8694" s="18"/>
      <c r="B8694" s="18"/>
      <c r="N8694" s="18" t="s">
        <v>178</v>
      </c>
      <c r="O8694" s="8" t="s">
        <v>1608</v>
      </c>
    </row>
    <row r="8695" spans="1:15" ht="15.75">
      <c r="A8695" s="18"/>
      <c r="B8695" s="18"/>
      <c r="N8695" s="18" t="s">
        <v>178</v>
      </c>
      <c r="O8695" s="8" t="s">
        <v>1608</v>
      </c>
    </row>
    <row r="8696" spans="1:15" ht="15.75">
      <c r="A8696" s="18"/>
      <c r="B8696" s="18"/>
      <c r="N8696" s="18" t="s">
        <v>178</v>
      </c>
      <c r="O8696" s="8" t="s">
        <v>1608</v>
      </c>
    </row>
    <row r="8697" spans="1:15" ht="15.75">
      <c r="A8697" s="18"/>
      <c r="B8697" s="18"/>
      <c r="N8697" s="18" t="s">
        <v>178</v>
      </c>
      <c r="O8697" s="8" t="s">
        <v>1608</v>
      </c>
    </row>
    <row r="8698" spans="1:15" ht="15.75">
      <c r="A8698" s="18"/>
      <c r="B8698" s="18"/>
      <c r="N8698" s="18" t="s">
        <v>178</v>
      </c>
      <c r="O8698" s="8" t="s">
        <v>1608</v>
      </c>
    </row>
    <row r="8699" spans="1:15" ht="15.75">
      <c r="A8699" s="18"/>
      <c r="B8699" s="18"/>
      <c r="N8699" s="18" t="s">
        <v>178</v>
      </c>
      <c r="O8699" s="8" t="s">
        <v>1608</v>
      </c>
    </row>
    <row r="8700" spans="1:15" ht="15.75">
      <c r="A8700" s="18"/>
      <c r="B8700" s="18"/>
      <c r="N8700" s="18" t="s">
        <v>178</v>
      </c>
      <c r="O8700" s="8" t="s">
        <v>1608</v>
      </c>
    </row>
    <row r="8701" spans="1:15" ht="15.75">
      <c r="A8701" s="18"/>
      <c r="B8701" s="18"/>
      <c r="N8701" s="18" t="s">
        <v>179</v>
      </c>
      <c r="O8701" s="8" t="s">
        <v>1609</v>
      </c>
    </row>
    <row r="8702" spans="1:15" ht="15.75">
      <c r="A8702" s="18"/>
      <c r="B8702" s="18"/>
      <c r="N8702" s="18" t="s">
        <v>179</v>
      </c>
      <c r="O8702" s="8" t="s">
        <v>1609</v>
      </c>
    </row>
    <row r="8703" spans="1:15" ht="15.75">
      <c r="A8703" s="18"/>
      <c r="B8703" s="18"/>
      <c r="N8703" s="18" t="s">
        <v>179</v>
      </c>
      <c r="O8703" s="8" t="s">
        <v>1609</v>
      </c>
    </row>
    <row r="8704" spans="1:15" ht="15.75">
      <c r="A8704" s="18"/>
      <c r="B8704" s="18"/>
      <c r="N8704" s="18" t="s">
        <v>179</v>
      </c>
      <c r="O8704" s="8" t="s">
        <v>1609</v>
      </c>
    </row>
    <row r="8705" spans="1:15" ht="15.75">
      <c r="A8705" s="18"/>
      <c r="B8705" s="18"/>
      <c r="N8705" s="18" t="s">
        <v>179</v>
      </c>
      <c r="O8705" s="8" t="s">
        <v>1609</v>
      </c>
    </row>
    <row r="8706" spans="1:15" ht="15.75">
      <c r="A8706" s="18"/>
      <c r="B8706" s="18"/>
      <c r="N8706" s="18" t="s">
        <v>179</v>
      </c>
      <c r="O8706" s="8" t="s">
        <v>1609</v>
      </c>
    </row>
    <row r="8707" spans="1:15" ht="15.75">
      <c r="A8707" s="18"/>
      <c r="B8707" s="18"/>
      <c r="N8707" s="18" t="s">
        <v>179</v>
      </c>
      <c r="O8707" s="8" t="s">
        <v>1609</v>
      </c>
    </row>
    <row r="8708" spans="1:15" ht="15.75">
      <c r="A8708" s="18"/>
      <c r="B8708" s="18"/>
      <c r="N8708" s="18" t="s">
        <v>179</v>
      </c>
      <c r="O8708" s="8" t="s">
        <v>1609</v>
      </c>
    </row>
    <row r="8709" spans="1:15" ht="15.75">
      <c r="A8709" s="18"/>
      <c r="B8709" s="18"/>
      <c r="N8709" s="18" t="s">
        <v>179</v>
      </c>
      <c r="O8709" s="8" t="s">
        <v>1609</v>
      </c>
    </row>
    <row r="8710" spans="1:15" ht="15.75">
      <c r="A8710" s="18"/>
      <c r="B8710" s="18"/>
      <c r="N8710" s="18" t="s">
        <v>179</v>
      </c>
      <c r="O8710" s="8" t="s">
        <v>1609</v>
      </c>
    </row>
    <row r="8711" spans="1:15" ht="15.75">
      <c r="A8711" s="18"/>
      <c r="B8711" s="18"/>
      <c r="N8711" s="18" t="s">
        <v>179</v>
      </c>
      <c r="O8711" s="8" t="s">
        <v>1609</v>
      </c>
    </row>
    <row r="8712" spans="1:15" ht="15.75">
      <c r="A8712" s="18"/>
      <c r="B8712" s="18"/>
      <c r="N8712" s="18" t="s">
        <v>179</v>
      </c>
      <c r="O8712" s="8" t="s">
        <v>1609</v>
      </c>
    </row>
    <row r="8713" spans="1:15" ht="15.75">
      <c r="A8713" s="18"/>
      <c r="B8713" s="18"/>
      <c r="N8713" s="18" t="s">
        <v>179</v>
      </c>
      <c r="O8713" s="8" t="s">
        <v>1609</v>
      </c>
    </row>
    <row r="8714" spans="1:15" ht="15.75">
      <c r="A8714" s="18"/>
      <c r="B8714" s="18"/>
      <c r="N8714" s="18" t="s">
        <v>179</v>
      </c>
      <c r="O8714" s="8" t="s">
        <v>1609</v>
      </c>
    </row>
    <row r="8715" spans="1:15" ht="15.75">
      <c r="A8715" s="18"/>
      <c r="B8715" s="18"/>
      <c r="N8715" s="18" t="s">
        <v>179</v>
      </c>
      <c r="O8715" s="8" t="s">
        <v>1609</v>
      </c>
    </row>
    <row r="8716" spans="1:15" ht="15.75">
      <c r="A8716" s="18"/>
      <c r="B8716" s="18"/>
      <c r="N8716" s="18" t="s">
        <v>179</v>
      </c>
      <c r="O8716" s="8" t="s">
        <v>1609</v>
      </c>
    </row>
    <row r="8717" spans="1:15" ht="15.75">
      <c r="A8717" s="18"/>
      <c r="B8717" s="18"/>
      <c r="N8717" s="18" t="s">
        <v>179</v>
      </c>
      <c r="O8717" s="8" t="s">
        <v>1609</v>
      </c>
    </row>
    <row r="8718" spans="1:15" ht="15.75">
      <c r="A8718" s="18"/>
      <c r="B8718" s="18"/>
      <c r="N8718" s="18" t="s">
        <v>179</v>
      </c>
      <c r="O8718" s="8" t="s">
        <v>1609</v>
      </c>
    </row>
    <row r="8719" spans="1:15" ht="15.75">
      <c r="A8719" s="18"/>
      <c r="B8719" s="18"/>
      <c r="N8719" s="18" t="s">
        <v>58</v>
      </c>
      <c r="O8719" s="8" t="s">
        <v>1610</v>
      </c>
    </row>
    <row r="8720" spans="1:15" ht="15.75">
      <c r="A8720" s="18"/>
      <c r="B8720" s="18"/>
      <c r="N8720" s="18" t="s">
        <v>58</v>
      </c>
      <c r="O8720" s="8" t="s">
        <v>1610</v>
      </c>
    </row>
    <row r="8721" spans="1:15" ht="15.75">
      <c r="A8721" s="18"/>
      <c r="B8721" s="18"/>
      <c r="N8721" s="18" t="s">
        <v>58</v>
      </c>
      <c r="O8721" s="8" t="s">
        <v>1610</v>
      </c>
    </row>
    <row r="8722" spans="1:15" ht="15.75">
      <c r="A8722" s="18"/>
      <c r="B8722" s="18"/>
      <c r="N8722" s="18" t="s">
        <v>58</v>
      </c>
      <c r="O8722" s="8" t="s">
        <v>1610</v>
      </c>
    </row>
    <row r="8723" spans="1:15" ht="15.75">
      <c r="A8723" s="18"/>
      <c r="B8723" s="18"/>
      <c r="N8723" s="18" t="s">
        <v>58</v>
      </c>
      <c r="O8723" s="8" t="s">
        <v>1610</v>
      </c>
    </row>
    <row r="8724" spans="1:15" ht="15.75">
      <c r="A8724" s="18"/>
      <c r="B8724" s="18"/>
      <c r="N8724" s="18" t="s">
        <v>58</v>
      </c>
      <c r="O8724" s="8" t="s">
        <v>1610</v>
      </c>
    </row>
    <row r="8725" spans="1:15" ht="15.75">
      <c r="A8725" s="18"/>
      <c r="B8725" s="18"/>
      <c r="N8725" s="18" t="s">
        <v>58</v>
      </c>
      <c r="O8725" s="8" t="s">
        <v>1610</v>
      </c>
    </row>
    <row r="8726" spans="1:15" ht="15.75">
      <c r="A8726" s="18"/>
      <c r="B8726" s="18"/>
      <c r="N8726" s="18" t="s">
        <v>58</v>
      </c>
      <c r="O8726" s="8" t="s">
        <v>1610</v>
      </c>
    </row>
    <row r="8727" spans="1:15" ht="15.75">
      <c r="A8727" s="18"/>
      <c r="B8727" s="18"/>
      <c r="N8727" s="18" t="s">
        <v>58</v>
      </c>
      <c r="O8727" s="8" t="s">
        <v>1610</v>
      </c>
    </row>
    <row r="8728" spans="1:15" ht="15.75">
      <c r="A8728" s="18"/>
      <c r="B8728" s="18"/>
      <c r="N8728" s="18" t="s">
        <v>58</v>
      </c>
      <c r="O8728" s="8" t="s">
        <v>1610</v>
      </c>
    </row>
    <row r="8729" spans="1:15" ht="15.75">
      <c r="A8729" s="18"/>
      <c r="B8729" s="18"/>
      <c r="N8729" s="18" t="s">
        <v>58</v>
      </c>
      <c r="O8729" s="8" t="s">
        <v>1610</v>
      </c>
    </row>
    <row r="8730" spans="1:15" ht="15.75">
      <c r="A8730" s="18"/>
      <c r="B8730" s="18"/>
      <c r="N8730" s="18" t="s">
        <v>58</v>
      </c>
      <c r="O8730" s="8" t="s">
        <v>1610</v>
      </c>
    </row>
    <row r="8731" spans="1:15" ht="15.75">
      <c r="A8731" s="18"/>
      <c r="B8731" s="18"/>
      <c r="N8731" s="18" t="s">
        <v>58</v>
      </c>
      <c r="O8731" s="8" t="s">
        <v>1610</v>
      </c>
    </row>
    <row r="8732" spans="1:15" ht="15.75">
      <c r="A8732" s="18"/>
      <c r="B8732" s="18"/>
      <c r="N8732" s="18" t="s">
        <v>58</v>
      </c>
      <c r="O8732" s="8" t="s">
        <v>1610</v>
      </c>
    </row>
    <row r="8733" spans="1:15" ht="15.75">
      <c r="A8733" s="18"/>
      <c r="B8733" s="18"/>
      <c r="N8733" s="18" t="s">
        <v>58</v>
      </c>
      <c r="O8733" s="8" t="s">
        <v>1610</v>
      </c>
    </row>
    <row r="8734" spans="1:15" ht="15.75">
      <c r="A8734" s="18"/>
      <c r="B8734" s="18"/>
      <c r="N8734" s="18" t="s">
        <v>58</v>
      </c>
      <c r="O8734" s="8" t="s">
        <v>1610</v>
      </c>
    </row>
    <row r="8735" spans="1:15" ht="15.75">
      <c r="A8735" s="18"/>
      <c r="B8735" s="18"/>
      <c r="N8735" s="18" t="s">
        <v>58</v>
      </c>
      <c r="O8735" s="8" t="s">
        <v>1610</v>
      </c>
    </row>
    <row r="8736" spans="1:15" ht="15.75">
      <c r="A8736" s="18"/>
      <c r="B8736" s="18"/>
      <c r="N8736" s="18" t="s">
        <v>58</v>
      </c>
      <c r="O8736" s="8" t="s">
        <v>1610</v>
      </c>
    </row>
    <row r="8737" spans="1:15" ht="15.75">
      <c r="A8737" s="18"/>
      <c r="B8737" s="18"/>
      <c r="N8737" s="18" t="s">
        <v>58</v>
      </c>
      <c r="O8737" s="8" t="s">
        <v>1610</v>
      </c>
    </row>
    <row r="8738" spans="1:15" ht="15.75">
      <c r="A8738" s="18"/>
      <c r="B8738" s="18"/>
      <c r="N8738" s="18" t="s">
        <v>58</v>
      </c>
      <c r="O8738" s="8" t="s">
        <v>1610</v>
      </c>
    </row>
    <row r="8739" spans="1:15" ht="15.75">
      <c r="A8739" s="18"/>
      <c r="B8739" s="18"/>
      <c r="N8739" s="18" t="s">
        <v>58</v>
      </c>
      <c r="O8739" s="8" t="s">
        <v>1610</v>
      </c>
    </row>
    <row r="8740" spans="1:15" ht="15.75">
      <c r="A8740" s="18"/>
      <c r="B8740" s="18"/>
      <c r="N8740" s="18" t="s">
        <v>58</v>
      </c>
      <c r="O8740" s="8" t="s">
        <v>1610</v>
      </c>
    </row>
    <row r="8741" spans="1:15" ht="15.75">
      <c r="A8741" s="18"/>
      <c r="B8741" s="18"/>
      <c r="N8741" s="18" t="s">
        <v>58</v>
      </c>
      <c r="O8741" s="8" t="s">
        <v>1610</v>
      </c>
    </row>
    <row r="8742" spans="1:15" ht="15.75">
      <c r="A8742" s="18"/>
      <c r="B8742" s="18"/>
      <c r="N8742" s="18" t="s">
        <v>58</v>
      </c>
      <c r="O8742" s="8" t="s">
        <v>1610</v>
      </c>
    </row>
    <row r="8743" spans="1:15" ht="15.75">
      <c r="A8743" s="18"/>
      <c r="B8743" s="18"/>
      <c r="N8743" s="18" t="s">
        <v>58</v>
      </c>
      <c r="O8743" s="8" t="s">
        <v>1610</v>
      </c>
    </row>
    <row r="8744" spans="1:15" ht="15.75">
      <c r="A8744" s="18"/>
      <c r="B8744" s="18"/>
      <c r="N8744" s="18" t="s">
        <v>58</v>
      </c>
      <c r="O8744" s="8" t="s">
        <v>1610</v>
      </c>
    </row>
    <row r="8745" spans="1:15" ht="15.75">
      <c r="A8745" s="18"/>
      <c r="B8745" s="18"/>
      <c r="N8745" s="18" t="s">
        <v>58</v>
      </c>
      <c r="O8745" s="8" t="s">
        <v>1610</v>
      </c>
    </row>
    <row r="8746" spans="1:15" ht="15.75">
      <c r="A8746" s="18"/>
      <c r="B8746" s="18"/>
      <c r="N8746" s="18" t="s">
        <v>58</v>
      </c>
      <c r="O8746" s="8" t="s">
        <v>1610</v>
      </c>
    </row>
    <row r="8747" spans="1:15" ht="15.75">
      <c r="A8747" s="18"/>
      <c r="B8747" s="18"/>
      <c r="N8747" s="18" t="s">
        <v>58</v>
      </c>
      <c r="O8747" s="8" t="s">
        <v>1610</v>
      </c>
    </row>
    <row r="8748" spans="1:15" ht="15.75">
      <c r="A8748" s="18"/>
      <c r="B8748" s="18"/>
      <c r="N8748" s="18" t="s">
        <v>58</v>
      </c>
      <c r="O8748" s="8" t="s">
        <v>1610</v>
      </c>
    </row>
    <row r="8749" spans="1:15" ht="15.75">
      <c r="A8749" s="18"/>
      <c r="B8749" s="18"/>
      <c r="N8749" s="18" t="s">
        <v>58</v>
      </c>
      <c r="O8749" s="8" t="s">
        <v>1610</v>
      </c>
    </row>
    <row r="8750" spans="1:15" ht="15.75">
      <c r="A8750" s="18"/>
      <c r="B8750" s="18"/>
      <c r="N8750" s="18" t="s">
        <v>58</v>
      </c>
      <c r="O8750" s="8" t="s">
        <v>1610</v>
      </c>
    </row>
    <row r="8751" spans="1:15" ht="15.75">
      <c r="A8751" s="18"/>
      <c r="B8751" s="18"/>
      <c r="N8751" s="18" t="s">
        <v>58</v>
      </c>
      <c r="O8751" s="8" t="s">
        <v>1610</v>
      </c>
    </row>
    <row r="8752" spans="1:15" ht="15.75">
      <c r="A8752" s="18"/>
      <c r="B8752" s="18"/>
      <c r="N8752" s="18" t="s">
        <v>58</v>
      </c>
      <c r="O8752" s="8" t="s">
        <v>1610</v>
      </c>
    </row>
    <row r="8753" spans="1:15" ht="15.75">
      <c r="A8753" s="18"/>
      <c r="B8753" s="18"/>
      <c r="N8753" s="18" t="s">
        <v>58</v>
      </c>
      <c r="O8753" s="8" t="s">
        <v>1610</v>
      </c>
    </row>
    <row r="8754" spans="1:15" ht="15.75">
      <c r="A8754" s="18"/>
      <c r="B8754" s="18"/>
      <c r="N8754" s="18" t="s">
        <v>58</v>
      </c>
      <c r="O8754" s="8" t="s">
        <v>1610</v>
      </c>
    </row>
    <row r="8755" spans="1:15" ht="15.75">
      <c r="A8755" s="18"/>
      <c r="B8755" s="18"/>
      <c r="N8755" s="18" t="s">
        <v>58</v>
      </c>
      <c r="O8755" s="8" t="s">
        <v>1610</v>
      </c>
    </row>
    <row r="8756" spans="1:15" ht="15.75">
      <c r="A8756" s="18"/>
      <c r="B8756" s="18"/>
      <c r="N8756" s="18" t="s">
        <v>58</v>
      </c>
      <c r="O8756" s="8" t="s">
        <v>1610</v>
      </c>
    </row>
    <row r="8757" spans="1:15" ht="15.75">
      <c r="A8757" s="18"/>
      <c r="B8757" s="18"/>
      <c r="N8757" s="18" t="s">
        <v>58</v>
      </c>
      <c r="O8757" s="8" t="s">
        <v>1610</v>
      </c>
    </row>
    <row r="8758" spans="1:15" ht="15.75">
      <c r="A8758" s="18"/>
      <c r="B8758" s="18"/>
      <c r="N8758" s="18" t="s">
        <v>58</v>
      </c>
      <c r="O8758" s="8" t="s">
        <v>1610</v>
      </c>
    </row>
    <row r="8759" spans="1:15" ht="15.75">
      <c r="A8759" s="18"/>
      <c r="B8759" s="18"/>
      <c r="N8759" s="18" t="s">
        <v>58</v>
      </c>
      <c r="O8759" s="8" t="s">
        <v>1610</v>
      </c>
    </row>
    <row r="8760" spans="1:15" ht="15.75">
      <c r="A8760" s="18"/>
      <c r="B8760" s="18"/>
      <c r="N8760" s="18" t="s">
        <v>58</v>
      </c>
      <c r="O8760" s="8" t="s">
        <v>1610</v>
      </c>
    </row>
    <row r="8761" spans="1:15" ht="15.75">
      <c r="A8761" s="18"/>
      <c r="B8761" s="18"/>
      <c r="N8761" s="18" t="s">
        <v>58</v>
      </c>
      <c r="O8761" s="8" t="s">
        <v>1610</v>
      </c>
    </row>
    <row r="8762" spans="1:15" ht="15.75">
      <c r="A8762" s="18"/>
      <c r="B8762" s="18"/>
      <c r="N8762" s="18" t="s">
        <v>58</v>
      </c>
      <c r="O8762" s="8" t="s">
        <v>1610</v>
      </c>
    </row>
    <row r="8763" spans="1:15" ht="15.75">
      <c r="A8763" s="18"/>
      <c r="B8763" s="18"/>
      <c r="N8763" s="18" t="s">
        <v>58</v>
      </c>
      <c r="O8763" s="8" t="s">
        <v>1610</v>
      </c>
    </row>
    <row r="8764" spans="1:15" ht="15.75">
      <c r="A8764" s="18"/>
      <c r="B8764" s="18"/>
      <c r="N8764" s="18" t="s">
        <v>58</v>
      </c>
      <c r="O8764" s="8" t="s">
        <v>1610</v>
      </c>
    </row>
    <row r="8765" spans="1:15" ht="15.75">
      <c r="A8765" s="18"/>
      <c r="B8765" s="18"/>
      <c r="N8765" s="18" t="s">
        <v>58</v>
      </c>
      <c r="O8765" s="8" t="s">
        <v>1610</v>
      </c>
    </row>
    <row r="8766" spans="1:15" ht="15.75">
      <c r="A8766" s="18"/>
      <c r="B8766" s="18"/>
      <c r="N8766" s="18" t="s">
        <v>58</v>
      </c>
      <c r="O8766" s="8" t="s">
        <v>1610</v>
      </c>
    </row>
    <row r="8767" spans="1:15" ht="15.75">
      <c r="A8767" s="18"/>
      <c r="B8767" s="18"/>
      <c r="N8767" s="18" t="s">
        <v>180</v>
      </c>
      <c r="O8767" s="8" t="s">
        <v>1611</v>
      </c>
    </row>
    <row r="8768" spans="1:15" ht="15.75">
      <c r="A8768" s="18"/>
      <c r="B8768" s="18"/>
      <c r="N8768" s="18" t="s">
        <v>180</v>
      </c>
      <c r="O8768" s="8" t="s">
        <v>1611</v>
      </c>
    </row>
    <row r="8769" spans="1:15" ht="15.75">
      <c r="A8769" s="18"/>
      <c r="B8769" s="18"/>
      <c r="N8769" s="18" t="s">
        <v>180</v>
      </c>
      <c r="O8769" s="8" t="s">
        <v>1611</v>
      </c>
    </row>
    <row r="8770" spans="1:15" ht="15.75">
      <c r="A8770" s="18"/>
      <c r="B8770" s="18"/>
      <c r="N8770" s="18" t="s">
        <v>180</v>
      </c>
      <c r="O8770" s="8" t="s">
        <v>1611</v>
      </c>
    </row>
    <row r="8771" spans="1:15" ht="15.75">
      <c r="A8771" s="18"/>
      <c r="B8771" s="18"/>
      <c r="N8771" s="18" t="s">
        <v>180</v>
      </c>
      <c r="O8771" s="8" t="s">
        <v>1611</v>
      </c>
    </row>
    <row r="8772" spans="1:15" ht="15.75">
      <c r="A8772" s="18"/>
      <c r="B8772" s="18"/>
      <c r="N8772" s="18" t="s">
        <v>180</v>
      </c>
      <c r="O8772" s="8" t="s">
        <v>1611</v>
      </c>
    </row>
    <row r="8773" spans="1:15" ht="15.75">
      <c r="A8773" s="18"/>
      <c r="B8773" s="18"/>
      <c r="N8773" s="18" t="s">
        <v>180</v>
      </c>
      <c r="O8773" s="8" t="s">
        <v>1611</v>
      </c>
    </row>
    <row r="8774" spans="1:15" ht="15.75">
      <c r="A8774" s="18"/>
      <c r="B8774" s="18"/>
      <c r="N8774" s="18" t="s">
        <v>180</v>
      </c>
      <c r="O8774" s="8" t="s">
        <v>1611</v>
      </c>
    </row>
    <row r="8775" spans="1:15" ht="15.75">
      <c r="A8775" s="18"/>
      <c r="B8775" s="18"/>
      <c r="N8775" s="18" t="s">
        <v>180</v>
      </c>
      <c r="O8775" s="8" t="s">
        <v>1611</v>
      </c>
    </row>
    <row r="8776" spans="1:15" ht="15.75">
      <c r="A8776" s="18"/>
      <c r="B8776" s="18"/>
      <c r="N8776" s="18" t="s">
        <v>180</v>
      </c>
      <c r="O8776" s="8" t="s">
        <v>1611</v>
      </c>
    </row>
    <row r="8777" spans="1:15" ht="15.75">
      <c r="A8777" s="18"/>
      <c r="B8777" s="18"/>
      <c r="N8777" s="18" t="s">
        <v>180</v>
      </c>
      <c r="O8777" s="8" t="s">
        <v>1611</v>
      </c>
    </row>
    <row r="8778" spans="1:15" ht="15.75">
      <c r="A8778" s="18"/>
      <c r="B8778" s="18"/>
      <c r="N8778" s="18" t="s">
        <v>180</v>
      </c>
      <c r="O8778" s="8" t="s">
        <v>1611</v>
      </c>
    </row>
    <row r="8779" spans="1:15" ht="15.75">
      <c r="A8779" s="18"/>
      <c r="B8779" s="18"/>
      <c r="N8779" s="18" t="s">
        <v>180</v>
      </c>
      <c r="O8779" s="8" t="s">
        <v>1611</v>
      </c>
    </row>
    <row r="8780" spans="1:15" ht="15.75">
      <c r="A8780" s="18"/>
      <c r="B8780" s="18"/>
      <c r="N8780" s="18" t="s">
        <v>180</v>
      </c>
      <c r="O8780" s="8" t="s">
        <v>1611</v>
      </c>
    </row>
    <row r="8781" spans="1:15" ht="15.75">
      <c r="A8781" s="18"/>
      <c r="B8781" s="18"/>
      <c r="N8781" s="18" t="s">
        <v>180</v>
      </c>
      <c r="O8781" s="8" t="s">
        <v>1611</v>
      </c>
    </row>
    <row r="8782" spans="1:15" ht="15.75">
      <c r="A8782" s="18"/>
      <c r="B8782" s="18"/>
      <c r="N8782" s="18" t="s">
        <v>180</v>
      </c>
      <c r="O8782" s="8" t="s">
        <v>1611</v>
      </c>
    </row>
    <row r="8783" spans="1:15" ht="15.75">
      <c r="A8783" s="18"/>
      <c r="B8783" s="18"/>
      <c r="N8783" s="18" t="s">
        <v>180</v>
      </c>
      <c r="O8783" s="8" t="s">
        <v>1611</v>
      </c>
    </row>
    <row r="8784" spans="1:15" ht="15.75">
      <c r="A8784" s="18"/>
      <c r="B8784" s="18"/>
      <c r="N8784" s="18" t="s">
        <v>180</v>
      </c>
      <c r="O8784" s="8" t="s">
        <v>1611</v>
      </c>
    </row>
    <row r="8785" spans="1:15" ht="15.75">
      <c r="A8785" s="18"/>
      <c r="B8785" s="18"/>
      <c r="N8785" s="18" t="s">
        <v>180</v>
      </c>
      <c r="O8785" s="8" t="s">
        <v>1611</v>
      </c>
    </row>
    <row r="8786" spans="1:15" ht="15.75">
      <c r="A8786" s="18"/>
      <c r="B8786" s="18"/>
      <c r="N8786" s="18" t="s">
        <v>180</v>
      </c>
      <c r="O8786" s="8" t="s">
        <v>1611</v>
      </c>
    </row>
    <row r="8787" spans="1:15" ht="15.75">
      <c r="A8787" s="18"/>
      <c r="B8787" s="18"/>
      <c r="N8787" s="18" t="s">
        <v>180</v>
      </c>
      <c r="O8787" s="8" t="s">
        <v>1611</v>
      </c>
    </row>
    <row r="8788" spans="1:15" ht="15.75">
      <c r="A8788" s="18"/>
      <c r="B8788" s="18"/>
      <c r="N8788" s="18" t="s">
        <v>180</v>
      </c>
      <c r="O8788" s="8" t="s">
        <v>1611</v>
      </c>
    </row>
    <row r="8789" spans="1:15" ht="15.75">
      <c r="A8789" s="18"/>
      <c r="B8789" s="18"/>
      <c r="N8789" s="18" t="s">
        <v>180</v>
      </c>
      <c r="O8789" s="8" t="s">
        <v>1611</v>
      </c>
    </row>
    <row r="8790" spans="1:15" ht="15.75">
      <c r="A8790" s="18"/>
      <c r="B8790" s="18"/>
      <c r="N8790" s="18" t="s">
        <v>180</v>
      </c>
      <c r="O8790" s="8" t="s">
        <v>1611</v>
      </c>
    </row>
    <row r="8791" spans="1:15" ht="15.75">
      <c r="A8791" s="18"/>
      <c r="B8791" s="18"/>
      <c r="N8791" s="18" t="s">
        <v>180</v>
      </c>
      <c r="O8791" s="8" t="s">
        <v>1611</v>
      </c>
    </row>
    <row r="8792" spans="1:15" ht="15.75">
      <c r="A8792" s="18"/>
      <c r="B8792" s="18"/>
      <c r="N8792" s="18" t="s">
        <v>180</v>
      </c>
      <c r="O8792" s="8" t="s">
        <v>1611</v>
      </c>
    </row>
    <row r="8793" spans="1:15" ht="15.75">
      <c r="A8793" s="18"/>
      <c r="B8793" s="18"/>
      <c r="N8793" s="18" t="s">
        <v>180</v>
      </c>
      <c r="O8793" s="8" t="s">
        <v>1611</v>
      </c>
    </row>
    <row r="8794" spans="1:15" ht="15.75">
      <c r="A8794" s="18"/>
      <c r="B8794" s="18"/>
      <c r="N8794" s="18" t="s">
        <v>180</v>
      </c>
      <c r="O8794" s="8" t="s">
        <v>1611</v>
      </c>
    </row>
    <row r="8795" spans="1:15" ht="15.75">
      <c r="A8795" s="18"/>
      <c r="B8795" s="18"/>
      <c r="N8795" s="18" t="s">
        <v>180</v>
      </c>
      <c r="O8795" s="8" t="s">
        <v>1611</v>
      </c>
    </row>
    <row r="8796" spans="1:15" ht="15.75">
      <c r="A8796" s="18"/>
      <c r="B8796" s="18"/>
      <c r="N8796" s="18" t="s">
        <v>180</v>
      </c>
      <c r="O8796" s="8" t="s">
        <v>1611</v>
      </c>
    </row>
    <row r="8797" spans="1:15" ht="15.75">
      <c r="A8797" s="18"/>
      <c r="B8797" s="18"/>
      <c r="N8797" s="18" t="s">
        <v>180</v>
      </c>
      <c r="O8797" s="8" t="s">
        <v>1611</v>
      </c>
    </row>
    <row r="8798" spans="1:15" ht="15.75">
      <c r="A8798" s="18"/>
      <c r="B8798" s="18"/>
      <c r="N8798" s="18" t="s">
        <v>180</v>
      </c>
      <c r="O8798" s="8" t="s">
        <v>1611</v>
      </c>
    </row>
    <row r="8799" spans="1:15" ht="15.75">
      <c r="A8799" s="18"/>
      <c r="B8799" s="18"/>
      <c r="N8799" s="18" t="s">
        <v>180</v>
      </c>
      <c r="O8799" s="8" t="s">
        <v>1611</v>
      </c>
    </row>
    <row r="8800" spans="1:15" ht="15.75">
      <c r="A8800" s="18"/>
      <c r="B8800" s="18"/>
      <c r="N8800" s="18" t="s">
        <v>35</v>
      </c>
      <c r="O8800" s="8" t="s">
        <v>1612</v>
      </c>
    </row>
    <row r="8801" spans="1:15" ht="15.75">
      <c r="A8801" s="18"/>
      <c r="B8801" s="18"/>
      <c r="N8801" s="18" t="s">
        <v>35</v>
      </c>
      <c r="O8801" s="8" t="s">
        <v>1612</v>
      </c>
    </row>
    <row r="8802" spans="1:15" ht="15.75">
      <c r="A8802" s="18"/>
      <c r="B8802" s="18"/>
      <c r="N8802" s="18" t="s">
        <v>35</v>
      </c>
      <c r="O8802" s="8" t="s">
        <v>1612</v>
      </c>
    </row>
    <row r="8803" spans="1:15" ht="15.75">
      <c r="A8803" s="18"/>
      <c r="B8803" s="18"/>
      <c r="N8803" s="18" t="s">
        <v>35</v>
      </c>
      <c r="O8803" s="8" t="s">
        <v>1612</v>
      </c>
    </row>
    <row r="8804" spans="1:15" ht="15.75">
      <c r="A8804" s="18"/>
      <c r="B8804" s="18"/>
      <c r="N8804" s="18" t="s">
        <v>35</v>
      </c>
      <c r="O8804" s="8" t="s">
        <v>1612</v>
      </c>
    </row>
    <row r="8805" spans="1:15" ht="15.75">
      <c r="A8805" s="18"/>
      <c r="B8805" s="18"/>
      <c r="N8805" s="18" t="s">
        <v>35</v>
      </c>
      <c r="O8805" s="8" t="s">
        <v>1612</v>
      </c>
    </row>
    <row r="8806" spans="1:15" ht="15.75">
      <c r="A8806" s="18"/>
      <c r="B8806" s="18"/>
      <c r="N8806" s="18" t="s">
        <v>35</v>
      </c>
      <c r="O8806" s="8" t="s">
        <v>1612</v>
      </c>
    </row>
    <row r="8807" spans="1:15" ht="15.75">
      <c r="A8807" s="18"/>
      <c r="B8807" s="18"/>
      <c r="N8807" s="18" t="s">
        <v>35</v>
      </c>
      <c r="O8807" s="8" t="s">
        <v>1612</v>
      </c>
    </row>
    <row r="8808" spans="1:15" ht="15.75">
      <c r="A8808" s="18"/>
      <c r="B8808" s="18"/>
      <c r="N8808" s="18" t="s">
        <v>35</v>
      </c>
      <c r="O8808" s="8" t="s">
        <v>1612</v>
      </c>
    </row>
    <row r="8809" spans="1:15" ht="15.75">
      <c r="A8809" s="18"/>
      <c r="B8809" s="18"/>
      <c r="N8809" s="18" t="s">
        <v>35</v>
      </c>
      <c r="O8809" s="8" t="s">
        <v>1612</v>
      </c>
    </row>
    <row r="8810" spans="1:15" ht="15.75">
      <c r="A8810" s="18"/>
      <c r="B8810" s="18"/>
      <c r="N8810" s="18" t="s">
        <v>35</v>
      </c>
      <c r="O8810" s="8" t="s">
        <v>1612</v>
      </c>
    </row>
    <row r="8811" spans="1:15" ht="15.75">
      <c r="A8811" s="18"/>
      <c r="B8811" s="18"/>
      <c r="N8811" s="18" t="s">
        <v>35</v>
      </c>
      <c r="O8811" s="8" t="s">
        <v>1612</v>
      </c>
    </row>
    <row r="8812" spans="1:15" ht="15.75">
      <c r="A8812" s="18"/>
      <c r="B8812" s="18"/>
      <c r="N8812" s="18" t="s">
        <v>35</v>
      </c>
      <c r="O8812" s="8" t="s">
        <v>1612</v>
      </c>
    </row>
    <row r="8813" spans="1:15" ht="15.75">
      <c r="A8813" s="18"/>
      <c r="B8813" s="18"/>
      <c r="N8813" s="18" t="s">
        <v>35</v>
      </c>
      <c r="O8813" s="8" t="s">
        <v>1612</v>
      </c>
    </row>
    <row r="8814" spans="1:15" ht="15.75">
      <c r="A8814" s="18"/>
      <c r="B8814" s="18"/>
      <c r="N8814" s="18" t="s">
        <v>35</v>
      </c>
      <c r="O8814" s="8" t="s">
        <v>1612</v>
      </c>
    </row>
    <row r="8815" spans="1:15" ht="15.75">
      <c r="A8815" s="18"/>
      <c r="B8815" s="18"/>
      <c r="N8815" s="18" t="s">
        <v>35</v>
      </c>
      <c r="O8815" s="8" t="s">
        <v>1612</v>
      </c>
    </row>
    <row r="8816" spans="1:15" ht="15.75">
      <c r="A8816" s="18"/>
      <c r="B8816" s="18"/>
      <c r="N8816" s="18" t="s">
        <v>35</v>
      </c>
      <c r="O8816" s="8" t="s">
        <v>1612</v>
      </c>
    </row>
    <row r="8817" spans="1:15" ht="15.75">
      <c r="A8817" s="18"/>
      <c r="B8817" s="18"/>
      <c r="N8817" s="18" t="s">
        <v>35</v>
      </c>
      <c r="O8817" s="8" t="s">
        <v>1612</v>
      </c>
    </row>
    <row r="8818" spans="1:15" ht="15.75">
      <c r="A8818" s="18"/>
      <c r="B8818" s="18"/>
      <c r="N8818" s="18" t="s">
        <v>35</v>
      </c>
      <c r="O8818" s="8" t="s">
        <v>1612</v>
      </c>
    </row>
    <row r="8819" spans="1:15" ht="15.75">
      <c r="A8819" s="18"/>
      <c r="B8819" s="18"/>
      <c r="N8819" s="18" t="s">
        <v>35</v>
      </c>
      <c r="O8819" s="8" t="s">
        <v>1612</v>
      </c>
    </row>
    <row r="8820" spans="1:15" ht="15.75">
      <c r="A8820" s="18"/>
      <c r="B8820" s="18"/>
      <c r="N8820" s="18" t="s">
        <v>35</v>
      </c>
      <c r="O8820" s="8" t="s">
        <v>1612</v>
      </c>
    </row>
    <row r="8821" spans="1:15" ht="15.75">
      <c r="A8821" s="18"/>
      <c r="B8821" s="18"/>
      <c r="N8821" s="18" t="s">
        <v>35</v>
      </c>
      <c r="O8821" s="8" t="s">
        <v>1612</v>
      </c>
    </row>
    <row r="8822" spans="1:15" ht="15.75">
      <c r="A8822" s="18"/>
      <c r="B8822" s="18"/>
      <c r="N8822" s="18" t="s">
        <v>35</v>
      </c>
      <c r="O8822" s="8" t="s">
        <v>1612</v>
      </c>
    </row>
    <row r="8823" spans="1:15" ht="15.75">
      <c r="A8823" s="18"/>
      <c r="B8823" s="18"/>
      <c r="N8823" s="18" t="s">
        <v>35</v>
      </c>
      <c r="O8823" s="8" t="s">
        <v>1612</v>
      </c>
    </row>
    <row r="8824" spans="1:15" ht="15.75">
      <c r="A8824" s="18"/>
      <c r="B8824" s="18"/>
      <c r="N8824" s="18" t="s">
        <v>35</v>
      </c>
      <c r="O8824" s="8" t="s">
        <v>1612</v>
      </c>
    </row>
    <row r="8825" spans="1:15" ht="15.75">
      <c r="A8825" s="18"/>
      <c r="B8825" s="18"/>
      <c r="N8825" s="18" t="s">
        <v>35</v>
      </c>
      <c r="O8825" s="8" t="s">
        <v>1612</v>
      </c>
    </row>
    <row r="8826" spans="1:15" ht="15.75">
      <c r="A8826" s="18"/>
      <c r="B8826" s="18"/>
      <c r="N8826" s="18" t="s">
        <v>35</v>
      </c>
      <c r="O8826" s="8" t="s">
        <v>1612</v>
      </c>
    </row>
    <row r="8827" spans="1:15" ht="15.75">
      <c r="A8827" s="18"/>
      <c r="B8827" s="18"/>
      <c r="N8827" s="18" t="s">
        <v>35</v>
      </c>
      <c r="O8827" s="8" t="s">
        <v>1612</v>
      </c>
    </row>
    <row r="8828" spans="1:15" ht="15.75">
      <c r="A8828" s="18"/>
      <c r="B8828" s="18"/>
      <c r="N8828" s="18" t="s">
        <v>35</v>
      </c>
      <c r="O8828" s="8" t="s">
        <v>1612</v>
      </c>
    </row>
    <row r="8829" spans="1:15" ht="15.75">
      <c r="A8829" s="18"/>
      <c r="B8829" s="18"/>
      <c r="N8829" s="18" t="s">
        <v>35</v>
      </c>
      <c r="O8829" s="8" t="s">
        <v>1612</v>
      </c>
    </row>
    <row r="8830" spans="1:15" ht="15.75">
      <c r="A8830" s="18"/>
      <c r="B8830" s="18"/>
      <c r="N8830" s="18" t="s">
        <v>35</v>
      </c>
      <c r="O8830" s="8" t="s">
        <v>1612</v>
      </c>
    </row>
    <row r="8831" spans="1:15" ht="15.75">
      <c r="A8831" s="18"/>
      <c r="B8831" s="18"/>
      <c r="N8831" s="18" t="s">
        <v>35</v>
      </c>
      <c r="O8831" s="8" t="s">
        <v>1612</v>
      </c>
    </row>
    <row r="8832" spans="1:15" ht="15.75">
      <c r="A8832" s="18"/>
      <c r="B8832" s="18"/>
      <c r="N8832" s="18" t="s">
        <v>35</v>
      </c>
      <c r="O8832" s="8" t="s">
        <v>1612</v>
      </c>
    </row>
    <row r="8833" spans="1:15" ht="15.75">
      <c r="A8833" s="18"/>
      <c r="B8833" s="18"/>
      <c r="N8833" s="18" t="s">
        <v>35</v>
      </c>
      <c r="O8833" s="8" t="s">
        <v>1612</v>
      </c>
    </row>
    <row r="8834" spans="1:15" ht="15.75">
      <c r="A8834" s="18"/>
      <c r="B8834" s="18"/>
      <c r="N8834" s="18" t="s">
        <v>35</v>
      </c>
      <c r="O8834" s="8" t="s">
        <v>1612</v>
      </c>
    </row>
    <row r="8835" spans="1:15" ht="15.75">
      <c r="A8835" s="18"/>
      <c r="B8835" s="18"/>
      <c r="N8835" s="18" t="s">
        <v>35</v>
      </c>
      <c r="O8835" s="8" t="s">
        <v>1612</v>
      </c>
    </row>
    <row r="8836" spans="1:15" ht="15.75">
      <c r="A8836" s="18"/>
      <c r="B8836" s="18"/>
      <c r="N8836" s="18" t="s">
        <v>35</v>
      </c>
      <c r="O8836" s="8" t="s">
        <v>1612</v>
      </c>
    </row>
    <row r="8837" spans="1:15" ht="15.75">
      <c r="A8837" s="18"/>
      <c r="B8837" s="18"/>
      <c r="N8837" s="18" t="s">
        <v>35</v>
      </c>
      <c r="O8837" s="8" t="s">
        <v>1612</v>
      </c>
    </row>
    <row r="8838" spans="1:15" ht="15.75">
      <c r="A8838" s="18"/>
      <c r="B8838" s="18"/>
      <c r="N8838" s="18" t="s">
        <v>35</v>
      </c>
      <c r="O8838" s="8" t="s">
        <v>1612</v>
      </c>
    </row>
    <row r="8839" spans="1:15" ht="15.75">
      <c r="A8839" s="18"/>
      <c r="B8839" s="18"/>
      <c r="N8839" s="18" t="s">
        <v>35</v>
      </c>
      <c r="O8839" s="8" t="s">
        <v>1612</v>
      </c>
    </row>
    <row r="8840" spans="1:15" ht="15.75">
      <c r="A8840" s="18"/>
      <c r="B8840" s="18"/>
      <c r="N8840" s="18" t="s">
        <v>35</v>
      </c>
      <c r="O8840" s="8" t="s">
        <v>1612</v>
      </c>
    </row>
    <row r="8841" spans="1:15" ht="15.75">
      <c r="A8841" s="18"/>
      <c r="B8841" s="18"/>
      <c r="N8841" s="18" t="s">
        <v>35</v>
      </c>
      <c r="O8841" s="8" t="s">
        <v>1612</v>
      </c>
    </row>
    <row r="8842" spans="1:15" ht="15.75">
      <c r="A8842" s="18"/>
      <c r="B8842" s="18"/>
      <c r="N8842" s="18" t="s">
        <v>60</v>
      </c>
      <c r="O8842" s="8" t="s">
        <v>1613</v>
      </c>
    </row>
    <row r="8843" spans="1:15" ht="15.75">
      <c r="A8843" s="18"/>
      <c r="B8843" s="18"/>
      <c r="N8843" s="18" t="s">
        <v>60</v>
      </c>
      <c r="O8843" s="8" t="s">
        <v>1613</v>
      </c>
    </row>
    <row r="8844" spans="1:15" ht="15.75">
      <c r="A8844" s="18"/>
      <c r="B8844" s="18"/>
      <c r="N8844" s="18" t="s">
        <v>60</v>
      </c>
      <c r="O8844" s="8" t="s">
        <v>1613</v>
      </c>
    </row>
    <row r="8845" spans="1:15" ht="15.75">
      <c r="A8845" s="18"/>
      <c r="B8845" s="18"/>
      <c r="N8845" s="18" t="s">
        <v>60</v>
      </c>
      <c r="O8845" s="8" t="s">
        <v>1613</v>
      </c>
    </row>
    <row r="8846" spans="1:15" ht="15.75">
      <c r="A8846" s="18"/>
      <c r="B8846" s="18"/>
      <c r="N8846" s="18" t="s">
        <v>60</v>
      </c>
      <c r="O8846" s="8" t="s">
        <v>1613</v>
      </c>
    </row>
    <row r="8847" spans="1:15" ht="15.75">
      <c r="A8847" s="18"/>
      <c r="B8847" s="18"/>
      <c r="N8847" s="18" t="s">
        <v>60</v>
      </c>
      <c r="O8847" s="8" t="s">
        <v>1613</v>
      </c>
    </row>
    <row r="8848" spans="1:15" ht="15.75">
      <c r="A8848" s="18"/>
      <c r="B8848" s="18"/>
      <c r="N8848" s="18" t="s">
        <v>60</v>
      </c>
      <c r="O8848" s="8" t="s">
        <v>1613</v>
      </c>
    </row>
    <row r="8849" spans="1:15" ht="15.75">
      <c r="A8849" s="18"/>
      <c r="B8849" s="18"/>
      <c r="N8849" s="18" t="s">
        <v>60</v>
      </c>
      <c r="O8849" s="8" t="s">
        <v>1613</v>
      </c>
    </row>
    <row r="8850" spans="1:15" ht="15.75">
      <c r="A8850" s="18"/>
      <c r="B8850" s="18"/>
      <c r="N8850" s="18" t="s">
        <v>60</v>
      </c>
      <c r="O8850" s="8" t="s">
        <v>1613</v>
      </c>
    </row>
    <row r="8851" spans="1:15" ht="15.75">
      <c r="A8851" s="18"/>
      <c r="B8851" s="18"/>
      <c r="N8851" s="18" t="s">
        <v>60</v>
      </c>
      <c r="O8851" s="8" t="s">
        <v>1613</v>
      </c>
    </row>
    <row r="8852" spans="1:15" ht="15.75">
      <c r="A8852" s="18"/>
      <c r="B8852" s="18"/>
      <c r="N8852" s="18" t="s">
        <v>60</v>
      </c>
      <c r="O8852" s="8" t="s">
        <v>1613</v>
      </c>
    </row>
    <row r="8853" spans="1:15" ht="15.75">
      <c r="A8853" s="18"/>
      <c r="B8853" s="18"/>
      <c r="N8853" s="18" t="s">
        <v>60</v>
      </c>
      <c r="O8853" s="8" t="s">
        <v>1613</v>
      </c>
    </row>
    <row r="8854" spans="1:15" ht="15.75">
      <c r="A8854" s="18"/>
      <c r="B8854" s="18"/>
      <c r="N8854" s="18" t="s">
        <v>60</v>
      </c>
      <c r="O8854" s="8" t="s">
        <v>1613</v>
      </c>
    </row>
    <row r="8855" spans="1:15" ht="15.75">
      <c r="A8855" s="18"/>
      <c r="B8855" s="18"/>
      <c r="N8855" s="18" t="s">
        <v>60</v>
      </c>
      <c r="O8855" s="8" t="s">
        <v>1613</v>
      </c>
    </row>
    <row r="8856" spans="1:15" ht="15.75">
      <c r="A8856" s="18"/>
      <c r="B8856" s="18"/>
      <c r="N8856" s="18" t="s">
        <v>60</v>
      </c>
      <c r="O8856" s="8" t="s">
        <v>1613</v>
      </c>
    </row>
    <row r="8857" spans="1:15" ht="15.75">
      <c r="A8857" s="18"/>
      <c r="B8857" s="18"/>
      <c r="N8857" s="18" t="s">
        <v>60</v>
      </c>
      <c r="O8857" s="8" t="s">
        <v>1613</v>
      </c>
    </row>
    <row r="8858" spans="1:15" ht="15.75">
      <c r="A8858" s="18"/>
      <c r="B8858" s="18"/>
      <c r="N8858" s="18" t="s">
        <v>60</v>
      </c>
      <c r="O8858" s="8" t="s">
        <v>1613</v>
      </c>
    </row>
    <row r="8859" spans="1:15" ht="15.75">
      <c r="A8859" s="18"/>
      <c r="B8859" s="18"/>
      <c r="N8859" s="18" t="s">
        <v>60</v>
      </c>
      <c r="O8859" s="8" t="s">
        <v>1613</v>
      </c>
    </row>
    <row r="8860" spans="1:15" ht="15.75">
      <c r="A8860" s="18"/>
      <c r="B8860" s="18"/>
      <c r="N8860" s="18" t="s">
        <v>60</v>
      </c>
      <c r="O8860" s="8" t="s">
        <v>1613</v>
      </c>
    </row>
    <row r="8861" spans="1:15" ht="15.75">
      <c r="A8861" s="18"/>
      <c r="B8861" s="18"/>
      <c r="N8861" s="18" t="s">
        <v>60</v>
      </c>
      <c r="O8861" s="8" t="s">
        <v>1613</v>
      </c>
    </row>
    <row r="8862" spans="1:15" ht="15.75">
      <c r="A8862" s="18"/>
      <c r="B8862" s="18"/>
      <c r="N8862" s="18" t="s">
        <v>60</v>
      </c>
      <c r="O8862" s="8" t="s">
        <v>1613</v>
      </c>
    </row>
    <row r="8863" spans="1:15" ht="15.75">
      <c r="A8863" s="18"/>
      <c r="B8863" s="18"/>
      <c r="N8863" s="18" t="s">
        <v>60</v>
      </c>
      <c r="O8863" s="8" t="s">
        <v>1613</v>
      </c>
    </row>
    <row r="8864" spans="1:15" ht="15.75">
      <c r="A8864" s="18"/>
      <c r="B8864" s="18"/>
      <c r="N8864" s="18" t="s">
        <v>60</v>
      </c>
      <c r="O8864" s="8" t="s">
        <v>1613</v>
      </c>
    </row>
    <row r="8865" spans="1:15" ht="15.75">
      <c r="A8865" s="18"/>
      <c r="B8865" s="18"/>
      <c r="N8865" s="18" t="s">
        <v>60</v>
      </c>
      <c r="O8865" s="8" t="s">
        <v>1613</v>
      </c>
    </row>
    <row r="8866" spans="1:15" ht="15.75">
      <c r="A8866" s="18"/>
      <c r="B8866" s="18"/>
      <c r="N8866" s="18" t="s">
        <v>60</v>
      </c>
      <c r="O8866" s="8" t="s">
        <v>1613</v>
      </c>
    </row>
    <row r="8867" spans="1:15" ht="15.75">
      <c r="A8867" s="18"/>
      <c r="B8867" s="18"/>
      <c r="N8867" s="18" t="s">
        <v>60</v>
      </c>
      <c r="O8867" s="8" t="s">
        <v>1613</v>
      </c>
    </row>
    <row r="8868" spans="1:15" ht="15.75">
      <c r="A8868" s="18"/>
      <c r="B8868" s="18"/>
      <c r="N8868" s="18" t="s">
        <v>181</v>
      </c>
      <c r="O8868" s="8" t="s">
        <v>1614</v>
      </c>
    </row>
    <row r="8869" spans="1:15" ht="15.75">
      <c r="A8869" s="18"/>
      <c r="B8869" s="18"/>
      <c r="N8869" s="18" t="s">
        <v>181</v>
      </c>
      <c r="O8869" s="8" t="s">
        <v>1614</v>
      </c>
    </row>
    <row r="8870" spans="1:15" ht="15.75">
      <c r="A8870" s="18"/>
      <c r="B8870" s="18"/>
      <c r="N8870" s="18" t="s">
        <v>181</v>
      </c>
      <c r="O8870" s="8" t="s">
        <v>1614</v>
      </c>
    </row>
    <row r="8871" spans="1:15" ht="15.75">
      <c r="A8871" s="18"/>
      <c r="B8871" s="18"/>
      <c r="N8871" s="18" t="s">
        <v>181</v>
      </c>
      <c r="O8871" s="8" t="s">
        <v>1614</v>
      </c>
    </row>
    <row r="8872" spans="1:15" ht="15.75">
      <c r="A8872" s="18"/>
      <c r="B8872" s="18"/>
      <c r="N8872" s="18" t="s">
        <v>181</v>
      </c>
      <c r="O8872" s="8" t="s">
        <v>1614</v>
      </c>
    </row>
    <row r="8873" spans="1:15" ht="15.75">
      <c r="A8873" s="18"/>
      <c r="B8873" s="18"/>
      <c r="N8873" s="18" t="s">
        <v>181</v>
      </c>
      <c r="O8873" s="8" t="s">
        <v>1614</v>
      </c>
    </row>
    <row r="8874" spans="1:15" ht="15.75">
      <c r="A8874" s="18"/>
      <c r="B8874" s="18"/>
      <c r="N8874" s="18" t="s">
        <v>181</v>
      </c>
      <c r="O8874" s="8" t="s">
        <v>1614</v>
      </c>
    </row>
    <row r="8875" spans="1:15" ht="15.75">
      <c r="A8875" s="18"/>
      <c r="B8875" s="18"/>
      <c r="N8875" s="18" t="s">
        <v>181</v>
      </c>
      <c r="O8875" s="8" t="s">
        <v>1614</v>
      </c>
    </row>
    <row r="8876" spans="1:15" ht="15.75">
      <c r="A8876" s="18"/>
      <c r="B8876" s="18"/>
      <c r="N8876" s="18" t="s">
        <v>181</v>
      </c>
      <c r="O8876" s="8" t="s">
        <v>1614</v>
      </c>
    </row>
    <row r="8877" spans="1:15" ht="15.75">
      <c r="A8877" s="18"/>
      <c r="B8877" s="18"/>
      <c r="N8877" s="18" t="s">
        <v>181</v>
      </c>
      <c r="O8877" s="8" t="s">
        <v>1614</v>
      </c>
    </row>
    <row r="8878" spans="1:15" ht="15.75">
      <c r="A8878" s="18"/>
      <c r="B8878" s="18"/>
      <c r="N8878" s="18" t="s">
        <v>181</v>
      </c>
      <c r="O8878" s="8" t="s">
        <v>1614</v>
      </c>
    </row>
    <row r="8879" spans="1:15" ht="15.75">
      <c r="A8879" s="18"/>
      <c r="B8879" s="18"/>
      <c r="N8879" s="18" t="s">
        <v>181</v>
      </c>
      <c r="O8879" s="8" t="s">
        <v>1614</v>
      </c>
    </row>
    <row r="8880" spans="1:15" ht="15.75">
      <c r="A8880" s="18"/>
      <c r="B8880" s="18"/>
      <c r="N8880" s="18" t="s">
        <v>181</v>
      </c>
      <c r="O8880" s="8" t="s">
        <v>1614</v>
      </c>
    </row>
    <row r="8881" spans="1:15" ht="15.75">
      <c r="A8881" s="18"/>
      <c r="B8881" s="18"/>
      <c r="N8881" s="18" t="s">
        <v>181</v>
      </c>
      <c r="O8881" s="8" t="s">
        <v>1614</v>
      </c>
    </row>
    <row r="8882" spans="1:15" ht="15.75">
      <c r="A8882" s="18"/>
      <c r="B8882" s="18"/>
      <c r="N8882" s="18" t="s">
        <v>181</v>
      </c>
      <c r="O8882" s="8" t="s">
        <v>1614</v>
      </c>
    </row>
    <row r="8883" spans="1:15" ht="15.75">
      <c r="A8883" s="18"/>
      <c r="B8883" s="18"/>
      <c r="N8883" s="18" t="s">
        <v>181</v>
      </c>
      <c r="O8883" s="8" t="s">
        <v>1614</v>
      </c>
    </row>
    <row r="8884" spans="1:15" ht="15.75">
      <c r="A8884" s="18"/>
      <c r="B8884" s="18"/>
      <c r="N8884" s="18" t="s">
        <v>181</v>
      </c>
      <c r="O8884" s="8" t="s">
        <v>1614</v>
      </c>
    </row>
    <row r="8885" spans="1:15" ht="15.75">
      <c r="A8885" s="18"/>
      <c r="B8885" s="18"/>
      <c r="N8885" s="18" t="s">
        <v>181</v>
      </c>
      <c r="O8885" s="8" t="s">
        <v>1614</v>
      </c>
    </row>
    <row r="8886" spans="1:15" ht="15.75">
      <c r="A8886" s="18"/>
      <c r="B8886" s="18"/>
      <c r="N8886" s="18" t="s">
        <v>182</v>
      </c>
      <c r="O8886" s="8" t="s">
        <v>1615</v>
      </c>
    </row>
    <row r="8887" spans="1:15" ht="15.75">
      <c r="A8887" s="18"/>
      <c r="B8887" s="18"/>
      <c r="N8887" s="18" t="s">
        <v>182</v>
      </c>
      <c r="O8887" s="8" t="s">
        <v>1615</v>
      </c>
    </row>
    <row r="8888" spans="1:15" ht="15.75">
      <c r="A8888" s="18"/>
      <c r="B8888" s="18"/>
      <c r="N8888" s="18" t="s">
        <v>182</v>
      </c>
      <c r="O8888" s="8" t="s">
        <v>1615</v>
      </c>
    </row>
    <row r="8889" spans="1:15" ht="15.75">
      <c r="A8889" s="18"/>
      <c r="B8889" s="18"/>
      <c r="N8889" s="18" t="s">
        <v>182</v>
      </c>
      <c r="O8889" s="8" t="s">
        <v>1615</v>
      </c>
    </row>
    <row r="8890" spans="1:15" ht="15.75">
      <c r="A8890" s="18"/>
      <c r="B8890" s="18"/>
      <c r="N8890" s="18" t="s">
        <v>182</v>
      </c>
      <c r="O8890" s="8" t="s">
        <v>1615</v>
      </c>
    </row>
    <row r="8891" spans="1:15" ht="15.75">
      <c r="A8891" s="18"/>
      <c r="B8891" s="18"/>
      <c r="N8891" s="18" t="s">
        <v>182</v>
      </c>
      <c r="O8891" s="8" t="s">
        <v>1615</v>
      </c>
    </row>
    <row r="8892" spans="1:15" ht="15.75">
      <c r="A8892" s="18"/>
      <c r="B8892" s="18"/>
      <c r="N8892" s="18" t="s">
        <v>182</v>
      </c>
      <c r="O8892" s="8" t="s">
        <v>1615</v>
      </c>
    </row>
    <row r="8893" spans="1:15" ht="15.75">
      <c r="A8893" s="18"/>
      <c r="B8893" s="18"/>
      <c r="N8893" s="18" t="s">
        <v>182</v>
      </c>
      <c r="O8893" s="8" t="s">
        <v>1615</v>
      </c>
    </row>
    <row r="8894" spans="1:15" ht="15.75">
      <c r="A8894" s="18"/>
      <c r="B8894" s="18"/>
      <c r="N8894" s="18" t="s">
        <v>182</v>
      </c>
      <c r="O8894" s="8" t="s">
        <v>1615</v>
      </c>
    </row>
    <row r="8895" spans="1:15" ht="15.75">
      <c r="A8895" s="18"/>
      <c r="B8895" s="18"/>
      <c r="N8895" s="18" t="s">
        <v>182</v>
      </c>
      <c r="O8895" s="8" t="s">
        <v>1615</v>
      </c>
    </row>
    <row r="8896" spans="1:15" ht="15.75">
      <c r="A8896" s="18"/>
      <c r="B8896" s="18"/>
      <c r="N8896" s="18" t="s">
        <v>182</v>
      </c>
      <c r="O8896" s="8" t="s">
        <v>1615</v>
      </c>
    </row>
    <row r="8897" spans="1:15" ht="15.75">
      <c r="A8897" s="18"/>
      <c r="B8897" s="18"/>
      <c r="N8897" s="18" t="s">
        <v>182</v>
      </c>
      <c r="O8897" s="8" t="s">
        <v>1615</v>
      </c>
    </row>
    <row r="8898" spans="1:15" ht="15.75">
      <c r="A8898" s="18"/>
      <c r="B8898" s="18"/>
      <c r="N8898" s="18" t="s">
        <v>182</v>
      </c>
      <c r="O8898" s="8" t="s">
        <v>1615</v>
      </c>
    </row>
    <row r="8899" spans="1:15" ht="15.75">
      <c r="A8899" s="18"/>
      <c r="B8899" s="18"/>
      <c r="N8899" s="18" t="s">
        <v>182</v>
      </c>
      <c r="O8899" s="8" t="s">
        <v>1615</v>
      </c>
    </row>
    <row r="8900" spans="1:15" ht="15.75">
      <c r="A8900" s="18"/>
      <c r="B8900" s="18"/>
      <c r="N8900" s="18" t="s">
        <v>182</v>
      </c>
      <c r="O8900" s="8" t="s">
        <v>1615</v>
      </c>
    </row>
    <row r="8901" spans="1:15" ht="15.75">
      <c r="A8901" s="18"/>
      <c r="B8901" s="18"/>
      <c r="N8901" s="18" t="s">
        <v>182</v>
      </c>
      <c r="O8901" s="8" t="s">
        <v>1615</v>
      </c>
    </row>
    <row r="8902" spans="1:15" ht="15.75">
      <c r="A8902" s="18"/>
      <c r="B8902" s="18"/>
      <c r="N8902" s="18" t="s">
        <v>182</v>
      </c>
      <c r="O8902" s="8" t="s">
        <v>1615</v>
      </c>
    </row>
    <row r="8903" spans="1:15" ht="15.75">
      <c r="A8903" s="18"/>
      <c r="B8903" s="18"/>
      <c r="N8903" s="18" t="s">
        <v>182</v>
      </c>
      <c r="O8903" s="8" t="s">
        <v>1615</v>
      </c>
    </row>
    <row r="8904" spans="1:15" ht="15.75">
      <c r="A8904" s="18"/>
      <c r="B8904" s="18"/>
      <c r="N8904" s="18" t="s">
        <v>182</v>
      </c>
      <c r="O8904" s="8" t="s">
        <v>1615</v>
      </c>
    </row>
    <row r="8905" spans="1:15" ht="15.75">
      <c r="A8905" s="18"/>
      <c r="B8905" s="18"/>
      <c r="N8905" s="18" t="s">
        <v>182</v>
      </c>
      <c r="O8905" s="8" t="s">
        <v>1615</v>
      </c>
    </row>
    <row r="8906" spans="1:15" ht="15.75">
      <c r="A8906" s="18"/>
      <c r="B8906" s="18"/>
      <c r="N8906" s="18" t="s">
        <v>182</v>
      </c>
      <c r="O8906" s="8" t="s">
        <v>1615</v>
      </c>
    </row>
    <row r="8907" spans="1:15" ht="15.75">
      <c r="A8907" s="18"/>
      <c r="B8907" s="18"/>
      <c r="N8907" s="18" t="s">
        <v>182</v>
      </c>
      <c r="O8907" s="8" t="s">
        <v>1615</v>
      </c>
    </row>
    <row r="8908" spans="1:15" ht="15.75">
      <c r="A8908" s="18"/>
      <c r="B8908" s="18"/>
      <c r="N8908" s="18" t="s">
        <v>182</v>
      </c>
      <c r="O8908" s="8" t="s">
        <v>1615</v>
      </c>
    </row>
    <row r="8909" spans="1:15" ht="15.75">
      <c r="A8909" s="18"/>
      <c r="B8909" s="18"/>
      <c r="N8909" s="18" t="s">
        <v>182</v>
      </c>
      <c r="O8909" s="8" t="s">
        <v>1615</v>
      </c>
    </row>
    <row r="8910" spans="1:15" ht="15.75">
      <c r="A8910" s="18"/>
      <c r="B8910" s="18"/>
      <c r="N8910" s="18" t="s">
        <v>182</v>
      </c>
      <c r="O8910" s="8" t="s">
        <v>1615</v>
      </c>
    </row>
    <row r="8911" spans="1:15" ht="15.75">
      <c r="A8911" s="18"/>
      <c r="B8911" s="18"/>
      <c r="N8911" s="18" t="s">
        <v>182</v>
      </c>
      <c r="O8911" s="8" t="s">
        <v>1615</v>
      </c>
    </row>
    <row r="8912" spans="1:15" ht="15.75">
      <c r="A8912" s="18"/>
      <c r="B8912" s="18"/>
      <c r="N8912" s="18" t="s">
        <v>182</v>
      </c>
      <c r="O8912" s="8" t="s">
        <v>1615</v>
      </c>
    </row>
    <row r="8913" spans="1:15" ht="15.75">
      <c r="A8913" s="18"/>
      <c r="B8913" s="18"/>
      <c r="N8913" s="18" t="s">
        <v>182</v>
      </c>
      <c r="O8913" s="8" t="s">
        <v>1615</v>
      </c>
    </row>
    <row r="8914" spans="1:15" ht="15.75">
      <c r="A8914" s="18"/>
      <c r="B8914" s="18"/>
      <c r="N8914" s="18" t="s">
        <v>182</v>
      </c>
      <c r="O8914" s="8" t="s">
        <v>1615</v>
      </c>
    </row>
    <row r="8915" spans="1:15" ht="15.75">
      <c r="A8915" s="18"/>
      <c r="B8915" s="18"/>
      <c r="N8915" s="18" t="s">
        <v>183</v>
      </c>
      <c r="O8915" s="8" t="s">
        <v>1616</v>
      </c>
    </row>
    <row r="8916" spans="1:15" ht="15.75">
      <c r="A8916" s="18"/>
      <c r="B8916" s="18"/>
      <c r="N8916" s="18" t="s">
        <v>183</v>
      </c>
      <c r="O8916" s="8" t="s">
        <v>1616</v>
      </c>
    </row>
    <row r="8917" spans="1:15" ht="15.75">
      <c r="A8917" s="18"/>
      <c r="B8917" s="18"/>
      <c r="N8917" s="18" t="s">
        <v>183</v>
      </c>
      <c r="O8917" s="8" t="s">
        <v>1616</v>
      </c>
    </row>
    <row r="8918" spans="1:15" ht="15.75">
      <c r="A8918" s="18"/>
      <c r="B8918" s="18"/>
      <c r="N8918" s="18" t="s">
        <v>183</v>
      </c>
      <c r="O8918" s="8" t="s">
        <v>1616</v>
      </c>
    </row>
    <row r="8919" spans="1:15" ht="15.75">
      <c r="A8919" s="18"/>
      <c r="B8919" s="18"/>
      <c r="N8919" s="18" t="s">
        <v>183</v>
      </c>
      <c r="O8919" s="8" t="s">
        <v>1616</v>
      </c>
    </row>
    <row r="8920" spans="1:15" ht="15.75">
      <c r="A8920" s="18"/>
      <c r="B8920" s="18"/>
      <c r="N8920" s="18" t="s">
        <v>183</v>
      </c>
      <c r="O8920" s="8" t="s">
        <v>1616</v>
      </c>
    </row>
    <row r="8921" spans="1:15" ht="15.75">
      <c r="A8921" s="18"/>
      <c r="B8921" s="18"/>
      <c r="N8921" s="18" t="s">
        <v>183</v>
      </c>
      <c r="O8921" s="8" t="s">
        <v>1616</v>
      </c>
    </row>
    <row r="8922" spans="1:15" ht="15.75">
      <c r="A8922" s="18"/>
      <c r="B8922" s="18"/>
      <c r="N8922" s="18" t="s">
        <v>183</v>
      </c>
      <c r="O8922" s="8" t="s">
        <v>1616</v>
      </c>
    </row>
    <row r="8923" spans="1:15" ht="15.75">
      <c r="A8923" s="18"/>
      <c r="B8923" s="18"/>
      <c r="N8923" s="18" t="s">
        <v>183</v>
      </c>
      <c r="O8923" s="8" t="s">
        <v>1616</v>
      </c>
    </row>
    <row r="8924" spans="1:15" ht="15.75">
      <c r="A8924" s="18"/>
      <c r="B8924" s="18"/>
      <c r="N8924" s="18" t="s">
        <v>183</v>
      </c>
      <c r="O8924" s="8" t="s">
        <v>1616</v>
      </c>
    </row>
    <row r="8925" spans="1:15" ht="15.75">
      <c r="A8925" s="18"/>
      <c r="B8925" s="18"/>
      <c r="N8925" s="18" t="s">
        <v>183</v>
      </c>
      <c r="O8925" s="8" t="s">
        <v>1616</v>
      </c>
    </row>
    <row r="8926" spans="1:15" ht="15.75">
      <c r="A8926" s="18"/>
      <c r="B8926" s="18"/>
      <c r="N8926" s="18" t="s">
        <v>183</v>
      </c>
      <c r="O8926" s="8" t="s">
        <v>1616</v>
      </c>
    </row>
    <row r="8927" spans="1:15" ht="15.75">
      <c r="A8927" s="18"/>
      <c r="B8927" s="18"/>
      <c r="N8927" s="18" t="s">
        <v>183</v>
      </c>
      <c r="O8927" s="8" t="s">
        <v>1616</v>
      </c>
    </row>
    <row r="8928" spans="1:15" ht="15.75">
      <c r="A8928" s="18"/>
      <c r="B8928" s="18"/>
      <c r="N8928" s="18" t="s">
        <v>183</v>
      </c>
      <c r="O8928" s="8" t="s">
        <v>1616</v>
      </c>
    </row>
    <row r="8929" spans="1:15" ht="15.75">
      <c r="A8929" s="18"/>
      <c r="B8929" s="18"/>
      <c r="N8929" s="18" t="s">
        <v>183</v>
      </c>
      <c r="O8929" s="8" t="s">
        <v>1616</v>
      </c>
    </row>
    <row r="8930" spans="1:15" ht="15.75">
      <c r="A8930" s="18"/>
      <c r="B8930" s="18"/>
      <c r="N8930" s="18" t="s">
        <v>183</v>
      </c>
      <c r="O8930" s="8" t="s">
        <v>1616</v>
      </c>
    </row>
    <row r="8931" spans="1:15" ht="15.75">
      <c r="A8931" s="18"/>
      <c r="B8931" s="18"/>
      <c r="N8931" s="18" t="s">
        <v>183</v>
      </c>
      <c r="O8931" s="8" t="s">
        <v>1616</v>
      </c>
    </row>
    <row r="8932" spans="1:15" ht="15.75">
      <c r="A8932" s="18"/>
      <c r="B8932" s="18"/>
      <c r="N8932" s="18" t="s">
        <v>184</v>
      </c>
      <c r="O8932" s="8" t="s">
        <v>1617</v>
      </c>
    </row>
    <row r="8933" spans="1:15" ht="15.75">
      <c r="A8933" s="18"/>
      <c r="B8933" s="18"/>
      <c r="N8933" s="18" t="s">
        <v>184</v>
      </c>
      <c r="O8933" s="8" t="s">
        <v>1617</v>
      </c>
    </row>
    <row r="8934" spans="1:15" ht="15.75">
      <c r="A8934" s="18"/>
      <c r="B8934" s="18"/>
      <c r="N8934" s="18" t="s">
        <v>184</v>
      </c>
      <c r="O8934" s="8" t="s">
        <v>1617</v>
      </c>
    </row>
    <row r="8935" spans="1:15" ht="15.75">
      <c r="A8935" s="18"/>
      <c r="B8935" s="18"/>
      <c r="N8935" s="18" t="s">
        <v>184</v>
      </c>
      <c r="O8935" s="8" t="s">
        <v>1617</v>
      </c>
    </row>
    <row r="8936" spans="1:15" ht="15.75">
      <c r="A8936" s="18"/>
      <c r="B8936" s="18"/>
      <c r="N8936" s="18" t="s">
        <v>184</v>
      </c>
      <c r="O8936" s="8" t="s">
        <v>1617</v>
      </c>
    </row>
    <row r="8937" spans="1:15" ht="15.75">
      <c r="A8937" s="18"/>
      <c r="B8937" s="18"/>
      <c r="N8937" s="18" t="s">
        <v>184</v>
      </c>
      <c r="O8937" s="8" t="s">
        <v>1617</v>
      </c>
    </row>
    <row r="8938" spans="1:15" ht="15.75">
      <c r="A8938" s="18"/>
      <c r="B8938" s="18"/>
      <c r="N8938" s="18" t="s">
        <v>184</v>
      </c>
      <c r="O8938" s="8" t="s">
        <v>1617</v>
      </c>
    </row>
    <row r="8939" spans="1:15" ht="15.75">
      <c r="A8939" s="18"/>
      <c r="B8939" s="18"/>
      <c r="N8939" s="18" t="s">
        <v>184</v>
      </c>
      <c r="O8939" s="8" t="s">
        <v>1617</v>
      </c>
    </row>
    <row r="8940" spans="1:15" ht="15.75">
      <c r="A8940" s="18"/>
      <c r="B8940" s="18"/>
      <c r="N8940" s="18" t="s">
        <v>184</v>
      </c>
      <c r="O8940" s="8" t="s">
        <v>1617</v>
      </c>
    </row>
    <row r="8941" spans="1:15" ht="15.75">
      <c r="A8941" s="18"/>
      <c r="B8941" s="18"/>
      <c r="N8941" s="18" t="s">
        <v>184</v>
      </c>
      <c r="O8941" s="8" t="s">
        <v>1617</v>
      </c>
    </row>
    <row r="8942" spans="1:15" ht="15.75">
      <c r="A8942" s="18"/>
      <c r="B8942" s="18"/>
      <c r="N8942" s="18" t="s">
        <v>184</v>
      </c>
      <c r="O8942" s="8" t="s">
        <v>1617</v>
      </c>
    </row>
    <row r="8943" spans="1:15" ht="15.75">
      <c r="A8943" s="18"/>
      <c r="B8943" s="18"/>
      <c r="N8943" s="18" t="s">
        <v>184</v>
      </c>
      <c r="O8943" s="8" t="s">
        <v>1617</v>
      </c>
    </row>
    <row r="8944" spans="1:15" ht="15.75">
      <c r="A8944" s="18"/>
      <c r="B8944" s="18"/>
      <c r="N8944" s="18" t="s">
        <v>184</v>
      </c>
      <c r="O8944" s="8" t="s">
        <v>1617</v>
      </c>
    </row>
    <row r="8945" spans="1:15" ht="15.75">
      <c r="A8945" s="18"/>
      <c r="B8945" s="18"/>
      <c r="N8945" s="18" t="s">
        <v>184</v>
      </c>
      <c r="O8945" s="8" t="s">
        <v>1617</v>
      </c>
    </row>
    <row r="8946" spans="1:15" ht="15.75">
      <c r="A8946" s="18"/>
      <c r="B8946" s="18"/>
      <c r="N8946" s="18" t="s">
        <v>184</v>
      </c>
      <c r="O8946" s="8" t="s">
        <v>1617</v>
      </c>
    </row>
    <row r="8947" spans="1:15" ht="15.75">
      <c r="A8947" s="18"/>
      <c r="B8947" s="18"/>
      <c r="N8947" s="18" t="s">
        <v>184</v>
      </c>
      <c r="O8947" s="8" t="s">
        <v>1617</v>
      </c>
    </row>
    <row r="8948" spans="1:15" ht="15.75">
      <c r="A8948" s="18"/>
      <c r="B8948" s="18"/>
      <c r="N8948" s="18" t="s">
        <v>184</v>
      </c>
      <c r="O8948" s="8" t="s">
        <v>1617</v>
      </c>
    </row>
    <row r="8949" spans="1:15" ht="15.75">
      <c r="A8949" s="18"/>
      <c r="B8949" s="18"/>
      <c r="N8949" s="18" t="s">
        <v>184</v>
      </c>
      <c r="O8949" s="8" t="s">
        <v>1617</v>
      </c>
    </row>
    <row r="8950" spans="1:15" ht="15.75">
      <c r="A8950" s="18"/>
      <c r="B8950" s="18"/>
      <c r="N8950" s="18" t="s">
        <v>184</v>
      </c>
      <c r="O8950" s="8" t="s">
        <v>1617</v>
      </c>
    </row>
    <row r="8951" spans="1:15" ht="15.75">
      <c r="A8951" s="18"/>
      <c r="B8951" s="18"/>
      <c r="N8951" s="18" t="s">
        <v>184</v>
      </c>
      <c r="O8951" s="8" t="s">
        <v>1617</v>
      </c>
    </row>
    <row r="8952" spans="1:15" ht="15.75">
      <c r="A8952" s="18"/>
      <c r="B8952" s="18"/>
      <c r="N8952" s="18" t="s">
        <v>184</v>
      </c>
      <c r="O8952" s="8" t="s">
        <v>1617</v>
      </c>
    </row>
    <row r="8953" spans="1:15" ht="15.75">
      <c r="A8953" s="18"/>
      <c r="B8953" s="18"/>
      <c r="N8953" s="18" t="s">
        <v>184</v>
      </c>
      <c r="O8953" s="8" t="s">
        <v>1617</v>
      </c>
    </row>
    <row r="8954" spans="1:15" ht="15.75">
      <c r="A8954" s="18"/>
      <c r="B8954" s="18"/>
      <c r="N8954" s="18" t="s">
        <v>184</v>
      </c>
      <c r="O8954" s="8" t="s">
        <v>1617</v>
      </c>
    </row>
    <row r="8955" spans="1:15" ht="15.75">
      <c r="A8955" s="18"/>
      <c r="B8955" s="18"/>
      <c r="N8955" s="18" t="s">
        <v>184</v>
      </c>
      <c r="O8955" s="8" t="s">
        <v>1617</v>
      </c>
    </row>
    <row r="8956" spans="1:15" ht="15.75">
      <c r="A8956" s="18"/>
      <c r="B8956" s="18"/>
      <c r="N8956" s="18" t="s">
        <v>184</v>
      </c>
      <c r="O8956" s="8" t="s">
        <v>1617</v>
      </c>
    </row>
    <row r="8957" spans="1:15" ht="15.75">
      <c r="A8957" s="18"/>
      <c r="B8957" s="18"/>
      <c r="N8957" s="18" t="s">
        <v>184</v>
      </c>
      <c r="O8957" s="8" t="s">
        <v>1617</v>
      </c>
    </row>
    <row r="8958" spans="1:15" ht="15.75">
      <c r="A8958" s="18"/>
      <c r="B8958" s="18"/>
      <c r="N8958" s="18" t="s">
        <v>184</v>
      </c>
      <c r="O8958" s="8" t="s">
        <v>1617</v>
      </c>
    </row>
    <row r="8959" spans="1:15" ht="15.75">
      <c r="A8959" s="18"/>
      <c r="B8959" s="18"/>
      <c r="N8959" s="18" t="s">
        <v>184</v>
      </c>
      <c r="O8959" s="8" t="s">
        <v>1617</v>
      </c>
    </row>
    <row r="8960" spans="1:15" ht="15.75">
      <c r="A8960" s="18"/>
      <c r="B8960" s="18"/>
      <c r="N8960" s="18" t="s">
        <v>184</v>
      </c>
      <c r="O8960" s="8" t="s">
        <v>1617</v>
      </c>
    </row>
    <row r="8961" spans="1:15" ht="15.75">
      <c r="A8961" s="18"/>
      <c r="B8961" s="18"/>
      <c r="N8961" s="18" t="s">
        <v>184</v>
      </c>
      <c r="O8961" s="8" t="s">
        <v>1617</v>
      </c>
    </row>
    <row r="8962" spans="1:15" ht="15.75">
      <c r="A8962" s="18"/>
      <c r="B8962" s="18"/>
      <c r="N8962" s="18" t="s">
        <v>185</v>
      </c>
      <c r="O8962" s="8" t="s">
        <v>1618</v>
      </c>
    </row>
    <row r="8963" spans="1:15" ht="15.75">
      <c r="A8963" s="18"/>
      <c r="B8963" s="18"/>
      <c r="N8963" s="18" t="s">
        <v>185</v>
      </c>
      <c r="O8963" s="8" t="s">
        <v>1618</v>
      </c>
    </row>
    <row r="8964" spans="1:15" ht="15.75">
      <c r="A8964" s="18"/>
      <c r="B8964" s="18"/>
      <c r="N8964" s="18" t="s">
        <v>185</v>
      </c>
      <c r="O8964" s="8" t="s">
        <v>1618</v>
      </c>
    </row>
    <row r="8965" spans="1:15" ht="15.75">
      <c r="A8965" s="18"/>
      <c r="B8965" s="18"/>
      <c r="N8965" s="18" t="s">
        <v>185</v>
      </c>
      <c r="O8965" s="8" t="s">
        <v>1618</v>
      </c>
    </row>
    <row r="8966" spans="1:15" ht="15.75">
      <c r="A8966" s="18"/>
      <c r="B8966" s="18"/>
      <c r="N8966" s="18" t="s">
        <v>185</v>
      </c>
      <c r="O8966" s="8" t="s">
        <v>1618</v>
      </c>
    </row>
    <row r="8967" spans="1:15" ht="15.75">
      <c r="A8967" s="18"/>
      <c r="B8967" s="18"/>
      <c r="N8967" s="18" t="s">
        <v>185</v>
      </c>
      <c r="O8967" s="8" t="s">
        <v>1618</v>
      </c>
    </row>
    <row r="8968" spans="1:15" ht="15.75">
      <c r="A8968" s="18"/>
      <c r="B8968" s="18"/>
      <c r="N8968" s="18" t="s">
        <v>185</v>
      </c>
      <c r="O8968" s="8" t="s">
        <v>1618</v>
      </c>
    </row>
    <row r="8969" spans="1:15" ht="15.75">
      <c r="A8969" s="18"/>
      <c r="B8969" s="18"/>
      <c r="N8969" s="18" t="s">
        <v>185</v>
      </c>
      <c r="O8969" s="8" t="s">
        <v>1618</v>
      </c>
    </row>
    <row r="8970" spans="1:15" ht="15.75">
      <c r="A8970" s="18"/>
      <c r="B8970" s="18"/>
      <c r="N8970" s="18" t="s">
        <v>185</v>
      </c>
      <c r="O8970" s="8" t="s">
        <v>1618</v>
      </c>
    </row>
    <row r="8971" spans="1:15" ht="15.75">
      <c r="A8971" s="18"/>
      <c r="B8971" s="18"/>
      <c r="N8971" s="18" t="s">
        <v>185</v>
      </c>
      <c r="O8971" s="8" t="s">
        <v>1618</v>
      </c>
    </row>
    <row r="8972" spans="1:15" ht="15.75">
      <c r="A8972" s="18"/>
      <c r="B8972" s="18"/>
      <c r="N8972" s="18" t="s">
        <v>185</v>
      </c>
      <c r="O8972" s="8" t="s">
        <v>1618</v>
      </c>
    </row>
    <row r="8973" spans="1:15" ht="15.75">
      <c r="A8973" s="18"/>
      <c r="B8973" s="18"/>
      <c r="N8973" s="18" t="s">
        <v>185</v>
      </c>
      <c r="O8973" s="8" t="s">
        <v>1618</v>
      </c>
    </row>
    <row r="8974" spans="1:15" ht="15.75">
      <c r="A8974" s="18"/>
      <c r="B8974" s="18"/>
      <c r="N8974" s="18" t="s">
        <v>185</v>
      </c>
      <c r="O8974" s="8" t="s">
        <v>1618</v>
      </c>
    </row>
    <row r="8975" spans="1:15" ht="15.75">
      <c r="A8975" s="18"/>
      <c r="B8975" s="18"/>
      <c r="N8975" s="18" t="s">
        <v>185</v>
      </c>
      <c r="O8975" s="8" t="s">
        <v>1618</v>
      </c>
    </row>
    <row r="8976" spans="1:15" ht="15.75">
      <c r="A8976" s="18"/>
      <c r="B8976" s="18"/>
      <c r="N8976" s="18" t="s">
        <v>185</v>
      </c>
      <c r="O8976" s="8" t="s">
        <v>1618</v>
      </c>
    </row>
    <row r="8977" spans="1:15" ht="15.75">
      <c r="A8977" s="18"/>
      <c r="B8977" s="18"/>
      <c r="N8977" s="18" t="s">
        <v>185</v>
      </c>
      <c r="O8977" s="8" t="s">
        <v>1618</v>
      </c>
    </row>
    <row r="8978" spans="1:15" ht="15.75">
      <c r="A8978" s="18"/>
      <c r="B8978" s="18"/>
      <c r="N8978" s="18" t="s">
        <v>185</v>
      </c>
      <c r="O8978" s="8" t="s">
        <v>1618</v>
      </c>
    </row>
    <row r="8979" spans="1:15" ht="15.75">
      <c r="A8979" s="18"/>
      <c r="B8979" s="18"/>
      <c r="N8979" s="18" t="s">
        <v>185</v>
      </c>
      <c r="O8979" s="8" t="s">
        <v>1618</v>
      </c>
    </row>
    <row r="8980" spans="1:15" ht="15.75">
      <c r="A8980" s="18"/>
      <c r="B8980" s="18"/>
      <c r="N8980" s="18" t="s">
        <v>185</v>
      </c>
      <c r="O8980" s="8" t="s">
        <v>1618</v>
      </c>
    </row>
    <row r="8981" spans="1:15" ht="15.75">
      <c r="A8981" s="18"/>
      <c r="B8981" s="18"/>
      <c r="N8981" s="18" t="s">
        <v>185</v>
      </c>
      <c r="O8981" s="8" t="s">
        <v>1618</v>
      </c>
    </row>
    <row r="8982" spans="1:15" ht="15.75">
      <c r="A8982" s="18"/>
      <c r="B8982" s="18"/>
      <c r="N8982" s="18" t="s">
        <v>185</v>
      </c>
      <c r="O8982" s="8" t="s">
        <v>1618</v>
      </c>
    </row>
    <row r="8983" spans="1:15" ht="15.75">
      <c r="A8983" s="18"/>
      <c r="B8983" s="18"/>
      <c r="N8983" s="18" t="s">
        <v>185</v>
      </c>
      <c r="O8983" s="8" t="s">
        <v>1618</v>
      </c>
    </row>
    <row r="8984" spans="1:15" ht="15.75">
      <c r="A8984" s="18"/>
      <c r="B8984" s="18"/>
      <c r="N8984" s="18" t="s">
        <v>185</v>
      </c>
      <c r="O8984" s="8" t="s">
        <v>1618</v>
      </c>
    </row>
    <row r="8985" spans="1:15" ht="15.75">
      <c r="A8985" s="18"/>
      <c r="B8985" s="18"/>
      <c r="N8985" s="18" t="s">
        <v>185</v>
      </c>
      <c r="O8985" s="8" t="s">
        <v>1618</v>
      </c>
    </row>
    <row r="8986" spans="1:15" ht="15.75">
      <c r="A8986" s="18"/>
      <c r="B8986" s="18"/>
      <c r="N8986" s="18" t="s">
        <v>185</v>
      </c>
      <c r="O8986" s="8" t="s">
        <v>1618</v>
      </c>
    </row>
    <row r="8987" spans="1:15" ht="15.75">
      <c r="A8987" s="18"/>
      <c r="B8987" s="18"/>
      <c r="N8987" s="18" t="s">
        <v>185</v>
      </c>
      <c r="O8987" s="8" t="s">
        <v>1618</v>
      </c>
    </row>
    <row r="8988" spans="1:15" ht="15.75">
      <c r="A8988" s="18"/>
      <c r="B8988" s="18"/>
      <c r="N8988" s="18" t="s">
        <v>185</v>
      </c>
      <c r="O8988" s="8" t="s">
        <v>1618</v>
      </c>
    </row>
    <row r="8989" spans="1:15" ht="15.75">
      <c r="A8989" s="18"/>
      <c r="B8989" s="18"/>
      <c r="N8989" s="18" t="s">
        <v>185</v>
      </c>
      <c r="O8989" s="8" t="s">
        <v>1618</v>
      </c>
    </row>
    <row r="8990" spans="1:15" ht="15.75">
      <c r="A8990" s="18"/>
      <c r="B8990" s="18"/>
      <c r="N8990" s="18" t="s">
        <v>185</v>
      </c>
      <c r="O8990" s="8" t="s">
        <v>1618</v>
      </c>
    </row>
    <row r="8991" spans="1:15" ht="15.75">
      <c r="A8991" s="18"/>
      <c r="B8991" s="18"/>
      <c r="N8991" s="18" t="s">
        <v>185</v>
      </c>
      <c r="O8991" s="8" t="s">
        <v>1618</v>
      </c>
    </row>
    <row r="8992" spans="1:15" ht="15.75">
      <c r="A8992" s="18"/>
      <c r="B8992" s="18"/>
      <c r="N8992" s="18" t="s">
        <v>185</v>
      </c>
      <c r="O8992" s="8" t="s">
        <v>1618</v>
      </c>
    </row>
    <row r="8993" spans="1:15" ht="15.75">
      <c r="A8993" s="18"/>
      <c r="B8993" s="18"/>
      <c r="N8993" s="18" t="s">
        <v>185</v>
      </c>
      <c r="O8993" s="8" t="s">
        <v>1618</v>
      </c>
    </row>
    <row r="8994" spans="1:15" ht="15.75">
      <c r="A8994" s="18"/>
      <c r="B8994" s="18"/>
      <c r="N8994" s="18" t="s">
        <v>185</v>
      </c>
      <c r="O8994" s="8" t="s">
        <v>1618</v>
      </c>
    </row>
    <row r="8995" spans="1:15" ht="15.75">
      <c r="A8995" s="18"/>
      <c r="B8995" s="18"/>
      <c r="N8995" s="18" t="s">
        <v>185</v>
      </c>
      <c r="O8995" s="8" t="s">
        <v>1618</v>
      </c>
    </row>
    <row r="8996" spans="1:15" ht="15.75">
      <c r="A8996" s="18"/>
      <c r="B8996" s="18"/>
      <c r="N8996" s="18" t="s">
        <v>185</v>
      </c>
      <c r="O8996" s="8" t="s">
        <v>1618</v>
      </c>
    </row>
    <row r="8997" spans="1:15" ht="15.75">
      <c r="A8997" s="18"/>
      <c r="B8997" s="18"/>
      <c r="N8997" s="18" t="s">
        <v>185</v>
      </c>
      <c r="O8997" s="8" t="s">
        <v>1618</v>
      </c>
    </row>
    <row r="8998" spans="1:15" ht="15.75">
      <c r="A8998" s="18"/>
      <c r="B8998" s="18"/>
      <c r="N8998" s="18" t="s">
        <v>185</v>
      </c>
      <c r="O8998" s="8" t="s">
        <v>1618</v>
      </c>
    </row>
    <row r="8999" spans="1:15" ht="15.75">
      <c r="A8999" s="18"/>
      <c r="B8999" s="18"/>
      <c r="N8999" s="18" t="s">
        <v>185</v>
      </c>
      <c r="O8999" s="8" t="s">
        <v>1618</v>
      </c>
    </row>
    <row r="9000" spans="1:15" ht="15.75">
      <c r="A9000" s="18"/>
      <c r="B9000" s="18"/>
      <c r="N9000" s="18" t="s">
        <v>185</v>
      </c>
      <c r="O9000" s="8" t="s">
        <v>1618</v>
      </c>
    </row>
    <row r="9001" spans="1:15" ht="15.75">
      <c r="A9001" s="18"/>
      <c r="B9001" s="18"/>
      <c r="N9001" s="18" t="s">
        <v>185</v>
      </c>
      <c r="O9001" s="8" t="s">
        <v>1618</v>
      </c>
    </row>
    <row r="9002" spans="1:15" ht="15.75">
      <c r="A9002" s="18"/>
      <c r="B9002" s="18"/>
      <c r="N9002" s="18" t="s">
        <v>185</v>
      </c>
      <c r="O9002" s="8" t="s">
        <v>1618</v>
      </c>
    </row>
    <row r="9003" spans="1:15" ht="15.75">
      <c r="A9003" s="18"/>
      <c r="B9003" s="18"/>
      <c r="N9003" s="18" t="s">
        <v>185</v>
      </c>
      <c r="O9003" s="8" t="s">
        <v>1618</v>
      </c>
    </row>
    <row r="9004" spans="1:15" ht="15.75">
      <c r="A9004" s="18"/>
      <c r="B9004" s="18"/>
      <c r="N9004" s="18" t="s">
        <v>186</v>
      </c>
      <c r="O9004" s="8" t="s">
        <v>1619</v>
      </c>
    </row>
    <row r="9005" spans="1:15" ht="15.75">
      <c r="A9005" s="18"/>
      <c r="B9005" s="18"/>
      <c r="N9005" s="18" t="s">
        <v>186</v>
      </c>
      <c r="O9005" s="8" t="s">
        <v>1619</v>
      </c>
    </row>
    <row r="9006" spans="1:15" ht="15.75">
      <c r="A9006" s="18"/>
      <c r="B9006" s="18"/>
      <c r="N9006" s="18" t="s">
        <v>186</v>
      </c>
      <c r="O9006" s="8" t="s">
        <v>1619</v>
      </c>
    </row>
    <row r="9007" spans="1:15" ht="15.75">
      <c r="A9007" s="18"/>
      <c r="B9007" s="18"/>
      <c r="N9007" s="18" t="s">
        <v>186</v>
      </c>
      <c r="O9007" s="8" t="s">
        <v>1619</v>
      </c>
    </row>
    <row r="9008" spans="1:15" ht="15.75">
      <c r="A9008" s="18"/>
      <c r="B9008" s="18"/>
      <c r="N9008" s="18" t="s">
        <v>186</v>
      </c>
      <c r="O9008" s="8" t="s">
        <v>1619</v>
      </c>
    </row>
    <row r="9009" spans="1:15" ht="15.75">
      <c r="A9009" s="18"/>
      <c r="B9009" s="18"/>
      <c r="N9009" s="18" t="s">
        <v>186</v>
      </c>
      <c r="O9009" s="8" t="s">
        <v>1619</v>
      </c>
    </row>
    <row r="9010" spans="1:15" ht="15.75">
      <c r="A9010" s="18"/>
      <c r="B9010" s="18"/>
      <c r="N9010" s="18" t="s">
        <v>186</v>
      </c>
      <c r="O9010" s="8" t="s">
        <v>1619</v>
      </c>
    </row>
    <row r="9011" spans="1:15" ht="15.75">
      <c r="A9011" s="18"/>
      <c r="B9011" s="18"/>
      <c r="N9011" s="18" t="s">
        <v>186</v>
      </c>
      <c r="O9011" s="8" t="s">
        <v>1619</v>
      </c>
    </row>
    <row r="9012" spans="1:15" ht="15.75">
      <c r="A9012" s="18"/>
      <c r="B9012" s="18"/>
      <c r="N9012" s="18" t="s">
        <v>186</v>
      </c>
      <c r="O9012" s="8" t="s">
        <v>1619</v>
      </c>
    </row>
    <row r="9013" spans="1:15" ht="15.75">
      <c r="A9013" s="18"/>
      <c r="B9013" s="18"/>
      <c r="N9013" s="18" t="s">
        <v>186</v>
      </c>
      <c r="O9013" s="8" t="s">
        <v>1619</v>
      </c>
    </row>
    <row r="9014" spans="1:15" ht="15.75">
      <c r="A9014" s="18"/>
      <c r="B9014" s="18"/>
      <c r="N9014" s="18" t="s">
        <v>186</v>
      </c>
      <c r="O9014" s="8" t="s">
        <v>1619</v>
      </c>
    </row>
    <row r="9015" spans="1:15" ht="15.75">
      <c r="A9015" s="18"/>
      <c r="B9015" s="18"/>
      <c r="N9015" s="18" t="s">
        <v>186</v>
      </c>
      <c r="O9015" s="8" t="s">
        <v>1619</v>
      </c>
    </row>
    <row r="9016" spans="1:15" ht="15.75">
      <c r="A9016" s="18"/>
      <c r="B9016" s="18"/>
      <c r="N9016" s="18" t="s">
        <v>186</v>
      </c>
      <c r="O9016" s="8" t="s">
        <v>1619</v>
      </c>
    </row>
    <row r="9017" spans="1:15" ht="15.75">
      <c r="A9017" s="18"/>
      <c r="B9017" s="18"/>
      <c r="N9017" s="18" t="s">
        <v>186</v>
      </c>
      <c r="O9017" s="8" t="s">
        <v>1619</v>
      </c>
    </row>
    <row r="9018" spans="1:15" ht="15.75">
      <c r="A9018" s="18"/>
      <c r="B9018" s="18"/>
      <c r="N9018" s="18" t="s">
        <v>186</v>
      </c>
      <c r="O9018" s="8" t="s">
        <v>1619</v>
      </c>
    </row>
    <row r="9019" spans="1:15" ht="15.75">
      <c r="A9019" s="18"/>
      <c r="B9019" s="18"/>
      <c r="N9019" s="18" t="s">
        <v>186</v>
      </c>
      <c r="O9019" s="8" t="s">
        <v>1619</v>
      </c>
    </row>
    <row r="9020" spans="1:15" ht="15.75">
      <c r="A9020" s="18"/>
      <c r="B9020" s="18"/>
      <c r="N9020" s="18" t="s">
        <v>186</v>
      </c>
      <c r="O9020" s="8" t="s">
        <v>1619</v>
      </c>
    </row>
    <row r="9021" spans="1:15" ht="15.75">
      <c r="A9021" s="18"/>
      <c r="B9021" s="18"/>
      <c r="N9021" s="18" t="s">
        <v>186</v>
      </c>
      <c r="O9021" s="8" t="s">
        <v>1619</v>
      </c>
    </row>
    <row r="9022" spans="1:15" ht="15.75">
      <c r="A9022" s="18"/>
      <c r="B9022" s="18"/>
      <c r="N9022" s="18" t="s">
        <v>186</v>
      </c>
      <c r="O9022" s="8" t="s">
        <v>1619</v>
      </c>
    </row>
    <row r="9023" spans="1:15" ht="15.75">
      <c r="A9023" s="18"/>
      <c r="B9023" s="18"/>
      <c r="N9023" s="18" t="s">
        <v>186</v>
      </c>
      <c r="O9023" s="8" t="s">
        <v>1619</v>
      </c>
    </row>
    <row r="9024" spans="1:15" ht="15.75">
      <c r="A9024" s="18"/>
      <c r="B9024" s="18"/>
      <c r="N9024" s="18" t="s">
        <v>186</v>
      </c>
      <c r="O9024" s="8" t="s">
        <v>1619</v>
      </c>
    </row>
    <row r="9025" spans="1:15" ht="15.75">
      <c r="A9025" s="18"/>
      <c r="B9025" s="18"/>
      <c r="N9025" s="18" t="s">
        <v>187</v>
      </c>
      <c r="O9025" s="8" t="s">
        <v>1620</v>
      </c>
    </row>
    <row r="9026" spans="1:15" ht="15.75">
      <c r="A9026" s="18"/>
      <c r="B9026" s="18"/>
      <c r="N9026" s="18" t="s">
        <v>187</v>
      </c>
      <c r="O9026" s="8" t="s">
        <v>1620</v>
      </c>
    </row>
    <row r="9027" spans="1:15" ht="15.75">
      <c r="A9027" s="18"/>
      <c r="B9027" s="18"/>
      <c r="N9027" s="18" t="s">
        <v>187</v>
      </c>
      <c r="O9027" s="8" t="s">
        <v>1620</v>
      </c>
    </row>
    <row r="9028" spans="1:15" ht="15.75">
      <c r="A9028" s="18"/>
      <c r="B9028" s="18"/>
      <c r="N9028" s="18" t="s">
        <v>187</v>
      </c>
      <c r="O9028" s="8" t="s">
        <v>1620</v>
      </c>
    </row>
    <row r="9029" spans="1:15" ht="15.75">
      <c r="A9029" s="18"/>
      <c r="B9029" s="18"/>
      <c r="N9029" s="18" t="s">
        <v>187</v>
      </c>
      <c r="O9029" s="8" t="s">
        <v>1620</v>
      </c>
    </row>
    <row r="9030" spans="1:15" ht="15.75">
      <c r="A9030" s="18"/>
      <c r="B9030" s="18"/>
      <c r="N9030" s="18" t="s">
        <v>187</v>
      </c>
      <c r="O9030" s="8" t="s">
        <v>1620</v>
      </c>
    </row>
    <row r="9031" spans="1:15" ht="15.75">
      <c r="A9031" s="18"/>
      <c r="B9031" s="18"/>
      <c r="N9031" s="18" t="s">
        <v>187</v>
      </c>
      <c r="O9031" s="8" t="s">
        <v>1620</v>
      </c>
    </row>
    <row r="9032" spans="1:15" ht="15.75">
      <c r="A9032" s="18"/>
      <c r="B9032" s="18"/>
      <c r="N9032" s="18" t="s">
        <v>187</v>
      </c>
      <c r="O9032" s="8" t="s">
        <v>1620</v>
      </c>
    </row>
    <row r="9033" spans="1:15" ht="15.75">
      <c r="A9033" s="18"/>
      <c r="B9033" s="18"/>
      <c r="N9033" s="18" t="s">
        <v>187</v>
      </c>
      <c r="O9033" s="8" t="s">
        <v>1620</v>
      </c>
    </row>
    <row r="9034" spans="1:15" ht="15.75">
      <c r="A9034" s="18"/>
      <c r="B9034" s="18"/>
      <c r="N9034" s="18" t="s">
        <v>187</v>
      </c>
      <c r="O9034" s="8" t="s">
        <v>1620</v>
      </c>
    </row>
    <row r="9035" spans="1:15" ht="15.75">
      <c r="A9035" s="18"/>
      <c r="B9035" s="18"/>
      <c r="N9035" s="18" t="s">
        <v>187</v>
      </c>
      <c r="O9035" s="8" t="s">
        <v>1620</v>
      </c>
    </row>
    <row r="9036" spans="1:15" ht="15.75">
      <c r="A9036" s="18"/>
      <c r="B9036" s="18"/>
      <c r="N9036" s="18" t="s">
        <v>187</v>
      </c>
      <c r="O9036" s="8" t="s">
        <v>1620</v>
      </c>
    </row>
    <row r="9037" spans="1:15" ht="15.75">
      <c r="A9037" s="18"/>
      <c r="B9037" s="18"/>
      <c r="N9037" s="18" t="s">
        <v>187</v>
      </c>
      <c r="O9037" s="8" t="s">
        <v>1620</v>
      </c>
    </row>
    <row r="9038" spans="1:15" ht="15.75">
      <c r="A9038" s="18"/>
      <c r="B9038" s="18"/>
      <c r="N9038" s="18" t="s">
        <v>187</v>
      </c>
      <c r="O9038" s="8" t="s">
        <v>1620</v>
      </c>
    </row>
    <row r="9039" spans="1:15" ht="15.75">
      <c r="A9039" s="18"/>
      <c r="B9039" s="18"/>
      <c r="N9039" s="18" t="s">
        <v>187</v>
      </c>
      <c r="O9039" s="8" t="s">
        <v>1620</v>
      </c>
    </row>
    <row r="9040" spans="1:15" ht="15.75">
      <c r="A9040" s="18"/>
      <c r="B9040" s="18"/>
      <c r="N9040" s="18" t="s">
        <v>187</v>
      </c>
      <c r="O9040" s="8" t="s">
        <v>1620</v>
      </c>
    </row>
    <row r="9041" spans="1:15" ht="15.75">
      <c r="A9041" s="18"/>
      <c r="B9041" s="18"/>
      <c r="N9041" s="18" t="s">
        <v>187</v>
      </c>
      <c r="O9041" s="8" t="s">
        <v>1620</v>
      </c>
    </row>
    <row r="9042" spans="1:15" ht="15.75">
      <c r="A9042" s="18"/>
      <c r="B9042" s="18"/>
      <c r="N9042" s="18" t="s">
        <v>187</v>
      </c>
      <c r="O9042" s="8" t="s">
        <v>1620</v>
      </c>
    </row>
    <row r="9043" spans="1:15" ht="15.75">
      <c r="A9043" s="18"/>
      <c r="B9043" s="18"/>
      <c r="N9043" s="18" t="s">
        <v>187</v>
      </c>
      <c r="O9043" s="8" t="s">
        <v>1620</v>
      </c>
    </row>
    <row r="9044" spans="1:15" ht="15.75">
      <c r="A9044" s="18"/>
      <c r="B9044" s="18"/>
      <c r="N9044" s="18" t="s">
        <v>187</v>
      </c>
      <c r="O9044" s="8" t="s">
        <v>1620</v>
      </c>
    </row>
    <row r="9045" spans="1:15" ht="15.75">
      <c r="A9045" s="18"/>
      <c r="B9045" s="18"/>
      <c r="N9045" s="18" t="s">
        <v>187</v>
      </c>
      <c r="O9045" s="8" t="s">
        <v>1620</v>
      </c>
    </row>
    <row r="9046" spans="1:15" ht="15.75">
      <c r="A9046" s="18"/>
      <c r="B9046" s="18"/>
      <c r="N9046" s="18" t="s">
        <v>187</v>
      </c>
      <c r="O9046" s="8" t="s">
        <v>1620</v>
      </c>
    </row>
    <row r="9047" spans="1:15" ht="15.75">
      <c r="A9047" s="18"/>
      <c r="B9047" s="18"/>
      <c r="N9047" s="18" t="s">
        <v>187</v>
      </c>
      <c r="O9047" s="8" t="s">
        <v>1620</v>
      </c>
    </row>
    <row r="9048" spans="1:15" ht="15.75">
      <c r="A9048" s="18"/>
      <c r="B9048" s="18"/>
      <c r="N9048" s="18" t="s">
        <v>187</v>
      </c>
      <c r="O9048" s="8" t="s">
        <v>1620</v>
      </c>
    </row>
    <row r="9049" spans="1:15" ht="15.75">
      <c r="A9049" s="18"/>
      <c r="B9049" s="18"/>
      <c r="N9049" s="18" t="s">
        <v>187</v>
      </c>
      <c r="O9049" s="8" t="s">
        <v>1620</v>
      </c>
    </row>
    <row r="9050" spans="1:15" ht="15.75">
      <c r="A9050" s="18"/>
      <c r="B9050" s="18"/>
      <c r="N9050" s="18" t="s">
        <v>187</v>
      </c>
      <c r="O9050" s="8" t="s">
        <v>1620</v>
      </c>
    </row>
    <row r="9051" spans="1:15" ht="15.75">
      <c r="A9051" s="18"/>
      <c r="B9051" s="18"/>
      <c r="N9051" s="18" t="s">
        <v>187</v>
      </c>
      <c r="O9051" s="8" t="s">
        <v>1620</v>
      </c>
    </row>
    <row r="9052" spans="1:15" ht="15.75">
      <c r="A9052" s="18"/>
      <c r="B9052" s="18"/>
      <c r="N9052" s="18" t="s">
        <v>187</v>
      </c>
      <c r="O9052" s="8" t="s">
        <v>1620</v>
      </c>
    </row>
    <row r="9053" spans="1:15" ht="15.75">
      <c r="A9053" s="18"/>
      <c r="B9053" s="18"/>
      <c r="N9053" s="18" t="s">
        <v>187</v>
      </c>
      <c r="O9053" s="8" t="s">
        <v>1620</v>
      </c>
    </row>
    <row r="9054" spans="1:15" ht="15.75">
      <c r="A9054" s="18"/>
      <c r="B9054" s="18"/>
      <c r="N9054" s="18" t="s">
        <v>187</v>
      </c>
      <c r="O9054" s="8" t="s">
        <v>1620</v>
      </c>
    </row>
    <row r="9055" spans="1:15" ht="15.75">
      <c r="A9055" s="18"/>
      <c r="B9055" s="18"/>
      <c r="N9055" s="18" t="s">
        <v>187</v>
      </c>
      <c r="O9055" s="8" t="s">
        <v>1620</v>
      </c>
    </row>
    <row r="9056" spans="1:15" ht="15.75">
      <c r="A9056" s="18"/>
      <c r="B9056" s="18"/>
      <c r="N9056" s="18" t="s">
        <v>187</v>
      </c>
      <c r="O9056" s="8" t="s">
        <v>1620</v>
      </c>
    </row>
    <row r="9057" spans="1:15" ht="15.75">
      <c r="A9057" s="18"/>
      <c r="B9057" s="18"/>
      <c r="N9057" s="18" t="s">
        <v>187</v>
      </c>
      <c r="O9057" s="8" t="s">
        <v>1620</v>
      </c>
    </row>
    <row r="9058" spans="1:15" ht="15.75">
      <c r="A9058" s="18"/>
      <c r="B9058" s="18"/>
      <c r="N9058" s="18" t="s">
        <v>187</v>
      </c>
      <c r="O9058" s="8" t="s">
        <v>1620</v>
      </c>
    </row>
    <row r="9059" spans="1:15" ht="15.75">
      <c r="A9059" s="18"/>
      <c r="B9059" s="18"/>
      <c r="N9059" s="18" t="s">
        <v>187</v>
      </c>
      <c r="O9059" s="8" t="s">
        <v>1620</v>
      </c>
    </row>
    <row r="9060" spans="1:15" ht="15.75">
      <c r="A9060" s="18"/>
      <c r="B9060" s="18"/>
      <c r="N9060" s="18" t="s">
        <v>187</v>
      </c>
      <c r="O9060" s="8" t="s">
        <v>1620</v>
      </c>
    </row>
    <row r="9061" spans="1:15" ht="15.75">
      <c r="A9061" s="18"/>
      <c r="B9061" s="18"/>
      <c r="N9061" s="18" t="s">
        <v>187</v>
      </c>
      <c r="O9061" s="8" t="s">
        <v>1620</v>
      </c>
    </row>
    <row r="9062" spans="1:15" ht="15.75">
      <c r="A9062" s="18"/>
      <c r="B9062" s="18"/>
      <c r="N9062" s="18" t="s">
        <v>187</v>
      </c>
      <c r="O9062" s="8" t="s">
        <v>1620</v>
      </c>
    </row>
    <row r="9063" spans="1:15" ht="15.75">
      <c r="A9063" s="18"/>
      <c r="B9063" s="18"/>
      <c r="N9063" s="18" t="s">
        <v>187</v>
      </c>
      <c r="O9063" s="8" t="s">
        <v>1620</v>
      </c>
    </row>
    <row r="9064" spans="1:15" ht="15.75">
      <c r="A9064" s="18"/>
      <c r="B9064" s="18"/>
      <c r="N9064" s="18" t="s">
        <v>187</v>
      </c>
      <c r="O9064" s="8" t="s">
        <v>1620</v>
      </c>
    </row>
    <row r="9065" spans="1:15" ht="15.75">
      <c r="A9065" s="18"/>
      <c r="B9065" s="18"/>
      <c r="N9065" s="18" t="s">
        <v>187</v>
      </c>
      <c r="O9065" s="8" t="s">
        <v>1620</v>
      </c>
    </row>
    <row r="9066" spans="1:15" ht="15.75">
      <c r="A9066" s="18"/>
      <c r="B9066" s="18"/>
      <c r="N9066" s="18" t="s">
        <v>187</v>
      </c>
      <c r="O9066" s="8" t="s">
        <v>1620</v>
      </c>
    </row>
    <row r="9067" spans="1:15" ht="15.75">
      <c r="A9067" s="18"/>
      <c r="B9067" s="18"/>
      <c r="N9067" s="18" t="s">
        <v>187</v>
      </c>
      <c r="O9067" s="8" t="s">
        <v>1620</v>
      </c>
    </row>
    <row r="9068" spans="1:15" ht="15.75">
      <c r="A9068" s="18"/>
      <c r="B9068" s="18"/>
      <c r="N9068" s="18" t="s">
        <v>187</v>
      </c>
      <c r="O9068" s="8" t="s">
        <v>1620</v>
      </c>
    </row>
    <row r="9069" spans="1:15" ht="15.75">
      <c r="A9069" s="18"/>
      <c r="B9069" s="18"/>
      <c r="N9069" s="18" t="s">
        <v>187</v>
      </c>
      <c r="O9069" s="8" t="s">
        <v>1620</v>
      </c>
    </row>
    <row r="9070" spans="1:15" ht="15.75">
      <c r="A9070" s="18"/>
      <c r="B9070" s="18"/>
      <c r="N9070" s="18" t="s">
        <v>187</v>
      </c>
      <c r="O9070" s="8" t="s">
        <v>1620</v>
      </c>
    </row>
    <row r="9071" spans="1:15" ht="15.75">
      <c r="A9071" s="18"/>
      <c r="B9071" s="18"/>
      <c r="N9071" s="18" t="s">
        <v>187</v>
      </c>
      <c r="O9071" s="8" t="s">
        <v>1620</v>
      </c>
    </row>
    <row r="9072" spans="1:15" ht="15.75">
      <c r="A9072" s="18"/>
      <c r="B9072" s="18"/>
      <c r="N9072" s="18" t="s">
        <v>187</v>
      </c>
      <c r="O9072" s="8" t="s">
        <v>1620</v>
      </c>
    </row>
    <row r="9073" spans="1:15" ht="15.75">
      <c r="A9073" s="18"/>
      <c r="B9073" s="18"/>
      <c r="N9073" s="18" t="s">
        <v>188</v>
      </c>
      <c r="O9073" s="8" t="s">
        <v>1621</v>
      </c>
    </row>
    <row r="9074" spans="1:15" ht="15.75">
      <c r="A9074" s="18"/>
      <c r="B9074" s="18"/>
      <c r="N9074" s="18" t="s">
        <v>188</v>
      </c>
      <c r="O9074" s="8" t="s">
        <v>1621</v>
      </c>
    </row>
    <row r="9075" spans="1:15" ht="15.75">
      <c r="A9075" s="18"/>
      <c r="B9075" s="18"/>
      <c r="N9075" s="18" t="s">
        <v>188</v>
      </c>
      <c r="O9075" s="8" t="s">
        <v>1621</v>
      </c>
    </row>
    <row r="9076" spans="1:15" ht="15.75">
      <c r="A9076" s="18"/>
      <c r="B9076" s="18"/>
      <c r="N9076" s="18" t="s">
        <v>188</v>
      </c>
      <c r="O9076" s="8" t="s">
        <v>1621</v>
      </c>
    </row>
    <row r="9077" spans="1:15" ht="15.75">
      <c r="A9077" s="18"/>
      <c r="B9077" s="18"/>
      <c r="N9077" s="18" t="s">
        <v>188</v>
      </c>
      <c r="O9077" s="8" t="s">
        <v>1621</v>
      </c>
    </row>
    <row r="9078" spans="1:15" ht="15.75">
      <c r="A9078" s="18"/>
      <c r="B9078" s="18"/>
      <c r="N9078" s="18" t="s">
        <v>188</v>
      </c>
      <c r="O9078" s="8" t="s">
        <v>1621</v>
      </c>
    </row>
    <row r="9079" spans="1:15" ht="15.75">
      <c r="A9079" s="18"/>
      <c r="B9079" s="18"/>
      <c r="N9079" s="18" t="s">
        <v>188</v>
      </c>
      <c r="O9079" s="8" t="s">
        <v>1621</v>
      </c>
    </row>
    <row r="9080" spans="1:15" ht="15.75">
      <c r="A9080" s="18"/>
      <c r="B9080" s="18"/>
      <c r="N9080" s="18" t="s">
        <v>188</v>
      </c>
      <c r="O9080" s="8" t="s">
        <v>1621</v>
      </c>
    </row>
    <row r="9081" spans="1:15" ht="15.75">
      <c r="A9081" s="18"/>
      <c r="B9081" s="18"/>
      <c r="N9081" s="18" t="s">
        <v>188</v>
      </c>
      <c r="O9081" s="8" t="s">
        <v>1621</v>
      </c>
    </row>
    <row r="9082" spans="1:15" ht="15.75">
      <c r="A9082" s="18"/>
      <c r="B9082" s="18"/>
      <c r="N9082" s="18" t="s">
        <v>188</v>
      </c>
      <c r="O9082" s="8" t="s">
        <v>1621</v>
      </c>
    </row>
    <row r="9083" spans="1:15" ht="15.75">
      <c r="A9083" s="18"/>
      <c r="B9083" s="18"/>
      <c r="N9083" s="18" t="s">
        <v>188</v>
      </c>
      <c r="O9083" s="8" t="s">
        <v>1621</v>
      </c>
    </row>
    <row r="9084" spans="1:15" ht="15.75">
      <c r="A9084" s="18"/>
      <c r="B9084" s="18"/>
      <c r="N9084" s="18" t="s">
        <v>188</v>
      </c>
      <c r="O9084" s="8" t="s">
        <v>1621</v>
      </c>
    </row>
    <row r="9085" spans="1:15" ht="15.75">
      <c r="A9085" s="18"/>
      <c r="B9085" s="18"/>
      <c r="N9085" s="18" t="s">
        <v>188</v>
      </c>
      <c r="O9085" s="8" t="s">
        <v>1621</v>
      </c>
    </row>
    <row r="9086" spans="1:15" ht="15.75">
      <c r="A9086" s="18"/>
      <c r="B9086" s="18"/>
      <c r="N9086" s="18" t="s">
        <v>188</v>
      </c>
      <c r="O9086" s="8" t="s">
        <v>1621</v>
      </c>
    </row>
    <row r="9087" spans="1:15" ht="15.75">
      <c r="A9087" s="18"/>
      <c r="B9087" s="18"/>
      <c r="N9087" s="18" t="s">
        <v>188</v>
      </c>
      <c r="O9087" s="8" t="s">
        <v>1621</v>
      </c>
    </row>
    <row r="9088" spans="1:15" ht="15.75">
      <c r="A9088" s="18"/>
      <c r="B9088" s="18"/>
      <c r="N9088" s="18" t="s">
        <v>188</v>
      </c>
      <c r="O9088" s="8" t="s">
        <v>1621</v>
      </c>
    </row>
    <row r="9089" spans="1:15" ht="15.75">
      <c r="A9089" s="18"/>
      <c r="B9089" s="18"/>
      <c r="N9089" s="18" t="s">
        <v>188</v>
      </c>
      <c r="O9089" s="8" t="s">
        <v>1621</v>
      </c>
    </row>
    <row r="9090" spans="1:15" ht="15.75">
      <c r="A9090" s="18"/>
      <c r="B9090" s="18"/>
      <c r="N9090" s="18" t="s">
        <v>188</v>
      </c>
      <c r="O9090" s="8" t="s">
        <v>1621</v>
      </c>
    </row>
    <row r="9091" spans="1:15" ht="15.75">
      <c r="A9091" s="18"/>
      <c r="B9091" s="18"/>
      <c r="N9091" s="18" t="s">
        <v>188</v>
      </c>
      <c r="O9091" s="8" t="s">
        <v>1621</v>
      </c>
    </row>
    <row r="9092" spans="1:15" ht="15.75">
      <c r="A9092" s="18"/>
      <c r="B9092" s="18"/>
      <c r="N9092" s="18" t="s">
        <v>188</v>
      </c>
      <c r="O9092" s="8" t="s">
        <v>1621</v>
      </c>
    </row>
    <row r="9093" spans="1:15" ht="15.75">
      <c r="A9093" s="18"/>
      <c r="B9093" s="18"/>
      <c r="N9093" s="18" t="s">
        <v>189</v>
      </c>
      <c r="O9093" s="8" t="s">
        <v>1622</v>
      </c>
    </row>
    <row r="9094" spans="1:15" ht="15.75">
      <c r="A9094" s="18"/>
      <c r="B9094" s="18"/>
      <c r="N9094" s="18" t="s">
        <v>189</v>
      </c>
      <c r="O9094" s="8" t="s">
        <v>1622</v>
      </c>
    </row>
    <row r="9095" spans="1:15" ht="15.75">
      <c r="A9095" s="18"/>
      <c r="B9095" s="18"/>
      <c r="N9095" s="18" t="s">
        <v>189</v>
      </c>
      <c r="O9095" s="8" t="s">
        <v>1622</v>
      </c>
    </row>
    <row r="9096" spans="1:15" ht="15.75">
      <c r="A9096" s="18"/>
      <c r="B9096" s="18"/>
      <c r="N9096" s="18" t="s">
        <v>189</v>
      </c>
      <c r="O9096" s="8" t="s">
        <v>1622</v>
      </c>
    </row>
    <row r="9097" spans="1:15" ht="15.75">
      <c r="A9097" s="18"/>
      <c r="B9097" s="18"/>
      <c r="N9097" s="18" t="s">
        <v>189</v>
      </c>
      <c r="O9097" s="8" t="s">
        <v>1622</v>
      </c>
    </row>
    <row r="9098" spans="1:15" ht="15.75">
      <c r="A9098" s="18"/>
      <c r="B9098" s="18"/>
      <c r="N9098" s="18" t="s">
        <v>189</v>
      </c>
      <c r="O9098" s="8" t="s">
        <v>1622</v>
      </c>
    </row>
    <row r="9099" spans="1:15" ht="15.75">
      <c r="A9099" s="18"/>
      <c r="B9099" s="18"/>
      <c r="N9099" s="18" t="s">
        <v>189</v>
      </c>
      <c r="O9099" s="8" t="s">
        <v>1622</v>
      </c>
    </row>
    <row r="9100" spans="1:15" ht="15.75">
      <c r="A9100" s="18"/>
      <c r="B9100" s="18"/>
      <c r="N9100" s="18" t="s">
        <v>189</v>
      </c>
      <c r="O9100" s="8" t="s">
        <v>1622</v>
      </c>
    </row>
    <row r="9101" spans="1:15" ht="15.75">
      <c r="A9101" s="18"/>
      <c r="B9101" s="18"/>
      <c r="N9101" s="18" t="s">
        <v>189</v>
      </c>
      <c r="O9101" s="8" t="s">
        <v>1622</v>
      </c>
    </row>
    <row r="9102" spans="1:15" ht="15.75">
      <c r="A9102" s="18"/>
      <c r="B9102" s="18"/>
      <c r="N9102" s="18" t="s">
        <v>189</v>
      </c>
      <c r="O9102" s="8" t="s">
        <v>1622</v>
      </c>
    </row>
    <row r="9103" spans="1:15" ht="15.75">
      <c r="A9103" s="18"/>
      <c r="B9103" s="18"/>
      <c r="N9103" s="18" t="s">
        <v>189</v>
      </c>
      <c r="O9103" s="8" t="s">
        <v>1622</v>
      </c>
    </row>
    <row r="9104" spans="1:15" ht="15.75">
      <c r="A9104" s="18"/>
      <c r="B9104" s="18"/>
      <c r="N9104" s="18" t="s">
        <v>189</v>
      </c>
      <c r="O9104" s="8" t="s">
        <v>1622</v>
      </c>
    </row>
    <row r="9105" spans="1:15" ht="15.75">
      <c r="A9105" s="18"/>
      <c r="B9105" s="18"/>
      <c r="N9105" s="18" t="s">
        <v>189</v>
      </c>
      <c r="O9105" s="8" t="s">
        <v>1622</v>
      </c>
    </row>
    <row r="9106" spans="1:15" ht="15.75">
      <c r="A9106" s="18"/>
      <c r="B9106" s="18"/>
      <c r="N9106" s="18" t="s">
        <v>189</v>
      </c>
      <c r="O9106" s="8" t="s">
        <v>1622</v>
      </c>
    </row>
    <row r="9107" spans="1:15" ht="15.75">
      <c r="A9107" s="18"/>
      <c r="B9107" s="18"/>
      <c r="N9107" s="18" t="s">
        <v>189</v>
      </c>
      <c r="O9107" s="8" t="s">
        <v>1622</v>
      </c>
    </row>
    <row r="9108" spans="1:15" ht="15.75">
      <c r="A9108" s="18"/>
      <c r="B9108" s="18"/>
      <c r="N9108" s="18" t="s">
        <v>190</v>
      </c>
      <c r="O9108" s="8" t="s">
        <v>1623</v>
      </c>
    </row>
    <row r="9109" spans="1:15" ht="15.75">
      <c r="A9109" s="18"/>
      <c r="B9109" s="18"/>
      <c r="N9109" s="18" t="s">
        <v>190</v>
      </c>
      <c r="O9109" s="8" t="s">
        <v>1623</v>
      </c>
    </row>
    <row r="9110" spans="1:15" ht="15.75">
      <c r="A9110" s="18"/>
      <c r="B9110" s="18"/>
      <c r="N9110" s="18" t="s">
        <v>190</v>
      </c>
      <c r="O9110" s="8" t="s">
        <v>1623</v>
      </c>
    </row>
    <row r="9111" spans="1:15" ht="15.75">
      <c r="A9111" s="18"/>
      <c r="B9111" s="18"/>
      <c r="N9111" s="18" t="s">
        <v>190</v>
      </c>
      <c r="O9111" s="8" t="s">
        <v>1623</v>
      </c>
    </row>
    <row r="9112" spans="1:15" ht="15.75">
      <c r="A9112" s="18"/>
      <c r="B9112" s="18"/>
      <c r="N9112" s="18" t="s">
        <v>190</v>
      </c>
      <c r="O9112" s="8" t="s">
        <v>1623</v>
      </c>
    </row>
    <row r="9113" spans="1:15" ht="15.75">
      <c r="A9113" s="18"/>
      <c r="B9113" s="18"/>
      <c r="N9113" s="18" t="s">
        <v>190</v>
      </c>
      <c r="O9113" s="8" t="s">
        <v>1623</v>
      </c>
    </row>
    <row r="9114" spans="1:15" ht="15.75">
      <c r="A9114" s="18"/>
      <c r="B9114" s="18"/>
      <c r="N9114" s="18" t="s">
        <v>190</v>
      </c>
      <c r="O9114" s="8" t="s">
        <v>1623</v>
      </c>
    </row>
    <row r="9115" spans="1:15" ht="15.75">
      <c r="A9115" s="18"/>
      <c r="B9115" s="18"/>
      <c r="N9115" s="18" t="s">
        <v>190</v>
      </c>
      <c r="O9115" s="8" t="s">
        <v>1623</v>
      </c>
    </row>
    <row r="9116" spans="1:15" ht="15.75">
      <c r="A9116" s="18"/>
      <c r="B9116" s="18"/>
      <c r="N9116" s="18" t="s">
        <v>190</v>
      </c>
      <c r="O9116" s="8" t="s">
        <v>1623</v>
      </c>
    </row>
    <row r="9117" spans="1:15" ht="15.75">
      <c r="A9117" s="18"/>
      <c r="B9117" s="18"/>
      <c r="N9117" s="18" t="s">
        <v>190</v>
      </c>
      <c r="O9117" s="8" t="s">
        <v>1623</v>
      </c>
    </row>
    <row r="9118" spans="1:15" ht="15.75">
      <c r="A9118" s="18"/>
      <c r="B9118" s="18"/>
      <c r="N9118" s="18" t="s">
        <v>190</v>
      </c>
      <c r="O9118" s="8" t="s">
        <v>1623</v>
      </c>
    </row>
    <row r="9119" spans="1:15" ht="15.75">
      <c r="A9119" s="18"/>
      <c r="B9119" s="18"/>
      <c r="N9119" s="18" t="s">
        <v>190</v>
      </c>
      <c r="O9119" s="8" t="s">
        <v>1623</v>
      </c>
    </row>
    <row r="9120" spans="1:15" ht="15.75">
      <c r="A9120" s="18"/>
      <c r="B9120" s="18"/>
      <c r="N9120" s="18" t="s">
        <v>190</v>
      </c>
      <c r="O9120" s="8" t="s">
        <v>1623</v>
      </c>
    </row>
    <row r="9121" spans="1:15" ht="15.75">
      <c r="A9121" s="18"/>
      <c r="B9121" s="18"/>
      <c r="N9121" s="18" t="s">
        <v>190</v>
      </c>
      <c r="O9121" s="8" t="s">
        <v>1623</v>
      </c>
    </row>
    <row r="9122" spans="1:15" ht="15.75">
      <c r="A9122" s="18"/>
      <c r="B9122" s="18"/>
      <c r="N9122" s="18" t="s">
        <v>190</v>
      </c>
      <c r="O9122" s="8" t="s">
        <v>1623</v>
      </c>
    </row>
    <row r="9123" spans="1:15" ht="15.75">
      <c r="A9123" s="18"/>
      <c r="B9123" s="18"/>
      <c r="N9123" s="18" t="s">
        <v>190</v>
      </c>
      <c r="O9123" s="8" t="s">
        <v>1623</v>
      </c>
    </row>
    <row r="9124" spans="1:15" ht="15.75">
      <c r="A9124" s="18"/>
      <c r="B9124" s="18"/>
      <c r="N9124" s="18" t="s">
        <v>190</v>
      </c>
      <c r="O9124" s="8" t="s">
        <v>1623</v>
      </c>
    </row>
    <row r="9125" spans="1:15" ht="15.75">
      <c r="A9125" s="18"/>
      <c r="B9125" s="18"/>
      <c r="N9125" s="18" t="s">
        <v>190</v>
      </c>
      <c r="O9125" s="8" t="s">
        <v>1623</v>
      </c>
    </row>
    <row r="9126" spans="1:15" ht="15.75">
      <c r="A9126" s="18"/>
      <c r="B9126" s="18"/>
      <c r="N9126" s="18" t="s">
        <v>190</v>
      </c>
      <c r="O9126" s="8" t="s">
        <v>1623</v>
      </c>
    </row>
    <row r="9127" spans="1:15" ht="15.75">
      <c r="A9127" s="18"/>
      <c r="B9127" s="18"/>
      <c r="N9127" s="18" t="s">
        <v>190</v>
      </c>
      <c r="O9127" s="8" t="s">
        <v>1623</v>
      </c>
    </row>
    <row r="9128" spans="1:15" ht="15.75">
      <c r="A9128" s="18"/>
      <c r="B9128" s="18"/>
      <c r="N9128" s="18" t="s">
        <v>190</v>
      </c>
      <c r="O9128" s="8" t="s">
        <v>1623</v>
      </c>
    </row>
    <row r="9129" spans="1:15" ht="15.75">
      <c r="A9129" s="18"/>
      <c r="B9129" s="18"/>
      <c r="N9129" s="18" t="s">
        <v>190</v>
      </c>
      <c r="O9129" s="8" t="s">
        <v>1623</v>
      </c>
    </row>
    <row r="9130" spans="1:15" ht="15.75">
      <c r="A9130" s="18"/>
      <c r="B9130" s="18"/>
      <c r="N9130" s="18" t="s">
        <v>399</v>
      </c>
      <c r="O9130" s="8" t="s">
        <v>1851</v>
      </c>
    </row>
    <row r="9131" spans="1:15" ht="15.75">
      <c r="A9131" s="18"/>
      <c r="B9131" s="18"/>
      <c r="N9131" s="18" t="s">
        <v>399</v>
      </c>
      <c r="O9131" s="8" t="s">
        <v>1851</v>
      </c>
    </row>
    <row r="9132" spans="1:15" ht="15.75">
      <c r="A9132" s="18"/>
      <c r="B9132" s="18"/>
      <c r="N9132" s="18" t="s">
        <v>399</v>
      </c>
      <c r="O9132" s="8" t="s">
        <v>1851</v>
      </c>
    </row>
    <row r="9133" spans="1:15" ht="15.75">
      <c r="A9133" s="18"/>
      <c r="B9133" s="18"/>
      <c r="N9133" s="18" t="s">
        <v>399</v>
      </c>
      <c r="O9133" s="8" t="s">
        <v>1851</v>
      </c>
    </row>
    <row r="9134" spans="1:15" ht="15.75">
      <c r="A9134" s="18"/>
      <c r="B9134" s="18"/>
      <c r="N9134" s="18" t="s">
        <v>399</v>
      </c>
      <c r="O9134" s="8" t="s">
        <v>1851</v>
      </c>
    </row>
    <row r="9135" spans="1:15" ht="15.75">
      <c r="A9135" s="18"/>
      <c r="B9135" s="18"/>
      <c r="N9135" s="18" t="s">
        <v>399</v>
      </c>
      <c r="O9135" s="8" t="s">
        <v>1851</v>
      </c>
    </row>
    <row r="9136" spans="1:15" ht="15.75">
      <c r="A9136" s="18"/>
      <c r="B9136" s="18"/>
      <c r="N9136" s="18" t="s">
        <v>399</v>
      </c>
      <c r="O9136" s="8" t="s">
        <v>1851</v>
      </c>
    </row>
    <row r="9137" spans="1:15" ht="15.75">
      <c r="A9137" s="18"/>
      <c r="B9137" s="18"/>
      <c r="N9137" s="18" t="s">
        <v>399</v>
      </c>
      <c r="O9137" s="8" t="s">
        <v>1851</v>
      </c>
    </row>
    <row r="9138" spans="1:15" ht="15.75">
      <c r="A9138" s="18"/>
      <c r="B9138" s="18"/>
      <c r="N9138" s="18" t="s">
        <v>399</v>
      </c>
      <c r="O9138" s="8" t="s">
        <v>1851</v>
      </c>
    </row>
    <row r="9139" spans="1:15" ht="15.75">
      <c r="A9139" s="18"/>
      <c r="B9139" s="18"/>
      <c r="N9139" s="18" t="s">
        <v>399</v>
      </c>
      <c r="O9139" s="8" t="s">
        <v>1851</v>
      </c>
    </row>
    <row r="9140" spans="1:15" ht="15.75">
      <c r="A9140" s="18"/>
      <c r="B9140" s="18"/>
      <c r="N9140" s="18" t="s">
        <v>399</v>
      </c>
      <c r="O9140" s="8" t="s">
        <v>1851</v>
      </c>
    </row>
    <row r="9141" spans="1:15" ht="15.75">
      <c r="A9141" s="18"/>
      <c r="B9141" s="18"/>
      <c r="N9141" s="18" t="s">
        <v>399</v>
      </c>
      <c r="O9141" s="8" t="s">
        <v>1851</v>
      </c>
    </row>
    <row r="9142" spans="1:15" ht="15.75">
      <c r="A9142" s="18"/>
      <c r="B9142" s="18"/>
      <c r="N9142" s="18" t="s">
        <v>399</v>
      </c>
      <c r="O9142" s="8" t="s">
        <v>1851</v>
      </c>
    </row>
    <row r="9143" spans="1:15" ht="15.75">
      <c r="A9143" s="18"/>
      <c r="B9143" s="18"/>
      <c r="N9143" s="18" t="s">
        <v>399</v>
      </c>
      <c r="O9143" s="8" t="s">
        <v>1851</v>
      </c>
    </row>
    <row r="9144" spans="1:15" ht="15.75">
      <c r="A9144" s="18"/>
      <c r="B9144" s="18"/>
      <c r="N9144" s="18" t="s">
        <v>399</v>
      </c>
      <c r="O9144" s="8" t="s">
        <v>1851</v>
      </c>
    </row>
    <row r="9145" spans="1:15" ht="15.75">
      <c r="A9145" s="18"/>
      <c r="B9145" s="18"/>
      <c r="N9145" s="18" t="s">
        <v>399</v>
      </c>
      <c r="O9145" s="8" t="s">
        <v>1851</v>
      </c>
    </row>
    <row r="9146" spans="1:15" ht="15.75">
      <c r="A9146" s="18"/>
      <c r="B9146" s="18"/>
      <c r="N9146" s="18" t="s">
        <v>399</v>
      </c>
      <c r="O9146" s="8" t="s">
        <v>1851</v>
      </c>
    </row>
    <row r="9147" spans="1:15" ht="15.75">
      <c r="A9147" s="18"/>
      <c r="B9147" s="18"/>
      <c r="N9147" s="18" t="s">
        <v>399</v>
      </c>
      <c r="O9147" s="8" t="s">
        <v>1851</v>
      </c>
    </row>
    <row r="9148" spans="1:15" ht="15.75">
      <c r="A9148" s="18"/>
      <c r="B9148" s="18"/>
      <c r="N9148" s="18" t="s">
        <v>399</v>
      </c>
      <c r="O9148" s="8" t="s">
        <v>1851</v>
      </c>
    </row>
    <row r="9149" spans="1:15" ht="15.75">
      <c r="A9149" s="18"/>
      <c r="B9149" s="18"/>
      <c r="N9149" s="18" t="s">
        <v>399</v>
      </c>
      <c r="O9149" s="8" t="s">
        <v>1851</v>
      </c>
    </row>
    <row r="9150" spans="1:15" ht="15.75">
      <c r="A9150" s="18"/>
      <c r="B9150" s="18"/>
      <c r="N9150" s="18" t="s">
        <v>399</v>
      </c>
      <c r="O9150" s="8" t="s">
        <v>1851</v>
      </c>
    </row>
    <row r="9151" spans="1:15" ht="15.75">
      <c r="A9151" s="18"/>
      <c r="B9151" s="18"/>
      <c r="N9151" s="18" t="s">
        <v>399</v>
      </c>
      <c r="O9151" s="8" t="s">
        <v>1851</v>
      </c>
    </row>
    <row r="9152" spans="1:15" ht="15.75">
      <c r="A9152" s="18"/>
      <c r="B9152" s="18"/>
      <c r="N9152" s="18" t="s">
        <v>399</v>
      </c>
      <c r="O9152" s="8" t="s">
        <v>1851</v>
      </c>
    </row>
    <row r="9153" spans="1:15" ht="15.75">
      <c r="A9153" s="18"/>
      <c r="B9153" s="18"/>
      <c r="N9153" s="18" t="s">
        <v>399</v>
      </c>
      <c r="O9153" s="8" t="s">
        <v>1851</v>
      </c>
    </row>
    <row r="9154" spans="1:15" ht="15.75">
      <c r="A9154" s="18"/>
      <c r="B9154" s="18"/>
      <c r="N9154" s="18" t="s">
        <v>399</v>
      </c>
      <c r="O9154" s="8" t="s">
        <v>1851</v>
      </c>
    </row>
    <row r="9155" spans="1:15" ht="15.75">
      <c r="A9155" s="18"/>
      <c r="B9155" s="18"/>
      <c r="N9155" s="18" t="s">
        <v>399</v>
      </c>
      <c r="O9155" s="8" t="s">
        <v>1851</v>
      </c>
    </row>
    <row r="9156" spans="1:15" ht="15.75">
      <c r="A9156" s="18"/>
      <c r="B9156" s="18"/>
      <c r="N9156" s="18" t="s">
        <v>399</v>
      </c>
      <c r="O9156" s="8" t="s">
        <v>1851</v>
      </c>
    </row>
    <row r="9157" spans="1:15" ht="15.75">
      <c r="A9157" s="18"/>
      <c r="B9157" s="18"/>
      <c r="N9157" s="18" t="s">
        <v>399</v>
      </c>
      <c r="O9157" s="8" t="s">
        <v>1851</v>
      </c>
    </row>
    <row r="9158" spans="1:15" ht="15.75">
      <c r="A9158" s="18"/>
      <c r="B9158" s="18"/>
      <c r="N9158" s="18" t="s">
        <v>399</v>
      </c>
      <c r="O9158" s="8" t="s">
        <v>1851</v>
      </c>
    </row>
    <row r="9159" spans="1:15" ht="15.75">
      <c r="A9159" s="18"/>
      <c r="B9159" s="18"/>
      <c r="N9159" s="18" t="s">
        <v>399</v>
      </c>
      <c r="O9159" s="8" t="s">
        <v>1851</v>
      </c>
    </row>
    <row r="9160" spans="1:15" ht="15.75">
      <c r="A9160" s="18"/>
      <c r="B9160" s="18"/>
      <c r="N9160" s="18" t="s">
        <v>399</v>
      </c>
      <c r="O9160" s="8" t="s">
        <v>1851</v>
      </c>
    </row>
    <row r="9161" spans="1:15" ht="15.75">
      <c r="A9161" s="18"/>
      <c r="B9161" s="18"/>
      <c r="N9161" s="18" t="s">
        <v>399</v>
      </c>
      <c r="O9161" s="8" t="s">
        <v>1851</v>
      </c>
    </row>
    <row r="9162" spans="1:15" ht="15.75">
      <c r="A9162" s="18"/>
      <c r="B9162" s="18"/>
      <c r="N9162" s="18" t="s">
        <v>400</v>
      </c>
      <c r="O9162" s="8" t="s">
        <v>1852</v>
      </c>
    </row>
    <row r="9163" spans="1:15" ht="15.75">
      <c r="A9163" s="18"/>
      <c r="B9163" s="18"/>
      <c r="N9163" s="18" t="s">
        <v>400</v>
      </c>
      <c r="O9163" s="8" t="s">
        <v>1852</v>
      </c>
    </row>
    <row r="9164" spans="1:15" ht="15.75">
      <c r="A9164" s="18"/>
      <c r="B9164" s="18"/>
      <c r="N9164" s="18" t="s">
        <v>400</v>
      </c>
      <c r="O9164" s="8" t="s">
        <v>1852</v>
      </c>
    </row>
    <row r="9165" spans="1:15" ht="15.75">
      <c r="A9165" s="18"/>
      <c r="B9165" s="18"/>
      <c r="N9165" s="18" t="s">
        <v>400</v>
      </c>
      <c r="O9165" s="8" t="s">
        <v>1852</v>
      </c>
    </row>
    <row r="9166" spans="1:15" ht="15.75">
      <c r="A9166" s="18"/>
      <c r="B9166" s="18"/>
      <c r="N9166" s="18" t="s">
        <v>400</v>
      </c>
      <c r="O9166" s="8" t="s">
        <v>1852</v>
      </c>
    </row>
    <row r="9167" spans="1:15" ht="15.75">
      <c r="A9167" s="18"/>
      <c r="B9167" s="18"/>
      <c r="N9167" s="18" t="s">
        <v>400</v>
      </c>
      <c r="O9167" s="8" t="s">
        <v>1852</v>
      </c>
    </row>
    <row r="9168" spans="1:15" ht="15.75">
      <c r="A9168" s="18"/>
      <c r="B9168" s="18"/>
      <c r="N9168" s="18" t="s">
        <v>400</v>
      </c>
      <c r="O9168" s="8" t="s">
        <v>1852</v>
      </c>
    </row>
    <row r="9169" spans="1:15" ht="15.75">
      <c r="A9169" s="18"/>
      <c r="B9169" s="18"/>
      <c r="N9169" s="18" t="s">
        <v>400</v>
      </c>
      <c r="O9169" s="8" t="s">
        <v>1852</v>
      </c>
    </row>
    <row r="9170" spans="1:15" ht="15.75">
      <c r="A9170" s="18"/>
      <c r="B9170" s="18"/>
      <c r="N9170" s="18" t="s">
        <v>400</v>
      </c>
      <c r="O9170" s="8" t="s">
        <v>1852</v>
      </c>
    </row>
    <row r="9171" spans="1:15" ht="15.75">
      <c r="A9171" s="18"/>
      <c r="B9171" s="18"/>
      <c r="N9171" s="18" t="s">
        <v>400</v>
      </c>
      <c r="O9171" s="8" t="s">
        <v>1852</v>
      </c>
    </row>
    <row r="9172" spans="1:15" ht="15.75">
      <c r="A9172" s="18"/>
      <c r="B9172" s="18"/>
      <c r="N9172" s="18" t="s">
        <v>400</v>
      </c>
      <c r="O9172" s="8" t="s">
        <v>1852</v>
      </c>
    </row>
    <row r="9173" spans="1:15" ht="15.75">
      <c r="A9173" s="18"/>
      <c r="B9173" s="18"/>
      <c r="N9173" s="18" t="s">
        <v>400</v>
      </c>
      <c r="O9173" s="8" t="s">
        <v>1852</v>
      </c>
    </row>
    <row r="9174" spans="1:15" ht="15.75">
      <c r="A9174" s="18"/>
      <c r="B9174" s="18"/>
      <c r="N9174" s="18" t="s">
        <v>400</v>
      </c>
      <c r="O9174" s="8" t="s">
        <v>1852</v>
      </c>
    </row>
    <row r="9175" spans="1:15" ht="15.75">
      <c r="A9175" s="18"/>
      <c r="B9175" s="18"/>
      <c r="N9175" s="18" t="s">
        <v>400</v>
      </c>
      <c r="O9175" s="8" t="s">
        <v>1852</v>
      </c>
    </row>
    <row r="9176" spans="1:15" ht="15.75">
      <c r="A9176" s="18"/>
      <c r="B9176" s="18"/>
      <c r="N9176" s="18" t="s">
        <v>400</v>
      </c>
      <c r="O9176" s="8" t="s">
        <v>1852</v>
      </c>
    </row>
    <row r="9177" spans="1:15" ht="15.75">
      <c r="A9177" s="18"/>
      <c r="B9177" s="18"/>
      <c r="N9177" s="18" t="s">
        <v>400</v>
      </c>
      <c r="O9177" s="8" t="s">
        <v>1852</v>
      </c>
    </row>
    <row r="9178" spans="1:15" ht="15.75">
      <c r="A9178" s="18"/>
      <c r="B9178" s="18"/>
      <c r="N9178" s="18" t="s">
        <v>400</v>
      </c>
      <c r="O9178" s="8" t="s">
        <v>1852</v>
      </c>
    </row>
    <row r="9179" spans="1:15" ht="15.75">
      <c r="A9179" s="18"/>
      <c r="B9179" s="18"/>
      <c r="N9179" s="18" t="s">
        <v>400</v>
      </c>
      <c r="O9179" s="8" t="s">
        <v>1852</v>
      </c>
    </row>
    <row r="9180" spans="1:15" ht="15.75">
      <c r="A9180" s="18"/>
      <c r="B9180" s="18"/>
      <c r="N9180" s="18" t="s">
        <v>400</v>
      </c>
      <c r="O9180" s="8" t="s">
        <v>1852</v>
      </c>
    </row>
    <row r="9181" spans="1:15" ht="15.75">
      <c r="A9181" s="18"/>
      <c r="B9181" s="18"/>
      <c r="N9181" s="18" t="s">
        <v>400</v>
      </c>
      <c r="O9181" s="8" t="s">
        <v>1852</v>
      </c>
    </row>
    <row r="9182" spans="1:15" ht="15.75">
      <c r="A9182" s="18"/>
      <c r="B9182" s="18"/>
      <c r="N9182" s="18" t="s">
        <v>400</v>
      </c>
      <c r="O9182" s="8" t="s">
        <v>1852</v>
      </c>
    </row>
    <row r="9183" spans="1:15" ht="15.75">
      <c r="A9183" s="18"/>
      <c r="B9183" s="18"/>
      <c r="N9183" s="18" t="s">
        <v>400</v>
      </c>
      <c r="O9183" s="8" t="s">
        <v>1852</v>
      </c>
    </row>
    <row r="9184" spans="1:15" ht="15.75">
      <c r="A9184" s="18"/>
      <c r="B9184" s="18"/>
      <c r="N9184" s="18" t="s">
        <v>400</v>
      </c>
      <c r="O9184" s="8" t="s">
        <v>1852</v>
      </c>
    </row>
    <row r="9185" spans="1:15" ht="15.75">
      <c r="A9185" s="18"/>
      <c r="B9185" s="18"/>
      <c r="N9185" s="18" t="s">
        <v>400</v>
      </c>
      <c r="O9185" s="8" t="s">
        <v>1852</v>
      </c>
    </row>
    <row r="9186" spans="1:15" ht="15.75">
      <c r="A9186" s="18"/>
      <c r="B9186" s="18"/>
      <c r="N9186" s="18" t="s">
        <v>400</v>
      </c>
      <c r="O9186" s="8" t="s">
        <v>1852</v>
      </c>
    </row>
    <row r="9187" spans="1:15" ht="15.75">
      <c r="A9187" s="18"/>
      <c r="B9187" s="18"/>
      <c r="N9187" s="18" t="s">
        <v>400</v>
      </c>
      <c r="O9187" s="8" t="s">
        <v>1852</v>
      </c>
    </row>
    <row r="9188" spans="1:15" ht="15.75">
      <c r="A9188" s="18"/>
      <c r="B9188" s="18"/>
      <c r="N9188" s="18" t="s">
        <v>401</v>
      </c>
      <c r="O9188" s="8" t="s">
        <v>1853</v>
      </c>
    </row>
    <row r="9189" spans="1:15" ht="15.75">
      <c r="A9189" s="18"/>
      <c r="B9189" s="18"/>
      <c r="N9189" s="18" t="s">
        <v>401</v>
      </c>
      <c r="O9189" s="8" t="s">
        <v>1853</v>
      </c>
    </row>
    <row r="9190" spans="1:15" ht="15.75">
      <c r="A9190" s="18"/>
      <c r="B9190" s="18"/>
      <c r="N9190" s="18" t="s">
        <v>401</v>
      </c>
      <c r="O9190" s="8" t="s">
        <v>1853</v>
      </c>
    </row>
    <row r="9191" spans="1:15" ht="15.75">
      <c r="A9191" s="18"/>
      <c r="B9191" s="18"/>
      <c r="N9191" s="18" t="s">
        <v>401</v>
      </c>
      <c r="O9191" s="8" t="s">
        <v>1853</v>
      </c>
    </row>
    <row r="9192" spans="1:15" ht="15.75">
      <c r="A9192" s="18"/>
      <c r="B9192" s="18"/>
      <c r="N9192" s="18" t="s">
        <v>401</v>
      </c>
      <c r="O9192" s="8" t="s">
        <v>1853</v>
      </c>
    </row>
    <row r="9193" spans="1:15" ht="15.75">
      <c r="A9193" s="18"/>
      <c r="B9193" s="18"/>
      <c r="N9193" s="18" t="s">
        <v>401</v>
      </c>
      <c r="O9193" s="8" t="s">
        <v>1853</v>
      </c>
    </row>
    <row r="9194" spans="1:15" ht="15.75">
      <c r="A9194" s="18"/>
      <c r="B9194" s="18"/>
      <c r="N9194" s="18" t="s">
        <v>401</v>
      </c>
      <c r="O9194" s="8" t="s">
        <v>1853</v>
      </c>
    </row>
    <row r="9195" spans="1:15" ht="15.75">
      <c r="A9195" s="18"/>
      <c r="B9195" s="18"/>
      <c r="N9195" s="18" t="s">
        <v>401</v>
      </c>
      <c r="O9195" s="8" t="s">
        <v>1853</v>
      </c>
    </row>
    <row r="9196" spans="1:15" ht="15.75">
      <c r="A9196" s="18"/>
      <c r="B9196" s="18"/>
      <c r="N9196" s="18" t="s">
        <v>401</v>
      </c>
      <c r="O9196" s="8" t="s">
        <v>1853</v>
      </c>
    </row>
    <row r="9197" spans="1:15" ht="15.75">
      <c r="A9197" s="18"/>
      <c r="B9197" s="18"/>
      <c r="N9197" s="18" t="s">
        <v>401</v>
      </c>
      <c r="O9197" s="8" t="s">
        <v>1853</v>
      </c>
    </row>
    <row r="9198" spans="1:15" ht="15.75">
      <c r="A9198" s="18"/>
      <c r="B9198" s="18"/>
      <c r="N9198" s="18" t="s">
        <v>401</v>
      </c>
      <c r="O9198" s="8" t="s">
        <v>1853</v>
      </c>
    </row>
    <row r="9199" spans="1:15" ht="15.75">
      <c r="A9199" s="18"/>
      <c r="B9199" s="18"/>
      <c r="N9199" s="18" t="s">
        <v>401</v>
      </c>
      <c r="O9199" s="8" t="s">
        <v>1853</v>
      </c>
    </row>
    <row r="9200" spans="1:15" ht="15.75">
      <c r="A9200" s="18"/>
      <c r="B9200" s="18"/>
      <c r="N9200" s="18" t="s">
        <v>401</v>
      </c>
      <c r="O9200" s="8" t="s">
        <v>1853</v>
      </c>
    </row>
    <row r="9201" spans="1:15" ht="15.75">
      <c r="A9201" s="18"/>
      <c r="B9201" s="18"/>
      <c r="N9201" s="18" t="s">
        <v>401</v>
      </c>
      <c r="O9201" s="8" t="s">
        <v>1853</v>
      </c>
    </row>
    <row r="9202" spans="1:15" ht="15.75">
      <c r="A9202" s="18"/>
      <c r="B9202" s="18"/>
      <c r="N9202" s="18" t="s">
        <v>401</v>
      </c>
      <c r="O9202" s="8" t="s">
        <v>1853</v>
      </c>
    </row>
    <row r="9203" spans="1:15" ht="15.75">
      <c r="A9203" s="18"/>
      <c r="B9203" s="18"/>
      <c r="N9203" s="18" t="s">
        <v>401</v>
      </c>
      <c r="O9203" s="8" t="s">
        <v>1853</v>
      </c>
    </row>
    <row r="9204" spans="1:15" ht="15.75">
      <c r="A9204" s="18"/>
      <c r="B9204" s="18"/>
      <c r="N9204" s="18" t="s">
        <v>401</v>
      </c>
      <c r="O9204" s="8" t="s">
        <v>1853</v>
      </c>
    </row>
    <row r="9205" spans="1:15" ht="15.75">
      <c r="A9205" s="18"/>
      <c r="B9205" s="18"/>
      <c r="N9205" s="18" t="s">
        <v>401</v>
      </c>
      <c r="O9205" s="8" t="s">
        <v>1853</v>
      </c>
    </row>
    <row r="9206" spans="1:15" ht="15.75">
      <c r="A9206" s="18"/>
      <c r="B9206" s="18"/>
      <c r="N9206" s="18" t="s">
        <v>401</v>
      </c>
      <c r="O9206" s="8" t="s">
        <v>1853</v>
      </c>
    </row>
    <row r="9207" spans="1:15" ht="15.75">
      <c r="A9207" s="18"/>
      <c r="B9207" s="18"/>
      <c r="N9207" s="18" t="s">
        <v>401</v>
      </c>
      <c r="O9207" s="8" t="s">
        <v>1853</v>
      </c>
    </row>
    <row r="9208" spans="1:15" ht="15.75">
      <c r="A9208" s="18"/>
      <c r="B9208" s="18"/>
      <c r="N9208" s="18" t="s">
        <v>401</v>
      </c>
      <c r="O9208" s="8" t="s">
        <v>1853</v>
      </c>
    </row>
    <row r="9209" spans="1:15" ht="15.75">
      <c r="A9209" s="18"/>
      <c r="B9209" s="18"/>
      <c r="N9209" s="18" t="s">
        <v>401</v>
      </c>
      <c r="O9209" s="8" t="s">
        <v>1853</v>
      </c>
    </row>
    <row r="9210" spans="1:15" ht="15.75">
      <c r="A9210" s="18"/>
      <c r="B9210" s="18"/>
      <c r="N9210" s="18" t="s">
        <v>401</v>
      </c>
      <c r="O9210" s="8" t="s">
        <v>1853</v>
      </c>
    </row>
    <row r="9211" spans="1:15" ht="15.75">
      <c r="A9211" s="18"/>
      <c r="B9211" s="18"/>
      <c r="N9211" s="18" t="s">
        <v>401</v>
      </c>
      <c r="O9211" s="8" t="s">
        <v>1853</v>
      </c>
    </row>
    <row r="9212" spans="1:15" ht="15.75">
      <c r="A9212" s="18"/>
      <c r="B9212" s="18"/>
      <c r="N9212" s="18" t="s">
        <v>401</v>
      </c>
      <c r="O9212" s="8" t="s">
        <v>1853</v>
      </c>
    </row>
    <row r="9213" spans="1:15" ht="15.75">
      <c r="A9213" s="18"/>
      <c r="B9213" s="18"/>
      <c r="N9213" s="18" t="s">
        <v>401</v>
      </c>
      <c r="O9213" s="8" t="s">
        <v>1853</v>
      </c>
    </row>
    <row r="9214" spans="1:15" ht="15.75">
      <c r="A9214" s="18"/>
      <c r="B9214" s="18"/>
      <c r="N9214" s="18" t="s">
        <v>401</v>
      </c>
      <c r="O9214" s="8" t="s">
        <v>1853</v>
      </c>
    </row>
    <row r="9215" spans="1:15" ht="15.75">
      <c r="A9215" s="18"/>
      <c r="B9215" s="18"/>
      <c r="N9215" s="18" t="s">
        <v>401</v>
      </c>
      <c r="O9215" s="8" t="s">
        <v>1853</v>
      </c>
    </row>
    <row r="9216" spans="1:15" ht="15.75">
      <c r="A9216" s="18"/>
      <c r="B9216" s="18"/>
      <c r="N9216" s="18" t="s">
        <v>401</v>
      </c>
      <c r="O9216" s="8" t="s">
        <v>1853</v>
      </c>
    </row>
    <row r="9217" spans="1:15" ht="15.75">
      <c r="A9217" s="18"/>
      <c r="B9217" s="18"/>
      <c r="N9217" s="18" t="s">
        <v>401</v>
      </c>
      <c r="O9217" s="8" t="s">
        <v>1853</v>
      </c>
    </row>
    <row r="9218" spans="1:15" ht="15.75">
      <c r="A9218" s="18"/>
      <c r="B9218" s="18"/>
      <c r="N9218" s="18" t="s">
        <v>401</v>
      </c>
      <c r="O9218" s="8" t="s">
        <v>1853</v>
      </c>
    </row>
    <row r="9219" spans="1:15" ht="15.75">
      <c r="A9219" s="18"/>
      <c r="B9219" s="18"/>
      <c r="N9219" s="18" t="s">
        <v>401</v>
      </c>
      <c r="O9219" s="8" t="s">
        <v>1853</v>
      </c>
    </row>
    <row r="9220" spans="1:15" ht="15.75">
      <c r="A9220" s="18"/>
      <c r="B9220" s="18"/>
      <c r="N9220" s="18" t="s">
        <v>401</v>
      </c>
      <c r="O9220" s="8" t="s">
        <v>1853</v>
      </c>
    </row>
    <row r="9221" spans="1:15" ht="15.75">
      <c r="A9221" s="18"/>
      <c r="B9221" s="18"/>
      <c r="N9221" s="18" t="s">
        <v>401</v>
      </c>
      <c r="O9221" s="8" t="s">
        <v>1853</v>
      </c>
    </row>
    <row r="9222" spans="1:15" ht="15.75">
      <c r="A9222" s="18"/>
      <c r="B9222" s="18"/>
      <c r="N9222" s="18" t="s">
        <v>401</v>
      </c>
      <c r="O9222" s="8" t="s">
        <v>1853</v>
      </c>
    </row>
    <row r="9223" spans="1:15" ht="15.75">
      <c r="A9223" s="18"/>
      <c r="B9223" s="18"/>
      <c r="N9223" s="18" t="s">
        <v>401</v>
      </c>
      <c r="O9223" s="8" t="s">
        <v>1853</v>
      </c>
    </row>
    <row r="9224" spans="1:15" ht="15.75">
      <c r="A9224" s="18"/>
      <c r="B9224" s="18"/>
      <c r="N9224" s="18" t="s">
        <v>401</v>
      </c>
      <c r="O9224" s="8" t="s">
        <v>1853</v>
      </c>
    </row>
    <row r="9225" spans="1:15" ht="15.75">
      <c r="A9225" s="18"/>
      <c r="B9225" s="18"/>
      <c r="N9225" s="18" t="s">
        <v>401</v>
      </c>
      <c r="O9225" s="8" t="s">
        <v>1853</v>
      </c>
    </row>
    <row r="9226" spans="1:15" ht="15.75">
      <c r="A9226" s="18"/>
      <c r="B9226" s="18"/>
      <c r="N9226" s="18" t="s">
        <v>401</v>
      </c>
      <c r="O9226" s="8" t="s">
        <v>1853</v>
      </c>
    </row>
    <row r="9227" spans="1:15" ht="15.75">
      <c r="A9227" s="18"/>
      <c r="B9227" s="18"/>
      <c r="N9227" s="18" t="s">
        <v>401</v>
      </c>
      <c r="O9227" s="8" t="s">
        <v>1853</v>
      </c>
    </row>
    <row r="9228" spans="1:15" ht="15.75">
      <c r="A9228" s="18"/>
      <c r="B9228" s="18"/>
      <c r="N9228" s="18" t="s">
        <v>401</v>
      </c>
      <c r="O9228" s="8" t="s">
        <v>1853</v>
      </c>
    </row>
    <row r="9229" spans="1:15" ht="15.75">
      <c r="A9229" s="18"/>
      <c r="B9229" s="18"/>
      <c r="N9229" s="18" t="s">
        <v>401</v>
      </c>
      <c r="O9229" s="8" t="s">
        <v>1853</v>
      </c>
    </row>
    <row r="9230" spans="1:15" ht="15.75">
      <c r="A9230" s="18"/>
      <c r="B9230" s="18"/>
      <c r="N9230" s="18" t="s">
        <v>401</v>
      </c>
      <c r="O9230" s="8" t="s">
        <v>1853</v>
      </c>
    </row>
    <row r="9231" spans="1:15" ht="15.75">
      <c r="A9231" s="18"/>
      <c r="B9231" s="18"/>
      <c r="N9231" s="18" t="s">
        <v>401</v>
      </c>
      <c r="O9231" s="8" t="s">
        <v>1853</v>
      </c>
    </row>
    <row r="9232" spans="1:15" ht="15.75">
      <c r="A9232" s="18"/>
      <c r="B9232" s="18"/>
      <c r="N9232" s="18" t="s">
        <v>401</v>
      </c>
      <c r="O9232" s="8" t="s">
        <v>1853</v>
      </c>
    </row>
    <row r="9233" spans="1:15" ht="15.75">
      <c r="A9233" s="18"/>
      <c r="B9233" s="18"/>
      <c r="N9233" s="18" t="s">
        <v>401</v>
      </c>
      <c r="O9233" s="8" t="s">
        <v>1853</v>
      </c>
    </row>
    <row r="9234" spans="1:15" ht="15.75">
      <c r="A9234" s="18"/>
      <c r="B9234" s="18"/>
      <c r="N9234" s="18" t="s">
        <v>401</v>
      </c>
      <c r="O9234" s="8" t="s">
        <v>1853</v>
      </c>
    </row>
    <row r="9235" spans="1:15" ht="15.75">
      <c r="A9235" s="18"/>
      <c r="B9235" s="18"/>
      <c r="N9235" s="18" t="s">
        <v>401</v>
      </c>
      <c r="O9235" s="8" t="s">
        <v>1853</v>
      </c>
    </row>
    <row r="9236" spans="1:15" ht="15.75">
      <c r="A9236" s="18"/>
      <c r="B9236" s="18"/>
      <c r="N9236" s="18" t="s">
        <v>401</v>
      </c>
      <c r="O9236" s="8" t="s">
        <v>1853</v>
      </c>
    </row>
    <row r="9237" spans="1:15" ht="15.75">
      <c r="A9237" s="18"/>
      <c r="B9237" s="18"/>
      <c r="N9237" s="18" t="s">
        <v>401</v>
      </c>
      <c r="O9237" s="8" t="s">
        <v>1853</v>
      </c>
    </row>
    <row r="9238" spans="1:15" ht="15.75">
      <c r="A9238" s="18"/>
      <c r="B9238" s="18"/>
      <c r="N9238" s="18" t="s">
        <v>401</v>
      </c>
      <c r="O9238" s="8" t="s">
        <v>1853</v>
      </c>
    </row>
    <row r="9239" spans="1:15" ht="15.75">
      <c r="A9239" s="18"/>
      <c r="B9239" s="18"/>
      <c r="N9239" s="18" t="s">
        <v>401</v>
      </c>
      <c r="O9239" s="8" t="s">
        <v>1853</v>
      </c>
    </row>
    <row r="9240" spans="1:15" ht="15.75">
      <c r="A9240" s="18"/>
      <c r="B9240" s="18"/>
      <c r="N9240" s="18" t="s">
        <v>401</v>
      </c>
      <c r="O9240" s="8" t="s">
        <v>1853</v>
      </c>
    </row>
    <row r="9241" spans="1:15" ht="15.75">
      <c r="A9241" s="18"/>
      <c r="B9241" s="18"/>
      <c r="N9241" s="18" t="s">
        <v>401</v>
      </c>
      <c r="O9241" s="8" t="s">
        <v>1853</v>
      </c>
    </row>
    <row r="9242" spans="1:15" ht="15.75">
      <c r="A9242" s="18"/>
      <c r="B9242" s="18"/>
      <c r="N9242" s="18" t="s">
        <v>401</v>
      </c>
      <c r="O9242" s="8" t="s">
        <v>1853</v>
      </c>
    </row>
    <row r="9243" spans="1:15" ht="15.75">
      <c r="A9243" s="18"/>
      <c r="B9243" s="18"/>
      <c r="N9243" s="18" t="s">
        <v>401</v>
      </c>
      <c r="O9243" s="8" t="s">
        <v>1853</v>
      </c>
    </row>
    <row r="9244" spans="1:15" ht="15.75">
      <c r="A9244" s="18"/>
      <c r="B9244" s="18"/>
      <c r="N9244" s="18" t="s">
        <v>401</v>
      </c>
      <c r="O9244" s="8" t="s">
        <v>1853</v>
      </c>
    </row>
    <row r="9245" spans="1:15" ht="15.75">
      <c r="A9245" s="18"/>
      <c r="B9245" s="18"/>
      <c r="N9245" s="18" t="s">
        <v>401</v>
      </c>
      <c r="O9245" s="8" t="s">
        <v>1853</v>
      </c>
    </row>
    <row r="9246" spans="1:15" ht="15.75">
      <c r="A9246" s="18"/>
      <c r="B9246" s="18"/>
      <c r="N9246" s="18" t="s">
        <v>401</v>
      </c>
      <c r="O9246" s="8" t="s">
        <v>1853</v>
      </c>
    </row>
    <row r="9247" spans="1:15" ht="15.75">
      <c r="A9247" s="18"/>
      <c r="B9247" s="18"/>
      <c r="N9247" s="18" t="s">
        <v>401</v>
      </c>
      <c r="O9247" s="8" t="s">
        <v>1853</v>
      </c>
    </row>
    <row r="9248" spans="1:15" ht="15.75">
      <c r="A9248" s="18"/>
      <c r="B9248" s="18"/>
      <c r="N9248" s="18" t="s">
        <v>401</v>
      </c>
      <c r="O9248" s="8" t="s">
        <v>1853</v>
      </c>
    </row>
    <row r="9249" spans="1:15" ht="15.75">
      <c r="A9249" s="18"/>
      <c r="B9249" s="18"/>
      <c r="N9249" s="18" t="s">
        <v>401</v>
      </c>
      <c r="O9249" s="8" t="s">
        <v>1853</v>
      </c>
    </row>
    <row r="9250" spans="1:15" ht="15.75">
      <c r="A9250" s="18"/>
      <c r="B9250" s="18"/>
      <c r="N9250" s="18" t="s">
        <v>401</v>
      </c>
      <c r="O9250" s="8" t="s">
        <v>1853</v>
      </c>
    </row>
    <row r="9251" spans="1:15" ht="15.75">
      <c r="A9251" s="18"/>
      <c r="B9251" s="18"/>
      <c r="N9251" s="18" t="s">
        <v>401</v>
      </c>
      <c r="O9251" s="8" t="s">
        <v>1853</v>
      </c>
    </row>
    <row r="9252" spans="1:15" ht="15.75">
      <c r="A9252" s="18"/>
      <c r="B9252" s="18"/>
      <c r="N9252" s="18" t="s">
        <v>401</v>
      </c>
      <c r="O9252" s="8" t="s">
        <v>1853</v>
      </c>
    </row>
    <row r="9253" spans="1:15" ht="15.75">
      <c r="A9253" s="18"/>
      <c r="B9253" s="18"/>
      <c r="N9253" s="18" t="s">
        <v>401</v>
      </c>
      <c r="O9253" s="8" t="s">
        <v>1853</v>
      </c>
    </row>
    <row r="9254" spans="1:15" ht="15.75">
      <c r="A9254" s="18"/>
      <c r="B9254" s="18"/>
      <c r="N9254" s="18" t="s">
        <v>401</v>
      </c>
      <c r="O9254" s="8" t="s">
        <v>1853</v>
      </c>
    </row>
    <row r="9255" spans="1:15" ht="15.75">
      <c r="A9255" s="18"/>
      <c r="B9255" s="18"/>
      <c r="N9255" s="18" t="s">
        <v>401</v>
      </c>
      <c r="O9255" s="8" t="s">
        <v>1853</v>
      </c>
    </row>
    <row r="9256" spans="1:15" ht="15.75">
      <c r="A9256" s="18"/>
      <c r="B9256" s="18"/>
      <c r="N9256" s="18" t="s">
        <v>401</v>
      </c>
      <c r="O9256" s="8" t="s">
        <v>1853</v>
      </c>
    </row>
    <row r="9257" spans="1:15" ht="15.75">
      <c r="A9257" s="18"/>
      <c r="B9257" s="18"/>
      <c r="N9257" s="18" t="s">
        <v>401</v>
      </c>
      <c r="O9257" s="8" t="s">
        <v>1853</v>
      </c>
    </row>
    <row r="9258" spans="1:15" ht="15.75">
      <c r="A9258" s="18"/>
      <c r="B9258" s="18"/>
      <c r="N9258" s="18" t="s">
        <v>401</v>
      </c>
      <c r="O9258" s="8" t="s">
        <v>1853</v>
      </c>
    </row>
    <row r="9259" spans="1:15" ht="15.75">
      <c r="A9259" s="18"/>
      <c r="B9259" s="18"/>
      <c r="N9259" s="18" t="s">
        <v>401</v>
      </c>
      <c r="O9259" s="8" t="s">
        <v>1853</v>
      </c>
    </row>
    <row r="9260" spans="1:15" ht="15.75">
      <c r="A9260" s="18"/>
      <c r="B9260" s="18"/>
      <c r="N9260" s="18" t="s">
        <v>401</v>
      </c>
      <c r="O9260" s="8" t="s">
        <v>1853</v>
      </c>
    </row>
    <row r="9261" spans="1:15" ht="15.75">
      <c r="A9261" s="18"/>
      <c r="B9261" s="18"/>
      <c r="N9261" s="18" t="s">
        <v>402</v>
      </c>
      <c r="O9261" s="8" t="s">
        <v>1854</v>
      </c>
    </row>
    <row r="9262" spans="1:15" ht="15.75">
      <c r="A9262" s="18"/>
      <c r="B9262" s="18"/>
      <c r="N9262" s="18" t="s">
        <v>402</v>
      </c>
      <c r="O9262" s="8" t="s">
        <v>1854</v>
      </c>
    </row>
    <row r="9263" spans="1:15" ht="15.75">
      <c r="A9263" s="18"/>
      <c r="B9263" s="18"/>
      <c r="N9263" s="18" t="s">
        <v>402</v>
      </c>
      <c r="O9263" s="8" t="s">
        <v>1854</v>
      </c>
    </row>
    <row r="9264" spans="1:15" ht="15.75">
      <c r="A9264" s="18"/>
      <c r="B9264" s="18"/>
      <c r="N9264" s="18" t="s">
        <v>402</v>
      </c>
      <c r="O9264" s="8" t="s">
        <v>1854</v>
      </c>
    </row>
    <row r="9265" spans="1:15" ht="15.75">
      <c r="A9265" s="18"/>
      <c r="B9265" s="18"/>
      <c r="N9265" s="18" t="s">
        <v>402</v>
      </c>
      <c r="O9265" s="8" t="s">
        <v>1854</v>
      </c>
    </row>
    <row r="9266" spans="1:15" ht="15.75">
      <c r="A9266" s="18"/>
      <c r="B9266" s="18"/>
      <c r="N9266" s="18" t="s">
        <v>402</v>
      </c>
      <c r="O9266" s="8" t="s">
        <v>1854</v>
      </c>
    </row>
    <row r="9267" spans="1:15" ht="15.75">
      <c r="A9267" s="18"/>
      <c r="B9267" s="18"/>
      <c r="N9267" s="18" t="s">
        <v>402</v>
      </c>
      <c r="O9267" s="8" t="s">
        <v>1854</v>
      </c>
    </row>
    <row r="9268" spans="1:15" ht="15.75">
      <c r="A9268" s="18"/>
      <c r="B9268" s="18"/>
      <c r="N9268" s="18" t="s">
        <v>402</v>
      </c>
      <c r="O9268" s="8" t="s">
        <v>1854</v>
      </c>
    </row>
    <row r="9269" spans="1:15" ht="15.75">
      <c r="A9269" s="18"/>
      <c r="B9269" s="18"/>
      <c r="N9269" s="18" t="s">
        <v>402</v>
      </c>
      <c r="O9269" s="8" t="s">
        <v>1854</v>
      </c>
    </row>
    <row r="9270" spans="1:15" ht="15.75">
      <c r="A9270" s="18"/>
      <c r="B9270" s="18"/>
      <c r="N9270" s="18" t="s">
        <v>402</v>
      </c>
      <c r="O9270" s="8" t="s">
        <v>1854</v>
      </c>
    </row>
    <row r="9271" spans="1:15" ht="15.75">
      <c r="A9271" s="18"/>
      <c r="B9271" s="18"/>
      <c r="N9271" s="18" t="s">
        <v>402</v>
      </c>
      <c r="O9271" s="8" t="s">
        <v>1854</v>
      </c>
    </row>
    <row r="9272" spans="1:15" ht="15.75">
      <c r="A9272" s="18"/>
      <c r="B9272" s="18"/>
      <c r="N9272" s="18" t="s">
        <v>402</v>
      </c>
      <c r="O9272" s="8" t="s">
        <v>1854</v>
      </c>
    </row>
    <row r="9273" spans="1:15" ht="15.75">
      <c r="A9273" s="18"/>
      <c r="B9273" s="18"/>
      <c r="N9273" s="18" t="s">
        <v>402</v>
      </c>
      <c r="O9273" s="8" t="s">
        <v>1854</v>
      </c>
    </row>
    <row r="9274" spans="1:15" ht="15.75">
      <c r="A9274" s="18"/>
      <c r="B9274" s="18"/>
      <c r="N9274" s="18" t="s">
        <v>402</v>
      </c>
      <c r="O9274" s="8" t="s">
        <v>1854</v>
      </c>
    </row>
    <row r="9275" spans="1:15" ht="15.75">
      <c r="A9275" s="18"/>
      <c r="B9275" s="18"/>
      <c r="N9275" s="18" t="s">
        <v>403</v>
      </c>
      <c r="O9275" s="8" t="s">
        <v>1855</v>
      </c>
    </row>
    <row r="9276" spans="1:15" ht="15.75">
      <c r="A9276" s="18"/>
      <c r="B9276" s="18"/>
      <c r="N9276" s="18" t="s">
        <v>403</v>
      </c>
      <c r="O9276" s="8" t="s">
        <v>1855</v>
      </c>
    </row>
    <row r="9277" spans="1:15" ht="15.75">
      <c r="A9277" s="18"/>
      <c r="B9277" s="18"/>
      <c r="N9277" s="18" t="s">
        <v>403</v>
      </c>
      <c r="O9277" s="8" t="s">
        <v>1855</v>
      </c>
    </row>
    <row r="9278" spans="1:15" ht="15.75">
      <c r="A9278" s="18"/>
      <c r="B9278" s="18"/>
      <c r="N9278" s="18" t="s">
        <v>403</v>
      </c>
      <c r="O9278" s="8" t="s">
        <v>1855</v>
      </c>
    </row>
    <row r="9279" spans="1:15" ht="15.75">
      <c r="A9279" s="18"/>
      <c r="B9279" s="18"/>
      <c r="N9279" s="18" t="s">
        <v>403</v>
      </c>
      <c r="O9279" s="8" t="s">
        <v>1855</v>
      </c>
    </row>
    <row r="9280" spans="1:15" ht="15.75">
      <c r="A9280" s="18"/>
      <c r="B9280" s="18"/>
      <c r="N9280" s="18" t="s">
        <v>403</v>
      </c>
      <c r="O9280" s="8" t="s">
        <v>1855</v>
      </c>
    </row>
    <row r="9281" spans="1:15" ht="15.75">
      <c r="A9281" s="18"/>
      <c r="B9281" s="18"/>
      <c r="N9281" s="18" t="s">
        <v>403</v>
      </c>
      <c r="O9281" s="8" t="s">
        <v>1855</v>
      </c>
    </row>
    <row r="9282" spans="1:15" ht="15.75">
      <c r="A9282" s="18"/>
      <c r="B9282" s="18"/>
      <c r="N9282" s="18" t="s">
        <v>403</v>
      </c>
      <c r="O9282" s="8" t="s">
        <v>1855</v>
      </c>
    </row>
    <row r="9283" spans="1:15" ht="15.75">
      <c r="A9283" s="18"/>
      <c r="B9283" s="18"/>
      <c r="N9283" s="18" t="s">
        <v>403</v>
      </c>
      <c r="O9283" s="8" t="s">
        <v>1855</v>
      </c>
    </row>
    <row r="9284" spans="1:15" ht="15.75">
      <c r="A9284" s="18"/>
      <c r="B9284" s="18"/>
      <c r="N9284" s="18" t="s">
        <v>403</v>
      </c>
      <c r="O9284" s="8" t="s">
        <v>1855</v>
      </c>
    </row>
    <row r="9285" spans="1:15" ht="15.75">
      <c r="A9285" s="18"/>
      <c r="B9285" s="18"/>
      <c r="N9285" s="18" t="s">
        <v>403</v>
      </c>
      <c r="O9285" s="8" t="s">
        <v>1855</v>
      </c>
    </row>
    <row r="9286" spans="1:15" ht="15.75">
      <c r="A9286" s="18"/>
      <c r="B9286" s="18"/>
      <c r="N9286" s="18" t="s">
        <v>403</v>
      </c>
      <c r="O9286" s="8" t="s">
        <v>1855</v>
      </c>
    </row>
    <row r="9287" spans="1:15" ht="15.75">
      <c r="A9287" s="18"/>
      <c r="B9287" s="18"/>
      <c r="N9287" s="18" t="s">
        <v>403</v>
      </c>
      <c r="O9287" s="8" t="s">
        <v>1855</v>
      </c>
    </row>
    <row r="9288" spans="1:15" ht="15.75">
      <c r="A9288" s="18"/>
      <c r="B9288" s="18"/>
      <c r="N9288" s="18" t="s">
        <v>403</v>
      </c>
      <c r="O9288" s="8" t="s">
        <v>1855</v>
      </c>
    </row>
    <row r="9289" spans="1:15" ht="15.75">
      <c r="A9289" s="18"/>
      <c r="B9289" s="18"/>
      <c r="N9289" s="18" t="s">
        <v>403</v>
      </c>
      <c r="O9289" s="8" t="s">
        <v>1855</v>
      </c>
    </row>
    <row r="9290" spans="1:15" ht="15.75">
      <c r="A9290" s="18"/>
      <c r="B9290" s="18"/>
      <c r="N9290" s="18" t="s">
        <v>403</v>
      </c>
      <c r="O9290" s="8" t="s">
        <v>1855</v>
      </c>
    </row>
    <row r="9291" spans="1:15" ht="15.75">
      <c r="A9291" s="18"/>
      <c r="B9291" s="18"/>
      <c r="N9291" s="18" t="s">
        <v>403</v>
      </c>
      <c r="O9291" s="8" t="s">
        <v>1855</v>
      </c>
    </row>
    <row r="9292" spans="1:15" ht="15.75">
      <c r="A9292" s="18"/>
      <c r="B9292" s="18"/>
      <c r="N9292" s="18" t="s">
        <v>403</v>
      </c>
      <c r="O9292" s="8" t="s">
        <v>1855</v>
      </c>
    </row>
    <row r="9293" spans="1:15" ht="15.75">
      <c r="A9293" s="18"/>
      <c r="B9293" s="18"/>
      <c r="N9293" s="18" t="s">
        <v>403</v>
      </c>
      <c r="O9293" s="8" t="s">
        <v>1855</v>
      </c>
    </row>
    <row r="9294" spans="1:15" ht="15.75">
      <c r="A9294" s="18"/>
      <c r="B9294" s="18"/>
      <c r="N9294" s="18" t="s">
        <v>403</v>
      </c>
      <c r="O9294" s="8" t="s">
        <v>1855</v>
      </c>
    </row>
    <row r="9295" spans="1:15" ht="15.75">
      <c r="A9295" s="18"/>
      <c r="B9295" s="18"/>
      <c r="N9295" s="18" t="s">
        <v>403</v>
      </c>
      <c r="O9295" s="8" t="s">
        <v>1855</v>
      </c>
    </row>
    <row r="9296" spans="1:15" ht="15.75">
      <c r="A9296" s="18"/>
      <c r="B9296" s="18"/>
      <c r="N9296" s="18" t="s">
        <v>403</v>
      </c>
      <c r="O9296" s="8" t="s">
        <v>1855</v>
      </c>
    </row>
    <row r="9297" spans="1:15" ht="15.75">
      <c r="A9297" s="18"/>
      <c r="B9297" s="18"/>
      <c r="N9297" s="18" t="s">
        <v>403</v>
      </c>
      <c r="O9297" s="8" t="s">
        <v>1855</v>
      </c>
    </row>
    <row r="9298" spans="1:15" ht="15.75">
      <c r="A9298" s="18"/>
      <c r="B9298" s="18"/>
      <c r="N9298" s="18" t="s">
        <v>403</v>
      </c>
      <c r="O9298" s="8" t="s">
        <v>1855</v>
      </c>
    </row>
    <row r="9299" spans="1:15" ht="15.75">
      <c r="A9299" s="18"/>
      <c r="B9299" s="18"/>
      <c r="N9299" s="18" t="s">
        <v>403</v>
      </c>
      <c r="O9299" s="8" t="s">
        <v>1855</v>
      </c>
    </row>
    <row r="9300" spans="1:15" ht="15.75">
      <c r="A9300" s="18"/>
      <c r="B9300" s="18"/>
      <c r="N9300" s="18" t="s">
        <v>403</v>
      </c>
      <c r="O9300" s="8" t="s">
        <v>1855</v>
      </c>
    </row>
    <row r="9301" spans="1:15" ht="15.75">
      <c r="A9301" s="18"/>
      <c r="B9301" s="18"/>
      <c r="N9301" s="18" t="s">
        <v>403</v>
      </c>
      <c r="O9301" s="8" t="s">
        <v>1855</v>
      </c>
    </row>
    <row r="9302" spans="1:15" ht="15.75">
      <c r="A9302" s="18"/>
      <c r="B9302" s="18"/>
      <c r="N9302" s="18" t="s">
        <v>403</v>
      </c>
      <c r="O9302" s="8" t="s">
        <v>1855</v>
      </c>
    </row>
    <row r="9303" spans="1:15" ht="15.75">
      <c r="A9303" s="18"/>
      <c r="B9303" s="18"/>
      <c r="N9303" s="18" t="s">
        <v>403</v>
      </c>
      <c r="O9303" s="8" t="s">
        <v>1855</v>
      </c>
    </row>
    <row r="9304" spans="1:15" ht="15.75">
      <c r="A9304" s="18"/>
      <c r="B9304" s="18"/>
      <c r="N9304" s="18" t="s">
        <v>403</v>
      </c>
      <c r="O9304" s="8" t="s">
        <v>1855</v>
      </c>
    </row>
    <row r="9305" spans="1:15" ht="15.75">
      <c r="A9305" s="18"/>
      <c r="B9305" s="18"/>
      <c r="N9305" s="18" t="s">
        <v>403</v>
      </c>
      <c r="O9305" s="8" t="s">
        <v>1855</v>
      </c>
    </row>
    <row r="9306" spans="1:15" ht="15.75">
      <c r="A9306" s="18"/>
      <c r="B9306" s="18"/>
      <c r="N9306" s="18" t="s">
        <v>403</v>
      </c>
      <c r="O9306" s="8" t="s">
        <v>1855</v>
      </c>
    </row>
    <row r="9307" spans="1:15" ht="15.75">
      <c r="A9307" s="18"/>
      <c r="B9307" s="18"/>
      <c r="N9307" s="18" t="s">
        <v>403</v>
      </c>
      <c r="O9307" s="8" t="s">
        <v>1855</v>
      </c>
    </row>
    <row r="9308" spans="1:15" ht="15.75">
      <c r="A9308" s="18"/>
      <c r="B9308" s="18"/>
      <c r="N9308" s="18" t="s">
        <v>403</v>
      </c>
      <c r="O9308" s="8" t="s">
        <v>1855</v>
      </c>
    </row>
    <row r="9309" spans="1:15" ht="15.75">
      <c r="A9309" s="18"/>
      <c r="B9309" s="18"/>
      <c r="N9309" s="18" t="s">
        <v>403</v>
      </c>
      <c r="O9309" s="8" t="s">
        <v>1855</v>
      </c>
    </row>
    <row r="9310" spans="1:15" ht="15.75">
      <c r="A9310" s="18"/>
      <c r="B9310" s="18"/>
      <c r="N9310" s="18" t="s">
        <v>403</v>
      </c>
      <c r="O9310" s="8" t="s">
        <v>1855</v>
      </c>
    </row>
    <row r="9311" spans="1:15" ht="15.75">
      <c r="A9311" s="18"/>
      <c r="B9311" s="18"/>
      <c r="N9311" s="18" t="s">
        <v>403</v>
      </c>
      <c r="O9311" s="8" t="s">
        <v>1855</v>
      </c>
    </row>
    <row r="9312" spans="1:15" ht="15.75">
      <c r="A9312" s="18"/>
      <c r="B9312" s="18"/>
      <c r="N9312" s="18" t="s">
        <v>403</v>
      </c>
      <c r="O9312" s="8" t="s">
        <v>1855</v>
      </c>
    </row>
    <row r="9313" spans="1:15" ht="15.75">
      <c r="A9313" s="18"/>
      <c r="B9313" s="18"/>
      <c r="N9313" s="18" t="s">
        <v>403</v>
      </c>
      <c r="O9313" s="8" t="s">
        <v>1855</v>
      </c>
    </row>
    <row r="9314" spans="1:15" ht="15.75">
      <c r="A9314" s="18"/>
      <c r="B9314" s="18"/>
      <c r="N9314" s="18" t="s">
        <v>403</v>
      </c>
      <c r="O9314" s="8" t="s">
        <v>1855</v>
      </c>
    </row>
    <row r="9315" spans="1:15" ht="15.75">
      <c r="A9315" s="18"/>
      <c r="B9315" s="18"/>
      <c r="N9315" s="18" t="s">
        <v>403</v>
      </c>
      <c r="O9315" s="8" t="s">
        <v>1855</v>
      </c>
    </row>
    <row r="9316" spans="1:15" ht="15.75">
      <c r="A9316" s="18"/>
      <c r="B9316" s="18"/>
      <c r="N9316" s="18" t="s">
        <v>403</v>
      </c>
      <c r="O9316" s="8" t="s">
        <v>1855</v>
      </c>
    </row>
    <row r="9317" spans="1:15" ht="15.75">
      <c r="A9317" s="18"/>
      <c r="B9317" s="18"/>
      <c r="N9317" s="18" t="s">
        <v>403</v>
      </c>
      <c r="O9317" s="8" t="s">
        <v>1855</v>
      </c>
    </row>
    <row r="9318" spans="1:15" ht="15.75">
      <c r="A9318" s="18"/>
      <c r="B9318" s="18"/>
      <c r="N9318" s="18" t="s">
        <v>403</v>
      </c>
      <c r="O9318" s="8" t="s">
        <v>1855</v>
      </c>
    </row>
    <row r="9319" spans="1:15" ht="15.75">
      <c r="A9319" s="18"/>
      <c r="B9319" s="18"/>
      <c r="N9319" s="18" t="s">
        <v>403</v>
      </c>
      <c r="O9319" s="8" t="s">
        <v>1855</v>
      </c>
    </row>
    <row r="9320" spans="1:15" ht="15.75">
      <c r="A9320" s="18"/>
      <c r="B9320" s="18"/>
      <c r="N9320" s="18" t="s">
        <v>403</v>
      </c>
      <c r="O9320" s="8" t="s">
        <v>1855</v>
      </c>
    </row>
    <row r="9321" spans="1:15" ht="15.75">
      <c r="A9321" s="18"/>
      <c r="B9321" s="18"/>
      <c r="N9321" s="18" t="s">
        <v>403</v>
      </c>
      <c r="O9321" s="8" t="s">
        <v>1855</v>
      </c>
    </row>
    <row r="9322" spans="1:15" ht="15.75">
      <c r="A9322" s="18"/>
      <c r="B9322" s="18"/>
      <c r="N9322" s="18" t="s">
        <v>403</v>
      </c>
      <c r="O9322" s="8" t="s">
        <v>1855</v>
      </c>
    </row>
    <row r="9323" spans="1:15" ht="15.75">
      <c r="A9323" s="18"/>
      <c r="B9323" s="18"/>
      <c r="N9323" s="18" t="s">
        <v>403</v>
      </c>
      <c r="O9323" s="8" t="s">
        <v>1855</v>
      </c>
    </row>
    <row r="9324" spans="1:15" ht="15.75">
      <c r="A9324" s="18"/>
      <c r="B9324" s="18"/>
      <c r="N9324" s="18" t="s">
        <v>403</v>
      </c>
      <c r="O9324" s="8" t="s">
        <v>1855</v>
      </c>
    </row>
    <row r="9325" spans="1:15" ht="15.75">
      <c r="A9325" s="18"/>
      <c r="B9325" s="18"/>
      <c r="N9325" s="18" t="s">
        <v>403</v>
      </c>
      <c r="O9325" s="8" t="s">
        <v>1855</v>
      </c>
    </row>
    <row r="9326" spans="1:15" ht="15.75">
      <c r="A9326" s="18"/>
      <c r="B9326" s="18"/>
      <c r="N9326" s="18" t="s">
        <v>403</v>
      </c>
      <c r="O9326" s="8" t="s">
        <v>1855</v>
      </c>
    </row>
    <row r="9327" spans="1:15" ht="15.75">
      <c r="A9327" s="18"/>
      <c r="B9327" s="18"/>
      <c r="N9327" s="18" t="s">
        <v>403</v>
      </c>
      <c r="O9327" s="8" t="s">
        <v>1855</v>
      </c>
    </row>
    <row r="9328" spans="1:15" ht="15.75">
      <c r="A9328" s="18"/>
      <c r="B9328" s="18"/>
      <c r="N9328" s="18" t="s">
        <v>403</v>
      </c>
      <c r="O9328" s="8" t="s">
        <v>1855</v>
      </c>
    </row>
    <row r="9329" spans="1:15" ht="15.75">
      <c r="A9329" s="18"/>
      <c r="B9329" s="18"/>
      <c r="N9329" s="18" t="s">
        <v>403</v>
      </c>
      <c r="O9329" s="8" t="s">
        <v>1855</v>
      </c>
    </row>
    <row r="9330" spans="1:15" ht="15.75">
      <c r="A9330" s="18"/>
      <c r="B9330" s="18"/>
      <c r="N9330" s="18" t="s">
        <v>403</v>
      </c>
      <c r="O9330" s="8" t="s">
        <v>1855</v>
      </c>
    </row>
    <row r="9331" spans="1:15" ht="15.75">
      <c r="A9331" s="18"/>
      <c r="B9331" s="18"/>
      <c r="N9331" s="18" t="s">
        <v>403</v>
      </c>
      <c r="O9331" s="8" t="s">
        <v>1855</v>
      </c>
    </row>
    <row r="9332" spans="1:15" ht="15.75">
      <c r="A9332" s="18"/>
      <c r="B9332" s="18"/>
      <c r="N9332" s="18" t="s">
        <v>403</v>
      </c>
      <c r="O9332" s="8" t="s">
        <v>1855</v>
      </c>
    </row>
    <row r="9333" spans="1:15" ht="15.75">
      <c r="A9333" s="18"/>
      <c r="B9333" s="18"/>
      <c r="N9333" s="18" t="s">
        <v>403</v>
      </c>
      <c r="O9333" s="8" t="s">
        <v>1855</v>
      </c>
    </row>
    <row r="9334" spans="1:15" ht="15.75">
      <c r="A9334" s="18"/>
      <c r="B9334" s="18"/>
      <c r="N9334" s="18" t="s">
        <v>403</v>
      </c>
      <c r="O9334" s="8" t="s">
        <v>1855</v>
      </c>
    </row>
    <row r="9335" spans="1:15" ht="15.75">
      <c r="A9335" s="18"/>
      <c r="B9335" s="18"/>
      <c r="N9335" s="18" t="s">
        <v>403</v>
      </c>
      <c r="O9335" s="8" t="s">
        <v>1855</v>
      </c>
    </row>
    <row r="9336" spans="1:15" ht="15.75">
      <c r="A9336" s="18"/>
      <c r="B9336" s="18"/>
      <c r="N9336" s="18" t="s">
        <v>403</v>
      </c>
      <c r="O9336" s="8" t="s">
        <v>1855</v>
      </c>
    </row>
    <row r="9337" spans="1:15" ht="15.75">
      <c r="A9337" s="18"/>
      <c r="B9337" s="18"/>
      <c r="N9337" s="18" t="s">
        <v>403</v>
      </c>
      <c r="O9337" s="8" t="s">
        <v>1855</v>
      </c>
    </row>
    <row r="9338" spans="1:15" ht="15.75">
      <c r="A9338" s="18"/>
      <c r="B9338" s="18"/>
      <c r="N9338" s="18" t="s">
        <v>403</v>
      </c>
      <c r="O9338" s="8" t="s">
        <v>1855</v>
      </c>
    </row>
    <row r="9339" spans="1:15" ht="15.75">
      <c r="A9339" s="18"/>
      <c r="B9339" s="18"/>
      <c r="N9339" s="18" t="s">
        <v>403</v>
      </c>
      <c r="O9339" s="8" t="s">
        <v>1855</v>
      </c>
    </row>
    <row r="9340" spans="1:15" ht="15.75">
      <c r="A9340" s="18"/>
      <c r="B9340" s="18"/>
      <c r="N9340" s="18" t="s">
        <v>403</v>
      </c>
      <c r="O9340" s="8" t="s">
        <v>1855</v>
      </c>
    </row>
    <row r="9341" spans="1:15" ht="15.75">
      <c r="A9341" s="18"/>
      <c r="B9341" s="18"/>
      <c r="N9341" s="18" t="s">
        <v>403</v>
      </c>
      <c r="O9341" s="8" t="s">
        <v>1855</v>
      </c>
    </row>
    <row r="9342" spans="1:15" ht="15.75">
      <c r="A9342" s="18"/>
      <c r="B9342" s="18"/>
      <c r="N9342" s="18" t="s">
        <v>403</v>
      </c>
      <c r="O9342" s="8" t="s">
        <v>1855</v>
      </c>
    </row>
    <row r="9343" spans="1:15" ht="15.75">
      <c r="A9343" s="18"/>
      <c r="B9343" s="18"/>
      <c r="N9343" s="18" t="s">
        <v>403</v>
      </c>
      <c r="O9343" s="8" t="s">
        <v>1855</v>
      </c>
    </row>
    <row r="9344" spans="1:15" ht="15.75">
      <c r="A9344" s="18"/>
      <c r="B9344" s="18"/>
      <c r="N9344" s="18" t="s">
        <v>403</v>
      </c>
      <c r="O9344" s="8" t="s">
        <v>1855</v>
      </c>
    </row>
    <row r="9345" spans="1:15" ht="15.75">
      <c r="A9345" s="18"/>
      <c r="B9345" s="18"/>
      <c r="N9345" s="18" t="s">
        <v>403</v>
      </c>
      <c r="O9345" s="8" t="s">
        <v>1855</v>
      </c>
    </row>
    <row r="9346" spans="1:15" ht="15.75">
      <c r="A9346" s="18"/>
      <c r="B9346" s="18"/>
      <c r="N9346" s="18" t="s">
        <v>403</v>
      </c>
      <c r="O9346" s="8" t="s">
        <v>1855</v>
      </c>
    </row>
    <row r="9347" spans="1:15" ht="15.75">
      <c r="A9347" s="18"/>
      <c r="B9347" s="18"/>
      <c r="N9347" s="18" t="s">
        <v>403</v>
      </c>
      <c r="O9347" s="8" t="s">
        <v>1855</v>
      </c>
    </row>
    <row r="9348" spans="1:15" ht="15.75">
      <c r="A9348" s="18"/>
      <c r="B9348" s="18"/>
      <c r="N9348" s="18" t="s">
        <v>403</v>
      </c>
      <c r="O9348" s="8" t="s">
        <v>1855</v>
      </c>
    </row>
    <row r="9349" spans="1:15" ht="15.75">
      <c r="A9349" s="18"/>
      <c r="B9349" s="18"/>
      <c r="N9349" s="18" t="s">
        <v>403</v>
      </c>
      <c r="O9349" s="8" t="s">
        <v>1855</v>
      </c>
    </row>
    <row r="9350" spans="1:15" ht="15.75">
      <c r="A9350" s="18"/>
      <c r="B9350" s="18"/>
      <c r="N9350" s="18" t="s">
        <v>403</v>
      </c>
      <c r="O9350" s="8" t="s">
        <v>1855</v>
      </c>
    </row>
    <row r="9351" spans="1:15" ht="15.75">
      <c r="A9351" s="18"/>
      <c r="B9351" s="18"/>
      <c r="N9351" s="18" t="s">
        <v>403</v>
      </c>
      <c r="O9351" s="8" t="s">
        <v>1855</v>
      </c>
    </row>
    <row r="9352" spans="1:15" ht="15.75">
      <c r="A9352" s="18"/>
      <c r="B9352" s="18"/>
      <c r="N9352" s="18" t="s">
        <v>403</v>
      </c>
      <c r="O9352" s="8" t="s">
        <v>1855</v>
      </c>
    </row>
    <row r="9353" spans="1:15" ht="15.75">
      <c r="A9353" s="18"/>
      <c r="B9353" s="18"/>
      <c r="N9353" s="18" t="s">
        <v>403</v>
      </c>
      <c r="O9353" s="8" t="s">
        <v>1855</v>
      </c>
    </row>
    <row r="9354" spans="1:15" ht="15.75">
      <c r="A9354" s="18"/>
      <c r="B9354" s="18"/>
      <c r="N9354" s="18" t="s">
        <v>403</v>
      </c>
      <c r="O9354" s="8" t="s">
        <v>1855</v>
      </c>
    </row>
    <row r="9355" spans="1:15" ht="15.75">
      <c r="A9355" s="18"/>
      <c r="B9355" s="18"/>
      <c r="N9355" s="18" t="s">
        <v>403</v>
      </c>
      <c r="O9355" s="8" t="s">
        <v>1855</v>
      </c>
    </row>
    <row r="9356" spans="1:15" ht="15.75">
      <c r="A9356" s="18"/>
      <c r="B9356" s="18"/>
      <c r="N9356" s="18" t="s">
        <v>403</v>
      </c>
      <c r="O9356" s="8" t="s">
        <v>1855</v>
      </c>
    </row>
    <row r="9357" spans="1:15" ht="15.75">
      <c r="A9357" s="18"/>
      <c r="B9357" s="18"/>
      <c r="N9357" s="18" t="s">
        <v>403</v>
      </c>
      <c r="O9357" s="8" t="s">
        <v>1855</v>
      </c>
    </row>
    <row r="9358" spans="1:15" ht="15.75">
      <c r="A9358" s="18"/>
      <c r="B9358" s="18"/>
      <c r="N9358" s="18" t="s">
        <v>403</v>
      </c>
      <c r="O9358" s="8" t="s">
        <v>1855</v>
      </c>
    </row>
    <row r="9359" spans="1:15" ht="15.75">
      <c r="A9359" s="18"/>
      <c r="B9359" s="18"/>
      <c r="N9359" s="18" t="s">
        <v>404</v>
      </c>
      <c r="O9359" s="8" t="s">
        <v>1856</v>
      </c>
    </row>
    <row r="9360" spans="1:15" ht="15.75">
      <c r="A9360" s="18"/>
      <c r="B9360" s="18"/>
      <c r="N9360" s="18" t="s">
        <v>404</v>
      </c>
      <c r="O9360" s="8" t="s">
        <v>1856</v>
      </c>
    </row>
    <row r="9361" spans="1:15" ht="15.75">
      <c r="A9361" s="18"/>
      <c r="B9361" s="18"/>
      <c r="N9361" s="18" t="s">
        <v>404</v>
      </c>
      <c r="O9361" s="8" t="s">
        <v>1856</v>
      </c>
    </row>
    <row r="9362" spans="1:15" ht="15.75">
      <c r="A9362" s="18"/>
      <c r="B9362" s="18"/>
      <c r="N9362" s="18" t="s">
        <v>404</v>
      </c>
      <c r="O9362" s="8" t="s">
        <v>1856</v>
      </c>
    </row>
    <row r="9363" spans="1:15" ht="15.75">
      <c r="A9363" s="18"/>
      <c r="B9363" s="18"/>
      <c r="N9363" s="18" t="s">
        <v>404</v>
      </c>
      <c r="O9363" s="8" t="s">
        <v>1856</v>
      </c>
    </row>
    <row r="9364" spans="1:15" ht="15.75">
      <c r="A9364" s="18"/>
      <c r="B9364" s="18"/>
      <c r="N9364" s="18" t="s">
        <v>404</v>
      </c>
      <c r="O9364" s="8" t="s">
        <v>1856</v>
      </c>
    </row>
    <row r="9365" spans="1:15" ht="15.75">
      <c r="A9365" s="18"/>
      <c r="B9365" s="18"/>
      <c r="N9365" s="18" t="s">
        <v>404</v>
      </c>
      <c r="O9365" s="8" t="s">
        <v>1856</v>
      </c>
    </row>
    <row r="9366" spans="1:15" ht="15.75">
      <c r="A9366" s="18"/>
      <c r="B9366" s="18"/>
      <c r="N9366" s="18" t="s">
        <v>404</v>
      </c>
      <c r="O9366" s="8" t="s">
        <v>1856</v>
      </c>
    </row>
    <row r="9367" spans="1:15" ht="15.75">
      <c r="A9367" s="18"/>
      <c r="B9367" s="18"/>
      <c r="N9367" s="18" t="s">
        <v>404</v>
      </c>
      <c r="O9367" s="8" t="s">
        <v>1856</v>
      </c>
    </row>
    <row r="9368" spans="1:15" ht="15.75">
      <c r="A9368" s="18"/>
      <c r="B9368" s="18"/>
      <c r="N9368" s="18" t="s">
        <v>404</v>
      </c>
      <c r="O9368" s="8" t="s">
        <v>1856</v>
      </c>
    </row>
    <row r="9369" spans="1:15" ht="15.75">
      <c r="A9369" s="18"/>
      <c r="B9369" s="18"/>
      <c r="N9369" s="18" t="s">
        <v>404</v>
      </c>
      <c r="O9369" s="8" t="s">
        <v>1856</v>
      </c>
    </row>
    <row r="9370" spans="1:15" ht="15.75">
      <c r="A9370" s="18"/>
      <c r="B9370" s="18"/>
      <c r="N9370" s="18" t="s">
        <v>404</v>
      </c>
      <c r="O9370" s="8" t="s">
        <v>1856</v>
      </c>
    </row>
    <row r="9371" spans="1:15" ht="15.75">
      <c r="A9371" s="18"/>
      <c r="B9371" s="18"/>
      <c r="N9371" s="18" t="s">
        <v>404</v>
      </c>
      <c r="O9371" s="8" t="s">
        <v>1856</v>
      </c>
    </row>
    <row r="9372" spans="1:15" ht="15.75">
      <c r="A9372" s="18"/>
      <c r="B9372" s="18"/>
      <c r="N9372" s="18" t="s">
        <v>404</v>
      </c>
      <c r="O9372" s="8" t="s">
        <v>1856</v>
      </c>
    </row>
    <row r="9373" spans="1:15" ht="15.75">
      <c r="A9373" s="18"/>
      <c r="B9373" s="18"/>
      <c r="N9373" s="18" t="s">
        <v>404</v>
      </c>
      <c r="O9373" s="8" t="s">
        <v>1856</v>
      </c>
    </row>
    <row r="9374" spans="1:15" ht="15.75">
      <c r="A9374" s="18"/>
      <c r="B9374" s="18"/>
      <c r="N9374" s="18" t="s">
        <v>404</v>
      </c>
      <c r="O9374" s="8" t="s">
        <v>1856</v>
      </c>
    </row>
    <row r="9375" spans="1:15" ht="15.75">
      <c r="A9375" s="18"/>
      <c r="B9375" s="18"/>
      <c r="N9375" s="18" t="s">
        <v>404</v>
      </c>
      <c r="O9375" s="8" t="s">
        <v>1856</v>
      </c>
    </row>
    <row r="9376" spans="1:15" ht="15.75">
      <c r="A9376" s="18"/>
      <c r="B9376" s="18"/>
      <c r="N9376" s="18" t="s">
        <v>404</v>
      </c>
      <c r="O9376" s="8" t="s">
        <v>1856</v>
      </c>
    </row>
    <row r="9377" spans="1:15" ht="15.75">
      <c r="A9377" s="18"/>
      <c r="B9377" s="18"/>
      <c r="N9377" s="18" t="s">
        <v>404</v>
      </c>
      <c r="O9377" s="8" t="s">
        <v>1856</v>
      </c>
    </row>
    <row r="9378" spans="1:15" ht="15.75">
      <c r="A9378" s="18"/>
      <c r="B9378" s="18"/>
      <c r="N9378" s="18" t="s">
        <v>404</v>
      </c>
      <c r="O9378" s="8" t="s">
        <v>1856</v>
      </c>
    </row>
    <row r="9379" spans="1:15" ht="15.75">
      <c r="A9379" s="18"/>
      <c r="B9379" s="18"/>
      <c r="N9379" s="18" t="s">
        <v>404</v>
      </c>
      <c r="O9379" s="8" t="s">
        <v>1856</v>
      </c>
    </row>
    <row r="9380" spans="1:15" ht="15.75">
      <c r="A9380" s="18"/>
      <c r="B9380" s="18"/>
      <c r="N9380" s="18" t="s">
        <v>404</v>
      </c>
      <c r="O9380" s="8" t="s">
        <v>1856</v>
      </c>
    </row>
    <row r="9381" spans="1:15" ht="15.75">
      <c r="A9381" s="18"/>
      <c r="B9381" s="18"/>
      <c r="N9381" s="18" t="s">
        <v>404</v>
      </c>
      <c r="O9381" s="8" t="s">
        <v>1856</v>
      </c>
    </row>
    <row r="9382" spans="1:15" ht="15.75">
      <c r="A9382" s="18"/>
      <c r="B9382" s="18"/>
      <c r="N9382" s="18" t="s">
        <v>404</v>
      </c>
      <c r="O9382" s="8" t="s">
        <v>1856</v>
      </c>
    </row>
    <row r="9383" spans="1:15" ht="15.75">
      <c r="A9383" s="18"/>
      <c r="B9383" s="18"/>
      <c r="N9383" s="18" t="s">
        <v>404</v>
      </c>
      <c r="O9383" s="8" t="s">
        <v>1856</v>
      </c>
    </row>
    <row r="9384" spans="1:15" ht="15.75">
      <c r="A9384" s="18"/>
      <c r="B9384" s="18"/>
      <c r="N9384" s="18" t="s">
        <v>404</v>
      </c>
      <c r="O9384" s="8" t="s">
        <v>1856</v>
      </c>
    </row>
    <row r="9385" spans="1:15" ht="15.75">
      <c r="A9385" s="18"/>
      <c r="B9385" s="18"/>
      <c r="N9385" s="18" t="s">
        <v>404</v>
      </c>
      <c r="O9385" s="8" t="s">
        <v>1856</v>
      </c>
    </row>
    <row r="9386" spans="1:15" ht="15.75">
      <c r="A9386" s="18"/>
      <c r="B9386" s="18"/>
      <c r="N9386" s="18" t="s">
        <v>404</v>
      </c>
      <c r="O9386" s="8" t="s">
        <v>1856</v>
      </c>
    </row>
    <row r="9387" spans="1:15" ht="15.75">
      <c r="A9387" s="18"/>
      <c r="B9387" s="18"/>
      <c r="N9387" s="18" t="s">
        <v>404</v>
      </c>
      <c r="O9387" s="8" t="s">
        <v>1856</v>
      </c>
    </row>
    <row r="9388" spans="1:15" ht="15.75">
      <c r="A9388" s="18"/>
      <c r="B9388" s="18"/>
      <c r="N9388" s="18" t="s">
        <v>404</v>
      </c>
      <c r="O9388" s="8" t="s">
        <v>1856</v>
      </c>
    </row>
    <row r="9389" spans="1:15" ht="15.75">
      <c r="A9389" s="18"/>
      <c r="B9389" s="18"/>
      <c r="N9389" s="18" t="s">
        <v>404</v>
      </c>
      <c r="O9389" s="8" t="s">
        <v>1856</v>
      </c>
    </row>
    <row r="9390" spans="1:15" ht="15.75">
      <c r="A9390" s="18"/>
      <c r="B9390" s="18"/>
      <c r="N9390" s="18" t="s">
        <v>404</v>
      </c>
      <c r="O9390" s="8" t="s">
        <v>1856</v>
      </c>
    </row>
    <row r="9391" spans="1:15" ht="15.75">
      <c r="A9391" s="18"/>
      <c r="B9391" s="18"/>
      <c r="N9391" s="18" t="s">
        <v>404</v>
      </c>
      <c r="O9391" s="8" t="s">
        <v>1856</v>
      </c>
    </row>
    <row r="9392" spans="1:15" ht="15.75">
      <c r="A9392" s="18"/>
      <c r="B9392" s="18"/>
      <c r="N9392" s="18" t="s">
        <v>404</v>
      </c>
      <c r="O9392" s="8" t="s">
        <v>1856</v>
      </c>
    </row>
    <row r="9393" spans="1:15" ht="15.75">
      <c r="A9393" s="18"/>
      <c r="B9393" s="18"/>
      <c r="N9393" s="18" t="s">
        <v>404</v>
      </c>
      <c r="O9393" s="8" t="s">
        <v>1856</v>
      </c>
    </row>
    <row r="9394" spans="1:15" ht="15.75">
      <c r="A9394" s="18"/>
      <c r="B9394" s="18"/>
      <c r="N9394" s="18" t="s">
        <v>404</v>
      </c>
      <c r="O9394" s="8" t="s">
        <v>1856</v>
      </c>
    </row>
    <row r="9395" spans="1:15" ht="15.75">
      <c r="A9395" s="18"/>
      <c r="B9395" s="18"/>
      <c r="N9395" s="18" t="s">
        <v>404</v>
      </c>
      <c r="O9395" s="8" t="s">
        <v>1856</v>
      </c>
    </row>
    <row r="9396" spans="1:15" ht="15.75">
      <c r="A9396" s="18"/>
      <c r="B9396" s="18"/>
      <c r="N9396" s="18" t="s">
        <v>404</v>
      </c>
      <c r="O9396" s="8" t="s">
        <v>1856</v>
      </c>
    </row>
    <row r="9397" spans="1:15" ht="15.75">
      <c r="A9397" s="18"/>
      <c r="B9397" s="18"/>
      <c r="N9397" s="18" t="s">
        <v>404</v>
      </c>
      <c r="O9397" s="8" t="s">
        <v>1856</v>
      </c>
    </row>
    <row r="9398" spans="1:15" ht="15.75">
      <c r="A9398" s="18"/>
      <c r="B9398" s="18"/>
      <c r="N9398" s="18" t="s">
        <v>404</v>
      </c>
      <c r="O9398" s="8" t="s">
        <v>1856</v>
      </c>
    </row>
    <row r="9399" spans="1:15" ht="15.75">
      <c r="A9399" s="18"/>
      <c r="B9399" s="18"/>
      <c r="N9399" s="18" t="s">
        <v>404</v>
      </c>
      <c r="O9399" s="8" t="s">
        <v>1856</v>
      </c>
    </row>
    <row r="9400" spans="1:15" ht="15.75">
      <c r="A9400" s="18"/>
      <c r="B9400" s="18"/>
      <c r="N9400" s="18" t="s">
        <v>404</v>
      </c>
      <c r="O9400" s="8" t="s">
        <v>1856</v>
      </c>
    </row>
    <row r="9401" spans="1:15" ht="15.75">
      <c r="A9401" s="18"/>
      <c r="B9401" s="18"/>
      <c r="N9401" s="18" t="s">
        <v>404</v>
      </c>
      <c r="O9401" s="8" t="s">
        <v>1856</v>
      </c>
    </row>
    <row r="9402" spans="1:15" ht="15.75">
      <c r="A9402" s="18"/>
      <c r="B9402" s="18"/>
      <c r="N9402" s="18" t="s">
        <v>404</v>
      </c>
      <c r="O9402" s="8" t="s">
        <v>1856</v>
      </c>
    </row>
    <row r="9403" spans="1:15" ht="15.75">
      <c r="A9403" s="18"/>
      <c r="B9403" s="18"/>
      <c r="N9403" s="18" t="s">
        <v>404</v>
      </c>
      <c r="O9403" s="8" t="s">
        <v>1856</v>
      </c>
    </row>
    <row r="9404" spans="1:15" ht="15.75">
      <c r="A9404" s="18"/>
      <c r="B9404" s="18"/>
      <c r="N9404" s="18" t="s">
        <v>404</v>
      </c>
      <c r="O9404" s="8" t="s">
        <v>1856</v>
      </c>
    </row>
    <row r="9405" spans="1:15" ht="15.75">
      <c r="A9405" s="18"/>
      <c r="B9405" s="18"/>
      <c r="N9405" s="18" t="s">
        <v>404</v>
      </c>
      <c r="O9405" s="8" t="s">
        <v>1856</v>
      </c>
    </row>
    <row r="9406" spans="1:15" ht="15.75">
      <c r="A9406" s="18"/>
      <c r="B9406" s="18"/>
      <c r="N9406" s="18" t="s">
        <v>404</v>
      </c>
      <c r="O9406" s="8" t="s">
        <v>1856</v>
      </c>
    </row>
    <row r="9407" spans="1:15" ht="15.75">
      <c r="A9407" s="18"/>
      <c r="B9407" s="18"/>
      <c r="N9407" s="18" t="s">
        <v>404</v>
      </c>
      <c r="O9407" s="8" t="s">
        <v>1856</v>
      </c>
    </row>
    <row r="9408" spans="1:15" ht="15.75">
      <c r="A9408" s="18"/>
      <c r="B9408" s="18"/>
      <c r="N9408" s="18" t="s">
        <v>404</v>
      </c>
      <c r="O9408" s="8" t="s">
        <v>1856</v>
      </c>
    </row>
    <row r="9409" spans="1:15" ht="15.75">
      <c r="A9409" s="18"/>
      <c r="B9409" s="18"/>
      <c r="N9409" s="18" t="s">
        <v>404</v>
      </c>
      <c r="O9409" s="8" t="s">
        <v>1856</v>
      </c>
    </row>
    <row r="9410" spans="1:15" ht="15.75">
      <c r="A9410" s="18"/>
      <c r="B9410" s="18"/>
      <c r="N9410" s="18" t="s">
        <v>404</v>
      </c>
      <c r="O9410" s="8" t="s">
        <v>1856</v>
      </c>
    </row>
    <row r="9411" spans="1:15" ht="15.75">
      <c r="A9411" s="18"/>
      <c r="B9411" s="18"/>
      <c r="N9411" s="18" t="s">
        <v>404</v>
      </c>
      <c r="O9411" s="8" t="s">
        <v>1856</v>
      </c>
    </row>
    <row r="9412" spans="1:15" ht="15.75">
      <c r="A9412" s="18"/>
      <c r="B9412" s="18"/>
      <c r="N9412" s="18" t="s">
        <v>404</v>
      </c>
      <c r="O9412" s="8" t="s">
        <v>1856</v>
      </c>
    </row>
    <row r="9413" spans="1:15" ht="15.75">
      <c r="A9413" s="18"/>
      <c r="B9413" s="18"/>
      <c r="N9413" s="18" t="s">
        <v>404</v>
      </c>
      <c r="O9413" s="8" t="s">
        <v>1856</v>
      </c>
    </row>
    <row r="9414" spans="1:15" ht="15.75">
      <c r="A9414" s="18"/>
      <c r="B9414" s="18"/>
      <c r="N9414" s="18" t="s">
        <v>404</v>
      </c>
      <c r="O9414" s="8" t="s">
        <v>1856</v>
      </c>
    </row>
    <row r="9415" spans="1:15" ht="15.75">
      <c r="A9415" s="18"/>
      <c r="B9415" s="18"/>
      <c r="N9415" s="18" t="s">
        <v>404</v>
      </c>
      <c r="O9415" s="8" t="s">
        <v>1856</v>
      </c>
    </row>
    <row r="9416" spans="1:15" ht="15.75">
      <c r="A9416" s="18"/>
      <c r="B9416" s="18"/>
      <c r="N9416" s="18" t="s">
        <v>404</v>
      </c>
      <c r="O9416" s="8" t="s">
        <v>1856</v>
      </c>
    </row>
    <row r="9417" spans="1:15" ht="15.75">
      <c r="A9417" s="18"/>
      <c r="B9417" s="18"/>
      <c r="N9417" s="18" t="s">
        <v>404</v>
      </c>
      <c r="O9417" s="8" t="s">
        <v>1856</v>
      </c>
    </row>
    <row r="9418" spans="1:15" ht="15.75">
      <c r="A9418" s="18"/>
      <c r="B9418" s="18"/>
      <c r="N9418" s="18" t="s">
        <v>404</v>
      </c>
      <c r="O9418" s="8" t="s">
        <v>1856</v>
      </c>
    </row>
    <row r="9419" spans="1:15" ht="15.75">
      <c r="A9419" s="18"/>
      <c r="B9419" s="18"/>
      <c r="N9419" s="18" t="s">
        <v>404</v>
      </c>
      <c r="O9419" s="8" t="s">
        <v>1856</v>
      </c>
    </row>
    <row r="9420" spans="1:15" ht="15.75">
      <c r="A9420" s="18"/>
      <c r="B9420" s="18"/>
      <c r="N9420" s="18" t="s">
        <v>404</v>
      </c>
      <c r="O9420" s="8" t="s">
        <v>1856</v>
      </c>
    </row>
    <row r="9421" spans="1:15" ht="15.75">
      <c r="A9421" s="18"/>
      <c r="B9421" s="18"/>
      <c r="N9421" s="18" t="s">
        <v>404</v>
      </c>
      <c r="O9421" s="8" t="s">
        <v>1856</v>
      </c>
    </row>
    <row r="9422" spans="1:15" ht="15.75">
      <c r="A9422" s="18"/>
      <c r="B9422" s="18"/>
      <c r="N9422" s="18" t="s">
        <v>404</v>
      </c>
      <c r="O9422" s="8" t="s">
        <v>1856</v>
      </c>
    </row>
    <row r="9423" spans="1:15" ht="15.75">
      <c r="A9423" s="18"/>
      <c r="B9423" s="18"/>
      <c r="N9423" s="18" t="s">
        <v>404</v>
      </c>
      <c r="O9423" s="8" t="s">
        <v>1856</v>
      </c>
    </row>
    <row r="9424" spans="1:15" ht="15.75">
      <c r="A9424" s="18"/>
      <c r="B9424" s="18"/>
      <c r="N9424" s="18" t="s">
        <v>404</v>
      </c>
      <c r="O9424" s="8" t="s">
        <v>1856</v>
      </c>
    </row>
    <row r="9425" spans="1:15" ht="15.75">
      <c r="A9425" s="18"/>
      <c r="B9425" s="18"/>
      <c r="N9425" s="18" t="s">
        <v>404</v>
      </c>
      <c r="O9425" s="8" t="s">
        <v>1856</v>
      </c>
    </row>
    <row r="9426" spans="1:15" ht="15.75">
      <c r="A9426" s="18"/>
      <c r="B9426" s="18"/>
      <c r="N9426" s="18" t="s">
        <v>404</v>
      </c>
      <c r="O9426" s="8" t="s">
        <v>1856</v>
      </c>
    </row>
    <row r="9427" spans="1:15" ht="15.75">
      <c r="A9427" s="18"/>
      <c r="B9427" s="18"/>
      <c r="N9427" s="18" t="s">
        <v>404</v>
      </c>
      <c r="O9427" s="8" t="s">
        <v>1856</v>
      </c>
    </row>
    <row r="9428" spans="1:15" ht="15.75">
      <c r="A9428" s="18"/>
      <c r="B9428" s="18"/>
      <c r="N9428" s="18" t="s">
        <v>404</v>
      </c>
      <c r="O9428" s="8" t="s">
        <v>1856</v>
      </c>
    </row>
    <row r="9429" spans="1:15" ht="15.75">
      <c r="A9429" s="18"/>
      <c r="B9429" s="18"/>
      <c r="N9429" s="18" t="s">
        <v>404</v>
      </c>
      <c r="O9429" s="8" t="s">
        <v>1856</v>
      </c>
    </row>
    <row r="9430" spans="1:15" ht="15.75">
      <c r="A9430" s="18"/>
      <c r="B9430" s="18"/>
      <c r="N9430" s="18" t="s">
        <v>404</v>
      </c>
      <c r="O9430" s="8" t="s">
        <v>1856</v>
      </c>
    </row>
    <row r="9431" spans="1:15" ht="15.75">
      <c r="A9431" s="18"/>
      <c r="B9431" s="18"/>
      <c r="N9431" s="18" t="s">
        <v>404</v>
      </c>
      <c r="O9431" s="8" t="s">
        <v>1856</v>
      </c>
    </row>
    <row r="9432" spans="1:15" ht="15.75">
      <c r="A9432" s="18"/>
      <c r="B9432" s="18"/>
      <c r="N9432" s="18" t="s">
        <v>404</v>
      </c>
      <c r="O9432" s="8" t="s">
        <v>1856</v>
      </c>
    </row>
    <row r="9433" spans="1:15" ht="15.75">
      <c r="A9433" s="18"/>
      <c r="B9433" s="18"/>
      <c r="N9433" s="18" t="s">
        <v>404</v>
      </c>
      <c r="O9433" s="8" t="s">
        <v>1856</v>
      </c>
    </row>
    <row r="9434" spans="1:15" ht="15.75">
      <c r="A9434" s="18"/>
      <c r="B9434" s="18"/>
      <c r="N9434" s="18" t="s">
        <v>405</v>
      </c>
      <c r="O9434" s="8" t="s">
        <v>1857</v>
      </c>
    </row>
    <row r="9435" spans="1:15" ht="15.75">
      <c r="A9435" s="18"/>
      <c r="B9435" s="18"/>
      <c r="N9435" s="18" t="s">
        <v>405</v>
      </c>
      <c r="O9435" s="8" t="s">
        <v>1857</v>
      </c>
    </row>
    <row r="9436" spans="1:15" ht="15.75">
      <c r="A9436" s="18"/>
      <c r="B9436" s="18"/>
      <c r="N9436" s="18" t="s">
        <v>405</v>
      </c>
      <c r="O9436" s="8" t="s">
        <v>1857</v>
      </c>
    </row>
    <row r="9437" spans="1:15" ht="15.75">
      <c r="A9437" s="18"/>
      <c r="B9437" s="18"/>
      <c r="N9437" s="18" t="s">
        <v>405</v>
      </c>
      <c r="O9437" s="8" t="s">
        <v>1857</v>
      </c>
    </row>
    <row r="9438" spans="1:15" ht="15.75">
      <c r="A9438" s="18"/>
      <c r="B9438" s="18"/>
      <c r="N9438" s="18" t="s">
        <v>405</v>
      </c>
      <c r="O9438" s="8" t="s">
        <v>1857</v>
      </c>
    </row>
    <row r="9439" spans="1:15" ht="15.75">
      <c r="A9439" s="18"/>
      <c r="B9439" s="18"/>
      <c r="N9439" s="18" t="s">
        <v>405</v>
      </c>
      <c r="O9439" s="8" t="s">
        <v>1857</v>
      </c>
    </row>
    <row r="9440" spans="1:15" ht="15.75">
      <c r="A9440" s="18"/>
      <c r="B9440" s="18"/>
      <c r="N9440" s="18" t="s">
        <v>405</v>
      </c>
      <c r="O9440" s="8" t="s">
        <v>1857</v>
      </c>
    </row>
    <row r="9441" spans="1:15" ht="15.75">
      <c r="A9441" s="18"/>
      <c r="B9441" s="18"/>
      <c r="N9441" s="18" t="s">
        <v>405</v>
      </c>
      <c r="O9441" s="8" t="s">
        <v>1857</v>
      </c>
    </row>
    <row r="9442" spans="1:15" ht="15.75">
      <c r="A9442" s="18"/>
      <c r="B9442" s="18"/>
      <c r="N9442" s="18" t="s">
        <v>405</v>
      </c>
      <c r="O9442" s="8" t="s">
        <v>1857</v>
      </c>
    </row>
    <row r="9443" spans="1:15" ht="15.75">
      <c r="A9443" s="18"/>
      <c r="B9443" s="18"/>
      <c r="N9443" s="18" t="s">
        <v>405</v>
      </c>
      <c r="O9443" s="8" t="s">
        <v>1857</v>
      </c>
    </row>
    <row r="9444" spans="1:15" ht="15.75">
      <c r="A9444" s="18"/>
      <c r="B9444" s="18"/>
      <c r="N9444" s="18" t="s">
        <v>405</v>
      </c>
      <c r="O9444" s="8" t="s">
        <v>1857</v>
      </c>
    </row>
    <row r="9445" spans="1:15" ht="15.75">
      <c r="A9445" s="18"/>
      <c r="B9445" s="18"/>
      <c r="N9445" s="18" t="s">
        <v>405</v>
      </c>
      <c r="O9445" s="8" t="s">
        <v>1857</v>
      </c>
    </row>
    <row r="9446" spans="1:15" ht="15.75">
      <c r="A9446" s="18"/>
      <c r="B9446" s="18"/>
      <c r="N9446" s="18" t="s">
        <v>405</v>
      </c>
      <c r="O9446" s="8" t="s">
        <v>1857</v>
      </c>
    </row>
    <row r="9447" spans="1:15" ht="15.75">
      <c r="A9447" s="18"/>
      <c r="B9447" s="18"/>
      <c r="N9447" s="18" t="s">
        <v>405</v>
      </c>
      <c r="O9447" s="8" t="s">
        <v>1857</v>
      </c>
    </row>
    <row r="9448" spans="1:15" ht="15.75">
      <c r="A9448" s="18"/>
      <c r="B9448" s="18"/>
      <c r="N9448" s="18" t="s">
        <v>406</v>
      </c>
      <c r="O9448" s="8" t="s">
        <v>1858</v>
      </c>
    </row>
    <row r="9449" spans="1:15" ht="15.75">
      <c r="A9449" s="18"/>
      <c r="B9449" s="18"/>
      <c r="N9449" s="18" t="s">
        <v>406</v>
      </c>
      <c r="O9449" s="8" t="s">
        <v>1858</v>
      </c>
    </row>
    <row r="9450" spans="1:15" ht="15.75">
      <c r="A9450" s="18"/>
      <c r="B9450" s="18"/>
      <c r="N9450" s="18" t="s">
        <v>406</v>
      </c>
      <c r="O9450" s="8" t="s">
        <v>1858</v>
      </c>
    </row>
    <row r="9451" spans="1:15" ht="15.75">
      <c r="A9451" s="18"/>
      <c r="B9451" s="18"/>
      <c r="N9451" s="18" t="s">
        <v>406</v>
      </c>
      <c r="O9451" s="8" t="s">
        <v>1858</v>
      </c>
    </row>
    <row r="9452" spans="1:15" ht="15.75">
      <c r="A9452" s="18"/>
      <c r="B9452" s="18"/>
      <c r="N9452" s="18" t="s">
        <v>406</v>
      </c>
      <c r="O9452" s="8" t="s">
        <v>1858</v>
      </c>
    </row>
    <row r="9453" spans="1:15" ht="15.75">
      <c r="A9453" s="18"/>
      <c r="B9453" s="18"/>
      <c r="N9453" s="18" t="s">
        <v>406</v>
      </c>
      <c r="O9453" s="8" t="s">
        <v>1858</v>
      </c>
    </row>
    <row r="9454" spans="1:15" ht="15.75">
      <c r="A9454" s="18"/>
      <c r="B9454" s="18"/>
      <c r="N9454" s="18" t="s">
        <v>406</v>
      </c>
      <c r="O9454" s="8" t="s">
        <v>1858</v>
      </c>
    </row>
    <row r="9455" spans="1:15" ht="15.75">
      <c r="A9455" s="18"/>
      <c r="B9455" s="18"/>
      <c r="N9455" s="18" t="s">
        <v>406</v>
      </c>
      <c r="O9455" s="8" t="s">
        <v>1858</v>
      </c>
    </row>
    <row r="9456" spans="1:15" ht="15.75">
      <c r="A9456" s="18"/>
      <c r="B9456" s="18"/>
      <c r="N9456" s="18" t="s">
        <v>406</v>
      </c>
      <c r="O9456" s="8" t="s">
        <v>1858</v>
      </c>
    </row>
    <row r="9457" spans="1:15" ht="15.75">
      <c r="A9457" s="18"/>
      <c r="B9457" s="18"/>
      <c r="N9457" s="18" t="s">
        <v>406</v>
      </c>
      <c r="O9457" s="8" t="s">
        <v>1858</v>
      </c>
    </row>
    <row r="9458" spans="1:15" ht="15.75">
      <c r="A9458" s="18"/>
      <c r="B9458" s="18"/>
      <c r="N9458" s="18" t="s">
        <v>406</v>
      </c>
      <c r="O9458" s="8" t="s">
        <v>1858</v>
      </c>
    </row>
    <row r="9459" spans="1:15" ht="15.75">
      <c r="A9459" s="18"/>
      <c r="B9459" s="18"/>
      <c r="N9459" s="18" t="s">
        <v>406</v>
      </c>
      <c r="O9459" s="8" t="s">
        <v>1858</v>
      </c>
    </row>
    <row r="9460" spans="1:15" ht="15.75">
      <c r="A9460" s="18"/>
      <c r="B9460" s="18"/>
      <c r="N9460" s="18" t="s">
        <v>406</v>
      </c>
      <c r="O9460" s="8" t="s">
        <v>1858</v>
      </c>
    </row>
    <row r="9461" spans="1:15" ht="15.75">
      <c r="A9461" s="18"/>
      <c r="B9461" s="18"/>
      <c r="N9461" s="18" t="s">
        <v>406</v>
      </c>
      <c r="O9461" s="8" t="s">
        <v>1858</v>
      </c>
    </row>
    <row r="9462" spans="1:15" ht="15.75">
      <c r="A9462" s="18"/>
      <c r="B9462" s="18"/>
      <c r="N9462" s="18" t="s">
        <v>406</v>
      </c>
      <c r="O9462" s="8" t="s">
        <v>1858</v>
      </c>
    </row>
    <row r="9463" spans="1:15" ht="15.75">
      <c r="A9463" s="18"/>
      <c r="B9463" s="18"/>
      <c r="N9463" s="18" t="s">
        <v>406</v>
      </c>
      <c r="O9463" s="8" t="s">
        <v>1858</v>
      </c>
    </row>
    <row r="9464" spans="1:15" ht="15.75">
      <c r="A9464" s="18"/>
      <c r="B9464" s="18"/>
      <c r="N9464" s="18" t="s">
        <v>406</v>
      </c>
      <c r="O9464" s="8" t="s">
        <v>1858</v>
      </c>
    </row>
    <row r="9465" spans="1:15" ht="15.75">
      <c r="A9465" s="18"/>
      <c r="B9465" s="18"/>
      <c r="N9465" s="18" t="s">
        <v>406</v>
      </c>
      <c r="O9465" s="8" t="s">
        <v>1858</v>
      </c>
    </row>
    <row r="9466" spans="1:15" ht="15.75">
      <c r="A9466" s="18"/>
      <c r="B9466" s="18"/>
      <c r="N9466" s="18" t="s">
        <v>406</v>
      </c>
      <c r="O9466" s="8" t="s">
        <v>1858</v>
      </c>
    </row>
    <row r="9467" spans="1:15" ht="15.75">
      <c r="A9467" s="18"/>
      <c r="B9467" s="18"/>
      <c r="N9467" s="18" t="s">
        <v>406</v>
      </c>
      <c r="O9467" s="8" t="s">
        <v>1858</v>
      </c>
    </row>
    <row r="9468" spans="1:15" ht="15.75">
      <c r="A9468" s="18"/>
      <c r="B9468" s="18"/>
      <c r="N9468" s="18" t="s">
        <v>406</v>
      </c>
      <c r="O9468" s="8" t="s">
        <v>1858</v>
      </c>
    </row>
    <row r="9469" spans="1:15" ht="15.75">
      <c r="A9469" s="18"/>
      <c r="B9469" s="18"/>
      <c r="N9469" s="18" t="s">
        <v>406</v>
      </c>
      <c r="O9469" s="8" t="s">
        <v>1858</v>
      </c>
    </row>
    <row r="9470" spans="1:15" ht="15.75">
      <c r="A9470" s="18"/>
      <c r="B9470" s="18"/>
      <c r="N9470" s="18" t="s">
        <v>406</v>
      </c>
      <c r="O9470" s="8" t="s">
        <v>1858</v>
      </c>
    </row>
    <row r="9471" spans="1:15" ht="15.75">
      <c r="A9471" s="18"/>
      <c r="B9471" s="18"/>
      <c r="N9471" s="18" t="s">
        <v>406</v>
      </c>
      <c r="O9471" s="8" t="s">
        <v>1858</v>
      </c>
    </row>
    <row r="9472" spans="1:15" ht="15.75">
      <c r="A9472" s="18"/>
      <c r="B9472" s="18"/>
      <c r="N9472" s="18" t="s">
        <v>406</v>
      </c>
      <c r="O9472" s="8" t="s">
        <v>1858</v>
      </c>
    </row>
    <row r="9473" spans="1:15" ht="15.75">
      <c r="A9473" s="18"/>
      <c r="B9473" s="18"/>
      <c r="N9473" s="18" t="s">
        <v>406</v>
      </c>
      <c r="O9473" s="8" t="s">
        <v>1858</v>
      </c>
    </row>
    <row r="9474" spans="1:15" ht="15.75">
      <c r="A9474" s="18"/>
      <c r="B9474" s="18"/>
      <c r="N9474" s="18" t="s">
        <v>406</v>
      </c>
      <c r="O9474" s="8" t="s">
        <v>1858</v>
      </c>
    </row>
    <row r="9475" spans="1:15" ht="15.75">
      <c r="A9475" s="18"/>
      <c r="B9475" s="18"/>
      <c r="N9475" s="18" t="s">
        <v>406</v>
      </c>
      <c r="O9475" s="8" t="s">
        <v>1858</v>
      </c>
    </row>
    <row r="9476" spans="1:15" ht="15.75">
      <c r="A9476" s="18"/>
      <c r="B9476" s="18"/>
      <c r="N9476" s="18" t="s">
        <v>406</v>
      </c>
      <c r="O9476" s="8" t="s">
        <v>1858</v>
      </c>
    </row>
    <row r="9477" spans="1:15" ht="15.75">
      <c r="A9477" s="18"/>
      <c r="B9477" s="18"/>
      <c r="N9477" s="18" t="s">
        <v>406</v>
      </c>
      <c r="O9477" s="8" t="s">
        <v>1858</v>
      </c>
    </row>
    <row r="9478" spans="1:15" ht="15.75">
      <c r="A9478" s="18"/>
      <c r="B9478" s="18"/>
      <c r="N9478" s="18" t="s">
        <v>406</v>
      </c>
      <c r="O9478" s="8" t="s">
        <v>1858</v>
      </c>
    </row>
    <row r="9479" spans="1:15" ht="15.75">
      <c r="A9479" s="18"/>
      <c r="B9479" s="18"/>
      <c r="N9479" s="18" t="s">
        <v>406</v>
      </c>
      <c r="O9479" s="8" t="s">
        <v>1858</v>
      </c>
    </row>
    <row r="9480" spans="1:15" ht="15.75">
      <c r="A9480" s="18"/>
      <c r="B9480" s="18"/>
      <c r="N9480" s="18" t="s">
        <v>406</v>
      </c>
      <c r="O9480" s="8" t="s">
        <v>1858</v>
      </c>
    </row>
    <row r="9481" spans="1:15" ht="15.75">
      <c r="A9481" s="18"/>
      <c r="B9481" s="18"/>
      <c r="N9481" s="18" t="s">
        <v>407</v>
      </c>
      <c r="O9481" s="8" t="s">
        <v>1859</v>
      </c>
    </row>
    <row r="9482" spans="1:15" ht="15.75">
      <c r="A9482" s="18"/>
      <c r="B9482" s="18"/>
      <c r="N9482" s="18" t="s">
        <v>407</v>
      </c>
      <c r="O9482" s="8" t="s">
        <v>1859</v>
      </c>
    </row>
    <row r="9483" spans="1:15" ht="15.75">
      <c r="A9483" s="18"/>
      <c r="B9483" s="18"/>
      <c r="N9483" s="18" t="s">
        <v>407</v>
      </c>
      <c r="O9483" s="8" t="s">
        <v>1859</v>
      </c>
    </row>
    <row r="9484" spans="1:15" ht="15.75">
      <c r="A9484" s="18"/>
      <c r="B9484" s="18"/>
      <c r="N9484" s="18" t="s">
        <v>407</v>
      </c>
      <c r="O9484" s="8" t="s">
        <v>1859</v>
      </c>
    </row>
    <row r="9485" spans="1:15" ht="15.75">
      <c r="A9485" s="18"/>
      <c r="B9485" s="18"/>
      <c r="N9485" s="18" t="s">
        <v>407</v>
      </c>
      <c r="O9485" s="8" t="s">
        <v>1859</v>
      </c>
    </row>
    <row r="9486" spans="1:15" ht="15.75">
      <c r="A9486" s="18"/>
      <c r="B9486" s="18"/>
      <c r="N9486" s="18" t="s">
        <v>407</v>
      </c>
      <c r="O9486" s="8" t="s">
        <v>1859</v>
      </c>
    </row>
    <row r="9487" spans="1:15" ht="15.75">
      <c r="A9487" s="18"/>
      <c r="B9487" s="18"/>
      <c r="N9487" s="18" t="s">
        <v>407</v>
      </c>
      <c r="O9487" s="8" t="s">
        <v>1859</v>
      </c>
    </row>
    <row r="9488" spans="1:15" ht="15.75">
      <c r="A9488" s="18"/>
      <c r="B9488" s="18"/>
      <c r="N9488" s="18" t="s">
        <v>407</v>
      </c>
      <c r="O9488" s="8" t="s">
        <v>1859</v>
      </c>
    </row>
    <row r="9489" spans="1:15" ht="15.75">
      <c r="A9489" s="18"/>
      <c r="B9489" s="18"/>
      <c r="N9489" s="18" t="s">
        <v>407</v>
      </c>
      <c r="O9489" s="8" t="s">
        <v>1859</v>
      </c>
    </row>
    <row r="9490" spans="1:15" ht="15.75">
      <c r="A9490" s="18"/>
      <c r="B9490" s="18"/>
      <c r="N9490" s="18" t="s">
        <v>407</v>
      </c>
      <c r="O9490" s="8" t="s">
        <v>1859</v>
      </c>
    </row>
    <row r="9491" spans="1:15" ht="15.75">
      <c r="A9491" s="18"/>
      <c r="B9491" s="18"/>
      <c r="N9491" s="18" t="s">
        <v>407</v>
      </c>
      <c r="O9491" s="8" t="s">
        <v>1859</v>
      </c>
    </row>
    <row r="9492" spans="1:15" ht="15.75">
      <c r="A9492" s="18"/>
      <c r="B9492" s="18"/>
      <c r="N9492" s="18" t="s">
        <v>407</v>
      </c>
      <c r="O9492" s="8" t="s">
        <v>1859</v>
      </c>
    </row>
    <row r="9493" spans="1:15" ht="15.75">
      <c r="A9493" s="18"/>
      <c r="B9493" s="18"/>
      <c r="N9493" s="18" t="s">
        <v>407</v>
      </c>
      <c r="O9493" s="8" t="s">
        <v>1859</v>
      </c>
    </row>
    <row r="9494" spans="1:15" ht="15.75">
      <c r="A9494" s="18"/>
      <c r="B9494" s="18"/>
      <c r="N9494" s="18" t="s">
        <v>407</v>
      </c>
      <c r="O9494" s="8" t="s">
        <v>1859</v>
      </c>
    </row>
    <row r="9495" spans="1:15" ht="15.75">
      <c r="A9495" s="18"/>
      <c r="B9495" s="18"/>
      <c r="N9495" s="18" t="s">
        <v>407</v>
      </c>
      <c r="O9495" s="8" t="s">
        <v>1859</v>
      </c>
    </row>
    <row r="9496" spans="1:15" ht="15.75">
      <c r="A9496" s="18"/>
      <c r="B9496" s="18"/>
      <c r="N9496" s="18" t="s">
        <v>407</v>
      </c>
      <c r="O9496" s="8" t="s">
        <v>1859</v>
      </c>
    </row>
    <row r="9497" spans="1:15" ht="15.75">
      <c r="A9497" s="18"/>
      <c r="B9497" s="18"/>
      <c r="N9497" s="18" t="s">
        <v>407</v>
      </c>
      <c r="O9497" s="8" t="s">
        <v>1859</v>
      </c>
    </row>
    <row r="9498" spans="1:15" ht="15.75">
      <c r="A9498" s="18"/>
      <c r="B9498" s="18"/>
      <c r="N9498" s="18" t="s">
        <v>407</v>
      </c>
      <c r="O9498" s="8" t="s">
        <v>1859</v>
      </c>
    </row>
    <row r="9499" spans="1:15" ht="15.75">
      <c r="A9499" s="18"/>
      <c r="B9499" s="18"/>
      <c r="N9499" s="18" t="s">
        <v>407</v>
      </c>
      <c r="O9499" s="8" t="s">
        <v>1859</v>
      </c>
    </row>
    <row r="9500" spans="1:15" ht="15.75">
      <c r="A9500" s="18"/>
      <c r="B9500" s="18"/>
      <c r="N9500" s="18" t="s">
        <v>407</v>
      </c>
      <c r="O9500" s="8" t="s">
        <v>1859</v>
      </c>
    </row>
    <row r="9501" spans="1:15" ht="15.75">
      <c r="A9501" s="18"/>
      <c r="B9501" s="18"/>
      <c r="N9501" s="18" t="s">
        <v>407</v>
      </c>
      <c r="O9501" s="8" t="s">
        <v>1859</v>
      </c>
    </row>
    <row r="9502" spans="1:15" ht="15.75">
      <c r="A9502" s="18"/>
      <c r="B9502" s="18"/>
      <c r="N9502" s="18" t="s">
        <v>407</v>
      </c>
      <c r="O9502" s="8" t="s">
        <v>1859</v>
      </c>
    </row>
    <row r="9503" spans="1:15" ht="15.75">
      <c r="A9503" s="18"/>
      <c r="B9503" s="18"/>
      <c r="N9503" s="18" t="s">
        <v>407</v>
      </c>
      <c r="O9503" s="8" t="s">
        <v>1859</v>
      </c>
    </row>
    <row r="9504" spans="1:15" ht="15.75">
      <c r="A9504" s="18"/>
      <c r="B9504" s="18"/>
      <c r="N9504" s="18" t="s">
        <v>407</v>
      </c>
      <c r="O9504" s="8" t="s">
        <v>1859</v>
      </c>
    </row>
    <row r="9505" spans="1:15" ht="15.75">
      <c r="A9505" s="18"/>
      <c r="B9505" s="18"/>
      <c r="N9505" s="18" t="s">
        <v>407</v>
      </c>
      <c r="O9505" s="8" t="s">
        <v>1859</v>
      </c>
    </row>
    <row r="9506" spans="1:15" ht="15.75">
      <c r="A9506" s="18"/>
      <c r="B9506" s="18"/>
      <c r="N9506" s="18" t="s">
        <v>407</v>
      </c>
      <c r="O9506" s="8" t="s">
        <v>1859</v>
      </c>
    </row>
    <row r="9507" spans="1:15" ht="15.75">
      <c r="A9507" s="18"/>
      <c r="B9507" s="18"/>
      <c r="N9507" s="18" t="s">
        <v>407</v>
      </c>
      <c r="O9507" s="8" t="s">
        <v>1859</v>
      </c>
    </row>
    <row r="9508" spans="1:15" ht="15.75">
      <c r="A9508" s="18"/>
      <c r="B9508" s="18"/>
      <c r="N9508" s="18" t="s">
        <v>407</v>
      </c>
      <c r="O9508" s="8" t="s">
        <v>1859</v>
      </c>
    </row>
    <row r="9509" spans="1:15" ht="15.75">
      <c r="A9509" s="18"/>
      <c r="B9509" s="18"/>
      <c r="N9509" s="18" t="s">
        <v>407</v>
      </c>
      <c r="O9509" s="8" t="s">
        <v>1859</v>
      </c>
    </row>
    <row r="9510" spans="1:15" ht="15.75">
      <c r="A9510" s="18"/>
      <c r="B9510" s="18"/>
      <c r="N9510" s="18" t="s">
        <v>407</v>
      </c>
      <c r="O9510" s="8" t="s">
        <v>1859</v>
      </c>
    </row>
    <row r="9511" spans="1:15" ht="15.75">
      <c r="A9511" s="18"/>
      <c r="B9511" s="18"/>
      <c r="N9511" s="18" t="s">
        <v>407</v>
      </c>
      <c r="O9511" s="8" t="s">
        <v>1859</v>
      </c>
    </row>
    <row r="9512" spans="1:15" ht="15.75">
      <c r="A9512" s="18"/>
      <c r="B9512" s="18"/>
      <c r="N9512" s="18" t="s">
        <v>407</v>
      </c>
      <c r="O9512" s="8" t="s">
        <v>1859</v>
      </c>
    </row>
    <row r="9513" spans="1:15" ht="15.75">
      <c r="A9513" s="18"/>
      <c r="B9513" s="18"/>
      <c r="N9513" s="18" t="s">
        <v>407</v>
      </c>
      <c r="O9513" s="8" t="s">
        <v>1859</v>
      </c>
    </row>
    <row r="9514" spans="1:15" ht="15.75">
      <c r="A9514" s="18"/>
      <c r="B9514" s="18"/>
      <c r="N9514" s="18" t="s">
        <v>407</v>
      </c>
      <c r="O9514" s="8" t="s">
        <v>1859</v>
      </c>
    </row>
    <row r="9515" spans="1:15" ht="15.75">
      <c r="A9515" s="18"/>
      <c r="B9515" s="18"/>
      <c r="N9515" s="18" t="s">
        <v>407</v>
      </c>
      <c r="O9515" s="8" t="s">
        <v>1859</v>
      </c>
    </row>
    <row r="9516" spans="1:15" ht="15.75">
      <c r="A9516" s="18"/>
      <c r="B9516" s="18"/>
      <c r="N9516" s="18" t="s">
        <v>407</v>
      </c>
      <c r="O9516" s="8" t="s">
        <v>1859</v>
      </c>
    </row>
    <row r="9517" spans="1:15" ht="15.75">
      <c r="A9517" s="18"/>
      <c r="B9517" s="18"/>
      <c r="N9517" s="18" t="s">
        <v>407</v>
      </c>
      <c r="O9517" s="8" t="s">
        <v>1859</v>
      </c>
    </row>
    <row r="9518" spans="1:15" ht="15.75">
      <c r="A9518" s="18"/>
      <c r="B9518" s="18"/>
      <c r="N9518" s="18" t="s">
        <v>407</v>
      </c>
      <c r="O9518" s="8" t="s">
        <v>1859</v>
      </c>
    </row>
    <row r="9519" spans="1:15" ht="15.75">
      <c r="A9519" s="18"/>
      <c r="B9519" s="18"/>
      <c r="N9519" s="18" t="s">
        <v>407</v>
      </c>
      <c r="O9519" s="8" t="s">
        <v>1859</v>
      </c>
    </row>
    <row r="9520" spans="1:15" ht="15.75">
      <c r="A9520" s="18"/>
      <c r="B9520" s="18"/>
      <c r="N9520" s="18" t="s">
        <v>407</v>
      </c>
      <c r="O9520" s="8" t="s">
        <v>1859</v>
      </c>
    </row>
    <row r="9521" spans="1:15" ht="15.75">
      <c r="A9521" s="18"/>
      <c r="B9521" s="18"/>
      <c r="N9521" s="18" t="s">
        <v>407</v>
      </c>
      <c r="O9521" s="8" t="s">
        <v>1859</v>
      </c>
    </row>
    <row r="9522" spans="1:15" ht="15.75">
      <c r="A9522" s="18"/>
      <c r="B9522" s="18"/>
      <c r="N9522" s="18" t="s">
        <v>407</v>
      </c>
      <c r="O9522" s="8" t="s">
        <v>1859</v>
      </c>
    </row>
    <row r="9523" spans="1:15" ht="15.75">
      <c r="A9523" s="18"/>
      <c r="B9523" s="18"/>
      <c r="N9523" s="18" t="s">
        <v>407</v>
      </c>
      <c r="O9523" s="8" t="s">
        <v>1859</v>
      </c>
    </row>
    <row r="9524" spans="1:15" ht="15.75">
      <c r="A9524" s="18"/>
      <c r="B9524" s="18"/>
      <c r="N9524" s="18" t="s">
        <v>407</v>
      </c>
      <c r="O9524" s="8" t="s">
        <v>1859</v>
      </c>
    </row>
    <row r="9525" spans="1:15" ht="15.75">
      <c r="A9525" s="18"/>
      <c r="B9525" s="18"/>
      <c r="N9525" s="18" t="s">
        <v>407</v>
      </c>
      <c r="O9525" s="8" t="s">
        <v>1859</v>
      </c>
    </row>
    <row r="9526" spans="1:15" ht="15.75">
      <c r="A9526" s="18"/>
      <c r="B9526" s="18"/>
      <c r="N9526" s="18" t="s">
        <v>407</v>
      </c>
      <c r="O9526" s="8" t="s">
        <v>1859</v>
      </c>
    </row>
    <row r="9527" spans="1:15" ht="15.75">
      <c r="A9527" s="18"/>
      <c r="B9527" s="18"/>
      <c r="N9527" s="18" t="s">
        <v>407</v>
      </c>
      <c r="O9527" s="8" t="s">
        <v>1859</v>
      </c>
    </row>
    <row r="9528" spans="1:15" ht="15.75">
      <c r="A9528" s="18"/>
      <c r="B9528" s="18"/>
      <c r="N9528" s="18" t="s">
        <v>407</v>
      </c>
      <c r="O9528" s="8" t="s">
        <v>1859</v>
      </c>
    </row>
    <row r="9529" spans="1:15" ht="15.75">
      <c r="A9529" s="18"/>
      <c r="B9529" s="18"/>
      <c r="N9529" s="18" t="s">
        <v>407</v>
      </c>
      <c r="O9529" s="8" t="s">
        <v>1859</v>
      </c>
    </row>
    <row r="9530" spans="1:15" ht="15.75">
      <c r="A9530" s="18"/>
      <c r="B9530" s="18"/>
      <c r="N9530" s="18" t="s">
        <v>407</v>
      </c>
      <c r="O9530" s="8" t="s">
        <v>1859</v>
      </c>
    </row>
    <row r="9531" spans="1:15" ht="15.75">
      <c r="A9531" s="18"/>
      <c r="B9531" s="18"/>
      <c r="N9531" s="18" t="s">
        <v>407</v>
      </c>
      <c r="O9531" s="8" t="s">
        <v>1859</v>
      </c>
    </row>
    <row r="9532" spans="1:15" ht="15.75">
      <c r="A9532" s="18"/>
      <c r="B9532" s="18"/>
      <c r="N9532" s="18" t="s">
        <v>407</v>
      </c>
      <c r="O9532" s="8" t="s">
        <v>1859</v>
      </c>
    </row>
    <row r="9533" spans="1:15" ht="15.75">
      <c r="A9533" s="18"/>
      <c r="B9533" s="18"/>
      <c r="N9533" s="18" t="s">
        <v>407</v>
      </c>
      <c r="O9533" s="8" t="s">
        <v>1859</v>
      </c>
    </row>
    <row r="9534" spans="1:15" ht="15.75">
      <c r="A9534" s="18"/>
      <c r="B9534" s="18"/>
      <c r="N9534" s="18" t="s">
        <v>407</v>
      </c>
      <c r="O9534" s="8" t="s">
        <v>1859</v>
      </c>
    </row>
    <row r="9535" spans="1:15" ht="15.75">
      <c r="A9535" s="18"/>
      <c r="B9535" s="18"/>
      <c r="N9535" s="18" t="s">
        <v>407</v>
      </c>
      <c r="O9535" s="8" t="s">
        <v>1859</v>
      </c>
    </row>
    <row r="9536" spans="1:15" ht="15.75">
      <c r="A9536" s="18"/>
      <c r="B9536" s="18"/>
      <c r="N9536" s="18" t="s">
        <v>407</v>
      </c>
      <c r="O9536" s="8" t="s">
        <v>1859</v>
      </c>
    </row>
    <row r="9537" spans="1:15" ht="15.75">
      <c r="A9537" s="18"/>
      <c r="B9537" s="18"/>
      <c r="N9537" s="18" t="s">
        <v>407</v>
      </c>
      <c r="O9537" s="8" t="s">
        <v>1859</v>
      </c>
    </row>
    <row r="9538" spans="1:15" ht="15.75">
      <c r="A9538" s="18"/>
      <c r="B9538" s="18"/>
      <c r="N9538" s="18" t="s">
        <v>407</v>
      </c>
      <c r="O9538" s="8" t="s">
        <v>1859</v>
      </c>
    </row>
    <row r="9539" spans="1:15" ht="15.75">
      <c r="A9539" s="18"/>
      <c r="B9539" s="18"/>
      <c r="N9539" s="18" t="s">
        <v>407</v>
      </c>
      <c r="O9539" s="8" t="s">
        <v>1859</v>
      </c>
    </row>
    <row r="9540" spans="1:15" ht="15.75">
      <c r="A9540" s="18"/>
      <c r="B9540" s="18"/>
      <c r="N9540" s="18" t="s">
        <v>407</v>
      </c>
      <c r="O9540" s="8" t="s">
        <v>1859</v>
      </c>
    </row>
    <row r="9541" spans="1:15" ht="15.75">
      <c r="A9541" s="18"/>
      <c r="B9541" s="18"/>
      <c r="N9541" s="18" t="s">
        <v>407</v>
      </c>
      <c r="O9541" s="8" t="s">
        <v>1859</v>
      </c>
    </row>
    <row r="9542" spans="1:15" ht="15.75">
      <c r="A9542" s="18"/>
      <c r="B9542" s="18"/>
      <c r="N9542" s="18" t="s">
        <v>407</v>
      </c>
      <c r="O9542" s="8" t="s">
        <v>1859</v>
      </c>
    </row>
    <row r="9543" spans="1:15" ht="15.75">
      <c r="A9543" s="18"/>
      <c r="B9543" s="18"/>
      <c r="N9543" s="18" t="s">
        <v>407</v>
      </c>
      <c r="O9543" s="8" t="s">
        <v>1859</v>
      </c>
    </row>
    <row r="9544" spans="1:15" ht="15.75">
      <c r="A9544" s="18"/>
      <c r="B9544" s="18"/>
      <c r="N9544" s="18" t="s">
        <v>407</v>
      </c>
      <c r="O9544" s="8" t="s">
        <v>1859</v>
      </c>
    </row>
    <row r="9545" spans="1:15" ht="15.75">
      <c r="A9545" s="18"/>
      <c r="B9545" s="18"/>
      <c r="N9545" s="18" t="s">
        <v>407</v>
      </c>
      <c r="O9545" s="8" t="s">
        <v>1859</v>
      </c>
    </row>
    <row r="9546" spans="1:15" ht="15.75">
      <c r="A9546" s="18"/>
      <c r="B9546" s="18"/>
      <c r="N9546" s="18" t="s">
        <v>407</v>
      </c>
      <c r="O9546" s="8" t="s">
        <v>1859</v>
      </c>
    </row>
    <row r="9547" spans="1:15" ht="15.75">
      <c r="A9547" s="18"/>
      <c r="B9547" s="18"/>
      <c r="N9547" s="18" t="s">
        <v>407</v>
      </c>
      <c r="O9547" s="8" t="s">
        <v>1859</v>
      </c>
    </row>
    <row r="9548" spans="1:15" ht="15.75">
      <c r="A9548" s="18"/>
      <c r="B9548" s="18"/>
      <c r="N9548" s="18" t="s">
        <v>407</v>
      </c>
      <c r="O9548" s="8" t="s">
        <v>1859</v>
      </c>
    </row>
    <row r="9549" spans="1:15" ht="15.75">
      <c r="A9549" s="18"/>
      <c r="B9549" s="18"/>
      <c r="N9549" s="18" t="s">
        <v>407</v>
      </c>
      <c r="O9549" s="8" t="s">
        <v>1859</v>
      </c>
    </row>
    <row r="9550" spans="1:15" ht="15.75">
      <c r="A9550" s="18"/>
      <c r="B9550" s="18"/>
      <c r="N9550" s="18" t="s">
        <v>407</v>
      </c>
      <c r="O9550" s="8" t="s">
        <v>1859</v>
      </c>
    </row>
    <row r="9551" spans="1:15" ht="15.75">
      <c r="A9551" s="18"/>
      <c r="B9551" s="18"/>
      <c r="N9551" s="18" t="s">
        <v>407</v>
      </c>
      <c r="O9551" s="8" t="s">
        <v>1859</v>
      </c>
    </row>
    <row r="9552" spans="1:15" ht="15.75">
      <c r="A9552" s="18"/>
      <c r="B9552" s="18"/>
      <c r="N9552" s="18" t="s">
        <v>407</v>
      </c>
      <c r="O9552" s="8" t="s">
        <v>1859</v>
      </c>
    </row>
    <row r="9553" spans="1:15" ht="15.75">
      <c r="A9553" s="18"/>
      <c r="B9553" s="18"/>
      <c r="N9553" s="18" t="s">
        <v>407</v>
      </c>
      <c r="O9553" s="8" t="s">
        <v>1859</v>
      </c>
    </row>
    <row r="9554" spans="1:15" ht="15.75">
      <c r="A9554" s="18"/>
      <c r="B9554" s="18"/>
      <c r="N9554" s="18" t="s">
        <v>407</v>
      </c>
      <c r="O9554" s="8" t="s">
        <v>1859</v>
      </c>
    </row>
    <row r="9555" spans="1:15" ht="15.75">
      <c r="A9555" s="18"/>
      <c r="B9555" s="18"/>
      <c r="N9555" s="18" t="s">
        <v>407</v>
      </c>
      <c r="O9555" s="8" t="s">
        <v>1859</v>
      </c>
    </row>
    <row r="9556" spans="1:15" ht="15.75">
      <c r="A9556" s="18"/>
      <c r="B9556" s="18"/>
      <c r="N9556" s="18" t="s">
        <v>407</v>
      </c>
      <c r="O9556" s="8" t="s">
        <v>1859</v>
      </c>
    </row>
    <row r="9557" spans="1:15" ht="15.75">
      <c r="A9557" s="18"/>
      <c r="B9557" s="18"/>
      <c r="N9557" s="18" t="s">
        <v>407</v>
      </c>
      <c r="O9557" s="8" t="s">
        <v>1859</v>
      </c>
    </row>
    <row r="9558" spans="1:15" ht="15.75">
      <c r="A9558" s="18"/>
      <c r="B9558" s="18"/>
      <c r="N9558" s="18" t="s">
        <v>407</v>
      </c>
      <c r="O9558" s="8" t="s">
        <v>1859</v>
      </c>
    </row>
    <row r="9559" spans="1:15" ht="15.75">
      <c r="A9559" s="18"/>
      <c r="B9559" s="18"/>
      <c r="N9559" s="18" t="s">
        <v>407</v>
      </c>
      <c r="O9559" s="8" t="s">
        <v>1859</v>
      </c>
    </row>
    <row r="9560" spans="1:15" ht="15.75">
      <c r="A9560" s="18"/>
      <c r="B9560" s="18"/>
      <c r="N9560" s="18" t="s">
        <v>407</v>
      </c>
      <c r="O9560" s="8" t="s">
        <v>1859</v>
      </c>
    </row>
    <row r="9561" spans="1:15" ht="15.75">
      <c r="A9561" s="18"/>
      <c r="B9561" s="18"/>
      <c r="N9561" s="18" t="s">
        <v>407</v>
      </c>
      <c r="O9561" s="8" t="s">
        <v>1859</v>
      </c>
    </row>
    <row r="9562" spans="1:15" ht="15.75">
      <c r="A9562" s="18"/>
      <c r="B9562" s="18"/>
      <c r="N9562" s="18" t="s">
        <v>407</v>
      </c>
      <c r="O9562" s="8" t="s">
        <v>1859</v>
      </c>
    </row>
    <row r="9563" spans="1:15" ht="15.75">
      <c r="A9563" s="18"/>
      <c r="B9563" s="18"/>
      <c r="N9563" s="18" t="s">
        <v>407</v>
      </c>
      <c r="O9563" s="8" t="s">
        <v>1859</v>
      </c>
    </row>
    <row r="9564" spans="1:15" ht="15.75">
      <c r="A9564" s="18"/>
      <c r="B9564" s="18"/>
      <c r="N9564" s="18" t="s">
        <v>407</v>
      </c>
      <c r="O9564" s="8" t="s">
        <v>1859</v>
      </c>
    </row>
    <row r="9565" spans="1:15" ht="15.75">
      <c r="A9565" s="18"/>
      <c r="B9565" s="18"/>
      <c r="N9565" s="18" t="s">
        <v>407</v>
      </c>
      <c r="O9565" s="8" t="s">
        <v>1859</v>
      </c>
    </row>
    <row r="9566" spans="1:15" ht="15.75">
      <c r="A9566" s="18"/>
      <c r="B9566" s="18"/>
      <c r="N9566" s="18" t="s">
        <v>407</v>
      </c>
      <c r="O9566" s="8" t="s">
        <v>1859</v>
      </c>
    </row>
    <row r="9567" spans="1:15" ht="15.75">
      <c r="A9567" s="18"/>
      <c r="B9567" s="18"/>
      <c r="N9567" s="18" t="s">
        <v>407</v>
      </c>
      <c r="O9567" s="8" t="s">
        <v>1859</v>
      </c>
    </row>
    <row r="9568" spans="1:15" ht="15.75">
      <c r="A9568" s="18"/>
      <c r="B9568" s="18"/>
      <c r="N9568" s="18" t="s">
        <v>407</v>
      </c>
      <c r="O9568" s="8" t="s">
        <v>1859</v>
      </c>
    </row>
    <row r="9569" spans="1:15" ht="15.75">
      <c r="A9569" s="18"/>
      <c r="B9569" s="18"/>
      <c r="N9569" s="18" t="s">
        <v>407</v>
      </c>
      <c r="O9569" s="8" t="s">
        <v>1859</v>
      </c>
    </row>
    <row r="9570" spans="1:15" ht="15.75">
      <c r="A9570" s="18"/>
      <c r="B9570" s="18"/>
      <c r="N9570" s="18" t="s">
        <v>407</v>
      </c>
      <c r="O9570" s="8" t="s">
        <v>1859</v>
      </c>
    </row>
    <row r="9571" spans="1:15" ht="15.75">
      <c r="A9571" s="18"/>
      <c r="B9571" s="18"/>
      <c r="N9571" s="18" t="s">
        <v>407</v>
      </c>
      <c r="O9571" s="8" t="s">
        <v>1859</v>
      </c>
    </row>
    <row r="9572" spans="1:15" ht="15.75">
      <c r="A9572" s="18"/>
      <c r="B9572" s="18"/>
      <c r="N9572" s="18" t="s">
        <v>407</v>
      </c>
      <c r="O9572" s="8" t="s">
        <v>1859</v>
      </c>
    </row>
    <row r="9573" spans="1:15" ht="15.75">
      <c r="A9573" s="18"/>
      <c r="B9573" s="18"/>
      <c r="N9573" s="18" t="s">
        <v>407</v>
      </c>
      <c r="O9573" s="8" t="s">
        <v>1859</v>
      </c>
    </row>
    <row r="9574" spans="1:15" ht="15.75">
      <c r="A9574" s="18"/>
      <c r="B9574" s="18"/>
      <c r="N9574" s="18" t="s">
        <v>407</v>
      </c>
      <c r="O9574" s="8" t="s">
        <v>1859</v>
      </c>
    </row>
    <row r="9575" spans="1:15" ht="15.75">
      <c r="A9575" s="18"/>
      <c r="B9575" s="18"/>
      <c r="N9575" s="18" t="s">
        <v>407</v>
      </c>
      <c r="O9575" s="8" t="s">
        <v>1859</v>
      </c>
    </row>
    <row r="9576" spans="1:15" ht="15.75">
      <c r="A9576" s="18"/>
      <c r="B9576" s="18"/>
      <c r="N9576" s="18" t="s">
        <v>407</v>
      </c>
      <c r="O9576" s="8" t="s">
        <v>1859</v>
      </c>
    </row>
    <row r="9577" spans="1:15" ht="15.75">
      <c r="A9577" s="18"/>
      <c r="B9577" s="18"/>
      <c r="N9577" s="18" t="s">
        <v>407</v>
      </c>
      <c r="O9577" s="8" t="s">
        <v>1859</v>
      </c>
    </row>
    <row r="9578" spans="1:15" ht="15.75">
      <c r="A9578" s="18"/>
      <c r="B9578" s="18"/>
      <c r="N9578" s="18" t="s">
        <v>408</v>
      </c>
      <c r="O9578" s="8" t="s">
        <v>1860</v>
      </c>
    </row>
    <row r="9579" spans="1:15" ht="15.75">
      <c r="A9579" s="18"/>
      <c r="B9579" s="18"/>
      <c r="N9579" s="18" t="s">
        <v>408</v>
      </c>
      <c r="O9579" s="8" t="s">
        <v>1860</v>
      </c>
    </row>
    <row r="9580" spans="1:15" ht="15.75">
      <c r="A9580" s="18"/>
      <c r="B9580" s="18"/>
      <c r="N9580" s="18" t="s">
        <v>408</v>
      </c>
      <c r="O9580" s="8" t="s">
        <v>1860</v>
      </c>
    </row>
    <row r="9581" spans="1:15" ht="15.75">
      <c r="A9581" s="18"/>
      <c r="B9581" s="18"/>
      <c r="N9581" s="18" t="s">
        <v>408</v>
      </c>
      <c r="O9581" s="8" t="s">
        <v>1860</v>
      </c>
    </row>
    <row r="9582" spans="1:15" ht="15.75">
      <c r="A9582" s="18"/>
      <c r="B9582" s="18"/>
      <c r="N9582" s="18" t="s">
        <v>408</v>
      </c>
      <c r="O9582" s="8" t="s">
        <v>1860</v>
      </c>
    </row>
    <row r="9583" spans="1:15" ht="15.75">
      <c r="A9583" s="18"/>
      <c r="B9583" s="18"/>
      <c r="N9583" s="18" t="s">
        <v>408</v>
      </c>
      <c r="O9583" s="8" t="s">
        <v>1860</v>
      </c>
    </row>
    <row r="9584" spans="1:15" ht="15.75">
      <c r="A9584" s="18"/>
      <c r="B9584" s="18"/>
      <c r="N9584" s="18" t="s">
        <v>408</v>
      </c>
      <c r="O9584" s="8" t="s">
        <v>1860</v>
      </c>
    </row>
    <row r="9585" spans="1:15" ht="15.75">
      <c r="A9585" s="18"/>
      <c r="B9585" s="18"/>
      <c r="N9585" s="18" t="s">
        <v>408</v>
      </c>
      <c r="O9585" s="8" t="s">
        <v>1860</v>
      </c>
    </row>
    <row r="9586" spans="1:15" ht="15.75">
      <c r="A9586" s="18"/>
      <c r="B9586" s="18"/>
      <c r="N9586" s="18" t="s">
        <v>408</v>
      </c>
      <c r="O9586" s="8" t="s">
        <v>1860</v>
      </c>
    </row>
    <row r="9587" spans="1:15" ht="15.75">
      <c r="A9587" s="18"/>
      <c r="B9587" s="18"/>
      <c r="N9587" s="18" t="s">
        <v>408</v>
      </c>
      <c r="O9587" s="8" t="s">
        <v>1860</v>
      </c>
    </row>
    <row r="9588" spans="1:15" ht="15.75">
      <c r="A9588" s="18"/>
      <c r="B9588" s="18"/>
      <c r="N9588" s="18" t="s">
        <v>408</v>
      </c>
      <c r="O9588" s="8" t="s">
        <v>1860</v>
      </c>
    </row>
    <row r="9589" spans="1:15" ht="15.75">
      <c r="A9589" s="18"/>
      <c r="B9589" s="18"/>
      <c r="N9589" s="18" t="s">
        <v>408</v>
      </c>
      <c r="O9589" s="8" t="s">
        <v>1860</v>
      </c>
    </row>
    <row r="9590" spans="1:15" ht="15.75">
      <c r="A9590" s="18"/>
      <c r="B9590" s="18"/>
      <c r="N9590" s="18" t="s">
        <v>408</v>
      </c>
      <c r="O9590" s="8" t="s">
        <v>1860</v>
      </c>
    </row>
    <row r="9591" spans="1:15" ht="15.75">
      <c r="A9591" s="18"/>
      <c r="B9591" s="18"/>
      <c r="N9591" s="18" t="s">
        <v>408</v>
      </c>
      <c r="O9591" s="8" t="s">
        <v>1860</v>
      </c>
    </row>
    <row r="9592" spans="1:15" ht="15.75">
      <c r="A9592" s="18"/>
      <c r="B9592" s="18"/>
      <c r="N9592" s="18" t="s">
        <v>408</v>
      </c>
      <c r="O9592" s="8" t="s">
        <v>1860</v>
      </c>
    </row>
    <row r="9593" spans="1:15" ht="15.75">
      <c r="A9593" s="18"/>
      <c r="B9593" s="18"/>
      <c r="N9593" s="18" t="s">
        <v>408</v>
      </c>
      <c r="O9593" s="8" t="s">
        <v>1860</v>
      </c>
    </row>
    <row r="9594" spans="1:15" ht="15.75">
      <c r="A9594" s="18"/>
      <c r="B9594" s="18"/>
      <c r="N9594" s="18" t="s">
        <v>408</v>
      </c>
      <c r="O9594" s="8" t="s">
        <v>1860</v>
      </c>
    </row>
    <row r="9595" spans="1:15" ht="15.75">
      <c r="A9595" s="18"/>
      <c r="B9595" s="18"/>
      <c r="N9595" s="18" t="s">
        <v>408</v>
      </c>
      <c r="O9595" s="8" t="s">
        <v>1860</v>
      </c>
    </row>
    <row r="9596" spans="1:15" ht="15.75">
      <c r="A9596" s="18"/>
      <c r="B9596" s="18"/>
      <c r="N9596" s="18" t="s">
        <v>408</v>
      </c>
      <c r="O9596" s="8" t="s">
        <v>1860</v>
      </c>
    </row>
    <row r="9597" spans="1:15" ht="15.75">
      <c r="A9597" s="18"/>
      <c r="B9597" s="18"/>
      <c r="N9597" s="18" t="s">
        <v>408</v>
      </c>
      <c r="O9597" s="8" t="s">
        <v>1860</v>
      </c>
    </row>
    <row r="9598" spans="1:15" ht="15.75">
      <c r="A9598" s="18"/>
      <c r="B9598" s="18"/>
      <c r="N9598" s="18" t="s">
        <v>408</v>
      </c>
      <c r="O9598" s="8" t="s">
        <v>1860</v>
      </c>
    </row>
    <row r="9599" spans="1:15" ht="15.75">
      <c r="A9599" s="18"/>
      <c r="B9599" s="18"/>
      <c r="N9599" s="18" t="s">
        <v>408</v>
      </c>
      <c r="O9599" s="8" t="s">
        <v>1860</v>
      </c>
    </row>
    <row r="9600" spans="1:15" ht="15.75">
      <c r="A9600" s="18"/>
      <c r="B9600" s="18"/>
      <c r="N9600" s="18" t="s">
        <v>408</v>
      </c>
      <c r="O9600" s="8" t="s">
        <v>1860</v>
      </c>
    </row>
    <row r="9601" spans="1:15" ht="15.75">
      <c r="A9601" s="18"/>
      <c r="B9601" s="18"/>
      <c r="N9601" s="18" t="s">
        <v>408</v>
      </c>
      <c r="O9601" s="8" t="s">
        <v>1860</v>
      </c>
    </row>
    <row r="9602" spans="1:15" ht="15.75">
      <c r="A9602" s="18"/>
      <c r="B9602" s="18"/>
      <c r="N9602" s="18" t="s">
        <v>408</v>
      </c>
      <c r="O9602" s="8" t="s">
        <v>1860</v>
      </c>
    </row>
    <row r="9603" spans="1:15" ht="15.75">
      <c r="A9603" s="18"/>
      <c r="B9603" s="18"/>
      <c r="N9603" s="18" t="s">
        <v>408</v>
      </c>
      <c r="O9603" s="8" t="s">
        <v>1860</v>
      </c>
    </row>
    <row r="9604" spans="1:15" ht="15.75">
      <c r="A9604" s="18"/>
      <c r="B9604" s="18"/>
      <c r="N9604" s="18" t="s">
        <v>408</v>
      </c>
      <c r="O9604" s="8" t="s">
        <v>1860</v>
      </c>
    </row>
    <row r="9605" spans="1:15" ht="15.75">
      <c r="A9605" s="18"/>
      <c r="B9605" s="18"/>
      <c r="N9605" s="18" t="s">
        <v>408</v>
      </c>
      <c r="O9605" s="8" t="s">
        <v>1860</v>
      </c>
    </row>
    <row r="9606" spans="1:15" ht="15.75">
      <c r="A9606" s="18"/>
      <c r="B9606" s="18"/>
      <c r="N9606" s="18" t="s">
        <v>408</v>
      </c>
      <c r="O9606" s="8" t="s">
        <v>1860</v>
      </c>
    </row>
    <row r="9607" spans="1:15" ht="15.75">
      <c r="A9607" s="18"/>
      <c r="B9607" s="18"/>
      <c r="N9607" s="18" t="s">
        <v>408</v>
      </c>
      <c r="O9607" s="8" t="s">
        <v>1860</v>
      </c>
    </row>
    <row r="9608" spans="1:15" ht="15.75">
      <c r="A9608" s="18"/>
      <c r="B9608" s="18"/>
      <c r="N9608" s="18" t="s">
        <v>408</v>
      </c>
      <c r="O9608" s="8" t="s">
        <v>1860</v>
      </c>
    </row>
    <row r="9609" spans="1:15" ht="15.75">
      <c r="A9609" s="18"/>
      <c r="B9609" s="18"/>
      <c r="N9609" s="18" t="s">
        <v>408</v>
      </c>
      <c r="O9609" s="8" t="s">
        <v>1860</v>
      </c>
    </row>
    <row r="9610" spans="1:15" ht="15.75">
      <c r="A9610" s="18"/>
      <c r="B9610" s="18"/>
      <c r="N9610" s="18" t="s">
        <v>408</v>
      </c>
      <c r="O9610" s="8" t="s">
        <v>1860</v>
      </c>
    </row>
    <row r="9611" spans="1:15" ht="15.75">
      <c r="A9611" s="18"/>
      <c r="B9611" s="18"/>
      <c r="N9611" s="18" t="s">
        <v>408</v>
      </c>
      <c r="O9611" s="8" t="s">
        <v>1860</v>
      </c>
    </row>
    <row r="9612" spans="1:15" ht="15.75">
      <c r="A9612" s="18"/>
      <c r="B9612" s="18"/>
      <c r="N9612" s="18" t="s">
        <v>408</v>
      </c>
      <c r="O9612" s="8" t="s">
        <v>1860</v>
      </c>
    </row>
    <row r="9613" spans="1:15" ht="15.75">
      <c r="A9613" s="18"/>
      <c r="B9613" s="18"/>
      <c r="N9613" s="18" t="s">
        <v>408</v>
      </c>
      <c r="O9613" s="8" t="s">
        <v>1860</v>
      </c>
    </row>
    <row r="9614" spans="1:15" ht="15.75">
      <c r="A9614" s="18"/>
      <c r="B9614" s="18"/>
      <c r="N9614" s="18" t="s">
        <v>409</v>
      </c>
      <c r="O9614" s="8" t="s">
        <v>1861</v>
      </c>
    </row>
    <row r="9615" spans="1:15" ht="15.75">
      <c r="A9615" s="18"/>
      <c r="B9615" s="18"/>
      <c r="N9615" s="18" t="s">
        <v>409</v>
      </c>
      <c r="O9615" s="8" t="s">
        <v>1861</v>
      </c>
    </row>
    <row r="9616" spans="1:15" ht="15.75">
      <c r="A9616" s="18"/>
      <c r="B9616" s="18"/>
      <c r="N9616" s="18" t="s">
        <v>409</v>
      </c>
      <c r="O9616" s="8" t="s">
        <v>1861</v>
      </c>
    </row>
    <row r="9617" spans="1:15" ht="15.75">
      <c r="A9617" s="18"/>
      <c r="B9617" s="18"/>
      <c r="N9617" s="18" t="s">
        <v>409</v>
      </c>
      <c r="O9617" s="8" t="s">
        <v>1861</v>
      </c>
    </row>
    <row r="9618" spans="1:15" ht="15.75">
      <c r="A9618" s="18"/>
      <c r="B9618" s="18"/>
      <c r="N9618" s="18" t="s">
        <v>409</v>
      </c>
      <c r="O9618" s="8" t="s">
        <v>1861</v>
      </c>
    </row>
    <row r="9619" spans="1:15" ht="15.75">
      <c r="A9619" s="18"/>
      <c r="B9619" s="18"/>
      <c r="N9619" s="18" t="s">
        <v>409</v>
      </c>
      <c r="O9619" s="8" t="s">
        <v>1861</v>
      </c>
    </row>
    <row r="9620" spans="1:15" ht="15.75">
      <c r="A9620" s="18"/>
      <c r="B9620" s="18"/>
      <c r="N9620" s="18" t="s">
        <v>409</v>
      </c>
      <c r="O9620" s="8" t="s">
        <v>1861</v>
      </c>
    </row>
    <row r="9621" spans="1:15" ht="15.75">
      <c r="A9621" s="18"/>
      <c r="B9621" s="18"/>
      <c r="N9621" s="18" t="s">
        <v>409</v>
      </c>
      <c r="O9621" s="8" t="s">
        <v>1861</v>
      </c>
    </row>
    <row r="9622" spans="1:15" ht="15.75">
      <c r="A9622" s="18"/>
      <c r="B9622" s="18"/>
      <c r="N9622" s="18" t="s">
        <v>409</v>
      </c>
      <c r="O9622" s="8" t="s">
        <v>1861</v>
      </c>
    </row>
    <row r="9623" spans="1:15" ht="15.75">
      <c r="A9623" s="18"/>
      <c r="B9623" s="18"/>
      <c r="N9623" s="18" t="s">
        <v>409</v>
      </c>
      <c r="O9623" s="8" t="s">
        <v>1861</v>
      </c>
    </row>
    <row r="9624" spans="1:15" ht="15.75">
      <c r="A9624" s="18"/>
      <c r="B9624" s="18"/>
      <c r="N9624" s="18" t="s">
        <v>409</v>
      </c>
      <c r="O9624" s="8" t="s">
        <v>1861</v>
      </c>
    </row>
    <row r="9625" spans="1:15" ht="15.75">
      <c r="A9625" s="18"/>
      <c r="B9625" s="18"/>
      <c r="N9625" s="18" t="s">
        <v>409</v>
      </c>
      <c r="O9625" s="8" t="s">
        <v>1861</v>
      </c>
    </row>
    <row r="9626" spans="1:15" ht="15.75">
      <c r="A9626" s="18"/>
      <c r="B9626" s="18"/>
      <c r="N9626" s="18" t="s">
        <v>409</v>
      </c>
      <c r="O9626" s="8" t="s">
        <v>1861</v>
      </c>
    </row>
    <row r="9627" spans="1:15" ht="15.75">
      <c r="A9627" s="18"/>
      <c r="B9627" s="18"/>
      <c r="N9627" s="18" t="s">
        <v>409</v>
      </c>
      <c r="O9627" s="8" t="s">
        <v>1861</v>
      </c>
    </row>
    <row r="9628" spans="1:15" ht="15.75">
      <c r="A9628" s="18"/>
      <c r="B9628" s="18"/>
      <c r="N9628" s="18" t="s">
        <v>409</v>
      </c>
      <c r="O9628" s="8" t="s">
        <v>1861</v>
      </c>
    </row>
    <row r="9629" spans="1:15" ht="15.75">
      <c r="A9629" s="18"/>
      <c r="B9629" s="18"/>
      <c r="N9629" s="18" t="s">
        <v>409</v>
      </c>
      <c r="O9629" s="8" t="s">
        <v>1861</v>
      </c>
    </row>
    <row r="9630" spans="1:15" ht="15.75">
      <c r="A9630" s="18"/>
      <c r="B9630" s="18"/>
      <c r="N9630" s="18" t="s">
        <v>409</v>
      </c>
      <c r="O9630" s="8" t="s">
        <v>1861</v>
      </c>
    </row>
    <row r="9631" spans="1:15" ht="15.75">
      <c r="A9631" s="18"/>
      <c r="B9631" s="18"/>
      <c r="N9631" s="18" t="s">
        <v>409</v>
      </c>
      <c r="O9631" s="8" t="s">
        <v>1861</v>
      </c>
    </row>
    <row r="9632" spans="1:15" ht="15.75">
      <c r="A9632" s="18"/>
      <c r="B9632" s="18"/>
      <c r="N9632" s="18" t="s">
        <v>409</v>
      </c>
      <c r="O9632" s="8" t="s">
        <v>1861</v>
      </c>
    </row>
    <row r="9633" spans="1:15" ht="15.75">
      <c r="A9633" s="18"/>
      <c r="B9633" s="18"/>
      <c r="N9633" s="18" t="s">
        <v>409</v>
      </c>
      <c r="O9633" s="8" t="s">
        <v>1861</v>
      </c>
    </row>
    <row r="9634" spans="1:15" ht="15.75">
      <c r="A9634" s="18"/>
      <c r="B9634" s="18"/>
      <c r="N9634" s="18" t="s">
        <v>409</v>
      </c>
      <c r="O9634" s="8" t="s">
        <v>1861</v>
      </c>
    </row>
    <row r="9635" spans="1:15" ht="15.75">
      <c r="A9635" s="18"/>
      <c r="B9635" s="18"/>
      <c r="N9635" s="18" t="s">
        <v>409</v>
      </c>
      <c r="O9635" s="8" t="s">
        <v>1861</v>
      </c>
    </row>
    <row r="9636" spans="1:15" ht="15.75">
      <c r="A9636" s="18"/>
      <c r="B9636" s="18"/>
      <c r="N9636" s="18" t="s">
        <v>409</v>
      </c>
      <c r="O9636" s="8" t="s">
        <v>1861</v>
      </c>
    </row>
    <row r="9637" spans="1:15" ht="15.75">
      <c r="A9637" s="18"/>
      <c r="B9637" s="18"/>
      <c r="N9637" s="18" t="s">
        <v>48</v>
      </c>
      <c r="O9637" s="8" t="s">
        <v>1862</v>
      </c>
    </row>
    <row r="9638" spans="1:15" ht="15.75">
      <c r="A9638" s="18"/>
      <c r="B9638" s="18"/>
      <c r="N9638" s="18" t="s">
        <v>48</v>
      </c>
      <c r="O9638" s="8" t="s">
        <v>1862</v>
      </c>
    </row>
    <row r="9639" spans="1:15" ht="15.75">
      <c r="A9639" s="18"/>
      <c r="B9639" s="18"/>
      <c r="N9639" s="18" t="s">
        <v>48</v>
      </c>
      <c r="O9639" s="8" t="s">
        <v>1862</v>
      </c>
    </row>
    <row r="9640" spans="1:15" ht="15.75">
      <c r="A9640" s="18"/>
      <c r="B9640" s="18"/>
      <c r="N9640" s="18" t="s">
        <v>48</v>
      </c>
      <c r="O9640" s="8" t="s">
        <v>1862</v>
      </c>
    </row>
    <row r="9641" spans="1:15" ht="15.75">
      <c r="A9641" s="18"/>
      <c r="B9641" s="18"/>
      <c r="N9641" s="18" t="s">
        <v>48</v>
      </c>
      <c r="O9641" s="8" t="s">
        <v>1862</v>
      </c>
    </row>
    <row r="9642" spans="1:15" ht="15.75">
      <c r="A9642" s="18"/>
      <c r="B9642" s="18"/>
      <c r="N9642" s="18" t="s">
        <v>48</v>
      </c>
      <c r="O9642" s="8" t="s">
        <v>1862</v>
      </c>
    </row>
    <row r="9643" spans="1:15" ht="15.75">
      <c r="A9643" s="18"/>
      <c r="B9643" s="18"/>
      <c r="N9643" s="18" t="s">
        <v>48</v>
      </c>
      <c r="O9643" s="8" t="s">
        <v>1862</v>
      </c>
    </row>
    <row r="9644" spans="1:15" ht="15.75">
      <c r="A9644" s="18"/>
      <c r="B9644" s="18"/>
      <c r="N9644" s="18" t="s">
        <v>48</v>
      </c>
      <c r="O9644" s="8" t="s">
        <v>1862</v>
      </c>
    </row>
    <row r="9645" spans="1:15" ht="15.75">
      <c r="A9645" s="18"/>
      <c r="B9645" s="18"/>
      <c r="N9645" s="18" t="s">
        <v>48</v>
      </c>
      <c r="O9645" s="8" t="s">
        <v>1862</v>
      </c>
    </row>
    <row r="9646" spans="1:15" ht="15.75">
      <c r="A9646" s="18"/>
      <c r="B9646" s="18"/>
      <c r="N9646" s="18" t="s">
        <v>48</v>
      </c>
      <c r="O9646" s="8" t="s">
        <v>1862</v>
      </c>
    </row>
    <row r="9647" spans="1:15" ht="15.75">
      <c r="A9647" s="18"/>
      <c r="B9647" s="18"/>
      <c r="N9647" s="18" t="s">
        <v>48</v>
      </c>
      <c r="O9647" s="8" t="s">
        <v>1862</v>
      </c>
    </row>
    <row r="9648" spans="1:15" ht="15.75">
      <c r="A9648" s="18"/>
      <c r="B9648" s="18"/>
      <c r="N9648" s="18" t="s">
        <v>48</v>
      </c>
      <c r="O9648" s="8" t="s">
        <v>1862</v>
      </c>
    </row>
    <row r="9649" spans="1:15" ht="15.75">
      <c r="A9649" s="18"/>
      <c r="B9649" s="18"/>
      <c r="N9649" s="18" t="s">
        <v>48</v>
      </c>
      <c r="O9649" s="8" t="s">
        <v>1862</v>
      </c>
    </row>
    <row r="9650" spans="1:15" ht="15.75">
      <c r="A9650" s="18"/>
      <c r="B9650" s="18"/>
      <c r="N9650" s="18" t="s">
        <v>48</v>
      </c>
      <c r="O9650" s="8" t="s">
        <v>1862</v>
      </c>
    </row>
    <row r="9651" spans="1:15" ht="15.75">
      <c r="A9651" s="18"/>
      <c r="B9651" s="18"/>
      <c r="N9651" s="18" t="s">
        <v>48</v>
      </c>
      <c r="O9651" s="8" t="s">
        <v>1862</v>
      </c>
    </row>
    <row r="9652" spans="1:15" ht="15.75">
      <c r="A9652" s="18"/>
      <c r="B9652" s="18"/>
      <c r="N9652" s="18" t="s">
        <v>48</v>
      </c>
      <c r="O9652" s="8" t="s">
        <v>1862</v>
      </c>
    </row>
    <row r="9653" spans="1:15" ht="15.75">
      <c r="A9653" s="18"/>
      <c r="B9653" s="18"/>
      <c r="N9653" s="18" t="s">
        <v>410</v>
      </c>
      <c r="O9653" s="8" t="s">
        <v>1863</v>
      </c>
    </row>
    <row r="9654" spans="1:15" ht="15.75">
      <c r="A9654" s="18"/>
      <c r="B9654" s="18"/>
      <c r="N9654" s="18" t="s">
        <v>410</v>
      </c>
      <c r="O9654" s="8" t="s">
        <v>1863</v>
      </c>
    </row>
    <row r="9655" spans="1:15" ht="15.75">
      <c r="A9655" s="18"/>
      <c r="B9655" s="18"/>
      <c r="N9655" s="18" t="s">
        <v>410</v>
      </c>
      <c r="O9655" s="8" t="s">
        <v>1863</v>
      </c>
    </row>
    <row r="9656" spans="1:15" ht="15.75">
      <c r="A9656" s="18"/>
      <c r="B9656" s="18"/>
      <c r="N9656" s="18" t="s">
        <v>410</v>
      </c>
      <c r="O9656" s="8" t="s">
        <v>1863</v>
      </c>
    </row>
    <row r="9657" spans="1:15" ht="15.75">
      <c r="A9657" s="18"/>
      <c r="B9657" s="18"/>
      <c r="N9657" s="18" t="s">
        <v>410</v>
      </c>
      <c r="O9657" s="8" t="s">
        <v>1863</v>
      </c>
    </row>
    <row r="9658" spans="1:15" ht="15.75">
      <c r="A9658" s="18"/>
      <c r="B9658" s="18"/>
      <c r="N9658" s="18" t="s">
        <v>410</v>
      </c>
      <c r="O9658" s="8" t="s">
        <v>1863</v>
      </c>
    </row>
    <row r="9659" spans="1:15" ht="15.75">
      <c r="A9659" s="18"/>
      <c r="B9659" s="18"/>
      <c r="N9659" s="18" t="s">
        <v>410</v>
      </c>
      <c r="O9659" s="8" t="s">
        <v>1863</v>
      </c>
    </row>
    <row r="9660" spans="1:15" ht="15.75">
      <c r="A9660" s="18"/>
      <c r="B9660" s="18"/>
      <c r="N9660" s="18" t="s">
        <v>410</v>
      </c>
      <c r="O9660" s="8" t="s">
        <v>1863</v>
      </c>
    </row>
    <row r="9661" spans="1:15" ht="15.75">
      <c r="A9661" s="18"/>
      <c r="B9661" s="18"/>
      <c r="N9661" s="18" t="s">
        <v>410</v>
      </c>
      <c r="O9661" s="8" t="s">
        <v>1863</v>
      </c>
    </row>
    <row r="9662" spans="1:15" ht="15.75">
      <c r="A9662" s="18"/>
      <c r="B9662" s="18"/>
      <c r="N9662" s="18" t="s">
        <v>410</v>
      </c>
      <c r="O9662" s="8" t="s">
        <v>1863</v>
      </c>
    </row>
    <row r="9663" spans="1:15" ht="15.75">
      <c r="A9663" s="18"/>
      <c r="B9663" s="18"/>
      <c r="N9663" s="18" t="s">
        <v>410</v>
      </c>
      <c r="O9663" s="8" t="s">
        <v>1863</v>
      </c>
    </row>
    <row r="9664" spans="1:15" ht="15.75">
      <c r="A9664" s="18"/>
      <c r="B9664" s="18"/>
      <c r="N9664" s="18" t="s">
        <v>410</v>
      </c>
      <c r="O9664" s="8" t="s">
        <v>1863</v>
      </c>
    </row>
    <row r="9665" spans="1:15" ht="15.75">
      <c r="A9665" s="18"/>
      <c r="B9665" s="18"/>
      <c r="N9665" s="18" t="s">
        <v>410</v>
      </c>
      <c r="O9665" s="8" t="s">
        <v>1863</v>
      </c>
    </row>
    <row r="9666" spans="1:15" ht="15.75">
      <c r="A9666" s="18"/>
      <c r="B9666" s="18"/>
      <c r="N9666" s="18" t="s">
        <v>410</v>
      </c>
      <c r="O9666" s="8" t="s">
        <v>1863</v>
      </c>
    </row>
    <row r="9667" spans="1:15" ht="15.75">
      <c r="A9667" s="18"/>
      <c r="B9667" s="18"/>
      <c r="N9667" s="18" t="s">
        <v>410</v>
      </c>
      <c r="O9667" s="8" t="s">
        <v>1863</v>
      </c>
    </row>
    <row r="9668" spans="1:15" ht="15.75">
      <c r="A9668" s="18"/>
      <c r="B9668" s="18"/>
      <c r="N9668" s="18" t="s">
        <v>410</v>
      </c>
      <c r="O9668" s="8" t="s">
        <v>1863</v>
      </c>
    </row>
    <row r="9669" spans="1:15" ht="15.75">
      <c r="A9669" s="18"/>
      <c r="B9669" s="18"/>
      <c r="N9669" s="18" t="s">
        <v>410</v>
      </c>
      <c r="O9669" s="8" t="s">
        <v>1863</v>
      </c>
    </row>
    <row r="9670" spans="1:15" ht="15.75">
      <c r="A9670" s="18"/>
      <c r="B9670" s="18"/>
      <c r="N9670" s="18" t="s">
        <v>410</v>
      </c>
      <c r="O9670" s="8" t="s">
        <v>1863</v>
      </c>
    </row>
    <row r="9671" spans="1:15" ht="15.75">
      <c r="A9671" s="18"/>
      <c r="B9671" s="18"/>
      <c r="N9671" s="18" t="s">
        <v>410</v>
      </c>
      <c r="O9671" s="8" t="s">
        <v>1863</v>
      </c>
    </row>
    <row r="9672" spans="1:15" ht="15.75">
      <c r="A9672" s="18"/>
      <c r="B9672" s="18"/>
      <c r="N9672" s="18" t="s">
        <v>410</v>
      </c>
      <c r="O9672" s="8" t="s">
        <v>1863</v>
      </c>
    </row>
    <row r="9673" spans="1:15" ht="15.75">
      <c r="A9673" s="18"/>
      <c r="B9673" s="18"/>
      <c r="N9673" s="18" t="s">
        <v>410</v>
      </c>
      <c r="O9673" s="8" t="s">
        <v>1863</v>
      </c>
    </row>
    <row r="9674" spans="1:15" ht="15.75">
      <c r="A9674" s="18"/>
      <c r="B9674" s="18"/>
      <c r="N9674" s="18" t="s">
        <v>410</v>
      </c>
      <c r="O9674" s="8" t="s">
        <v>1863</v>
      </c>
    </row>
    <row r="9675" spans="1:15" ht="15.75">
      <c r="A9675" s="18"/>
      <c r="B9675" s="18"/>
      <c r="N9675" s="18" t="s">
        <v>410</v>
      </c>
      <c r="O9675" s="8" t="s">
        <v>1863</v>
      </c>
    </row>
    <row r="9676" spans="1:15" ht="15.75">
      <c r="A9676" s="18"/>
      <c r="B9676" s="18"/>
      <c r="N9676" s="18" t="s">
        <v>410</v>
      </c>
      <c r="O9676" s="8" t="s">
        <v>1863</v>
      </c>
    </row>
    <row r="9677" spans="1:15" ht="15.75">
      <c r="A9677" s="18"/>
      <c r="B9677" s="18"/>
      <c r="N9677" s="18" t="s">
        <v>410</v>
      </c>
      <c r="O9677" s="8" t="s">
        <v>1863</v>
      </c>
    </row>
    <row r="9678" spans="1:15" ht="15.75">
      <c r="A9678" s="18"/>
      <c r="B9678" s="18"/>
      <c r="N9678" s="18" t="s">
        <v>410</v>
      </c>
      <c r="O9678" s="8" t="s">
        <v>1863</v>
      </c>
    </row>
    <row r="9679" spans="1:15" ht="15.75">
      <c r="A9679" s="18"/>
      <c r="B9679" s="18"/>
      <c r="N9679" s="18" t="s">
        <v>410</v>
      </c>
      <c r="O9679" s="8" t="s">
        <v>1863</v>
      </c>
    </row>
    <row r="9680" spans="1:15" ht="15.75">
      <c r="A9680" s="18"/>
      <c r="B9680" s="18"/>
      <c r="N9680" s="18" t="s">
        <v>411</v>
      </c>
      <c r="O9680" s="8" t="s">
        <v>1864</v>
      </c>
    </row>
    <row r="9681" spans="1:15" ht="15.75">
      <c r="A9681" s="18"/>
      <c r="B9681" s="18"/>
      <c r="N9681" s="18" t="s">
        <v>411</v>
      </c>
      <c r="O9681" s="8" t="s">
        <v>1864</v>
      </c>
    </row>
    <row r="9682" spans="1:15" ht="15.75">
      <c r="A9682" s="18"/>
      <c r="B9682" s="18"/>
      <c r="N9682" s="18" t="s">
        <v>411</v>
      </c>
      <c r="O9682" s="8" t="s">
        <v>1864</v>
      </c>
    </row>
    <row r="9683" spans="1:15" ht="15.75">
      <c r="A9683" s="18"/>
      <c r="B9683" s="18"/>
      <c r="N9683" s="18" t="s">
        <v>411</v>
      </c>
      <c r="O9683" s="8" t="s">
        <v>1864</v>
      </c>
    </row>
    <row r="9684" spans="1:15" ht="15.75">
      <c r="A9684" s="18"/>
      <c r="B9684" s="18"/>
      <c r="N9684" s="18" t="s">
        <v>411</v>
      </c>
      <c r="O9684" s="8" t="s">
        <v>1864</v>
      </c>
    </row>
    <row r="9685" spans="1:15" ht="15.75">
      <c r="A9685" s="18"/>
      <c r="B9685" s="18"/>
      <c r="N9685" s="18" t="s">
        <v>411</v>
      </c>
      <c r="O9685" s="8" t="s">
        <v>1864</v>
      </c>
    </row>
    <row r="9686" spans="1:15" ht="15.75">
      <c r="A9686" s="18"/>
      <c r="B9686" s="18"/>
      <c r="N9686" s="18" t="s">
        <v>411</v>
      </c>
      <c r="O9686" s="8" t="s">
        <v>1864</v>
      </c>
    </row>
    <row r="9687" spans="1:15" ht="15.75">
      <c r="A9687" s="18"/>
      <c r="B9687" s="18"/>
      <c r="N9687" s="18" t="s">
        <v>411</v>
      </c>
      <c r="O9687" s="8" t="s">
        <v>1864</v>
      </c>
    </row>
    <row r="9688" spans="1:15" ht="15.75">
      <c r="A9688" s="18"/>
      <c r="B9688" s="18"/>
      <c r="N9688" s="18" t="s">
        <v>411</v>
      </c>
      <c r="O9688" s="8" t="s">
        <v>1864</v>
      </c>
    </row>
    <row r="9689" spans="1:15" ht="15.75">
      <c r="A9689" s="18"/>
      <c r="B9689" s="18"/>
      <c r="N9689" s="18" t="s">
        <v>411</v>
      </c>
      <c r="O9689" s="8" t="s">
        <v>1864</v>
      </c>
    </row>
    <row r="9690" spans="1:15" ht="15.75">
      <c r="A9690" s="18"/>
      <c r="B9690" s="18"/>
      <c r="N9690" s="18" t="s">
        <v>411</v>
      </c>
      <c r="O9690" s="8" t="s">
        <v>1864</v>
      </c>
    </row>
    <row r="9691" spans="1:15" ht="15.75">
      <c r="A9691" s="18"/>
      <c r="B9691" s="18"/>
      <c r="N9691" s="18" t="s">
        <v>411</v>
      </c>
      <c r="O9691" s="8" t="s">
        <v>1864</v>
      </c>
    </row>
    <row r="9692" spans="1:15" ht="15.75">
      <c r="A9692" s="18"/>
      <c r="B9692" s="18"/>
      <c r="N9692" s="18" t="s">
        <v>411</v>
      </c>
      <c r="O9692" s="8" t="s">
        <v>1864</v>
      </c>
    </row>
    <row r="9693" spans="1:15" ht="15.75">
      <c r="A9693" s="18"/>
      <c r="B9693" s="18"/>
      <c r="N9693" s="18" t="s">
        <v>411</v>
      </c>
      <c r="O9693" s="8" t="s">
        <v>1864</v>
      </c>
    </row>
    <row r="9694" spans="1:15" ht="15.75">
      <c r="A9694" s="18"/>
      <c r="B9694" s="18"/>
      <c r="N9694" s="18" t="s">
        <v>411</v>
      </c>
      <c r="O9694" s="8" t="s">
        <v>1864</v>
      </c>
    </row>
    <row r="9695" spans="1:15" ht="15.75">
      <c r="A9695" s="18"/>
      <c r="B9695" s="18"/>
      <c r="N9695" s="18" t="s">
        <v>411</v>
      </c>
      <c r="O9695" s="8" t="s">
        <v>1864</v>
      </c>
    </row>
    <row r="9696" spans="1:15" ht="15.75">
      <c r="A9696" s="18"/>
      <c r="B9696" s="18"/>
      <c r="N9696" s="18" t="s">
        <v>411</v>
      </c>
      <c r="O9696" s="8" t="s">
        <v>1864</v>
      </c>
    </row>
    <row r="9697" spans="1:15" ht="15.75">
      <c r="A9697" s="18"/>
      <c r="B9697" s="18"/>
      <c r="N9697" s="18" t="s">
        <v>411</v>
      </c>
      <c r="O9697" s="8" t="s">
        <v>1864</v>
      </c>
    </row>
    <row r="9698" spans="1:15" ht="15.75">
      <c r="A9698" s="18"/>
      <c r="B9698" s="18"/>
      <c r="N9698" s="18" t="s">
        <v>411</v>
      </c>
      <c r="O9698" s="8" t="s">
        <v>1864</v>
      </c>
    </row>
    <row r="9699" spans="1:15" ht="15.75">
      <c r="A9699" s="18"/>
      <c r="B9699" s="18"/>
      <c r="N9699" s="18" t="s">
        <v>411</v>
      </c>
      <c r="O9699" s="8" t="s">
        <v>1864</v>
      </c>
    </row>
    <row r="9700" spans="1:15" ht="15.75">
      <c r="A9700" s="18"/>
      <c r="B9700" s="18"/>
      <c r="N9700" s="18" t="s">
        <v>411</v>
      </c>
      <c r="O9700" s="8" t="s">
        <v>1864</v>
      </c>
    </row>
    <row r="9701" spans="1:15" ht="15.75">
      <c r="A9701" s="18"/>
      <c r="B9701" s="18"/>
      <c r="N9701" s="18" t="s">
        <v>411</v>
      </c>
      <c r="O9701" s="8" t="s">
        <v>1864</v>
      </c>
    </row>
    <row r="9702" spans="1:15" ht="15.75">
      <c r="A9702" s="18"/>
      <c r="B9702" s="18"/>
      <c r="N9702" s="18" t="s">
        <v>411</v>
      </c>
      <c r="O9702" s="8" t="s">
        <v>1864</v>
      </c>
    </row>
    <row r="9703" spans="1:15" ht="15.75">
      <c r="A9703" s="18"/>
      <c r="B9703" s="18"/>
      <c r="N9703" s="18" t="s">
        <v>411</v>
      </c>
      <c r="O9703" s="8" t="s">
        <v>1864</v>
      </c>
    </row>
    <row r="9704" spans="1:15" ht="15.75">
      <c r="A9704" s="18"/>
      <c r="B9704" s="18"/>
      <c r="N9704" s="18" t="s">
        <v>412</v>
      </c>
      <c r="O9704" s="8" t="s">
        <v>1865</v>
      </c>
    </row>
    <row r="9705" spans="1:15" ht="15.75">
      <c r="A9705" s="18"/>
      <c r="B9705" s="18"/>
      <c r="N9705" s="18" t="s">
        <v>412</v>
      </c>
      <c r="O9705" s="8" t="s">
        <v>1865</v>
      </c>
    </row>
    <row r="9706" spans="1:15" ht="15.75">
      <c r="A9706" s="18"/>
      <c r="B9706" s="18"/>
      <c r="N9706" s="18" t="s">
        <v>412</v>
      </c>
      <c r="O9706" s="8" t="s">
        <v>1865</v>
      </c>
    </row>
    <row r="9707" spans="1:15" ht="15.75">
      <c r="A9707" s="18"/>
      <c r="B9707" s="18"/>
      <c r="N9707" s="18" t="s">
        <v>412</v>
      </c>
      <c r="O9707" s="8" t="s">
        <v>1865</v>
      </c>
    </row>
    <row r="9708" spans="1:15" ht="15.75">
      <c r="A9708" s="18"/>
      <c r="B9708" s="18"/>
      <c r="N9708" s="18" t="s">
        <v>412</v>
      </c>
      <c r="O9708" s="8" t="s">
        <v>1865</v>
      </c>
    </row>
    <row r="9709" spans="1:15" ht="15.75">
      <c r="A9709" s="18"/>
      <c r="B9709" s="18"/>
      <c r="N9709" s="18" t="s">
        <v>412</v>
      </c>
      <c r="O9709" s="8" t="s">
        <v>1865</v>
      </c>
    </row>
    <row r="9710" spans="1:15" ht="15.75">
      <c r="A9710" s="18"/>
      <c r="B9710" s="18"/>
      <c r="N9710" s="18" t="s">
        <v>412</v>
      </c>
      <c r="O9710" s="8" t="s">
        <v>1865</v>
      </c>
    </row>
    <row r="9711" spans="1:15" ht="15.75">
      <c r="A9711" s="18"/>
      <c r="B9711" s="18"/>
      <c r="N9711" s="18" t="s">
        <v>412</v>
      </c>
      <c r="O9711" s="8" t="s">
        <v>1865</v>
      </c>
    </row>
    <row r="9712" spans="1:15" ht="15.75">
      <c r="A9712" s="18"/>
      <c r="B9712" s="18"/>
      <c r="N9712" s="18" t="s">
        <v>412</v>
      </c>
      <c r="O9712" s="8" t="s">
        <v>1865</v>
      </c>
    </row>
    <row r="9713" spans="1:15" ht="15.75">
      <c r="A9713" s="18"/>
      <c r="B9713" s="18"/>
      <c r="N9713" s="18" t="s">
        <v>412</v>
      </c>
      <c r="O9713" s="8" t="s">
        <v>1865</v>
      </c>
    </row>
    <row r="9714" spans="1:15" ht="15.75">
      <c r="A9714" s="18"/>
      <c r="B9714" s="18"/>
      <c r="N9714" s="18" t="s">
        <v>412</v>
      </c>
      <c r="O9714" s="8" t="s">
        <v>1865</v>
      </c>
    </row>
    <row r="9715" spans="1:15" ht="15.75">
      <c r="A9715" s="18"/>
      <c r="B9715" s="18"/>
      <c r="N9715" s="18" t="s">
        <v>412</v>
      </c>
      <c r="O9715" s="8" t="s">
        <v>1865</v>
      </c>
    </row>
    <row r="9716" spans="1:15" ht="15.75">
      <c r="A9716" s="18"/>
      <c r="B9716" s="18"/>
      <c r="N9716" s="18" t="s">
        <v>412</v>
      </c>
      <c r="O9716" s="8" t="s">
        <v>1865</v>
      </c>
    </row>
    <row r="9717" spans="1:15" ht="15.75">
      <c r="A9717" s="18"/>
      <c r="B9717" s="18"/>
      <c r="N9717" s="18" t="s">
        <v>412</v>
      </c>
      <c r="O9717" s="8" t="s">
        <v>1865</v>
      </c>
    </row>
    <row r="9718" spans="1:15" ht="15.75">
      <c r="A9718" s="18"/>
      <c r="B9718" s="18"/>
      <c r="N9718" s="18" t="s">
        <v>412</v>
      </c>
      <c r="O9718" s="8" t="s">
        <v>1865</v>
      </c>
    </row>
    <row r="9719" spans="1:15" ht="15.75">
      <c r="A9719" s="18"/>
      <c r="B9719" s="18"/>
      <c r="N9719" s="18" t="s">
        <v>412</v>
      </c>
      <c r="O9719" s="8" t="s">
        <v>1865</v>
      </c>
    </row>
    <row r="9720" spans="1:15" ht="15.75">
      <c r="A9720" s="18"/>
      <c r="B9720" s="18"/>
      <c r="N9720" s="18" t="s">
        <v>412</v>
      </c>
      <c r="O9720" s="8" t="s">
        <v>1865</v>
      </c>
    </row>
    <row r="9721" spans="1:15" ht="15.75">
      <c r="A9721" s="18"/>
      <c r="B9721" s="18"/>
      <c r="N9721" s="18" t="s">
        <v>412</v>
      </c>
      <c r="O9721" s="8" t="s">
        <v>1865</v>
      </c>
    </row>
    <row r="9722" spans="1:15" ht="15.75">
      <c r="A9722" s="18"/>
      <c r="B9722" s="18"/>
      <c r="N9722" s="18" t="s">
        <v>412</v>
      </c>
      <c r="O9722" s="8" t="s">
        <v>1865</v>
      </c>
    </row>
    <row r="9723" spans="1:15" ht="15.75">
      <c r="A9723" s="18"/>
      <c r="B9723" s="18"/>
      <c r="N9723" s="18" t="s">
        <v>412</v>
      </c>
      <c r="O9723" s="8" t="s">
        <v>1865</v>
      </c>
    </row>
    <row r="9724" spans="1:15" ht="15.75">
      <c r="A9724" s="18"/>
      <c r="B9724" s="18"/>
      <c r="N9724" s="18" t="s">
        <v>412</v>
      </c>
      <c r="O9724" s="8" t="s">
        <v>1865</v>
      </c>
    </row>
    <row r="9725" spans="1:15" ht="15.75">
      <c r="A9725" s="18"/>
      <c r="B9725" s="18"/>
      <c r="N9725" s="18" t="s">
        <v>412</v>
      </c>
      <c r="O9725" s="8" t="s">
        <v>1865</v>
      </c>
    </row>
    <row r="9726" spans="1:15" ht="15.75">
      <c r="A9726" s="18"/>
      <c r="B9726" s="18"/>
      <c r="N9726" s="18" t="s">
        <v>412</v>
      </c>
      <c r="O9726" s="8" t="s">
        <v>1865</v>
      </c>
    </row>
    <row r="9727" spans="1:15" ht="15.75">
      <c r="A9727" s="18"/>
      <c r="B9727" s="18"/>
      <c r="N9727" s="18" t="s">
        <v>412</v>
      </c>
      <c r="O9727" s="8" t="s">
        <v>1865</v>
      </c>
    </row>
    <row r="9728" spans="1:15" ht="15.75">
      <c r="A9728" s="18"/>
      <c r="B9728" s="18"/>
      <c r="N9728" s="18" t="s">
        <v>412</v>
      </c>
      <c r="O9728" s="8" t="s">
        <v>1865</v>
      </c>
    </row>
    <row r="9729" spans="1:15" ht="15.75">
      <c r="A9729" s="18"/>
      <c r="B9729" s="18"/>
      <c r="N9729" s="18" t="s">
        <v>412</v>
      </c>
      <c r="O9729" s="8" t="s">
        <v>1865</v>
      </c>
    </row>
    <row r="9730" spans="1:15" ht="15.75">
      <c r="A9730" s="18"/>
      <c r="B9730" s="18"/>
      <c r="N9730" s="18" t="s">
        <v>412</v>
      </c>
      <c r="O9730" s="8" t="s">
        <v>1865</v>
      </c>
    </row>
    <row r="9731" spans="1:15" ht="15.75">
      <c r="A9731" s="18"/>
      <c r="B9731" s="18"/>
      <c r="N9731" s="18" t="s">
        <v>412</v>
      </c>
      <c r="O9731" s="8" t="s">
        <v>1865</v>
      </c>
    </row>
    <row r="9732" spans="1:15" ht="15.75">
      <c r="A9732" s="18"/>
      <c r="B9732" s="18"/>
      <c r="N9732" s="18" t="s">
        <v>412</v>
      </c>
      <c r="O9732" s="8" t="s">
        <v>1865</v>
      </c>
    </row>
    <row r="9733" spans="1:15" ht="15.75">
      <c r="A9733" s="18"/>
      <c r="B9733" s="18"/>
      <c r="N9733" s="18" t="s">
        <v>412</v>
      </c>
      <c r="O9733" s="8" t="s">
        <v>1865</v>
      </c>
    </row>
    <row r="9734" spans="1:15" ht="15.75">
      <c r="A9734" s="18"/>
      <c r="B9734" s="18"/>
      <c r="N9734" s="18" t="s">
        <v>413</v>
      </c>
      <c r="O9734" s="8" t="s">
        <v>1866</v>
      </c>
    </row>
    <row r="9735" spans="1:15" ht="15.75">
      <c r="A9735" s="18"/>
      <c r="B9735" s="18"/>
      <c r="N9735" s="18" t="s">
        <v>413</v>
      </c>
      <c r="O9735" s="8" t="s">
        <v>1866</v>
      </c>
    </row>
    <row r="9736" spans="1:15" ht="15.75">
      <c r="A9736" s="18"/>
      <c r="B9736" s="18"/>
      <c r="N9736" s="18" t="s">
        <v>413</v>
      </c>
      <c r="O9736" s="8" t="s">
        <v>1866</v>
      </c>
    </row>
    <row r="9737" spans="1:15" ht="15.75">
      <c r="A9737" s="18"/>
      <c r="B9737" s="18"/>
      <c r="N9737" s="18" t="s">
        <v>413</v>
      </c>
      <c r="O9737" s="8" t="s">
        <v>1866</v>
      </c>
    </row>
    <row r="9738" spans="1:15" ht="15.75">
      <c r="A9738" s="18"/>
      <c r="B9738" s="18"/>
      <c r="N9738" s="18" t="s">
        <v>413</v>
      </c>
      <c r="O9738" s="8" t="s">
        <v>1866</v>
      </c>
    </row>
    <row r="9739" spans="1:15" ht="15.75">
      <c r="A9739" s="18"/>
      <c r="B9739" s="18"/>
      <c r="N9739" s="18" t="s">
        <v>413</v>
      </c>
      <c r="O9739" s="8" t="s">
        <v>1866</v>
      </c>
    </row>
    <row r="9740" spans="1:15" ht="15.75">
      <c r="A9740" s="18"/>
      <c r="B9740" s="18"/>
      <c r="N9740" s="18" t="s">
        <v>413</v>
      </c>
      <c r="O9740" s="8" t="s">
        <v>1866</v>
      </c>
    </row>
    <row r="9741" spans="1:15" ht="15.75">
      <c r="A9741" s="18"/>
      <c r="B9741" s="18"/>
      <c r="N9741" s="18" t="s">
        <v>413</v>
      </c>
      <c r="O9741" s="8" t="s">
        <v>1866</v>
      </c>
    </row>
    <row r="9742" spans="1:15" ht="15.75">
      <c r="A9742" s="18"/>
      <c r="B9742" s="18"/>
      <c r="N9742" s="18" t="s">
        <v>413</v>
      </c>
      <c r="O9742" s="8" t="s">
        <v>1866</v>
      </c>
    </row>
    <row r="9743" spans="1:15" ht="15.75">
      <c r="A9743" s="18"/>
      <c r="B9743" s="18"/>
      <c r="N9743" s="18" t="s">
        <v>413</v>
      </c>
      <c r="O9743" s="8" t="s">
        <v>1866</v>
      </c>
    </row>
    <row r="9744" spans="1:15" ht="15.75">
      <c r="A9744" s="18"/>
      <c r="B9744" s="18"/>
      <c r="N9744" s="18" t="s">
        <v>413</v>
      </c>
      <c r="O9744" s="8" t="s">
        <v>1866</v>
      </c>
    </row>
    <row r="9745" spans="1:15" ht="15.75">
      <c r="A9745" s="18"/>
      <c r="B9745" s="18"/>
      <c r="N9745" s="18" t="s">
        <v>413</v>
      </c>
      <c r="O9745" s="8" t="s">
        <v>1866</v>
      </c>
    </row>
    <row r="9746" spans="1:15" ht="15.75">
      <c r="A9746" s="18"/>
      <c r="B9746" s="18"/>
      <c r="N9746" s="18" t="s">
        <v>413</v>
      </c>
      <c r="O9746" s="8" t="s">
        <v>1866</v>
      </c>
    </row>
    <row r="9747" spans="1:15" ht="15.75">
      <c r="A9747" s="18"/>
      <c r="B9747" s="18"/>
      <c r="N9747" s="18" t="s">
        <v>413</v>
      </c>
      <c r="O9747" s="8" t="s">
        <v>1866</v>
      </c>
    </row>
    <row r="9748" spans="1:15" ht="15.75">
      <c r="A9748" s="18"/>
      <c r="B9748" s="18"/>
      <c r="N9748" s="18" t="s">
        <v>413</v>
      </c>
      <c r="O9748" s="8" t="s">
        <v>1866</v>
      </c>
    </row>
    <row r="9749" spans="1:15" ht="15.75">
      <c r="A9749" s="18"/>
      <c r="B9749" s="18"/>
      <c r="N9749" s="18" t="s">
        <v>413</v>
      </c>
      <c r="O9749" s="8" t="s">
        <v>1866</v>
      </c>
    </row>
    <row r="9750" spans="1:15" ht="15.75">
      <c r="A9750" s="18"/>
      <c r="B9750" s="18"/>
      <c r="N9750" s="18" t="s">
        <v>58</v>
      </c>
      <c r="O9750" s="8" t="s">
        <v>1867</v>
      </c>
    </row>
    <row r="9751" spans="1:15" ht="15.75">
      <c r="A9751" s="18"/>
      <c r="B9751" s="18"/>
      <c r="N9751" s="18" t="s">
        <v>58</v>
      </c>
      <c r="O9751" s="8" t="s">
        <v>1867</v>
      </c>
    </row>
    <row r="9752" spans="1:15" ht="15.75">
      <c r="A9752" s="18"/>
      <c r="B9752" s="18"/>
      <c r="N9752" s="18" t="s">
        <v>58</v>
      </c>
      <c r="O9752" s="8" t="s">
        <v>1867</v>
      </c>
    </row>
    <row r="9753" spans="1:15" ht="15.75">
      <c r="A9753" s="18"/>
      <c r="B9753" s="18"/>
      <c r="N9753" s="18" t="s">
        <v>58</v>
      </c>
      <c r="O9753" s="8" t="s">
        <v>1867</v>
      </c>
    </row>
    <row r="9754" spans="1:15" ht="15.75">
      <c r="A9754" s="18"/>
      <c r="B9754" s="18"/>
      <c r="N9754" s="18" t="s">
        <v>58</v>
      </c>
      <c r="O9754" s="8" t="s">
        <v>1867</v>
      </c>
    </row>
    <row r="9755" spans="1:15" ht="15.75">
      <c r="A9755" s="18"/>
      <c r="B9755" s="18"/>
      <c r="N9755" s="18" t="s">
        <v>58</v>
      </c>
      <c r="O9755" s="8" t="s">
        <v>1867</v>
      </c>
    </row>
    <row r="9756" spans="1:15" ht="15.75">
      <c r="A9756" s="18"/>
      <c r="B9756" s="18"/>
      <c r="N9756" s="18" t="s">
        <v>58</v>
      </c>
      <c r="O9756" s="8" t="s">
        <v>1867</v>
      </c>
    </row>
    <row r="9757" spans="1:15" ht="15.75">
      <c r="A9757" s="18"/>
      <c r="B9757" s="18"/>
      <c r="N9757" s="18" t="s">
        <v>58</v>
      </c>
      <c r="O9757" s="8" t="s">
        <v>1867</v>
      </c>
    </row>
    <row r="9758" spans="1:15" ht="15.75">
      <c r="A9758" s="18"/>
      <c r="B9758" s="18"/>
      <c r="N9758" s="18" t="s">
        <v>58</v>
      </c>
      <c r="O9758" s="8" t="s">
        <v>1867</v>
      </c>
    </row>
    <row r="9759" spans="1:15" ht="15.75">
      <c r="A9759" s="18"/>
      <c r="B9759" s="18"/>
      <c r="N9759" s="18" t="s">
        <v>58</v>
      </c>
      <c r="O9759" s="8" t="s">
        <v>1867</v>
      </c>
    </row>
    <row r="9760" spans="1:15" ht="15.75">
      <c r="A9760" s="18"/>
      <c r="B9760" s="18"/>
      <c r="N9760" s="18" t="s">
        <v>58</v>
      </c>
      <c r="O9760" s="8" t="s">
        <v>1867</v>
      </c>
    </row>
    <row r="9761" spans="1:15" ht="15.75">
      <c r="A9761" s="18"/>
      <c r="B9761" s="18"/>
      <c r="N9761" s="18" t="s">
        <v>58</v>
      </c>
      <c r="O9761" s="8" t="s">
        <v>1867</v>
      </c>
    </row>
    <row r="9762" spans="1:15" ht="15.75">
      <c r="A9762" s="18"/>
      <c r="B9762" s="18"/>
      <c r="N9762" s="18" t="s">
        <v>58</v>
      </c>
      <c r="O9762" s="8" t="s">
        <v>1867</v>
      </c>
    </row>
    <row r="9763" spans="1:15" ht="15.75">
      <c r="A9763" s="18"/>
      <c r="B9763" s="18"/>
      <c r="N9763" s="18" t="s">
        <v>58</v>
      </c>
      <c r="O9763" s="8" t="s">
        <v>1867</v>
      </c>
    </row>
    <row r="9764" spans="1:15" ht="15.75">
      <c r="A9764" s="18"/>
      <c r="B9764" s="18"/>
      <c r="N9764" s="18" t="s">
        <v>58</v>
      </c>
      <c r="O9764" s="8" t="s">
        <v>1867</v>
      </c>
    </row>
    <row r="9765" spans="1:15" ht="15.75">
      <c r="A9765" s="18"/>
      <c r="B9765" s="18"/>
      <c r="N9765" s="18" t="s">
        <v>58</v>
      </c>
      <c r="O9765" s="8" t="s">
        <v>1867</v>
      </c>
    </row>
    <row r="9766" spans="1:15" ht="15.75">
      <c r="A9766" s="18"/>
      <c r="B9766" s="18"/>
      <c r="N9766" s="18" t="s">
        <v>58</v>
      </c>
      <c r="O9766" s="8" t="s">
        <v>1867</v>
      </c>
    </row>
    <row r="9767" spans="1:15" ht="15.75">
      <c r="A9767" s="18"/>
      <c r="B9767" s="18"/>
      <c r="N9767" s="18" t="s">
        <v>58</v>
      </c>
      <c r="O9767" s="8" t="s">
        <v>1867</v>
      </c>
    </row>
    <row r="9768" spans="1:15" ht="15.75">
      <c r="A9768" s="18"/>
      <c r="B9768" s="18"/>
      <c r="N9768" s="18" t="s">
        <v>58</v>
      </c>
      <c r="O9768" s="8" t="s">
        <v>1867</v>
      </c>
    </row>
    <row r="9769" spans="1:15" ht="15.75">
      <c r="A9769" s="18"/>
      <c r="B9769" s="18"/>
      <c r="N9769" s="18" t="s">
        <v>58</v>
      </c>
      <c r="O9769" s="8" t="s">
        <v>1867</v>
      </c>
    </row>
    <row r="9770" spans="1:15" ht="15.75">
      <c r="A9770" s="18"/>
      <c r="B9770" s="18"/>
      <c r="N9770" s="18" t="s">
        <v>414</v>
      </c>
      <c r="O9770" s="8" t="s">
        <v>1868</v>
      </c>
    </row>
    <row r="9771" spans="1:15" ht="15.75">
      <c r="A9771" s="18"/>
      <c r="B9771" s="18"/>
      <c r="N9771" s="18" t="s">
        <v>414</v>
      </c>
      <c r="O9771" s="8" t="s">
        <v>1868</v>
      </c>
    </row>
    <row r="9772" spans="1:15" ht="15.75">
      <c r="A9772" s="18"/>
      <c r="B9772" s="18"/>
      <c r="N9772" s="18" t="s">
        <v>414</v>
      </c>
      <c r="O9772" s="8" t="s">
        <v>1868</v>
      </c>
    </row>
    <row r="9773" spans="1:15" ht="15.75">
      <c r="A9773" s="18"/>
      <c r="B9773" s="18"/>
      <c r="N9773" s="18" t="s">
        <v>414</v>
      </c>
      <c r="O9773" s="8" t="s">
        <v>1868</v>
      </c>
    </row>
    <row r="9774" spans="1:15" ht="15.75">
      <c r="A9774" s="18"/>
      <c r="B9774" s="18"/>
      <c r="N9774" s="18" t="s">
        <v>414</v>
      </c>
      <c r="O9774" s="8" t="s">
        <v>1868</v>
      </c>
    </row>
    <row r="9775" spans="1:15" ht="15.75">
      <c r="A9775" s="18"/>
      <c r="B9775" s="18"/>
      <c r="N9775" s="18" t="s">
        <v>414</v>
      </c>
      <c r="O9775" s="8" t="s">
        <v>1868</v>
      </c>
    </row>
    <row r="9776" spans="1:15" ht="15.75">
      <c r="A9776" s="18"/>
      <c r="B9776" s="18"/>
      <c r="N9776" s="18" t="s">
        <v>414</v>
      </c>
      <c r="O9776" s="8" t="s">
        <v>1868</v>
      </c>
    </row>
    <row r="9777" spans="1:15" ht="15.75">
      <c r="A9777" s="18"/>
      <c r="B9777" s="18"/>
      <c r="N9777" s="18" t="s">
        <v>414</v>
      </c>
      <c r="O9777" s="8" t="s">
        <v>1868</v>
      </c>
    </row>
    <row r="9778" spans="1:15" ht="15.75">
      <c r="A9778" s="18"/>
      <c r="B9778" s="18"/>
      <c r="N9778" s="18" t="s">
        <v>414</v>
      </c>
      <c r="O9778" s="8" t="s">
        <v>1868</v>
      </c>
    </row>
    <row r="9779" spans="1:15" ht="15.75">
      <c r="A9779" s="18"/>
      <c r="B9779" s="18"/>
      <c r="N9779" s="18" t="s">
        <v>414</v>
      </c>
      <c r="O9779" s="8" t="s">
        <v>1868</v>
      </c>
    </row>
    <row r="9780" spans="1:15" ht="15.75">
      <c r="A9780" s="18"/>
      <c r="B9780" s="18"/>
      <c r="N9780" s="18" t="s">
        <v>414</v>
      </c>
      <c r="O9780" s="8" t="s">
        <v>1868</v>
      </c>
    </row>
    <row r="9781" spans="1:15" ht="15.75">
      <c r="A9781" s="18"/>
      <c r="B9781" s="18"/>
      <c r="N9781" s="18" t="s">
        <v>414</v>
      </c>
      <c r="O9781" s="8" t="s">
        <v>1868</v>
      </c>
    </row>
    <row r="9782" spans="1:15" ht="15.75">
      <c r="A9782" s="18"/>
      <c r="B9782" s="18"/>
      <c r="N9782" s="18" t="s">
        <v>414</v>
      </c>
      <c r="O9782" s="8" t="s">
        <v>1868</v>
      </c>
    </row>
    <row r="9783" spans="1:15" ht="15.75">
      <c r="A9783" s="18"/>
      <c r="B9783" s="18"/>
      <c r="N9783" s="18" t="s">
        <v>414</v>
      </c>
      <c r="O9783" s="8" t="s">
        <v>1868</v>
      </c>
    </row>
    <row r="9784" spans="1:15" ht="15.75">
      <c r="A9784" s="18"/>
      <c r="B9784" s="18"/>
      <c r="N9784" s="18" t="s">
        <v>414</v>
      </c>
      <c r="O9784" s="8" t="s">
        <v>1868</v>
      </c>
    </row>
    <row r="9785" spans="1:15" ht="15.75">
      <c r="A9785" s="18"/>
      <c r="B9785" s="18"/>
      <c r="N9785" s="18" t="s">
        <v>414</v>
      </c>
      <c r="O9785" s="8" t="s">
        <v>1868</v>
      </c>
    </row>
    <row r="9786" spans="1:15" ht="15.75">
      <c r="A9786" s="18"/>
      <c r="B9786" s="18"/>
      <c r="N9786" s="18" t="s">
        <v>414</v>
      </c>
      <c r="O9786" s="8" t="s">
        <v>1868</v>
      </c>
    </row>
    <row r="9787" spans="1:15" ht="15.75">
      <c r="A9787" s="18"/>
      <c r="B9787" s="18"/>
      <c r="N9787" s="18" t="s">
        <v>414</v>
      </c>
      <c r="O9787" s="8" t="s">
        <v>1868</v>
      </c>
    </row>
    <row r="9788" spans="1:15" ht="15.75">
      <c r="A9788" s="18"/>
      <c r="B9788" s="18"/>
      <c r="N9788" s="18" t="s">
        <v>414</v>
      </c>
      <c r="O9788" s="8" t="s">
        <v>1868</v>
      </c>
    </row>
    <row r="9789" spans="1:15" ht="15.75">
      <c r="A9789" s="18"/>
      <c r="B9789" s="18"/>
      <c r="N9789" s="18" t="s">
        <v>414</v>
      </c>
      <c r="O9789" s="8" t="s">
        <v>1868</v>
      </c>
    </row>
    <row r="9790" spans="1:15" ht="15.75">
      <c r="A9790" s="18"/>
      <c r="B9790" s="18"/>
      <c r="N9790" s="18" t="s">
        <v>414</v>
      </c>
      <c r="O9790" s="8" t="s">
        <v>1868</v>
      </c>
    </row>
    <row r="9791" spans="1:15" ht="15.75">
      <c r="A9791" s="18"/>
      <c r="B9791" s="18"/>
      <c r="N9791" s="18" t="s">
        <v>414</v>
      </c>
      <c r="O9791" s="8" t="s">
        <v>1868</v>
      </c>
    </row>
    <row r="9792" spans="1:15" ht="15.75">
      <c r="A9792" s="18"/>
      <c r="B9792" s="18"/>
      <c r="N9792" s="18" t="s">
        <v>414</v>
      </c>
      <c r="O9792" s="8" t="s">
        <v>1868</v>
      </c>
    </row>
    <row r="9793" spans="1:15" ht="15.75">
      <c r="A9793" s="18"/>
      <c r="B9793" s="18"/>
      <c r="N9793" s="18" t="s">
        <v>414</v>
      </c>
      <c r="O9793" s="8" t="s">
        <v>1868</v>
      </c>
    </row>
    <row r="9794" spans="1:15" ht="15.75">
      <c r="A9794" s="18"/>
      <c r="B9794" s="18"/>
      <c r="N9794" s="18" t="s">
        <v>414</v>
      </c>
      <c r="O9794" s="8" t="s">
        <v>1868</v>
      </c>
    </row>
    <row r="9795" spans="1:15" ht="15.75">
      <c r="A9795" s="18"/>
      <c r="B9795" s="18"/>
      <c r="N9795" s="18" t="s">
        <v>414</v>
      </c>
      <c r="O9795" s="8" t="s">
        <v>1868</v>
      </c>
    </row>
    <row r="9796" spans="1:15" ht="15.75">
      <c r="A9796" s="18"/>
      <c r="B9796" s="18"/>
      <c r="N9796" s="18" t="s">
        <v>414</v>
      </c>
      <c r="O9796" s="8" t="s">
        <v>1868</v>
      </c>
    </row>
    <row r="9797" spans="1:15" ht="15.75">
      <c r="A9797" s="18"/>
      <c r="B9797" s="18"/>
      <c r="N9797" s="18" t="s">
        <v>414</v>
      </c>
      <c r="O9797" s="8" t="s">
        <v>1868</v>
      </c>
    </row>
    <row r="9798" spans="1:15" ht="15.75">
      <c r="A9798" s="18"/>
      <c r="B9798" s="18"/>
      <c r="N9798" s="18" t="s">
        <v>414</v>
      </c>
      <c r="O9798" s="8" t="s">
        <v>1868</v>
      </c>
    </row>
    <row r="9799" spans="1:15" ht="15.75">
      <c r="A9799" s="18"/>
      <c r="B9799" s="18"/>
      <c r="N9799" s="18" t="s">
        <v>414</v>
      </c>
      <c r="O9799" s="8" t="s">
        <v>1868</v>
      </c>
    </row>
    <row r="9800" spans="1:15" ht="15.75">
      <c r="A9800" s="18"/>
      <c r="B9800" s="18"/>
      <c r="N9800" s="18" t="s">
        <v>414</v>
      </c>
      <c r="O9800" s="8" t="s">
        <v>1868</v>
      </c>
    </row>
    <row r="9801" spans="1:15" ht="15.75">
      <c r="A9801" s="18"/>
      <c r="B9801" s="18"/>
      <c r="N9801" s="18" t="s">
        <v>414</v>
      </c>
      <c r="O9801" s="8" t="s">
        <v>1868</v>
      </c>
    </row>
    <row r="9802" spans="1:15" ht="15.75">
      <c r="A9802" s="18"/>
      <c r="B9802" s="18"/>
      <c r="N9802" s="18" t="s">
        <v>414</v>
      </c>
      <c r="O9802" s="8" t="s">
        <v>1868</v>
      </c>
    </row>
    <row r="9803" spans="1:15" ht="15.75">
      <c r="A9803" s="18"/>
      <c r="B9803" s="18"/>
      <c r="N9803" s="18" t="s">
        <v>414</v>
      </c>
      <c r="O9803" s="8" t="s">
        <v>1868</v>
      </c>
    </row>
    <row r="9804" spans="1:15" ht="15.75">
      <c r="A9804" s="18"/>
      <c r="B9804" s="18"/>
      <c r="N9804" s="18" t="s">
        <v>414</v>
      </c>
      <c r="O9804" s="8" t="s">
        <v>1868</v>
      </c>
    </row>
    <row r="9805" spans="1:15" ht="15.75">
      <c r="A9805" s="18"/>
      <c r="B9805" s="18"/>
      <c r="N9805" s="18" t="s">
        <v>414</v>
      </c>
      <c r="O9805" s="8" t="s">
        <v>1868</v>
      </c>
    </row>
    <row r="9806" spans="1:15" ht="15.75">
      <c r="A9806" s="18"/>
      <c r="B9806" s="18"/>
      <c r="N9806" s="18" t="s">
        <v>414</v>
      </c>
      <c r="O9806" s="8" t="s">
        <v>1868</v>
      </c>
    </row>
    <row r="9807" spans="1:15" ht="15.75">
      <c r="A9807" s="18"/>
      <c r="B9807" s="18"/>
      <c r="N9807" s="18" t="s">
        <v>414</v>
      </c>
      <c r="O9807" s="8" t="s">
        <v>1868</v>
      </c>
    </row>
    <row r="9808" spans="1:15" ht="15.75">
      <c r="A9808" s="18"/>
      <c r="B9808" s="18"/>
      <c r="N9808" s="18" t="s">
        <v>414</v>
      </c>
      <c r="O9808" s="8" t="s">
        <v>1868</v>
      </c>
    </row>
    <row r="9809" spans="1:15" ht="15.75">
      <c r="A9809" s="18"/>
      <c r="B9809" s="18"/>
      <c r="N9809" s="18" t="s">
        <v>414</v>
      </c>
      <c r="O9809" s="8" t="s">
        <v>1868</v>
      </c>
    </row>
    <row r="9810" spans="1:15" ht="15.75">
      <c r="A9810" s="18"/>
      <c r="B9810" s="18"/>
      <c r="N9810" s="18" t="s">
        <v>414</v>
      </c>
      <c r="O9810" s="8" t="s">
        <v>1868</v>
      </c>
    </row>
    <row r="9811" spans="1:15" ht="15.75">
      <c r="A9811" s="18"/>
      <c r="B9811" s="18"/>
      <c r="N9811" s="18" t="s">
        <v>414</v>
      </c>
      <c r="O9811" s="8" t="s">
        <v>1868</v>
      </c>
    </row>
    <row r="9812" spans="1:15" ht="15.75">
      <c r="A9812" s="18"/>
      <c r="B9812" s="18"/>
      <c r="N9812" s="18" t="s">
        <v>414</v>
      </c>
      <c r="O9812" s="8" t="s">
        <v>1868</v>
      </c>
    </row>
    <row r="9813" spans="1:15" ht="15.75">
      <c r="A9813" s="18"/>
      <c r="B9813" s="18"/>
      <c r="N9813" s="18" t="s">
        <v>414</v>
      </c>
      <c r="O9813" s="8" t="s">
        <v>1868</v>
      </c>
    </row>
    <row r="9814" spans="1:15" ht="15.75">
      <c r="A9814" s="18"/>
      <c r="B9814" s="18"/>
      <c r="N9814" s="18" t="s">
        <v>414</v>
      </c>
      <c r="O9814" s="8" t="s">
        <v>1868</v>
      </c>
    </row>
    <row r="9815" spans="1:15" ht="15.75">
      <c r="A9815" s="18"/>
      <c r="B9815" s="18"/>
      <c r="N9815" s="18" t="s">
        <v>414</v>
      </c>
      <c r="O9815" s="8" t="s">
        <v>1868</v>
      </c>
    </row>
    <row r="9816" spans="1:15" ht="15.75">
      <c r="A9816" s="18"/>
      <c r="B9816" s="18"/>
      <c r="N9816" s="18" t="s">
        <v>414</v>
      </c>
      <c r="O9816" s="8" t="s">
        <v>1868</v>
      </c>
    </row>
    <row r="9817" spans="1:15" ht="15.75">
      <c r="A9817" s="18"/>
      <c r="B9817" s="18"/>
      <c r="N9817" s="18" t="s">
        <v>414</v>
      </c>
      <c r="O9817" s="8" t="s">
        <v>1868</v>
      </c>
    </row>
    <row r="9818" spans="1:15" ht="15.75">
      <c r="A9818" s="18"/>
      <c r="B9818" s="18"/>
      <c r="N9818" s="18" t="s">
        <v>414</v>
      </c>
      <c r="O9818" s="8" t="s">
        <v>1868</v>
      </c>
    </row>
    <row r="9819" spans="1:15" ht="15.75">
      <c r="A9819" s="18"/>
      <c r="B9819" s="18"/>
      <c r="N9819" s="18" t="s">
        <v>414</v>
      </c>
      <c r="O9819" s="8" t="s">
        <v>1868</v>
      </c>
    </row>
    <row r="9820" spans="1:15" ht="15.75">
      <c r="A9820" s="18"/>
      <c r="B9820" s="18"/>
      <c r="N9820" s="18" t="s">
        <v>414</v>
      </c>
      <c r="O9820" s="8" t="s">
        <v>1868</v>
      </c>
    </row>
    <row r="9821" spans="1:15" ht="15.75">
      <c r="A9821" s="18"/>
      <c r="B9821" s="18"/>
      <c r="N9821" s="18" t="s">
        <v>414</v>
      </c>
      <c r="O9821" s="8" t="s">
        <v>1868</v>
      </c>
    </row>
    <row r="9822" spans="1:15" ht="15.75">
      <c r="A9822" s="18"/>
      <c r="B9822" s="18"/>
      <c r="N9822" s="18" t="s">
        <v>414</v>
      </c>
      <c r="O9822" s="8" t="s">
        <v>1868</v>
      </c>
    </row>
    <row r="9823" spans="1:15" ht="15.75">
      <c r="A9823" s="18"/>
      <c r="B9823" s="18"/>
      <c r="N9823" s="18" t="s">
        <v>414</v>
      </c>
      <c r="O9823" s="8" t="s">
        <v>1868</v>
      </c>
    </row>
    <row r="9824" spans="1:15" ht="15.75">
      <c r="A9824" s="18"/>
      <c r="B9824" s="18"/>
      <c r="N9824" s="18" t="s">
        <v>414</v>
      </c>
      <c r="O9824" s="8" t="s">
        <v>1868</v>
      </c>
    </row>
    <row r="9825" spans="1:15" ht="15.75">
      <c r="A9825" s="18"/>
      <c r="B9825" s="18"/>
      <c r="N9825" s="18" t="s">
        <v>414</v>
      </c>
      <c r="O9825" s="8" t="s">
        <v>1868</v>
      </c>
    </row>
    <row r="9826" spans="1:15" ht="15.75">
      <c r="A9826" s="18"/>
      <c r="B9826" s="18"/>
      <c r="N9826" s="18" t="s">
        <v>414</v>
      </c>
      <c r="O9826" s="8" t="s">
        <v>1868</v>
      </c>
    </row>
    <row r="9827" spans="1:15" ht="15.75">
      <c r="A9827" s="18"/>
      <c r="B9827" s="18"/>
      <c r="N9827" s="18" t="s">
        <v>414</v>
      </c>
      <c r="O9827" s="8" t="s">
        <v>1868</v>
      </c>
    </row>
    <row r="9828" spans="1:15" ht="15.75">
      <c r="A9828" s="18"/>
      <c r="B9828" s="18"/>
      <c r="N9828" s="18" t="s">
        <v>414</v>
      </c>
      <c r="O9828" s="8" t="s">
        <v>1868</v>
      </c>
    </row>
    <row r="9829" spans="1:15" ht="15.75">
      <c r="A9829" s="18"/>
      <c r="B9829" s="18"/>
      <c r="N9829" s="18" t="s">
        <v>414</v>
      </c>
      <c r="O9829" s="8" t="s">
        <v>1868</v>
      </c>
    </row>
    <row r="9830" spans="1:15" ht="15.75">
      <c r="A9830" s="18"/>
      <c r="B9830" s="18"/>
      <c r="N9830" s="18" t="s">
        <v>414</v>
      </c>
      <c r="O9830" s="8" t="s">
        <v>1868</v>
      </c>
    </row>
    <row r="9831" spans="1:15" ht="15.75">
      <c r="A9831" s="18"/>
      <c r="B9831" s="18"/>
      <c r="N9831" s="18" t="s">
        <v>414</v>
      </c>
      <c r="O9831" s="8" t="s">
        <v>1868</v>
      </c>
    </row>
    <row r="9832" spans="1:15" ht="15.75">
      <c r="A9832" s="18"/>
      <c r="B9832" s="18"/>
      <c r="N9832" s="18" t="s">
        <v>414</v>
      </c>
      <c r="O9832" s="8" t="s">
        <v>1868</v>
      </c>
    </row>
    <row r="9833" spans="1:15" ht="15.75">
      <c r="A9833" s="18"/>
      <c r="B9833" s="18"/>
      <c r="N9833" s="18" t="s">
        <v>414</v>
      </c>
      <c r="O9833" s="8" t="s">
        <v>1868</v>
      </c>
    </row>
    <row r="9834" spans="1:15" ht="15.75">
      <c r="A9834" s="18"/>
      <c r="B9834" s="18"/>
      <c r="N9834" s="18" t="s">
        <v>415</v>
      </c>
      <c r="O9834" s="8" t="s">
        <v>1869</v>
      </c>
    </row>
    <row r="9835" spans="1:15" ht="15.75">
      <c r="A9835" s="18"/>
      <c r="B9835" s="18"/>
      <c r="N9835" s="18" t="s">
        <v>415</v>
      </c>
      <c r="O9835" s="8" t="s">
        <v>1869</v>
      </c>
    </row>
    <row r="9836" spans="1:15" ht="15.75">
      <c r="A9836" s="18"/>
      <c r="B9836" s="18"/>
      <c r="N9836" s="18" t="s">
        <v>415</v>
      </c>
      <c r="O9836" s="8" t="s">
        <v>1869</v>
      </c>
    </row>
    <row r="9837" spans="1:15" ht="15.75">
      <c r="A9837" s="18"/>
      <c r="B9837" s="18"/>
      <c r="N9837" s="18" t="s">
        <v>415</v>
      </c>
      <c r="O9837" s="8" t="s">
        <v>1869</v>
      </c>
    </row>
    <row r="9838" spans="1:15" ht="15.75">
      <c r="A9838" s="18"/>
      <c r="B9838" s="18"/>
      <c r="N9838" s="18" t="s">
        <v>415</v>
      </c>
      <c r="O9838" s="8" t="s">
        <v>1869</v>
      </c>
    </row>
    <row r="9839" spans="1:15" ht="15.75">
      <c r="A9839" s="18"/>
      <c r="B9839" s="18"/>
      <c r="N9839" s="18" t="s">
        <v>415</v>
      </c>
      <c r="O9839" s="8" t="s">
        <v>1869</v>
      </c>
    </row>
    <row r="9840" spans="1:15" ht="15.75">
      <c r="A9840" s="18"/>
      <c r="B9840" s="18"/>
      <c r="N9840" s="18" t="s">
        <v>415</v>
      </c>
      <c r="O9840" s="8" t="s">
        <v>1869</v>
      </c>
    </row>
    <row r="9841" spans="1:15" ht="15.75">
      <c r="A9841" s="18"/>
      <c r="B9841" s="18"/>
      <c r="N9841" s="18" t="s">
        <v>415</v>
      </c>
      <c r="O9841" s="8" t="s">
        <v>1869</v>
      </c>
    </row>
    <row r="9842" spans="1:15" ht="15.75">
      <c r="A9842" s="18"/>
      <c r="B9842" s="18"/>
      <c r="N9842" s="18" t="s">
        <v>415</v>
      </c>
      <c r="O9842" s="8" t="s">
        <v>1869</v>
      </c>
    </row>
    <row r="9843" spans="1:15" ht="15.75">
      <c r="A9843" s="18"/>
      <c r="B9843" s="18"/>
      <c r="N9843" s="18" t="s">
        <v>415</v>
      </c>
      <c r="O9843" s="8" t="s">
        <v>1869</v>
      </c>
    </row>
    <row r="9844" spans="1:15" ht="15.75">
      <c r="A9844" s="18"/>
      <c r="B9844" s="18"/>
      <c r="N9844" s="18" t="s">
        <v>415</v>
      </c>
      <c r="O9844" s="8" t="s">
        <v>1869</v>
      </c>
    </row>
    <row r="9845" spans="1:15" ht="15.75">
      <c r="A9845" s="18"/>
      <c r="B9845" s="18"/>
      <c r="N9845" s="18" t="s">
        <v>415</v>
      </c>
      <c r="O9845" s="8" t="s">
        <v>1869</v>
      </c>
    </row>
    <row r="9846" spans="1:15" ht="15.75">
      <c r="A9846" s="18"/>
      <c r="B9846" s="18"/>
      <c r="N9846" s="18" t="s">
        <v>415</v>
      </c>
      <c r="O9846" s="8" t="s">
        <v>1869</v>
      </c>
    </row>
    <row r="9847" spans="1:15" ht="15.75">
      <c r="A9847" s="18"/>
      <c r="B9847" s="18"/>
      <c r="N9847" s="18" t="s">
        <v>415</v>
      </c>
      <c r="O9847" s="8" t="s">
        <v>1869</v>
      </c>
    </row>
    <row r="9848" spans="1:15" ht="15.75">
      <c r="A9848" s="18"/>
      <c r="B9848" s="18"/>
      <c r="N9848" s="18" t="s">
        <v>415</v>
      </c>
      <c r="O9848" s="8" t="s">
        <v>1869</v>
      </c>
    </row>
    <row r="9849" spans="1:15" ht="15.75">
      <c r="A9849" s="18"/>
      <c r="B9849" s="18"/>
      <c r="N9849" s="18" t="s">
        <v>415</v>
      </c>
      <c r="O9849" s="8" t="s">
        <v>1869</v>
      </c>
    </row>
    <row r="9850" spans="1:15" ht="15.75">
      <c r="A9850" s="18"/>
      <c r="B9850" s="18"/>
      <c r="N9850" s="18" t="s">
        <v>415</v>
      </c>
      <c r="O9850" s="8" t="s">
        <v>1869</v>
      </c>
    </row>
    <row r="9851" spans="1:15" ht="15.75">
      <c r="A9851" s="18"/>
      <c r="B9851" s="18"/>
      <c r="N9851" s="18" t="s">
        <v>415</v>
      </c>
      <c r="O9851" s="8" t="s">
        <v>1869</v>
      </c>
    </row>
    <row r="9852" spans="1:15" ht="15.75">
      <c r="A9852" s="18"/>
      <c r="B9852" s="18"/>
      <c r="N9852" s="18" t="s">
        <v>415</v>
      </c>
      <c r="O9852" s="8" t="s">
        <v>1869</v>
      </c>
    </row>
    <row r="9853" spans="1:15" ht="15.75">
      <c r="A9853" s="18"/>
      <c r="B9853" s="18"/>
      <c r="N9853" s="18" t="s">
        <v>415</v>
      </c>
      <c r="O9853" s="8" t="s">
        <v>1869</v>
      </c>
    </row>
    <row r="9854" spans="1:15" ht="15.75">
      <c r="A9854" s="18"/>
      <c r="B9854" s="18"/>
      <c r="N9854" s="18" t="s">
        <v>415</v>
      </c>
      <c r="O9854" s="8" t="s">
        <v>1869</v>
      </c>
    </row>
    <row r="9855" spans="1:15" ht="15.75">
      <c r="A9855" s="18"/>
      <c r="B9855" s="18"/>
      <c r="N9855" s="18" t="s">
        <v>415</v>
      </c>
      <c r="O9855" s="8" t="s">
        <v>1869</v>
      </c>
    </row>
    <row r="9856" spans="1:15" ht="15.75">
      <c r="A9856" s="18"/>
      <c r="B9856" s="18"/>
      <c r="N9856" s="18" t="s">
        <v>415</v>
      </c>
      <c r="O9856" s="8" t="s">
        <v>1869</v>
      </c>
    </row>
    <row r="9857" spans="1:15" ht="15.75">
      <c r="A9857" s="18"/>
      <c r="B9857" s="18"/>
      <c r="N9857" s="18" t="s">
        <v>415</v>
      </c>
      <c r="O9857" s="8" t="s">
        <v>1869</v>
      </c>
    </row>
    <row r="9858" spans="1:15" ht="15.75">
      <c r="A9858" s="18"/>
      <c r="B9858" s="18"/>
      <c r="N9858" s="18" t="s">
        <v>415</v>
      </c>
      <c r="O9858" s="8" t="s">
        <v>1869</v>
      </c>
    </row>
    <row r="9859" spans="1:15" ht="15.75">
      <c r="A9859" s="18"/>
      <c r="B9859" s="18"/>
      <c r="N9859" s="18" t="s">
        <v>415</v>
      </c>
      <c r="O9859" s="8" t="s">
        <v>1869</v>
      </c>
    </row>
    <row r="9860" spans="1:15" ht="15.75">
      <c r="A9860" s="18"/>
      <c r="B9860" s="18"/>
      <c r="N9860" s="18" t="s">
        <v>415</v>
      </c>
      <c r="O9860" s="8" t="s">
        <v>1869</v>
      </c>
    </row>
    <row r="9861" spans="1:15" ht="15.75">
      <c r="A9861" s="18"/>
      <c r="B9861" s="18"/>
      <c r="N9861" s="18" t="s">
        <v>415</v>
      </c>
      <c r="O9861" s="8" t="s">
        <v>1869</v>
      </c>
    </row>
    <row r="9862" spans="1:15" ht="15.75">
      <c r="A9862" s="18"/>
      <c r="B9862" s="18"/>
      <c r="N9862" s="18" t="s">
        <v>415</v>
      </c>
      <c r="O9862" s="8" t="s">
        <v>1869</v>
      </c>
    </row>
    <row r="9863" spans="1:15" ht="15.75">
      <c r="A9863" s="18"/>
      <c r="B9863" s="18"/>
      <c r="N9863" s="18" t="s">
        <v>415</v>
      </c>
      <c r="O9863" s="8" t="s">
        <v>1869</v>
      </c>
    </row>
    <row r="9864" spans="1:15" ht="15.75">
      <c r="A9864" s="18"/>
      <c r="B9864" s="18"/>
      <c r="N9864" s="18" t="s">
        <v>415</v>
      </c>
      <c r="O9864" s="8" t="s">
        <v>1869</v>
      </c>
    </row>
    <row r="9865" spans="1:15" ht="15.75">
      <c r="A9865" s="18"/>
      <c r="B9865" s="18"/>
      <c r="N9865" s="18" t="s">
        <v>415</v>
      </c>
      <c r="O9865" s="8" t="s">
        <v>1869</v>
      </c>
    </row>
    <row r="9866" spans="1:15" ht="15.75">
      <c r="A9866" s="18"/>
      <c r="B9866" s="18"/>
      <c r="N9866" s="18" t="s">
        <v>415</v>
      </c>
      <c r="O9866" s="8" t="s">
        <v>1869</v>
      </c>
    </row>
    <row r="9867" spans="1:15" ht="15.75">
      <c r="A9867" s="18"/>
      <c r="B9867" s="18"/>
      <c r="N9867" s="18" t="s">
        <v>415</v>
      </c>
      <c r="O9867" s="8" t="s">
        <v>1869</v>
      </c>
    </row>
    <row r="9868" spans="1:15" ht="15.75">
      <c r="A9868" s="18"/>
      <c r="B9868" s="18"/>
      <c r="N9868" s="18" t="s">
        <v>416</v>
      </c>
      <c r="O9868" s="8" t="s">
        <v>1870</v>
      </c>
    </row>
    <row r="9869" spans="1:15" ht="15.75">
      <c r="A9869" s="18"/>
      <c r="B9869" s="18"/>
      <c r="N9869" s="18" t="s">
        <v>416</v>
      </c>
      <c r="O9869" s="8" t="s">
        <v>1870</v>
      </c>
    </row>
    <row r="9870" spans="1:15" ht="15.75">
      <c r="A9870" s="18"/>
      <c r="B9870" s="18"/>
      <c r="N9870" s="18" t="s">
        <v>416</v>
      </c>
      <c r="O9870" s="8" t="s">
        <v>1870</v>
      </c>
    </row>
    <row r="9871" spans="1:15" ht="15.75">
      <c r="A9871" s="18"/>
      <c r="B9871" s="18"/>
      <c r="N9871" s="18" t="s">
        <v>416</v>
      </c>
      <c r="O9871" s="8" t="s">
        <v>1870</v>
      </c>
    </row>
    <row r="9872" spans="1:15" ht="15.75">
      <c r="A9872" s="18"/>
      <c r="B9872" s="18"/>
      <c r="N9872" s="18" t="s">
        <v>416</v>
      </c>
      <c r="O9872" s="8" t="s">
        <v>1870</v>
      </c>
    </row>
    <row r="9873" spans="1:15" ht="15.75">
      <c r="A9873" s="18"/>
      <c r="B9873" s="18"/>
      <c r="N9873" s="18" t="s">
        <v>416</v>
      </c>
      <c r="O9873" s="8" t="s">
        <v>1870</v>
      </c>
    </row>
    <row r="9874" spans="1:15" ht="15.75">
      <c r="A9874" s="18"/>
      <c r="B9874" s="18"/>
      <c r="N9874" s="18" t="s">
        <v>416</v>
      </c>
      <c r="O9874" s="8" t="s">
        <v>1870</v>
      </c>
    </row>
    <row r="9875" spans="1:15" ht="15.75">
      <c r="A9875" s="18"/>
      <c r="B9875" s="18"/>
      <c r="N9875" s="18" t="s">
        <v>416</v>
      </c>
      <c r="O9875" s="8" t="s">
        <v>1870</v>
      </c>
    </row>
    <row r="9876" spans="1:15" ht="15.75">
      <c r="A9876" s="18"/>
      <c r="B9876" s="18"/>
      <c r="N9876" s="18" t="s">
        <v>416</v>
      </c>
      <c r="O9876" s="8" t="s">
        <v>1870</v>
      </c>
    </row>
    <row r="9877" spans="1:15" ht="15.75">
      <c r="A9877" s="18"/>
      <c r="B9877" s="18"/>
      <c r="N9877" s="18" t="s">
        <v>416</v>
      </c>
      <c r="O9877" s="8" t="s">
        <v>1870</v>
      </c>
    </row>
    <row r="9878" spans="1:15" ht="15.75">
      <c r="A9878" s="18"/>
      <c r="B9878" s="18"/>
      <c r="N9878" s="18" t="s">
        <v>416</v>
      </c>
      <c r="O9878" s="8" t="s">
        <v>1870</v>
      </c>
    </row>
    <row r="9879" spans="1:15" ht="15.75">
      <c r="A9879" s="18"/>
      <c r="B9879" s="18"/>
      <c r="N9879" s="18" t="s">
        <v>416</v>
      </c>
      <c r="O9879" s="8" t="s">
        <v>1870</v>
      </c>
    </row>
    <row r="9880" spans="1:15" ht="15.75">
      <c r="A9880" s="18"/>
      <c r="B9880" s="18"/>
      <c r="N9880" s="18" t="s">
        <v>416</v>
      </c>
      <c r="O9880" s="8" t="s">
        <v>1870</v>
      </c>
    </row>
    <row r="9881" spans="1:15" ht="15.75">
      <c r="A9881" s="18"/>
      <c r="B9881" s="18"/>
      <c r="N9881" s="18" t="s">
        <v>416</v>
      </c>
      <c r="O9881" s="8" t="s">
        <v>1870</v>
      </c>
    </row>
    <row r="9882" spans="1:15" ht="15.75">
      <c r="A9882" s="18"/>
      <c r="B9882" s="18"/>
      <c r="N9882" s="18" t="s">
        <v>416</v>
      </c>
      <c r="O9882" s="8" t="s">
        <v>1870</v>
      </c>
    </row>
    <row r="9883" spans="1:15" ht="15.75">
      <c r="A9883" s="18"/>
      <c r="B9883" s="18"/>
      <c r="N9883" s="18" t="s">
        <v>416</v>
      </c>
      <c r="O9883" s="8" t="s">
        <v>1870</v>
      </c>
    </row>
    <row r="9884" spans="1:15" ht="15.75">
      <c r="A9884" s="18"/>
      <c r="B9884" s="18"/>
      <c r="N9884" s="18" t="s">
        <v>416</v>
      </c>
      <c r="O9884" s="8" t="s">
        <v>1870</v>
      </c>
    </row>
    <row r="9885" spans="1:15" ht="15.75">
      <c r="A9885" s="18"/>
      <c r="B9885" s="18"/>
      <c r="N9885" s="18" t="s">
        <v>416</v>
      </c>
      <c r="O9885" s="8" t="s">
        <v>1870</v>
      </c>
    </row>
    <row r="9886" spans="1:15" ht="15.75">
      <c r="A9886" s="18"/>
      <c r="B9886" s="18"/>
      <c r="N9886" s="18" t="s">
        <v>416</v>
      </c>
      <c r="O9886" s="8" t="s">
        <v>1870</v>
      </c>
    </row>
    <row r="9887" spans="1:15" ht="15.75">
      <c r="A9887" s="18"/>
      <c r="B9887" s="18"/>
      <c r="N9887" s="18" t="s">
        <v>416</v>
      </c>
      <c r="O9887" s="8" t="s">
        <v>1870</v>
      </c>
    </row>
    <row r="9888" spans="1:15" ht="15.75">
      <c r="A9888" s="18"/>
      <c r="B9888" s="18"/>
      <c r="N9888" s="18" t="s">
        <v>416</v>
      </c>
      <c r="O9888" s="8" t="s">
        <v>1870</v>
      </c>
    </row>
    <row r="9889" spans="1:15" ht="15.75">
      <c r="A9889" s="18"/>
      <c r="B9889" s="18"/>
      <c r="N9889" s="18" t="s">
        <v>416</v>
      </c>
      <c r="O9889" s="8" t="s">
        <v>1870</v>
      </c>
    </row>
    <row r="9890" spans="1:15" ht="15.75">
      <c r="A9890" s="18"/>
      <c r="B9890" s="18"/>
      <c r="N9890" s="18" t="s">
        <v>416</v>
      </c>
      <c r="O9890" s="8" t="s">
        <v>1870</v>
      </c>
    </row>
    <row r="9891" spans="1:15" ht="15.75">
      <c r="A9891" s="18"/>
      <c r="B9891" s="18"/>
      <c r="N9891" s="18" t="s">
        <v>416</v>
      </c>
      <c r="O9891" s="8" t="s">
        <v>1870</v>
      </c>
    </row>
    <row r="9892" spans="1:15" ht="15.75">
      <c r="A9892" s="18"/>
      <c r="B9892" s="18"/>
      <c r="N9892" s="18" t="s">
        <v>416</v>
      </c>
      <c r="O9892" s="8" t="s">
        <v>1870</v>
      </c>
    </row>
    <row r="9893" spans="1:15" ht="15.75">
      <c r="A9893" s="18"/>
      <c r="B9893" s="18"/>
      <c r="N9893" s="18" t="s">
        <v>416</v>
      </c>
      <c r="O9893" s="8" t="s">
        <v>1870</v>
      </c>
    </row>
    <row r="9894" spans="1:15" ht="15.75">
      <c r="A9894" s="18"/>
      <c r="B9894" s="18"/>
      <c r="N9894" s="18" t="s">
        <v>416</v>
      </c>
      <c r="O9894" s="8" t="s">
        <v>1870</v>
      </c>
    </row>
    <row r="9895" spans="1:15" ht="15.75">
      <c r="A9895" s="18"/>
      <c r="B9895" s="18"/>
      <c r="N9895" s="18" t="s">
        <v>416</v>
      </c>
      <c r="O9895" s="8" t="s">
        <v>1870</v>
      </c>
    </row>
    <row r="9896" spans="1:15" ht="15.75">
      <c r="A9896" s="18"/>
      <c r="B9896" s="18"/>
      <c r="N9896" s="18" t="s">
        <v>416</v>
      </c>
      <c r="O9896" s="8" t="s">
        <v>1870</v>
      </c>
    </row>
    <row r="9897" spans="1:15" ht="15.75">
      <c r="A9897" s="18"/>
      <c r="B9897" s="18"/>
      <c r="N9897" s="18" t="s">
        <v>416</v>
      </c>
      <c r="O9897" s="8" t="s">
        <v>1870</v>
      </c>
    </row>
    <row r="9898" spans="1:15" ht="15.75">
      <c r="A9898" s="18"/>
      <c r="B9898" s="18"/>
      <c r="N9898" s="18" t="s">
        <v>416</v>
      </c>
      <c r="O9898" s="8" t="s">
        <v>1870</v>
      </c>
    </row>
    <row r="9899" spans="1:15" ht="15.75">
      <c r="A9899" s="18"/>
      <c r="B9899" s="18"/>
      <c r="N9899" s="18" t="s">
        <v>416</v>
      </c>
      <c r="O9899" s="8" t="s">
        <v>1870</v>
      </c>
    </row>
    <row r="9900" spans="1:15" ht="15.75">
      <c r="A9900" s="18"/>
      <c r="B9900" s="18"/>
      <c r="N9900" s="18" t="s">
        <v>416</v>
      </c>
      <c r="O9900" s="8" t="s">
        <v>1870</v>
      </c>
    </row>
    <row r="9901" spans="1:15" ht="15.75">
      <c r="A9901" s="18"/>
      <c r="B9901" s="18"/>
      <c r="N9901" s="18" t="s">
        <v>416</v>
      </c>
      <c r="O9901" s="8" t="s">
        <v>1870</v>
      </c>
    </row>
    <row r="9902" spans="1:15" ht="15.75">
      <c r="A9902" s="18"/>
      <c r="B9902" s="18"/>
      <c r="N9902" s="18" t="s">
        <v>416</v>
      </c>
      <c r="O9902" s="8" t="s">
        <v>1870</v>
      </c>
    </row>
    <row r="9903" spans="1:15" ht="15.75">
      <c r="A9903" s="18"/>
      <c r="B9903" s="18"/>
      <c r="N9903" s="18" t="s">
        <v>416</v>
      </c>
      <c r="O9903" s="8" t="s">
        <v>1870</v>
      </c>
    </row>
    <row r="9904" spans="1:15" ht="15.75">
      <c r="A9904" s="18"/>
      <c r="B9904" s="18"/>
      <c r="N9904" s="18" t="s">
        <v>416</v>
      </c>
      <c r="O9904" s="8" t="s">
        <v>1870</v>
      </c>
    </row>
    <row r="9905" spans="1:15" ht="15.75">
      <c r="A9905" s="18"/>
      <c r="B9905" s="18"/>
      <c r="N9905" s="18" t="s">
        <v>416</v>
      </c>
      <c r="O9905" s="8" t="s">
        <v>1870</v>
      </c>
    </row>
    <row r="9906" spans="1:15" ht="15.75">
      <c r="A9906" s="18"/>
      <c r="B9906" s="18"/>
      <c r="N9906" s="18" t="s">
        <v>416</v>
      </c>
      <c r="O9906" s="8" t="s">
        <v>1870</v>
      </c>
    </row>
    <row r="9907" spans="1:15" ht="15.75">
      <c r="A9907" s="18"/>
      <c r="B9907" s="18"/>
      <c r="N9907" s="18" t="s">
        <v>416</v>
      </c>
      <c r="O9907" s="8" t="s">
        <v>1870</v>
      </c>
    </row>
    <row r="9908" spans="1:15" ht="15.75">
      <c r="A9908" s="18"/>
      <c r="B9908" s="18"/>
      <c r="N9908" s="18" t="s">
        <v>416</v>
      </c>
      <c r="O9908" s="8" t="s">
        <v>1870</v>
      </c>
    </row>
    <row r="9909" spans="1:15" ht="15.75">
      <c r="A9909" s="18"/>
      <c r="B9909" s="18"/>
      <c r="N9909" s="18" t="s">
        <v>417</v>
      </c>
      <c r="O9909" s="8" t="s">
        <v>1871</v>
      </c>
    </row>
    <row r="9910" spans="1:15" ht="15.75">
      <c r="A9910" s="18"/>
      <c r="B9910" s="18"/>
      <c r="N9910" s="18" t="s">
        <v>417</v>
      </c>
      <c r="O9910" s="8" t="s">
        <v>1871</v>
      </c>
    </row>
    <row r="9911" spans="1:15" ht="15.75">
      <c r="A9911" s="18"/>
      <c r="B9911" s="18"/>
      <c r="N9911" s="18" t="s">
        <v>417</v>
      </c>
      <c r="O9911" s="8" t="s">
        <v>1871</v>
      </c>
    </row>
    <row r="9912" spans="1:15" ht="15.75">
      <c r="A9912" s="18"/>
      <c r="B9912" s="18"/>
      <c r="N9912" s="18" t="s">
        <v>417</v>
      </c>
      <c r="O9912" s="8" t="s">
        <v>1871</v>
      </c>
    </row>
    <row r="9913" spans="1:15" ht="15.75">
      <c r="A9913" s="18"/>
      <c r="B9913" s="18"/>
      <c r="N9913" s="18" t="s">
        <v>417</v>
      </c>
      <c r="O9913" s="8" t="s">
        <v>1871</v>
      </c>
    </row>
    <row r="9914" spans="1:15" ht="15.75">
      <c r="A9914" s="18"/>
      <c r="B9914" s="18"/>
      <c r="N9914" s="18" t="s">
        <v>417</v>
      </c>
      <c r="O9914" s="8" t="s">
        <v>1871</v>
      </c>
    </row>
    <row r="9915" spans="1:15" ht="15.75">
      <c r="A9915" s="18"/>
      <c r="B9915" s="18"/>
      <c r="N9915" s="18" t="s">
        <v>417</v>
      </c>
      <c r="O9915" s="8" t="s">
        <v>1871</v>
      </c>
    </row>
    <row r="9916" spans="1:15" ht="15.75">
      <c r="A9916" s="18"/>
      <c r="B9916" s="18"/>
      <c r="N9916" s="18" t="s">
        <v>417</v>
      </c>
      <c r="O9916" s="8" t="s">
        <v>1871</v>
      </c>
    </row>
    <row r="9917" spans="1:15" ht="15.75">
      <c r="A9917" s="18"/>
      <c r="B9917" s="18"/>
      <c r="N9917" s="18" t="s">
        <v>417</v>
      </c>
      <c r="O9917" s="8" t="s">
        <v>1871</v>
      </c>
    </row>
    <row r="9918" spans="1:15" ht="15.75">
      <c r="A9918" s="18"/>
      <c r="B9918" s="18"/>
      <c r="N9918" s="18" t="s">
        <v>417</v>
      </c>
      <c r="O9918" s="8" t="s">
        <v>1871</v>
      </c>
    </row>
    <row r="9919" spans="1:15" ht="15.75">
      <c r="A9919" s="18"/>
      <c r="B9919" s="18"/>
      <c r="N9919" s="18" t="s">
        <v>418</v>
      </c>
      <c r="O9919" s="8" t="s">
        <v>1872</v>
      </c>
    </row>
    <row r="9920" spans="1:15" ht="15.75">
      <c r="A9920" s="18"/>
      <c r="B9920" s="18"/>
      <c r="N9920" s="18" t="s">
        <v>418</v>
      </c>
      <c r="O9920" s="8" t="s">
        <v>1872</v>
      </c>
    </row>
    <row r="9921" spans="1:15" ht="15.75">
      <c r="A9921" s="18"/>
      <c r="B9921" s="18"/>
      <c r="N9921" s="18" t="s">
        <v>418</v>
      </c>
      <c r="O9921" s="8" t="s">
        <v>1872</v>
      </c>
    </row>
    <row r="9922" spans="1:15" ht="15.75">
      <c r="A9922" s="18"/>
      <c r="B9922" s="18"/>
      <c r="N9922" s="18" t="s">
        <v>418</v>
      </c>
      <c r="O9922" s="8" t="s">
        <v>1872</v>
      </c>
    </row>
    <row r="9923" spans="1:15" ht="15.75">
      <c r="A9923" s="18"/>
      <c r="B9923" s="18"/>
      <c r="N9923" s="18" t="s">
        <v>418</v>
      </c>
      <c r="O9923" s="8" t="s">
        <v>1872</v>
      </c>
    </row>
    <row r="9924" spans="1:15" ht="15.75">
      <c r="A9924" s="18"/>
      <c r="B9924" s="18"/>
      <c r="N9924" s="18" t="s">
        <v>418</v>
      </c>
      <c r="O9924" s="8" t="s">
        <v>1872</v>
      </c>
    </row>
    <row r="9925" spans="1:15" ht="15.75">
      <c r="A9925" s="18"/>
      <c r="B9925" s="18"/>
      <c r="N9925" s="18" t="s">
        <v>418</v>
      </c>
      <c r="O9925" s="8" t="s">
        <v>1872</v>
      </c>
    </row>
    <row r="9926" spans="1:15" ht="15.75">
      <c r="A9926" s="18"/>
      <c r="B9926" s="18"/>
      <c r="N9926" s="18" t="s">
        <v>418</v>
      </c>
      <c r="O9926" s="8" t="s">
        <v>1872</v>
      </c>
    </row>
    <row r="9927" spans="1:15" ht="15.75">
      <c r="A9927" s="18"/>
      <c r="B9927" s="18"/>
      <c r="N9927" s="18" t="s">
        <v>418</v>
      </c>
      <c r="O9927" s="8" t="s">
        <v>1872</v>
      </c>
    </row>
    <row r="9928" spans="1:15" ht="15.75">
      <c r="A9928" s="18"/>
      <c r="B9928" s="18"/>
      <c r="N9928" s="18" t="s">
        <v>418</v>
      </c>
      <c r="O9928" s="8" t="s">
        <v>1872</v>
      </c>
    </row>
    <row r="9929" spans="1:15" ht="15.75">
      <c r="A9929" s="18"/>
      <c r="B9929" s="18"/>
      <c r="N9929" s="18" t="s">
        <v>418</v>
      </c>
      <c r="O9929" s="8" t="s">
        <v>1872</v>
      </c>
    </row>
    <row r="9930" spans="1:15" ht="15.75">
      <c r="A9930" s="18"/>
      <c r="B9930" s="18"/>
      <c r="N9930" s="18" t="s">
        <v>418</v>
      </c>
      <c r="O9930" s="8" t="s">
        <v>1872</v>
      </c>
    </row>
    <row r="9931" spans="1:15" ht="15.75">
      <c r="A9931" s="18"/>
      <c r="B9931" s="18"/>
      <c r="N9931" s="18" t="s">
        <v>418</v>
      </c>
      <c r="O9931" s="8" t="s">
        <v>1872</v>
      </c>
    </row>
    <row r="9932" spans="1:15" ht="15.75">
      <c r="A9932" s="18"/>
      <c r="B9932" s="18"/>
      <c r="N9932" s="18" t="s">
        <v>419</v>
      </c>
      <c r="O9932" s="8" t="s">
        <v>1873</v>
      </c>
    </row>
    <row r="9933" spans="1:15" ht="15.75">
      <c r="A9933" s="18"/>
      <c r="B9933" s="18"/>
      <c r="N9933" s="18" t="s">
        <v>419</v>
      </c>
      <c r="O9933" s="8" t="s">
        <v>1873</v>
      </c>
    </row>
    <row r="9934" spans="1:15" ht="15.75">
      <c r="A9934" s="18"/>
      <c r="B9934" s="18"/>
      <c r="N9934" s="18" t="s">
        <v>419</v>
      </c>
      <c r="O9934" s="8" t="s">
        <v>1873</v>
      </c>
    </row>
    <row r="9935" spans="1:15" ht="15.75">
      <c r="A9935" s="18"/>
      <c r="B9935" s="18"/>
      <c r="N9935" s="18" t="s">
        <v>419</v>
      </c>
      <c r="O9935" s="8" t="s">
        <v>1873</v>
      </c>
    </row>
    <row r="9936" spans="1:15" ht="15.75">
      <c r="A9936" s="18"/>
      <c r="B9936" s="18"/>
      <c r="N9936" s="18" t="s">
        <v>419</v>
      </c>
      <c r="O9936" s="8" t="s">
        <v>1873</v>
      </c>
    </row>
    <row r="9937" spans="1:15" ht="15.75">
      <c r="A9937" s="18"/>
      <c r="B9937" s="18"/>
      <c r="N9937" s="18" t="s">
        <v>419</v>
      </c>
      <c r="O9937" s="8" t="s">
        <v>1873</v>
      </c>
    </row>
    <row r="9938" spans="1:15" ht="15.75">
      <c r="A9938" s="18"/>
      <c r="B9938" s="18"/>
      <c r="N9938" s="18" t="s">
        <v>419</v>
      </c>
      <c r="O9938" s="8" t="s">
        <v>1873</v>
      </c>
    </row>
    <row r="9939" spans="1:15" ht="15.75">
      <c r="A9939" s="18"/>
      <c r="B9939" s="18"/>
      <c r="N9939" s="18" t="s">
        <v>419</v>
      </c>
      <c r="O9939" s="8" t="s">
        <v>1873</v>
      </c>
    </row>
    <row r="9940" spans="1:15" ht="15.75">
      <c r="A9940" s="18"/>
      <c r="B9940" s="18"/>
      <c r="N9940" s="18" t="s">
        <v>419</v>
      </c>
      <c r="O9940" s="8" t="s">
        <v>1873</v>
      </c>
    </row>
    <row r="9941" spans="1:15" ht="15.75">
      <c r="A9941" s="18"/>
      <c r="B9941" s="18"/>
      <c r="N9941" s="18" t="s">
        <v>419</v>
      </c>
      <c r="O9941" s="8" t="s">
        <v>1873</v>
      </c>
    </row>
    <row r="9942" spans="1:15" ht="15.75">
      <c r="A9942" s="18"/>
      <c r="B9942" s="18"/>
      <c r="N9942" s="18" t="s">
        <v>419</v>
      </c>
      <c r="O9942" s="8" t="s">
        <v>1873</v>
      </c>
    </row>
    <row r="9943" spans="1:15" ht="15.75">
      <c r="A9943" s="18"/>
      <c r="B9943" s="18"/>
      <c r="N9943" s="18" t="s">
        <v>419</v>
      </c>
      <c r="O9943" s="8" t="s">
        <v>1873</v>
      </c>
    </row>
    <row r="9944" spans="1:15" ht="15.75">
      <c r="A9944" s="18"/>
      <c r="B9944" s="18"/>
      <c r="N9944" s="18" t="s">
        <v>419</v>
      </c>
      <c r="O9944" s="8" t="s">
        <v>1873</v>
      </c>
    </row>
    <row r="9945" spans="1:15" ht="15.75">
      <c r="A9945" s="18"/>
      <c r="B9945" s="18"/>
      <c r="N9945" s="18" t="s">
        <v>419</v>
      </c>
      <c r="O9945" s="8" t="s">
        <v>1873</v>
      </c>
    </row>
    <row r="9946" spans="1:15" ht="15.75">
      <c r="A9946" s="18"/>
      <c r="B9946" s="18"/>
      <c r="N9946" s="18" t="s">
        <v>419</v>
      </c>
      <c r="O9946" s="8" t="s">
        <v>1873</v>
      </c>
    </row>
    <row r="9947" spans="1:15" ht="15.75">
      <c r="A9947" s="18"/>
      <c r="B9947" s="18"/>
      <c r="N9947" s="18" t="s">
        <v>419</v>
      </c>
      <c r="O9947" s="8" t="s">
        <v>1873</v>
      </c>
    </row>
    <row r="9948" spans="1:15" ht="15.75">
      <c r="A9948" s="18"/>
      <c r="B9948" s="18"/>
      <c r="N9948" s="18" t="s">
        <v>419</v>
      </c>
      <c r="O9948" s="8" t="s">
        <v>1873</v>
      </c>
    </row>
    <row r="9949" spans="1:15" ht="15.75">
      <c r="A9949" s="18"/>
      <c r="B9949" s="18"/>
      <c r="N9949" s="18" t="s">
        <v>419</v>
      </c>
      <c r="O9949" s="8" t="s">
        <v>1873</v>
      </c>
    </row>
    <row r="9950" spans="1:15" ht="15.75">
      <c r="A9950" s="18"/>
      <c r="B9950" s="18"/>
      <c r="N9950" s="18" t="s">
        <v>419</v>
      </c>
      <c r="O9950" s="8" t="s">
        <v>1873</v>
      </c>
    </row>
    <row r="9951" spans="1:15" ht="15.75">
      <c r="A9951" s="18"/>
      <c r="B9951" s="18"/>
      <c r="N9951" s="18" t="s">
        <v>419</v>
      </c>
      <c r="O9951" s="8" t="s">
        <v>1873</v>
      </c>
    </row>
    <row r="9952" spans="1:15" ht="15.75">
      <c r="A9952" s="18"/>
      <c r="B9952" s="18"/>
      <c r="N9952" s="18" t="s">
        <v>419</v>
      </c>
      <c r="O9952" s="8" t="s">
        <v>1873</v>
      </c>
    </row>
    <row r="9953" spans="1:15" ht="15.75">
      <c r="A9953" s="18"/>
      <c r="B9953" s="18"/>
      <c r="N9953" s="18" t="s">
        <v>419</v>
      </c>
      <c r="O9953" s="8" t="s">
        <v>1873</v>
      </c>
    </row>
    <row r="9954" spans="1:15" ht="15.75">
      <c r="A9954" s="18"/>
      <c r="B9954" s="18"/>
      <c r="N9954" s="18" t="s">
        <v>419</v>
      </c>
      <c r="O9954" s="8" t="s">
        <v>1873</v>
      </c>
    </row>
    <row r="9955" spans="1:15" ht="15.75">
      <c r="A9955" s="18"/>
      <c r="B9955" s="18"/>
      <c r="N9955" s="18" t="s">
        <v>419</v>
      </c>
      <c r="O9955" s="8" t="s">
        <v>1873</v>
      </c>
    </row>
    <row r="9956" spans="1:15" ht="15.75">
      <c r="A9956" s="18"/>
      <c r="B9956" s="18"/>
      <c r="N9956" s="18" t="s">
        <v>419</v>
      </c>
      <c r="O9956" s="8" t="s">
        <v>1873</v>
      </c>
    </row>
    <row r="9957" spans="1:15" ht="15.75">
      <c r="A9957" s="18"/>
      <c r="B9957" s="18"/>
      <c r="N9957" s="18" t="s">
        <v>419</v>
      </c>
      <c r="O9957" s="8" t="s">
        <v>1873</v>
      </c>
    </row>
    <row r="9958" spans="1:15" ht="15.75">
      <c r="A9958" s="18"/>
      <c r="B9958" s="18"/>
      <c r="N9958" s="18" t="s">
        <v>419</v>
      </c>
      <c r="O9958" s="8" t="s">
        <v>1873</v>
      </c>
    </row>
    <row r="9959" spans="1:15" ht="15.75">
      <c r="A9959" s="18"/>
      <c r="B9959" s="18"/>
      <c r="N9959" s="18" t="s">
        <v>709</v>
      </c>
      <c r="O9959" s="8" t="s">
        <v>2209</v>
      </c>
    </row>
    <row r="9960" spans="1:15" ht="15.75">
      <c r="A9960" s="18"/>
      <c r="B9960" s="18"/>
      <c r="N9960" s="18" t="s">
        <v>709</v>
      </c>
      <c r="O9960" s="8" t="s">
        <v>2209</v>
      </c>
    </row>
    <row r="9961" spans="1:15" ht="15.75">
      <c r="A9961" s="18"/>
      <c r="B9961" s="18"/>
      <c r="N9961" s="18" t="s">
        <v>709</v>
      </c>
      <c r="O9961" s="8" t="s">
        <v>2209</v>
      </c>
    </row>
    <row r="9962" spans="1:15" ht="15.75">
      <c r="A9962" s="18"/>
      <c r="B9962" s="18"/>
      <c r="N9962" s="18" t="s">
        <v>709</v>
      </c>
      <c r="O9962" s="8" t="s">
        <v>2209</v>
      </c>
    </row>
    <row r="9963" spans="1:15" ht="15.75">
      <c r="A9963" s="18"/>
      <c r="B9963" s="18"/>
      <c r="N9963" s="18" t="s">
        <v>709</v>
      </c>
      <c r="O9963" s="8" t="s">
        <v>2209</v>
      </c>
    </row>
    <row r="9964" spans="1:15" ht="15.75">
      <c r="A9964" s="18"/>
      <c r="B9964" s="18"/>
      <c r="N9964" s="18" t="s">
        <v>709</v>
      </c>
      <c r="O9964" s="8" t="s">
        <v>2209</v>
      </c>
    </row>
    <row r="9965" spans="1:15" ht="15.75">
      <c r="A9965" s="18"/>
      <c r="B9965" s="18"/>
      <c r="N9965" s="18" t="s">
        <v>709</v>
      </c>
      <c r="O9965" s="8" t="s">
        <v>2209</v>
      </c>
    </row>
    <row r="9966" spans="1:15" ht="15.75">
      <c r="A9966" s="18"/>
      <c r="B9966" s="18"/>
      <c r="N9966" s="18" t="s">
        <v>709</v>
      </c>
      <c r="O9966" s="8" t="s">
        <v>2209</v>
      </c>
    </row>
    <row r="9967" spans="1:15" ht="15.75">
      <c r="A9967" s="18"/>
      <c r="B9967" s="18"/>
      <c r="N9967" s="18" t="s">
        <v>709</v>
      </c>
      <c r="O9967" s="8" t="s">
        <v>2209</v>
      </c>
    </row>
    <row r="9968" spans="1:15" ht="15.75">
      <c r="A9968" s="18"/>
      <c r="B9968" s="18"/>
      <c r="N9968" s="18" t="s">
        <v>709</v>
      </c>
      <c r="O9968" s="8" t="s">
        <v>2209</v>
      </c>
    </row>
    <row r="9969" spans="1:15" ht="15.75">
      <c r="A9969" s="18"/>
      <c r="B9969" s="18"/>
      <c r="N9969" s="18" t="s">
        <v>709</v>
      </c>
      <c r="O9969" s="8" t="s">
        <v>2209</v>
      </c>
    </row>
    <row r="9970" spans="1:15" ht="15.75">
      <c r="A9970" s="18"/>
      <c r="B9970" s="18"/>
      <c r="N9970" s="18" t="s">
        <v>709</v>
      </c>
      <c r="O9970" s="8" t="s">
        <v>2209</v>
      </c>
    </row>
    <row r="9971" spans="1:15" ht="15.75">
      <c r="A9971" s="18"/>
      <c r="B9971" s="18"/>
      <c r="N9971" s="18" t="s">
        <v>709</v>
      </c>
      <c r="O9971" s="8" t="s">
        <v>2209</v>
      </c>
    </row>
    <row r="9972" spans="1:15" ht="15.75">
      <c r="A9972" s="18"/>
      <c r="B9972" s="18"/>
      <c r="N9972" s="18" t="s">
        <v>709</v>
      </c>
      <c r="O9972" s="8" t="s">
        <v>2209</v>
      </c>
    </row>
    <row r="9973" spans="1:15" ht="15.75">
      <c r="A9973" s="18"/>
      <c r="B9973" s="18"/>
      <c r="N9973" s="18" t="s">
        <v>709</v>
      </c>
      <c r="O9973" s="8" t="s">
        <v>2209</v>
      </c>
    </row>
    <row r="9974" spans="1:15" ht="15.75">
      <c r="A9974" s="18"/>
      <c r="B9974" s="18"/>
      <c r="N9974" s="18" t="s">
        <v>710</v>
      </c>
      <c r="O9974" s="8" t="s">
        <v>2210</v>
      </c>
    </row>
    <row r="9975" spans="1:15" ht="15.75">
      <c r="A9975" s="18"/>
      <c r="B9975" s="18"/>
      <c r="N9975" s="18" t="s">
        <v>710</v>
      </c>
      <c r="O9975" s="8" t="s">
        <v>2210</v>
      </c>
    </row>
    <row r="9976" spans="1:15" ht="15.75">
      <c r="A9976" s="18"/>
      <c r="B9976" s="18"/>
      <c r="N9976" s="18" t="s">
        <v>710</v>
      </c>
      <c r="O9976" s="8" t="s">
        <v>2210</v>
      </c>
    </row>
    <row r="9977" spans="1:15" ht="15.75">
      <c r="A9977" s="18"/>
      <c r="B9977" s="18"/>
      <c r="N9977" s="18" t="s">
        <v>710</v>
      </c>
      <c r="O9977" s="8" t="s">
        <v>2210</v>
      </c>
    </row>
    <row r="9978" spans="1:15" ht="15.75">
      <c r="A9978" s="18"/>
      <c r="B9978" s="18"/>
      <c r="N9978" s="18" t="s">
        <v>710</v>
      </c>
      <c r="O9978" s="8" t="s">
        <v>2210</v>
      </c>
    </row>
    <row r="9979" spans="1:15" ht="15.75">
      <c r="A9979" s="18"/>
      <c r="B9979" s="18"/>
      <c r="N9979" s="18" t="s">
        <v>710</v>
      </c>
      <c r="O9979" s="8" t="s">
        <v>2210</v>
      </c>
    </row>
    <row r="9980" spans="1:15" ht="15.75">
      <c r="A9980" s="18"/>
      <c r="B9980" s="18"/>
      <c r="N9980" s="18" t="s">
        <v>710</v>
      </c>
      <c r="O9980" s="8" t="s">
        <v>2210</v>
      </c>
    </row>
    <row r="9981" spans="1:15" ht="15.75">
      <c r="A9981" s="18"/>
      <c r="B9981" s="18"/>
      <c r="N9981" s="18" t="s">
        <v>710</v>
      </c>
      <c r="O9981" s="8" t="s">
        <v>2210</v>
      </c>
    </row>
    <row r="9982" spans="1:15" ht="15.75">
      <c r="A9982" s="18"/>
      <c r="B9982" s="18"/>
      <c r="N9982" s="18" t="s">
        <v>710</v>
      </c>
      <c r="O9982" s="8" t="s">
        <v>2210</v>
      </c>
    </row>
    <row r="9983" spans="1:15" ht="15.75">
      <c r="A9983" s="18"/>
      <c r="B9983" s="18"/>
      <c r="N9983" s="18" t="s">
        <v>710</v>
      </c>
      <c r="O9983" s="8" t="s">
        <v>2210</v>
      </c>
    </row>
    <row r="9984" spans="1:15" ht="15.75">
      <c r="A9984" s="18"/>
      <c r="B9984" s="18"/>
      <c r="N9984" s="18" t="s">
        <v>710</v>
      </c>
      <c r="O9984" s="8" t="s">
        <v>2210</v>
      </c>
    </row>
    <row r="9985" spans="1:15" ht="15.75">
      <c r="A9985" s="18"/>
      <c r="B9985" s="18"/>
      <c r="N9985" s="18" t="s">
        <v>710</v>
      </c>
      <c r="O9985" s="8" t="s">
        <v>2210</v>
      </c>
    </row>
    <row r="9986" spans="1:15" ht="15.75">
      <c r="A9986" s="18"/>
      <c r="B9986" s="18"/>
      <c r="N9986" s="18" t="s">
        <v>710</v>
      </c>
      <c r="O9986" s="8" t="s">
        <v>2210</v>
      </c>
    </row>
    <row r="9987" spans="1:15" ht="15.75">
      <c r="A9987" s="18"/>
      <c r="B9987" s="18"/>
      <c r="N9987" s="18" t="s">
        <v>710</v>
      </c>
      <c r="O9987" s="8" t="s">
        <v>2210</v>
      </c>
    </row>
    <row r="9988" spans="1:15" ht="15.75">
      <c r="A9988" s="18"/>
      <c r="B9988" s="18"/>
      <c r="N9988" s="18" t="s">
        <v>710</v>
      </c>
      <c r="O9988" s="8" t="s">
        <v>2210</v>
      </c>
    </row>
    <row r="9989" spans="1:15" ht="15.75">
      <c r="A9989" s="18"/>
      <c r="B9989" s="18"/>
      <c r="N9989" s="18" t="s">
        <v>711</v>
      </c>
      <c r="O9989" s="8" t="s">
        <v>2211</v>
      </c>
    </row>
    <row r="9990" spans="1:15" ht="15.75">
      <c r="A9990" s="18"/>
      <c r="B9990" s="18"/>
      <c r="N9990" s="18" t="s">
        <v>711</v>
      </c>
      <c r="O9990" s="8" t="s">
        <v>2211</v>
      </c>
    </row>
    <row r="9991" spans="1:15" ht="15.75">
      <c r="A9991" s="18"/>
      <c r="B9991" s="18"/>
      <c r="N9991" s="18" t="s">
        <v>711</v>
      </c>
      <c r="O9991" s="8" t="s">
        <v>2211</v>
      </c>
    </row>
    <row r="9992" spans="1:15" ht="15.75">
      <c r="A9992" s="18"/>
      <c r="B9992" s="18"/>
      <c r="N9992" s="18" t="s">
        <v>711</v>
      </c>
      <c r="O9992" s="8" t="s">
        <v>2211</v>
      </c>
    </row>
    <row r="9993" spans="1:15" ht="15.75">
      <c r="A9993" s="18"/>
      <c r="B9993" s="18"/>
      <c r="N9993" s="18" t="s">
        <v>711</v>
      </c>
      <c r="O9993" s="8" t="s">
        <v>2211</v>
      </c>
    </row>
    <row r="9994" spans="1:15" ht="15.75">
      <c r="A9994" s="18"/>
      <c r="B9994" s="18"/>
      <c r="N9994" s="18" t="s">
        <v>711</v>
      </c>
      <c r="O9994" s="8" t="s">
        <v>2211</v>
      </c>
    </row>
    <row r="9995" spans="1:15" ht="15.75">
      <c r="A9995" s="18"/>
      <c r="B9995" s="18"/>
      <c r="N9995" s="18" t="s">
        <v>711</v>
      </c>
      <c r="O9995" s="8" t="s">
        <v>2211</v>
      </c>
    </row>
    <row r="9996" spans="1:15" ht="15.75">
      <c r="A9996" s="18"/>
      <c r="B9996" s="18"/>
      <c r="N9996" s="18" t="s">
        <v>711</v>
      </c>
      <c r="O9996" s="8" t="s">
        <v>2211</v>
      </c>
    </row>
    <row r="9997" spans="1:15" ht="15.75">
      <c r="A9997" s="18"/>
      <c r="B9997" s="18"/>
      <c r="N9997" s="18" t="s">
        <v>711</v>
      </c>
      <c r="O9997" s="8" t="s">
        <v>2211</v>
      </c>
    </row>
    <row r="9998" spans="1:15" ht="15.75">
      <c r="A9998" s="18"/>
      <c r="B9998" s="18"/>
      <c r="N9998" s="18" t="s">
        <v>711</v>
      </c>
      <c r="O9998" s="8" t="s">
        <v>2211</v>
      </c>
    </row>
    <row r="9999" spans="1:15" ht="15.75">
      <c r="A9999" s="18"/>
      <c r="B9999" s="18"/>
      <c r="N9999" s="18" t="s">
        <v>711</v>
      </c>
      <c r="O9999" s="8" t="s">
        <v>2211</v>
      </c>
    </row>
    <row r="10000" spans="1:15" ht="15.75">
      <c r="A10000" s="18"/>
      <c r="B10000" s="18"/>
      <c r="N10000" s="18" t="s">
        <v>711</v>
      </c>
      <c r="O10000" s="8" t="s">
        <v>2211</v>
      </c>
    </row>
    <row r="10001" spans="1:15" ht="15.75">
      <c r="A10001" s="18"/>
      <c r="B10001" s="18"/>
      <c r="N10001" s="18" t="s">
        <v>711</v>
      </c>
      <c r="O10001" s="8" t="s">
        <v>2211</v>
      </c>
    </row>
    <row r="10002" spans="1:15" ht="15.75">
      <c r="A10002" s="18"/>
      <c r="B10002" s="18"/>
      <c r="N10002" s="18" t="s">
        <v>711</v>
      </c>
      <c r="O10002" s="8" t="s">
        <v>2211</v>
      </c>
    </row>
    <row r="10003" spans="1:15" ht="15.75">
      <c r="A10003" s="18"/>
      <c r="B10003" s="18"/>
      <c r="N10003" s="18" t="s">
        <v>711</v>
      </c>
      <c r="O10003" s="8" t="s">
        <v>2211</v>
      </c>
    </row>
    <row r="10004" spans="1:15" ht="15.75">
      <c r="A10004" s="18"/>
      <c r="B10004" s="18"/>
      <c r="N10004" s="18" t="s">
        <v>711</v>
      </c>
      <c r="O10004" s="8" t="s">
        <v>2211</v>
      </c>
    </row>
    <row r="10005" spans="1:15" ht="15.75">
      <c r="A10005" s="18"/>
      <c r="B10005" s="18"/>
      <c r="N10005" s="18" t="s">
        <v>711</v>
      </c>
      <c r="O10005" s="8" t="s">
        <v>2211</v>
      </c>
    </row>
    <row r="10006" spans="1:15" ht="15.75">
      <c r="A10006" s="18"/>
      <c r="B10006" s="18"/>
      <c r="N10006" s="18" t="s">
        <v>711</v>
      </c>
      <c r="O10006" s="8" t="s">
        <v>2211</v>
      </c>
    </row>
    <row r="10007" spans="1:15" ht="15.75">
      <c r="A10007" s="18"/>
      <c r="B10007" s="18"/>
      <c r="N10007" s="18" t="s">
        <v>711</v>
      </c>
      <c r="O10007" s="8" t="s">
        <v>2211</v>
      </c>
    </row>
    <row r="10008" spans="1:15" ht="15.75">
      <c r="A10008" s="18"/>
      <c r="B10008" s="18"/>
      <c r="N10008" s="18" t="s">
        <v>711</v>
      </c>
      <c r="O10008" s="8" t="s">
        <v>2211</v>
      </c>
    </row>
    <row r="10009" spans="1:15" ht="15.75">
      <c r="A10009" s="18"/>
      <c r="B10009" s="18"/>
      <c r="N10009" s="18" t="s">
        <v>711</v>
      </c>
      <c r="O10009" s="8" t="s">
        <v>2211</v>
      </c>
    </row>
    <row r="10010" spans="1:15" ht="15.75">
      <c r="A10010" s="18"/>
      <c r="B10010" s="18"/>
      <c r="N10010" s="18" t="s">
        <v>711</v>
      </c>
      <c r="O10010" s="8" t="s">
        <v>2211</v>
      </c>
    </row>
    <row r="10011" spans="1:15" ht="15.75">
      <c r="A10011" s="18"/>
      <c r="B10011" s="18"/>
      <c r="N10011" s="18" t="s">
        <v>711</v>
      </c>
      <c r="O10011" s="8" t="s">
        <v>2211</v>
      </c>
    </row>
    <row r="10012" spans="1:15" ht="15.75">
      <c r="A10012" s="18"/>
      <c r="B10012" s="18"/>
      <c r="N10012" s="18" t="s">
        <v>711</v>
      </c>
      <c r="O10012" s="8" t="s">
        <v>2211</v>
      </c>
    </row>
    <row r="10013" spans="1:15" ht="15.75">
      <c r="A10013" s="18"/>
      <c r="B10013" s="18"/>
      <c r="N10013" s="18" t="s">
        <v>712</v>
      </c>
      <c r="O10013" s="8" t="s">
        <v>2212</v>
      </c>
    </row>
    <row r="10014" spans="1:15" ht="15.75">
      <c r="A10014" s="18"/>
      <c r="B10014" s="18"/>
      <c r="N10014" s="18" t="s">
        <v>712</v>
      </c>
      <c r="O10014" s="8" t="s">
        <v>2212</v>
      </c>
    </row>
    <row r="10015" spans="1:15" ht="15.75">
      <c r="A10015" s="18"/>
      <c r="B10015" s="18"/>
      <c r="N10015" s="18" t="s">
        <v>712</v>
      </c>
      <c r="O10015" s="8" t="s">
        <v>2212</v>
      </c>
    </row>
    <row r="10016" spans="1:15" ht="15.75">
      <c r="A10016" s="18"/>
      <c r="B10016" s="18"/>
      <c r="N10016" s="18" t="s">
        <v>712</v>
      </c>
      <c r="O10016" s="8" t="s">
        <v>2212</v>
      </c>
    </row>
    <row r="10017" spans="1:15" ht="15.75">
      <c r="A10017" s="18"/>
      <c r="B10017" s="18"/>
      <c r="N10017" s="18" t="s">
        <v>712</v>
      </c>
      <c r="O10017" s="8" t="s">
        <v>2212</v>
      </c>
    </row>
    <row r="10018" spans="1:15" ht="15.75">
      <c r="A10018" s="18"/>
      <c r="B10018" s="18"/>
      <c r="N10018" s="18" t="s">
        <v>712</v>
      </c>
      <c r="O10018" s="8" t="s">
        <v>2212</v>
      </c>
    </row>
    <row r="10019" spans="1:15" ht="15.75">
      <c r="A10019" s="18"/>
      <c r="B10019" s="18"/>
      <c r="N10019" s="18" t="s">
        <v>712</v>
      </c>
      <c r="O10019" s="8" t="s">
        <v>2212</v>
      </c>
    </row>
    <row r="10020" spans="1:15" ht="15.75">
      <c r="A10020" s="18"/>
      <c r="B10020" s="18"/>
      <c r="N10020" s="18" t="s">
        <v>712</v>
      </c>
      <c r="O10020" s="8" t="s">
        <v>2212</v>
      </c>
    </row>
    <row r="10021" spans="1:15" ht="15.75">
      <c r="A10021" s="18"/>
      <c r="B10021" s="18"/>
      <c r="N10021" s="18" t="s">
        <v>712</v>
      </c>
      <c r="O10021" s="8" t="s">
        <v>2212</v>
      </c>
    </row>
    <row r="10022" spans="1:15" ht="15.75">
      <c r="A10022" s="18"/>
      <c r="B10022" s="18"/>
      <c r="N10022" s="18" t="s">
        <v>712</v>
      </c>
      <c r="O10022" s="8" t="s">
        <v>2212</v>
      </c>
    </row>
    <row r="10023" spans="1:15" ht="15.75">
      <c r="A10023" s="18"/>
      <c r="B10023" s="18"/>
      <c r="N10023" s="18" t="s">
        <v>712</v>
      </c>
      <c r="O10023" s="8" t="s">
        <v>2212</v>
      </c>
    </row>
    <row r="10024" spans="1:15" ht="15.75">
      <c r="A10024" s="18"/>
      <c r="B10024" s="18"/>
      <c r="N10024" s="18" t="s">
        <v>712</v>
      </c>
      <c r="O10024" s="8" t="s">
        <v>2212</v>
      </c>
    </row>
    <row r="10025" spans="1:15" ht="15.75">
      <c r="A10025" s="18"/>
      <c r="B10025" s="18"/>
      <c r="N10025" s="18" t="s">
        <v>712</v>
      </c>
      <c r="O10025" s="8" t="s">
        <v>2212</v>
      </c>
    </row>
    <row r="10026" spans="1:15" ht="15.75">
      <c r="A10026" s="18"/>
      <c r="B10026" s="18"/>
      <c r="N10026" s="18" t="s">
        <v>712</v>
      </c>
      <c r="O10026" s="8" t="s">
        <v>2212</v>
      </c>
    </row>
    <row r="10027" spans="1:15" ht="15.75">
      <c r="A10027" s="18"/>
      <c r="B10027" s="18"/>
      <c r="N10027" s="18" t="s">
        <v>712</v>
      </c>
      <c r="O10027" s="8" t="s">
        <v>2212</v>
      </c>
    </row>
    <row r="10028" spans="1:15" ht="15.75">
      <c r="A10028" s="18"/>
      <c r="B10028" s="18"/>
      <c r="N10028" s="18" t="s">
        <v>712</v>
      </c>
      <c r="O10028" s="8" t="s">
        <v>2212</v>
      </c>
    </row>
    <row r="10029" spans="1:15" ht="15.75">
      <c r="A10029" s="18"/>
      <c r="B10029" s="18"/>
      <c r="N10029" s="18" t="s">
        <v>712</v>
      </c>
      <c r="O10029" s="8" t="s">
        <v>2212</v>
      </c>
    </row>
    <row r="10030" spans="1:15" ht="15.75">
      <c r="A10030" s="18"/>
      <c r="B10030" s="18"/>
      <c r="N10030" s="18" t="s">
        <v>712</v>
      </c>
      <c r="O10030" s="8" t="s">
        <v>2212</v>
      </c>
    </row>
    <row r="10031" spans="1:15" ht="15.75">
      <c r="A10031" s="18"/>
      <c r="B10031" s="18"/>
      <c r="N10031" s="18" t="s">
        <v>713</v>
      </c>
      <c r="O10031" s="8" t="s">
        <v>2213</v>
      </c>
    </row>
    <row r="10032" spans="1:15" ht="15.75">
      <c r="A10032" s="18"/>
      <c r="B10032" s="18"/>
      <c r="N10032" s="18" t="s">
        <v>713</v>
      </c>
      <c r="O10032" s="8" t="s">
        <v>2213</v>
      </c>
    </row>
    <row r="10033" spans="1:15" ht="15.75">
      <c r="A10033" s="18"/>
      <c r="B10033" s="18"/>
      <c r="N10033" s="18" t="s">
        <v>713</v>
      </c>
      <c r="O10033" s="8" t="s">
        <v>2213</v>
      </c>
    </row>
    <row r="10034" spans="1:15" ht="15.75">
      <c r="A10034" s="18"/>
      <c r="B10034" s="18"/>
      <c r="N10034" s="18" t="s">
        <v>713</v>
      </c>
      <c r="O10034" s="8" t="s">
        <v>2213</v>
      </c>
    </row>
    <row r="10035" spans="1:15" ht="15.75">
      <c r="A10035" s="18"/>
      <c r="B10035" s="18"/>
      <c r="N10035" s="18" t="s">
        <v>713</v>
      </c>
      <c r="O10035" s="8" t="s">
        <v>2213</v>
      </c>
    </row>
    <row r="10036" spans="1:15" ht="15.75">
      <c r="A10036" s="18"/>
      <c r="B10036" s="18"/>
      <c r="N10036" s="18" t="s">
        <v>713</v>
      </c>
      <c r="O10036" s="8" t="s">
        <v>2213</v>
      </c>
    </row>
    <row r="10037" spans="1:15" ht="15.75">
      <c r="A10037" s="18"/>
      <c r="B10037" s="18"/>
      <c r="N10037" s="18" t="s">
        <v>713</v>
      </c>
      <c r="O10037" s="8" t="s">
        <v>2213</v>
      </c>
    </row>
    <row r="10038" spans="1:15" ht="15.75">
      <c r="A10038" s="18"/>
      <c r="B10038" s="18"/>
      <c r="N10038" s="18" t="s">
        <v>713</v>
      </c>
      <c r="O10038" s="8" t="s">
        <v>2213</v>
      </c>
    </row>
    <row r="10039" spans="1:15" ht="15.75">
      <c r="A10039" s="18"/>
      <c r="B10039" s="18"/>
      <c r="N10039" s="18" t="s">
        <v>713</v>
      </c>
      <c r="O10039" s="8" t="s">
        <v>2213</v>
      </c>
    </row>
    <row r="10040" spans="1:15" ht="15.75">
      <c r="A10040" s="18"/>
      <c r="B10040" s="18"/>
      <c r="N10040" s="18" t="s">
        <v>713</v>
      </c>
      <c r="O10040" s="8" t="s">
        <v>2213</v>
      </c>
    </row>
    <row r="10041" spans="1:15" ht="15.75">
      <c r="A10041" s="18"/>
      <c r="B10041" s="18"/>
      <c r="N10041" s="18" t="s">
        <v>713</v>
      </c>
      <c r="O10041" s="8" t="s">
        <v>2213</v>
      </c>
    </row>
    <row r="10042" spans="1:15" ht="15.75">
      <c r="A10042" s="18"/>
      <c r="B10042" s="18"/>
      <c r="N10042" s="18" t="s">
        <v>713</v>
      </c>
      <c r="O10042" s="8" t="s">
        <v>2213</v>
      </c>
    </row>
    <row r="10043" spans="1:15" ht="15.75">
      <c r="A10043" s="18"/>
      <c r="B10043" s="18"/>
      <c r="N10043" s="18" t="s">
        <v>713</v>
      </c>
      <c r="O10043" s="8" t="s">
        <v>2213</v>
      </c>
    </row>
    <row r="10044" spans="1:15" ht="15.75">
      <c r="A10044" s="18"/>
      <c r="B10044" s="18"/>
      <c r="N10044" s="18" t="s">
        <v>713</v>
      </c>
      <c r="O10044" s="8" t="s">
        <v>2213</v>
      </c>
    </row>
    <row r="10045" spans="1:15" ht="15.75">
      <c r="A10045" s="18"/>
      <c r="B10045" s="18"/>
      <c r="N10045" s="18" t="s">
        <v>713</v>
      </c>
      <c r="O10045" s="8" t="s">
        <v>2213</v>
      </c>
    </row>
    <row r="10046" spans="1:15" ht="15.75">
      <c r="A10046" s="18"/>
      <c r="B10046" s="18"/>
      <c r="N10046" s="18" t="s">
        <v>713</v>
      </c>
      <c r="O10046" s="8" t="s">
        <v>2213</v>
      </c>
    </row>
    <row r="10047" spans="1:15" ht="15.75">
      <c r="A10047" s="18"/>
      <c r="B10047" s="18"/>
      <c r="N10047" s="18" t="s">
        <v>713</v>
      </c>
      <c r="O10047" s="8" t="s">
        <v>2213</v>
      </c>
    </row>
    <row r="10048" spans="1:15" ht="15.75">
      <c r="A10048" s="18"/>
      <c r="B10048" s="18"/>
      <c r="N10048" s="18" t="s">
        <v>713</v>
      </c>
      <c r="O10048" s="8" t="s">
        <v>2213</v>
      </c>
    </row>
    <row r="10049" spans="1:15" ht="15.75">
      <c r="A10049" s="18"/>
      <c r="B10049" s="18"/>
      <c r="N10049" s="18" t="s">
        <v>713</v>
      </c>
      <c r="O10049" s="8" t="s">
        <v>2213</v>
      </c>
    </row>
    <row r="10050" spans="1:15" ht="15.75">
      <c r="A10050" s="18"/>
      <c r="B10050" s="18"/>
      <c r="N10050" s="18" t="s">
        <v>713</v>
      </c>
      <c r="O10050" s="8" t="s">
        <v>2213</v>
      </c>
    </row>
    <row r="10051" spans="1:15" ht="15.75">
      <c r="A10051" s="18"/>
      <c r="B10051" s="18"/>
      <c r="N10051" s="18" t="s">
        <v>713</v>
      </c>
      <c r="O10051" s="8" t="s">
        <v>2213</v>
      </c>
    </row>
    <row r="10052" spans="1:15" ht="15.75">
      <c r="A10052" s="18"/>
      <c r="B10052" s="18"/>
      <c r="N10052" s="18" t="s">
        <v>713</v>
      </c>
      <c r="O10052" s="8" t="s">
        <v>2213</v>
      </c>
    </row>
    <row r="10053" spans="1:15" ht="15.75">
      <c r="A10053" s="18"/>
      <c r="B10053" s="18"/>
      <c r="N10053" s="18" t="s">
        <v>713</v>
      </c>
      <c r="O10053" s="8" t="s">
        <v>2213</v>
      </c>
    </row>
    <row r="10054" spans="1:15" ht="15.75">
      <c r="A10054" s="18"/>
      <c r="B10054" s="18"/>
      <c r="N10054" s="18" t="s">
        <v>713</v>
      </c>
      <c r="O10054" s="8" t="s">
        <v>2213</v>
      </c>
    </row>
    <row r="10055" spans="1:15" ht="15.75">
      <c r="A10055" s="18"/>
      <c r="B10055" s="18"/>
      <c r="N10055" s="18" t="s">
        <v>713</v>
      </c>
      <c r="O10055" s="8" t="s">
        <v>2213</v>
      </c>
    </row>
    <row r="10056" spans="1:15" ht="15.75">
      <c r="A10056" s="18"/>
      <c r="B10056" s="18"/>
      <c r="N10056" s="18" t="s">
        <v>713</v>
      </c>
      <c r="O10056" s="8" t="s">
        <v>2213</v>
      </c>
    </row>
    <row r="10057" spans="1:15" ht="15.75">
      <c r="A10057" s="18"/>
      <c r="B10057" s="18"/>
      <c r="N10057" s="18" t="s">
        <v>713</v>
      </c>
      <c r="O10057" s="8" t="s">
        <v>2213</v>
      </c>
    </row>
    <row r="10058" spans="1:15" ht="15.75">
      <c r="A10058" s="18"/>
      <c r="B10058" s="18"/>
      <c r="N10058" s="18" t="s">
        <v>713</v>
      </c>
      <c r="O10058" s="8" t="s">
        <v>2213</v>
      </c>
    </row>
    <row r="10059" spans="1:15" ht="15.75">
      <c r="A10059" s="18"/>
      <c r="B10059" s="18"/>
      <c r="N10059" s="18" t="s">
        <v>713</v>
      </c>
      <c r="O10059" s="8" t="s">
        <v>2213</v>
      </c>
    </row>
    <row r="10060" spans="1:15" ht="15.75">
      <c r="A10060" s="18"/>
      <c r="B10060" s="18"/>
      <c r="N10060" s="18" t="s">
        <v>713</v>
      </c>
      <c r="O10060" s="8" t="s">
        <v>2213</v>
      </c>
    </row>
    <row r="10061" spans="1:15" ht="15.75">
      <c r="A10061" s="18"/>
      <c r="B10061" s="18"/>
      <c r="N10061" s="18" t="s">
        <v>713</v>
      </c>
      <c r="O10061" s="8" t="s">
        <v>2213</v>
      </c>
    </row>
    <row r="10062" spans="1:15" ht="15.75">
      <c r="A10062" s="18"/>
      <c r="B10062" s="18"/>
      <c r="N10062" s="18" t="s">
        <v>713</v>
      </c>
      <c r="O10062" s="8" t="s">
        <v>2213</v>
      </c>
    </row>
    <row r="10063" spans="1:15" ht="15.75">
      <c r="A10063" s="18"/>
      <c r="B10063" s="18"/>
      <c r="N10063" s="18" t="s">
        <v>713</v>
      </c>
      <c r="O10063" s="8" t="s">
        <v>2213</v>
      </c>
    </row>
    <row r="10064" spans="1:15" ht="15.75">
      <c r="A10064" s="18"/>
      <c r="B10064" s="18"/>
      <c r="N10064" s="18" t="s">
        <v>713</v>
      </c>
      <c r="O10064" s="8" t="s">
        <v>2213</v>
      </c>
    </row>
    <row r="10065" spans="1:15" ht="15.75">
      <c r="A10065" s="18"/>
      <c r="B10065" s="18"/>
      <c r="N10065" s="18" t="s">
        <v>713</v>
      </c>
      <c r="O10065" s="8" t="s">
        <v>2213</v>
      </c>
    </row>
    <row r="10066" spans="1:15" ht="15.75">
      <c r="A10066" s="18"/>
      <c r="B10066" s="18"/>
      <c r="N10066" s="18" t="s">
        <v>713</v>
      </c>
      <c r="O10066" s="8" t="s">
        <v>2213</v>
      </c>
    </row>
    <row r="10067" spans="1:15" ht="15.75">
      <c r="A10067" s="18"/>
      <c r="B10067" s="18"/>
      <c r="N10067" s="18" t="s">
        <v>713</v>
      </c>
      <c r="O10067" s="8" t="s">
        <v>2213</v>
      </c>
    </row>
    <row r="10068" spans="1:15" ht="15.75">
      <c r="A10068" s="18"/>
      <c r="B10068" s="18"/>
      <c r="N10068" s="18" t="s">
        <v>713</v>
      </c>
      <c r="O10068" s="8" t="s">
        <v>2213</v>
      </c>
    </row>
    <row r="10069" spans="1:15" ht="15.75">
      <c r="A10069" s="18"/>
      <c r="B10069" s="18"/>
      <c r="N10069" s="18" t="s">
        <v>713</v>
      </c>
      <c r="O10069" s="8" t="s">
        <v>2213</v>
      </c>
    </row>
    <row r="10070" spans="1:15" ht="15.75">
      <c r="A10070" s="18"/>
      <c r="B10070" s="18"/>
      <c r="N10070" s="18" t="s">
        <v>713</v>
      </c>
      <c r="O10070" s="8" t="s">
        <v>2213</v>
      </c>
    </row>
    <row r="10071" spans="1:15" ht="15.75">
      <c r="A10071" s="18"/>
      <c r="B10071" s="18"/>
      <c r="N10071" s="18" t="s">
        <v>713</v>
      </c>
      <c r="O10071" s="8" t="s">
        <v>2213</v>
      </c>
    </row>
    <row r="10072" spans="1:15" ht="15.75">
      <c r="A10072" s="18"/>
      <c r="B10072" s="18"/>
      <c r="N10072" s="18" t="s">
        <v>713</v>
      </c>
      <c r="O10072" s="8" t="s">
        <v>2213</v>
      </c>
    </row>
    <row r="10073" spans="1:15" ht="15.75">
      <c r="A10073" s="18"/>
      <c r="B10073" s="18"/>
      <c r="N10073" s="18" t="s">
        <v>713</v>
      </c>
      <c r="O10073" s="8" t="s">
        <v>2213</v>
      </c>
    </row>
    <row r="10074" spans="1:15" ht="15.75">
      <c r="A10074" s="18"/>
      <c r="B10074" s="18"/>
      <c r="N10074" s="18" t="s">
        <v>713</v>
      </c>
      <c r="O10074" s="8" t="s">
        <v>2213</v>
      </c>
    </row>
    <row r="10075" spans="1:15" ht="15.75">
      <c r="A10075" s="18"/>
      <c r="B10075" s="18"/>
      <c r="N10075" s="18" t="s">
        <v>713</v>
      </c>
      <c r="O10075" s="8" t="s">
        <v>2213</v>
      </c>
    </row>
    <row r="10076" spans="1:15" ht="15.75">
      <c r="A10076" s="18"/>
      <c r="B10076" s="18"/>
      <c r="N10076" s="18" t="s">
        <v>713</v>
      </c>
      <c r="O10076" s="8" t="s">
        <v>2213</v>
      </c>
    </row>
    <row r="10077" spans="1:15" ht="15.75">
      <c r="A10077" s="18"/>
      <c r="B10077" s="18"/>
      <c r="N10077" s="18" t="s">
        <v>713</v>
      </c>
      <c r="O10077" s="8" t="s">
        <v>2213</v>
      </c>
    </row>
    <row r="10078" spans="1:15" ht="15.75">
      <c r="A10078" s="18"/>
      <c r="B10078" s="18"/>
      <c r="N10078" s="18" t="s">
        <v>713</v>
      </c>
      <c r="O10078" s="8" t="s">
        <v>2213</v>
      </c>
    </row>
    <row r="10079" spans="1:15" ht="15.75">
      <c r="A10079" s="18"/>
      <c r="B10079" s="18"/>
      <c r="N10079" s="18" t="s">
        <v>713</v>
      </c>
      <c r="O10079" s="8" t="s">
        <v>2213</v>
      </c>
    </row>
    <row r="10080" spans="1:15" ht="15.75">
      <c r="A10080" s="18"/>
      <c r="B10080" s="18"/>
      <c r="N10080" s="18" t="s">
        <v>713</v>
      </c>
      <c r="O10080" s="8" t="s">
        <v>2213</v>
      </c>
    </row>
    <row r="10081" spans="1:15" ht="15.75">
      <c r="A10081" s="18"/>
      <c r="B10081" s="18"/>
      <c r="N10081" s="18" t="s">
        <v>713</v>
      </c>
      <c r="O10081" s="8" t="s">
        <v>2213</v>
      </c>
    </row>
    <row r="10082" spans="1:15" ht="15.75">
      <c r="A10082" s="18"/>
      <c r="B10082" s="18"/>
      <c r="N10082" s="18" t="s">
        <v>713</v>
      </c>
      <c r="O10082" s="8" t="s">
        <v>2213</v>
      </c>
    </row>
    <row r="10083" spans="1:15" ht="15.75">
      <c r="A10083" s="18"/>
      <c r="B10083" s="18"/>
      <c r="N10083" s="18" t="s">
        <v>713</v>
      </c>
      <c r="O10083" s="8" t="s">
        <v>2213</v>
      </c>
    </row>
    <row r="10084" spans="1:15" ht="15.75">
      <c r="A10084" s="18"/>
      <c r="B10084" s="18"/>
      <c r="N10084" s="18" t="s">
        <v>713</v>
      </c>
      <c r="O10084" s="8" t="s">
        <v>2213</v>
      </c>
    </row>
    <row r="10085" spans="1:15" ht="15.75">
      <c r="A10085" s="18"/>
      <c r="B10085" s="18"/>
      <c r="N10085" s="18" t="s">
        <v>714</v>
      </c>
      <c r="O10085" s="8" t="s">
        <v>2214</v>
      </c>
    </row>
    <row r="10086" spans="1:15" ht="15.75">
      <c r="A10086" s="18"/>
      <c r="B10086" s="18"/>
      <c r="N10086" s="18" t="s">
        <v>714</v>
      </c>
      <c r="O10086" s="8" t="s">
        <v>2214</v>
      </c>
    </row>
    <row r="10087" spans="1:15" ht="15.75">
      <c r="A10087" s="18"/>
      <c r="B10087" s="18"/>
      <c r="N10087" s="18" t="s">
        <v>714</v>
      </c>
      <c r="O10087" s="8" t="s">
        <v>2214</v>
      </c>
    </row>
    <row r="10088" spans="1:15" ht="15.75">
      <c r="A10088" s="18"/>
      <c r="B10088" s="18"/>
      <c r="N10088" s="18" t="s">
        <v>714</v>
      </c>
      <c r="O10088" s="8" t="s">
        <v>2214</v>
      </c>
    </row>
    <row r="10089" spans="1:15" ht="15.75">
      <c r="A10089" s="18"/>
      <c r="B10089" s="18"/>
      <c r="N10089" s="18" t="s">
        <v>714</v>
      </c>
      <c r="O10089" s="8" t="s">
        <v>2214</v>
      </c>
    </row>
    <row r="10090" spans="1:15" ht="15.75">
      <c r="A10090" s="18"/>
      <c r="B10090" s="18"/>
      <c r="N10090" s="18" t="s">
        <v>714</v>
      </c>
      <c r="O10090" s="8" t="s">
        <v>2214</v>
      </c>
    </row>
    <row r="10091" spans="1:15" ht="15.75">
      <c r="A10091" s="18"/>
      <c r="B10091" s="18"/>
      <c r="N10091" s="18" t="s">
        <v>714</v>
      </c>
      <c r="O10091" s="8" t="s">
        <v>2214</v>
      </c>
    </row>
    <row r="10092" spans="1:15" ht="15.75">
      <c r="A10092" s="18"/>
      <c r="B10092" s="18"/>
      <c r="N10092" s="18" t="s">
        <v>714</v>
      </c>
      <c r="O10092" s="8" t="s">
        <v>2214</v>
      </c>
    </row>
    <row r="10093" spans="1:15" ht="15.75">
      <c r="A10093" s="18"/>
      <c r="B10093" s="18"/>
      <c r="N10093" s="18" t="s">
        <v>714</v>
      </c>
      <c r="O10093" s="8" t="s">
        <v>2214</v>
      </c>
    </row>
    <row r="10094" spans="1:15" ht="15.75">
      <c r="A10094" s="18"/>
      <c r="B10094" s="18"/>
      <c r="N10094" s="18" t="s">
        <v>714</v>
      </c>
      <c r="O10094" s="8" t="s">
        <v>2214</v>
      </c>
    </row>
    <row r="10095" spans="1:15" ht="15.75">
      <c r="A10095" s="18"/>
      <c r="B10095" s="18"/>
      <c r="N10095" s="18" t="s">
        <v>714</v>
      </c>
      <c r="O10095" s="8" t="s">
        <v>2214</v>
      </c>
    </row>
    <row r="10096" spans="1:15" ht="15.75">
      <c r="A10096" s="18"/>
      <c r="B10096" s="18"/>
      <c r="N10096" s="18" t="s">
        <v>714</v>
      </c>
      <c r="O10096" s="8" t="s">
        <v>2214</v>
      </c>
    </row>
    <row r="10097" spans="1:15" ht="15.75">
      <c r="A10097" s="18"/>
      <c r="B10097" s="18"/>
      <c r="N10097" s="18" t="s">
        <v>714</v>
      </c>
      <c r="O10097" s="8" t="s">
        <v>2214</v>
      </c>
    </row>
    <row r="10098" spans="1:15" ht="15.75">
      <c r="A10098" s="18"/>
      <c r="B10098" s="18"/>
      <c r="N10098" s="18" t="s">
        <v>714</v>
      </c>
      <c r="O10098" s="8" t="s">
        <v>2214</v>
      </c>
    </row>
    <row r="10099" spans="1:15" ht="15.75">
      <c r="A10099" s="18"/>
      <c r="B10099" s="18"/>
      <c r="N10099" s="18" t="s">
        <v>714</v>
      </c>
      <c r="O10099" s="8" t="s">
        <v>2214</v>
      </c>
    </row>
    <row r="10100" spans="1:15" ht="15.75">
      <c r="A10100" s="18"/>
      <c r="B10100" s="18"/>
      <c r="N10100" s="18" t="s">
        <v>714</v>
      </c>
      <c r="O10100" s="8" t="s">
        <v>2214</v>
      </c>
    </row>
    <row r="10101" spans="1:15" ht="15.75">
      <c r="A10101" s="18"/>
      <c r="B10101" s="18"/>
      <c r="N10101" s="18" t="s">
        <v>714</v>
      </c>
      <c r="O10101" s="8" t="s">
        <v>2214</v>
      </c>
    </row>
    <row r="10102" spans="1:15" ht="15.75">
      <c r="A10102" s="18"/>
      <c r="B10102" s="18"/>
      <c r="N10102" s="18" t="s">
        <v>715</v>
      </c>
      <c r="O10102" s="8" t="s">
        <v>2215</v>
      </c>
    </row>
    <row r="10103" spans="1:15" ht="15.75">
      <c r="A10103" s="18"/>
      <c r="B10103" s="18"/>
      <c r="N10103" s="18" t="s">
        <v>715</v>
      </c>
      <c r="O10103" s="8" t="s">
        <v>2215</v>
      </c>
    </row>
    <row r="10104" spans="1:15" ht="15.75">
      <c r="A10104" s="18"/>
      <c r="B10104" s="18"/>
      <c r="N10104" s="18" t="s">
        <v>715</v>
      </c>
      <c r="O10104" s="8" t="s">
        <v>2215</v>
      </c>
    </row>
    <row r="10105" spans="1:15" ht="15.75">
      <c r="A10105" s="18"/>
      <c r="B10105" s="18"/>
      <c r="N10105" s="18" t="s">
        <v>715</v>
      </c>
      <c r="O10105" s="8" t="s">
        <v>2215</v>
      </c>
    </row>
    <row r="10106" spans="1:15" ht="15.75">
      <c r="A10106" s="18"/>
      <c r="B10106" s="18"/>
      <c r="N10106" s="18" t="s">
        <v>715</v>
      </c>
      <c r="O10106" s="8" t="s">
        <v>2215</v>
      </c>
    </row>
    <row r="10107" spans="1:15" ht="15.75">
      <c r="A10107" s="18"/>
      <c r="B10107" s="18"/>
      <c r="N10107" s="18" t="s">
        <v>715</v>
      </c>
      <c r="O10107" s="8" t="s">
        <v>2215</v>
      </c>
    </row>
    <row r="10108" spans="1:15" ht="15.75">
      <c r="A10108" s="18"/>
      <c r="B10108" s="18"/>
      <c r="N10108" s="18" t="s">
        <v>715</v>
      </c>
      <c r="O10108" s="8" t="s">
        <v>2215</v>
      </c>
    </row>
    <row r="10109" spans="1:15" ht="15.75">
      <c r="A10109" s="18"/>
      <c r="B10109" s="18"/>
      <c r="N10109" s="18" t="s">
        <v>715</v>
      </c>
      <c r="O10109" s="8" t="s">
        <v>2215</v>
      </c>
    </row>
    <row r="10110" spans="1:15" ht="15.75">
      <c r="A10110" s="18"/>
      <c r="B10110" s="18"/>
      <c r="N10110" s="18" t="s">
        <v>715</v>
      </c>
      <c r="O10110" s="8" t="s">
        <v>2215</v>
      </c>
    </row>
    <row r="10111" spans="1:15" ht="15.75">
      <c r="A10111" s="18"/>
      <c r="B10111" s="18"/>
      <c r="N10111" s="18" t="s">
        <v>715</v>
      </c>
      <c r="O10111" s="8" t="s">
        <v>2215</v>
      </c>
    </row>
    <row r="10112" spans="1:15" ht="15.75">
      <c r="A10112" s="18"/>
      <c r="B10112" s="18"/>
      <c r="N10112" s="18" t="s">
        <v>715</v>
      </c>
      <c r="O10112" s="8" t="s">
        <v>2215</v>
      </c>
    </row>
    <row r="10113" spans="1:15" ht="15.75">
      <c r="A10113" s="18"/>
      <c r="B10113" s="18"/>
      <c r="N10113" s="18" t="s">
        <v>715</v>
      </c>
      <c r="O10113" s="8" t="s">
        <v>2215</v>
      </c>
    </row>
    <row r="10114" spans="1:15" ht="15.75">
      <c r="A10114" s="18"/>
      <c r="B10114" s="18"/>
      <c r="N10114" s="18" t="s">
        <v>715</v>
      </c>
      <c r="O10114" s="8" t="s">
        <v>2215</v>
      </c>
    </row>
    <row r="10115" spans="1:15" ht="15.75">
      <c r="A10115" s="18"/>
      <c r="B10115" s="18"/>
      <c r="N10115" s="18" t="s">
        <v>715</v>
      </c>
      <c r="O10115" s="8" t="s">
        <v>2215</v>
      </c>
    </row>
    <row r="10116" spans="1:15" ht="15.75">
      <c r="A10116" s="18"/>
      <c r="B10116" s="18"/>
      <c r="N10116" s="18" t="s">
        <v>715</v>
      </c>
      <c r="O10116" s="8" t="s">
        <v>2215</v>
      </c>
    </row>
    <row r="10117" spans="1:15" ht="15.75">
      <c r="A10117" s="18"/>
      <c r="B10117" s="18"/>
      <c r="N10117" s="18" t="s">
        <v>715</v>
      </c>
      <c r="O10117" s="8" t="s">
        <v>2215</v>
      </c>
    </row>
    <row r="10118" spans="1:15" ht="15.75">
      <c r="A10118" s="18"/>
      <c r="B10118" s="18"/>
      <c r="N10118" s="18" t="s">
        <v>715</v>
      </c>
      <c r="O10118" s="8" t="s">
        <v>2215</v>
      </c>
    </row>
    <row r="10119" spans="1:15" ht="15.75">
      <c r="A10119" s="18"/>
      <c r="B10119" s="18"/>
      <c r="N10119" s="18" t="s">
        <v>715</v>
      </c>
      <c r="O10119" s="8" t="s">
        <v>2215</v>
      </c>
    </row>
    <row r="10120" spans="1:15" ht="15.75">
      <c r="A10120" s="18"/>
      <c r="B10120" s="18"/>
      <c r="N10120" s="18" t="s">
        <v>715</v>
      </c>
      <c r="O10120" s="8" t="s">
        <v>2215</v>
      </c>
    </row>
    <row r="10121" spans="1:15" ht="15.75">
      <c r="A10121" s="18"/>
      <c r="B10121" s="18"/>
      <c r="N10121" s="18" t="s">
        <v>716</v>
      </c>
      <c r="O10121" s="8" t="s">
        <v>2216</v>
      </c>
    </row>
    <row r="10122" spans="1:15" ht="15.75">
      <c r="A10122" s="18"/>
      <c r="B10122" s="18"/>
      <c r="N10122" s="18" t="s">
        <v>716</v>
      </c>
      <c r="O10122" s="8" t="s">
        <v>2216</v>
      </c>
    </row>
    <row r="10123" spans="1:15" ht="15.75">
      <c r="A10123" s="18"/>
      <c r="B10123" s="18"/>
      <c r="N10123" s="18" t="s">
        <v>716</v>
      </c>
      <c r="O10123" s="8" t="s">
        <v>2216</v>
      </c>
    </row>
    <row r="10124" spans="1:15" ht="15.75">
      <c r="A10124" s="18"/>
      <c r="B10124" s="18"/>
      <c r="N10124" s="18" t="s">
        <v>716</v>
      </c>
      <c r="O10124" s="8" t="s">
        <v>2216</v>
      </c>
    </row>
    <row r="10125" spans="1:15" ht="15.75">
      <c r="A10125" s="18"/>
      <c r="B10125" s="18"/>
      <c r="N10125" s="18" t="s">
        <v>716</v>
      </c>
      <c r="O10125" s="8" t="s">
        <v>2216</v>
      </c>
    </row>
    <row r="10126" spans="1:15" ht="15.75">
      <c r="A10126" s="18"/>
      <c r="B10126" s="18"/>
      <c r="N10126" s="18" t="s">
        <v>716</v>
      </c>
      <c r="O10126" s="8" t="s">
        <v>2216</v>
      </c>
    </row>
    <row r="10127" spans="1:15" ht="15.75">
      <c r="A10127" s="18"/>
      <c r="B10127" s="18"/>
      <c r="N10127" s="18" t="s">
        <v>716</v>
      </c>
      <c r="O10127" s="8" t="s">
        <v>2216</v>
      </c>
    </row>
    <row r="10128" spans="1:15" ht="15.75">
      <c r="A10128" s="18"/>
      <c r="B10128" s="18"/>
      <c r="N10128" s="18" t="s">
        <v>716</v>
      </c>
      <c r="O10128" s="8" t="s">
        <v>2216</v>
      </c>
    </row>
    <row r="10129" spans="1:15" ht="15.75">
      <c r="A10129" s="18"/>
      <c r="B10129" s="18"/>
      <c r="N10129" s="18" t="s">
        <v>716</v>
      </c>
      <c r="O10129" s="8" t="s">
        <v>2216</v>
      </c>
    </row>
    <row r="10130" spans="1:15" ht="15.75">
      <c r="A10130" s="18"/>
      <c r="B10130" s="18"/>
      <c r="N10130" s="18" t="s">
        <v>716</v>
      </c>
      <c r="O10130" s="8" t="s">
        <v>2216</v>
      </c>
    </row>
    <row r="10131" spans="1:15" ht="15.75">
      <c r="A10131" s="18"/>
      <c r="B10131" s="18"/>
      <c r="N10131" s="18" t="s">
        <v>716</v>
      </c>
      <c r="O10131" s="8" t="s">
        <v>2216</v>
      </c>
    </row>
    <row r="10132" spans="1:15" ht="15.75">
      <c r="A10132" s="18"/>
      <c r="B10132" s="18"/>
      <c r="N10132" s="18" t="s">
        <v>716</v>
      </c>
      <c r="O10132" s="8" t="s">
        <v>2216</v>
      </c>
    </row>
    <row r="10133" spans="1:15" ht="15.75">
      <c r="A10133" s="18"/>
      <c r="B10133" s="18"/>
      <c r="N10133" s="18" t="s">
        <v>716</v>
      </c>
      <c r="O10133" s="8" t="s">
        <v>2216</v>
      </c>
    </row>
    <row r="10134" spans="1:15" ht="15.75">
      <c r="A10134" s="18"/>
      <c r="B10134" s="18"/>
      <c r="N10134" s="18" t="s">
        <v>716</v>
      </c>
      <c r="O10134" s="8" t="s">
        <v>2216</v>
      </c>
    </row>
    <row r="10135" spans="1:15" ht="15.75">
      <c r="A10135" s="18"/>
      <c r="B10135" s="18"/>
      <c r="N10135" s="18" t="s">
        <v>716</v>
      </c>
      <c r="O10135" s="8" t="s">
        <v>2216</v>
      </c>
    </row>
    <row r="10136" spans="1:15" ht="15.75">
      <c r="A10136" s="18"/>
      <c r="B10136" s="18"/>
      <c r="N10136" s="18" t="s">
        <v>716</v>
      </c>
      <c r="O10136" s="8" t="s">
        <v>2216</v>
      </c>
    </row>
    <row r="10137" spans="1:15" ht="15.75">
      <c r="A10137" s="18"/>
      <c r="B10137" s="18"/>
      <c r="N10137" s="18" t="s">
        <v>716</v>
      </c>
      <c r="O10137" s="8" t="s">
        <v>2216</v>
      </c>
    </row>
    <row r="10138" spans="1:15" ht="15.75">
      <c r="A10138" s="18"/>
      <c r="B10138" s="18"/>
      <c r="N10138" s="18" t="s">
        <v>716</v>
      </c>
      <c r="O10138" s="8" t="s">
        <v>2216</v>
      </c>
    </row>
    <row r="10139" spans="1:15" ht="15.75">
      <c r="A10139" s="18"/>
      <c r="B10139" s="18"/>
      <c r="N10139" s="18" t="s">
        <v>716</v>
      </c>
      <c r="O10139" s="8" t="s">
        <v>2216</v>
      </c>
    </row>
    <row r="10140" spans="1:15" ht="15.75">
      <c r="A10140" s="18"/>
      <c r="B10140" s="18"/>
      <c r="N10140" s="18" t="s">
        <v>716</v>
      </c>
      <c r="O10140" s="8" t="s">
        <v>2216</v>
      </c>
    </row>
    <row r="10141" spans="1:15" ht="15.75">
      <c r="A10141" s="18"/>
      <c r="B10141" s="18"/>
      <c r="N10141" s="18" t="s">
        <v>717</v>
      </c>
      <c r="O10141" s="8" t="s">
        <v>2217</v>
      </c>
    </row>
    <row r="10142" spans="1:15" ht="15.75">
      <c r="A10142" s="18"/>
      <c r="B10142" s="18"/>
      <c r="N10142" s="18" t="s">
        <v>717</v>
      </c>
      <c r="O10142" s="8" t="s">
        <v>2217</v>
      </c>
    </row>
    <row r="10143" spans="1:15" ht="15.75">
      <c r="A10143" s="18"/>
      <c r="B10143" s="18"/>
      <c r="N10143" s="18" t="s">
        <v>717</v>
      </c>
      <c r="O10143" s="8" t="s">
        <v>2217</v>
      </c>
    </row>
    <row r="10144" spans="1:15" ht="15.75">
      <c r="A10144" s="18"/>
      <c r="B10144" s="18"/>
      <c r="N10144" s="18" t="s">
        <v>718</v>
      </c>
      <c r="O10144" s="8" t="s">
        <v>2218</v>
      </c>
    </row>
    <row r="10145" spans="1:15" ht="15.75">
      <c r="A10145" s="18"/>
      <c r="B10145" s="18"/>
      <c r="N10145" s="18" t="s">
        <v>718</v>
      </c>
      <c r="O10145" s="8" t="s">
        <v>2218</v>
      </c>
    </row>
    <row r="10146" spans="1:15" ht="15.75">
      <c r="A10146" s="18"/>
      <c r="B10146" s="18"/>
      <c r="N10146" s="18" t="s">
        <v>718</v>
      </c>
      <c r="O10146" s="8" t="s">
        <v>2218</v>
      </c>
    </row>
    <row r="10147" spans="1:15" ht="15.75">
      <c r="A10147" s="18"/>
      <c r="B10147" s="18"/>
      <c r="N10147" s="18" t="s">
        <v>718</v>
      </c>
      <c r="O10147" s="8" t="s">
        <v>2218</v>
      </c>
    </row>
    <row r="10148" spans="1:15" ht="15.75">
      <c r="A10148" s="18"/>
      <c r="B10148" s="18"/>
      <c r="N10148" s="18" t="s">
        <v>718</v>
      </c>
      <c r="O10148" s="8" t="s">
        <v>2218</v>
      </c>
    </row>
    <row r="10149" spans="1:15" ht="15.75">
      <c r="A10149" s="18"/>
      <c r="B10149" s="18"/>
      <c r="N10149" s="18" t="s">
        <v>718</v>
      </c>
      <c r="O10149" s="8" t="s">
        <v>2218</v>
      </c>
    </row>
    <row r="10150" spans="1:15" ht="15.75">
      <c r="A10150" s="18"/>
      <c r="B10150" s="18"/>
      <c r="N10150" s="18" t="s">
        <v>718</v>
      </c>
      <c r="O10150" s="8" t="s">
        <v>2218</v>
      </c>
    </row>
    <row r="10151" spans="1:15" ht="15.75">
      <c r="A10151" s="18"/>
      <c r="B10151" s="18"/>
      <c r="N10151" s="18" t="s">
        <v>718</v>
      </c>
      <c r="O10151" s="8" t="s">
        <v>2218</v>
      </c>
    </row>
    <row r="10152" spans="1:15" ht="15.75">
      <c r="A10152" s="18"/>
      <c r="B10152" s="18"/>
      <c r="N10152" s="18" t="s">
        <v>718</v>
      </c>
      <c r="O10152" s="8" t="s">
        <v>2218</v>
      </c>
    </row>
    <row r="10153" spans="1:15" ht="15.75">
      <c r="A10153" s="18"/>
      <c r="B10153" s="18"/>
      <c r="N10153" s="18" t="s">
        <v>718</v>
      </c>
      <c r="O10153" s="8" t="s">
        <v>2218</v>
      </c>
    </row>
    <row r="10154" spans="1:15" ht="15.75">
      <c r="A10154" s="18"/>
      <c r="B10154" s="18"/>
      <c r="N10154" s="18" t="s">
        <v>718</v>
      </c>
      <c r="O10154" s="8" t="s">
        <v>2218</v>
      </c>
    </row>
    <row r="10155" spans="1:15" ht="15.75">
      <c r="A10155" s="18"/>
      <c r="B10155" s="18"/>
      <c r="N10155" s="18" t="s">
        <v>718</v>
      </c>
      <c r="O10155" s="8" t="s">
        <v>2218</v>
      </c>
    </row>
    <row r="10156" spans="1:15" ht="15.75">
      <c r="A10156" s="18"/>
      <c r="B10156" s="18"/>
      <c r="N10156" s="18" t="s">
        <v>718</v>
      </c>
      <c r="O10156" s="8" t="s">
        <v>2218</v>
      </c>
    </row>
    <row r="10157" spans="1:15" ht="15.75">
      <c r="A10157" s="18"/>
      <c r="B10157" s="18"/>
      <c r="N10157" s="18" t="s">
        <v>718</v>
      </c>
      <c r="O10157" s="8" t="s">
        <v>2218</v>
      </c>
    </row>
    <row r="10158" spans="1:15" ht="15.75">
      <c r="A10158" s="18"/>
      <c r="B10158" s="18"/>
      <c r="N10158" s="18" t="s">
        <v>718</v>
      </c>
      <c r="O10158" s="8" t="s">
        <v>2218</v>
      </c>
    </row>
    <row r="10159" spans="1:15" ht="15.75">
      <c r="A10159" s="18"/>
      <c r="B10159" s="18"/>
      <c r="N10159" s="18" t="s">
        <v>718</v>
      </c>
      <c r="O10159" s="8" t="s">
        <v>2218</v>
      </c>
    </row>
    <row r="10160" spans="1:15" ht="15.75">
      <c r="A10160" s="18"/>
      <c r="B10160" s="18"/>
      <c r="N10160" s="18" t="s">
        <v>718</v>
      </c>
      <c r="O10160" s="8" t="s">
        <v>2218</v>
      </c>
    </row>
    <row r="10161" spans="1:15" ht="15.75">
      <c r="A10161" s="18"/>
      <c r="B10161" s="18"/>
      <c r="N10161" s="18" t="s">
        <v>718</v>
      </c>
      <c r="O10161" s="8" t="s">
        <v>2218</v>
      </c>
    </row>
    <row r="10162" spans="1:15" ht="15.75">
      <c r="A10162" s="18"/>
      <c r="B10162" s="18"/>
      <c r="N10162" s="18" t="s">
        <v>718</v>
      </c>
      <c r="O10162" s="8" t="s">
        <v>2218</v>
      </c>
    </row>
    <row r="10163" spans="1:15" ht="15.75">
      <c r="A10163" s="18"/>
      <c r="B10163" s="18"/>
      <c r="N10163" s="18" t="s">
        <v>718</v>
      </c>
      <c r="O10163" s="8" t="s">
        <v>2218</v>
      </c>
    </row>
    <row r="10164" spans="1:15" ht="15.75">
      <c r="A10164" s="18"/>
      <c r="B10164" s="18"/>
      <c r="N10164" s="18" t="s">
        <v>718</v>
      </c>
      <c r="O10164" s="8" t="s">
        <v>2218</v>
      </c>
    </row>
    <row r="10165" spans="1:15" ht="15.75">
      <c r="A10165" s="18"/>
      <c r="B10165" s="18"/>
      <c r="N10165" s="18" t="s">
        <v>718</v>
      </c>
      <c r="O10165" s="8" t="s">
        <v>2218</v>
      </c>
    </row>
    <row r="10166" spans="1:15" ht="15.75">
      <c r="A10166" s="18"/>
      <c r="B10166" s="18"/>
      <c r="N10166" s="18" t="s">
        <v>718</v>
      </c>
      <c r="O10166" s="8" t="s">
        <v>2218</v>
      </c>
    </row>
    <row r="10167" spans="1:15" ht="15.75">
      <c r="A10167" s="18"/>
      <c r="B10167" s="18"/>
      <c r="N10167" s="18" t="s">
        <v>718</v>
      </c>
      <c r="O10167" s="8" t="s">
        <v>2218</v>
      </c>
    </row>
    <row r="10168" spans="1:15" ht="15.75">
      <c r="A10168" s="18"/>
      <c r="B10168" s="18"/>
      <c r="N10168" s="18" t="s">
        <v>718</v>
      </c>
      <c r="O10168" s="8" t="s">
        <v>2218</v>
      </c>
    </row>
    <row r="10169" spans="1:15" ht="15.75">
      <c r="A10169" s="18"/>
      <c r="B10169" s="18"/>
      <c r="N10169" s="18" t="s">
        <v>718</v>
      </c>
      <c r="O10169" s="8" t="s">
        <v>2218</v>
      </c>
    </row>
    <row r="10170" spans="1:15" ht="15.75">
      <c r="A10170" s="18"/>
      <c r="B10170" s="18"/>
      <c r="N10170" s="18" t="s">
        <v>718</v>
      </c>
      <c r="O10170" s="8" t="s">
        <v>2218</v>
      </c>
    </row>
    <row r="10171" spans="1:15" ht="15.75">
      <c r="A10171" s="18"/>
      <c r="B10171" s="18"/>
      <c r="N10171" s="18" t="s">
        <v>718</v>
      </c>
      <c r="O10171" s="8" t="s">
        <v>2218</v>
      </c>
    </row>
    <row r="10172" spans="1:15" ht="15.75">
      <c r="A10172" s="18"/>
      <c r="B10172" s="18"/>
      <c r="N10172" s="18" t="s">
        <v>718</v>
      </c>
      <c r="O10172" s="8" t="s">
        <v>2218</v>
      </c>
    </row>
    <row r="10173" spans="1:15" ht="15.75">
      <c r="A10173" s="18"/>
      <c r="B10173" s="18"/>
      <c r="N10173" s="18" t="s">
        <v>718</v>
      </c>
      <c r="O10173" s="8" t="s">
        <v>2218</v>
      </c>
    </row>
    <row r="10174" spans="1:15" ht="15.75">
      <c r="A10174" s="18"/>
      <c r="B10174" s="18"/>
      <c r="N10174" s="18" t="s">
        <v>718</v>
      </c>
      <c r="O10174" s="8" t="s">
        <v>2218</v>
      </c>
    </row>
    <row r="10175" spans="1:15" ht="15.75">
      <c r="A10175" s="18"/>
      <c r="B10175" s="18"/>
      <c r="N10175" s="18" t="s">
        <v>718</v>
      </c>
      <c r="O10175" s="8" t="s">
        <v>2218</v>
      </c>
    </row>
    <row r="10176" spans="1:15" ht="15.75">
      <c r="A10176" s="18"/>
      <c r="B10176" s="18"/>
      <c r="N10176" s="18" t="s">
        <v>718</v>
      </c>
      <c r="O10176" s="8" t="s">
        <v>2218</v>
      </c>
    </row>
    <row r="10177" spans="1:15" ht="15.75">
      <c r="A10177" s="18"/>
      <c r="B10177" s="18"/>
      <c r="N10177" s="18" t="s">
        <v>719</v>
      </c>
      <c r="O10177" s="8" t="s">
        <v>2219</v>
      </c>
    </row>
    <row r="10178" spans="1:15" ht="15.75">
      <c r="A10178" s="18"/>
      <c r="B10178" s="18"/>
      <c r="N10178" s="18" t="s">
        <v>719</v>
      </c>
      <c r="O10178" s="8" t="s">
        <v>2219</v>
      </c>
    </row>
    <row r="10179" spans="1:15" ht="15.75">
      <c r="A10179" s="18"/>
      <c r="B10179" s="18"/>
      <c r="N10179" s="18" t="s">
        <v>719</v>
      </c>
      <c r="O10179" s="8" t="s">
        <v>2219</v>
      </c>
    </row>
    <row r="10180" spans="1:15" ht="15.75">
      <c r="A10180" s="18"/>
      <c r="B10180" s="18"/>
      <c r="N10180" s="18" t="s">
        <v>719</v>
      </c>
      <c r="O10180" s="8" t="s">
        <v>2219</v>
      </c>
    </row>
    <row r="10181" spans="1:15" ht="15.75">
      <c r="A10181" s="18"/>
      <c r="B10181" s="18"/>
      <c r="N10181" s="18" t="s">
        <v>719</v>
      </c>
      <c r="O10181" s="8" t="s">
        <v>2219</v>
      </c>
    </row>
    <row r="10182" spans="1:15" ht="15.75">
      <c r="A10182" s="18"/>
      <c r="B10182" s="18"/>
      <c r="N10182" s="18" t="s">
        <v>719</v>
      </c>
      <c r="O10182" s="8" t="s">
        <v>2219</v>
      </c>
    </row>
    <row r="10183" spans="1:15" ht="15.75">
      <c r="A10183" s="18"/>
      <c r="B10183" s="18"/>
      <c r="N10183" s="18" t="s">
        <v>719</v>
      </c>
      <c r="O10183" s="8" t="s">
        <v>2219</v>
      </c>
    </row>
    <row r="10184" spans="1:15" ht="15.75">
      <c r="A10184" s="18"/>
      <c r="B10184" s="18"/>
      <c r="N10184" s="18" t="s">
        <v>719</v>
      </c>
      <c r="O10184" s="8" t="s">
        <v>2219</v>
      </c>
    </row>
    <row r="10185" spans="1:15" ht="15.75">
      <c r="A10185" s="18"/>
      <c r="B10185" s="18"/>
      <c r="N10185" s="18" t="s">
        <v>719</v>
      </c>
      <c r="O10185" s="8" t="s">
        <v>2219</v>
      </c>
    </row>
    <row r="10186" spans="1:15" ht="15.75">
      <c r="A10186" s="18"/>
      <c r="B10186" s="18"/>
      <c r="N10186" s="18" t="s">
        <v>719</v>
      </c>
      <c r="O10186" s="8" t="s">
        <v>2219</v>
      </c>
    </row>
    <row r="10187" spans="1:15" ht="15.75">
      <c r="A10187" s="18"/>
      <c r="B10187" s="18"/>
      <c r="N10187" s="18" t="s">
        <v>719</v>
      </c>
      <c r="O10187" s="8" t="s">
        <v>2219</v>
      </c>
    </row>
    <row r="10188" spans="1:15" ht="15.75">
      <c r="A10188" s="18"/>
      <c r="B10188" s="18"/>
      <c r="N10188" s="18" t="s">
        <v>719</v>
      </c>
      <c r="O10188" s="8" t="s">
        <v>2219</v>
      </c>
    </row>
    <row r="10189" spans="1:15" ht="15.75">
      <c r="A10189" s="18"/>
      <c r="B10189" s="18"/>
      <c r="N10189" s="18" t="s">
        <v>719</v>
      </c>
      <c r="O10189" s="8" t="s">
        <v>2219</v>
      </c>
    </row>
    <row r="10190" spans="1:15" ht="15.75">
      <c r="A10190" s="18"/>
      <c r="B10190" s="18"/>
      <c r="N10190" s="18" t="s">
        <v>719</v>
      </c>
      <c r="O10190" s="8" t="s">
        <v>2219</v>
      </c>
    </row>
    <row r="10191" spans="1:15" ht="15.75">
      <c r="A10191" s="18"/>
      <c r="B10191" s="18"/>
      <c r="N10191" s="18" t="s">
        <v>720</v>
      </c>
      <c r="O10191" s="8" t="s">
        <v>2220</v>
      </c>
    </row>
    <row r="10192" spans="1:15" ht="15.75">
      <c r="A10192" s="18"/>
      <c r="B10192" s="18"/>
      <c r="N10192" s="18" t="s">
        <v>720</v>
      </c>
      <c r="O10192" s="8" t="s">
        <v>2220</v>
      </c>
    </row>
    <row r="10193" spans="1:15" ht="15.75">
      <c r="A10193" s="18"/>
      <c r="B10193" s="18"/>
      <c r="N10193" s="18" t="s">
        <v>720</v>
      </c>
      <c r="O10193" s="8" t="s">
        <v>2220</v>
      </c>
    </row>
    <row r="10194" spans="1:15" ht="15.75">
      <c r="A10194" s="18"/>
      <c r="B10194" s="18"/>
      <c r="N10194" s="18" t="s">
        <v>720</v>
      </c>
      <c r="O10194" s="8" t="s">
        <v>2220</v>
      </c>
    </row>
    <row r="10195" spans="1:15" ht="15.75">
      <c r="A10195" s="18"/>
      <c r="B10195" s="18"/>
      <c r="N10195" s="18" t="s">
        <v>720</v>
      </c>
      <c r="O10195" s="8" t="s">
        <v>2220</v>
      </c>
    </row>
    <row r="10196" spans="1:15" ht="15.75">
      <c r="A10196" s="18"/>
      <c r="B10196" s="18"/>
      <c r="N10196" s="18" t="s">
        <v>720</v>
      </c>
      <c r="O10196" s="8" t="s">
        <v>2220</v>
      </c>
    </row>
    <row r="10197" spans="1:15" ht="15.75">
      <c r="A10197" s="18"/>
      <c r="B10197" s="18"/>
      <c r="N10197" s="18" t="s">
        <v>720</v>
      </c>
      <c r="O10197" s="8" t="s">
        <v>2220</v>
      </c>
    </row>
    <row r="10198" spans="1:15" ht="15.75">
      <c r="A10198" s="18"/>
      <c r="B10198" s="18"/>
      <c r="N10198" s="18" t="s">
        <v>720</v>
      </c>
      <c r="O10198" s="8" t="s">
        <v>2220</v>
      </c>
    </row>
    <row r="10199" spans="1:15" ht="15.75">
      <c r="A10199" s="18"/>
      <c r="B10199" s="18"/>
      <c r="N10199" s="18" t="s">
        <v>720</v>
      </c>
      <c r="O10199" s="8" t="s">
        <v>2220</v>
      </c>
    </row>
    <row r="10200" spans="1:15" ht="15.75">
      <c r="A10200" s="18"/>
      <c r="B10200" s="18"/>
      <c r="N10200" s="18" t="s">
        <v>720</v>
      </c>
      <c r="O10200" s="8" t="s">
        <v>2220</v>
      </c>
    </row>
    <row r="10201" spans="1:15" ht="15.75">
      <c r="A10201" s="18"/>
      <c r="B10201" s="18"/>
      <c r="N10201" s="18" t="s">
        <v>720</v>
      </c>
      <c r="O10201" s="8" t="s">
        <v>2220</v>
      </c>
    </row>
    <row r="10202" spans="1:15" ht="15.75">
      <c r="A10202" s="18"/>
      <c r="B10202" s="18"/>
      <c r="N10202" s="18" t="s">
        <v>720</v>
      </c>
      <c r="O10202" s="8" t="s">
        <v>2220</v>
      </c>
    </row>
    <row r="10203" spans="1:15" ht="15.75">
      <c r="A10203" s="18"/>
      <c r="B10203" s="18"/>
      <c r="N10203" s="18" t="s">
        <v>720</v>
      </c>
      <c r="O10203" s="8" t="s">
        <v>2220</v>
      </c>
    </row>
    <row r="10204" spans="1:15" ht="15.75">
      <c r="A10204" s="18"/>
      <c r="B10204" s="18"/>
      <c r="N10204" s="18" t="s">
        <v>720</v>
      </c>
      <c r="O10204" s="8" t="s">
        <v>2220</v>
      </c>
    </row>
    <row r="10205" spans="1:15" ht="15.75">
      <c r="A10205" s="18"/>
      <c r="B10205" s="18"/>
      <c r="N10205" s="18" t="s">
        <v>720</v>
      </c>
      <c r="O10205" s="8" t="s">
        <v>2220</v>
      </c>
    </row>
    <row r="10206" spans="1:15" ht="15.75">
      <c r="A10206" s="18"/>
      <c r="B10206" s="18"/>
      <c r="N10206" s="18" t="s">
        <v>720</v>
      </c>
      <c r="O10206" s="8" t="s">
        <v>2220</v>
      </c>
    </row>
    <row r="10207" spans="1:15" ht="15.75">
      <c r="A10207" s="18"/>
      <c r="B10207" s="18"/>
      <c r="N10207" s="18" t="s">
        <v>720</v>
      </c>
      <c r="O10207" s="8" t="s">
        <v>2220</v>
      </c>
    </row>
    <row r="10208" spans="1:15" ht="15.75">
      <c r="A10208" s="18"/>
      <c r="B10208" s="18"/>
      <c r="N10208" s="18" t="s">
        <v>720</v>
      </c>
      <c r="O10208" s="8" t="s">
        <v>2220</v>
      </c>
    </row>
    <row r="10209" spans="1:15" ht="15.75">
      <c r="A10209" s="18"/>
      <c r="B10209" s="18"/>
      <c r="N10209" s="18" t="s">
        <v>720</v>
      </c>
      <c r="O10209" s="8" t="s">
        <v>2220</v>
      </c>
    </row>
    <row r="10210" spans="1:15" ht="15.75">
      <c r="A10210" s="18"/>
      <c r="B10210" s="18"/>
      <c r="N10210" s="18" t="s">
        <v>720</v>
      </c>
      <c r="O10210" s="8" t="s">
        <v>2220</v>
      </c>
    </row>
    <row r="10211" spans="1:15" ht="15.75">
      <c r="A10211" s="18"/>
      <c r="B10211" s="18"/>
      <c r="N10211" s="18" t="s">
        <v>720</v>
      </c>
      <c r="O10211" s="8" t="s">
        <v>2220</v>
      </c>
    </row>
    <row r="10212" spans="1:15" ht="15.75">
      <c r="A10212" s="18"/>
      <c r="B10212" s="18"/>
      <c r="N10212" s="18" t="s">
        <v>720</v>
      </c>
      <c r="O10212" s="8" t="s">
        <v>2220</v>
      </c>
    </row>
    <row r="10213" spans="1:15" ht="15.75">
      <c r="A10213" s="18"/>
      <c r="B10213" s="18"/>
      <c r="N10213" s="18" t="s">
        <v>720</v>
      </c>
      <c r="O10213" s="8" t="s">
        <v>2220</v>
      </c>
    </row>
    <row r="10214" spans="1:15" ht="15.75">
      <c r="A10214" s="18"/>
      <c r="B10214" s="18"/>
      <c r="N10214" s="18" t="s">
        <v>721</v>
      </c>
      <c r="O10214" s="8" t="s">
        <v>2221</v>
      </c>
    </row>
    <row r="10215" spans="1:15" ht="15.75">
      <c r="A10215" s="18"/>
      <c r="B10215" s="18"/>
      <c r="N10215" s="18" t="s">
        <v>721</v>
      </c>
      <c r="O10215" s="8" t="s">
        <v>2221</v>
      </c>
    </row>
    <row r="10216" spans="1:15" ht="15.75">
      <c r="A10216" s="18"/>
      <c r="B10216" s="18"/>
      <c r="N10216" s="18" t="s">
        <v>721</v>
      </c>
      <c r="O10216" s="8" t="s">
        <v>2221</v>
      </c>
    </row>
    <row r="10217" spans="1:15" ht="15.75">
      <c r="A10217" s="18"/>
      <c r="B10217" s="18"/>
      <c r="N10217" s="18" t="s">
        <v>721</v>
      </c>
      <c r="O10217" s="8" t="s">
        <v>2221</v>
      </c>
    </row>
    <row r="10218" spans="1:15" ht="15.75">
      <c r="A10218" s="18"/>
      <c r="B10218" s="18"/>
      <c r="N10218" s="18" t="s">
        <v>721</v>
      </c>
      <c r="O10218" s="8" t="s">
        <v>2221</v>
      </c>
    </row>
    <row r="10219" spans="1:15" ht="15.75">
      <c r="A10219" s="18"/>
      <c r="B10219" s="18"/>
      <c r="N10219" s="18" t="s">
        <v>721</v>
      </c>
      <c r="O10219" s="8" t="s">
        <v>2221</v>
      </c>
    </row>
    <row r="10220" spans="1:15" ht="15.75">
      <c r="A10220" s="18"/>
      <c r="B10220" s="18"/>
      <c r="N10220" s="18" t="s">
        <v>721</v>
      </c>
      <c r="O10220" s="8" t="s">
        <v>2221</v>
      </c>
    </row>
    <row r="10221" spans="1:15" ht="15.75">
      <c r="A10221" s="18"/>
      <c r="B10221" s="18"/>
      <c r="N10221" s="18" t="s">
        <v>721</v>
      </c>
      <c r="O10221" s="8" t="s">
        <v>2221</v>
      </c>
    </row>
    <row r="10222" spans="1:15" ht="15.75">
      <c r="A10222" s="18"/>
      <c r="B10222" s="18"/>
      <c r="N10222" s="18" t="s">
        <v>721</v>
      </c>
      <c r="O10222" s="8" t="s">
        <v>2221</v>
      </c>
    </row>
    <row r="10223" spans="1:15" ht="15.75">
      <c r="A10223" s="18"/>
      <c r="B10223" s="18"/>
      <c r="N10223" s="18" t="s">
        <v>721</v>
      </c>
      <c r="O10223" s="8" t="s">
        <v>2221</v>
      </c>
    </row>
    <row r="10224" spans="1:15" ht="15.75">
      <c r="A10224" s="18"/>
      <c r="B10224" s="18"/>
      <c r="N10224" s="18" t="s">
        <v>721</v>
      </c>
      <c r="O10224" s="8" t="s">
        <v>2221</v>
      </c>
    </row>
    <row r="10225" spans="1:15" ht="15.75">
      <c r="A10225" s="18"/>
      <c r="B10225" s="18"/>
      <c r="N10225" s="18" t="s">
        <v>721</v>
      </c>
      <c r="O10225" s="8" t="s">
        <v>2221</v>
      </c>
    </row>
    <row r="10226" spans="1:15" ht="15.75">
      <c r="A10226" s="18"/>
      <c r="B10226" s="18"/>
      <c r="N10226" s="18" t="s">
        <v>721</v>
      </c>
      <c r="O10226" s="8" t="s">
        <v>2221</v>
      </c>
    </row>
    <row r="10227" spans="1:15" ht="15.75">
      <c r="A10227" s="18"/>
      <c r="B10227" s="18"/>
      <c r="N10227" s="18" t="s">
        <v>721</v>
      </c>
      <c r="O10227" s="8" t="s">
        <v>2221</v>
      </c>
    </row>
    <row r="10228" spans="1:15" ht="15.75">
      <c r="A10228" s="18"/>
      <c r="B10228" s="18"/>
      <c r="N10228" s="18" t="s">
        <v>721</v>
      </c>
      <c r="O10228" s="8" t="s">
        <v>2221</v>
      </c>
    </row>
    <row r="10229" spans="1:15" ht="15.75">
      <c r="A10229" s="18"/>
      <c r="B10229" s="18"/>
      <c r="N10229" s="18" t="s">
        <v>721</v>
      </c>
      <c r="O10229" s="8" t="s">
        <v>2221</v>
      </c>
    </row>
    <row r="10230" spans="1:15" ht="15.75">
      <c r="A10230" s="18"/>
      <c r="B10230" s="18"/>
      <c r="N10230" s="18" t="s">
        <v>722</v>
      </c>
      <c r="O10230" s="8" t="s">
        <v>2222</v>
      </c>
    </row>
    <row r="10231" spans="1:15" ht="15.75">
      <c r="A10231" s="18"/>
      <c r="B10231" s="18"/>
      <c r="N10231" s="18" t="s">
        <v>722</v>
      </c>
      <c r="O10231" s="8" t="s">
        <v>2222</v>
      </c>
    </row>
    <row r="10232" spans="1:15" ht="15.75">
      <c r="A10232" s="18"/>
      <c r="B10232" s="18"/>
      <c r="N10232" s="18" t="s">
        <v>722</v>
      </c>
      <c r="O10232" s="8" t="s">
        <v>2222</v>
      </c>
    </row>
    <row r="10233" spans="1:15" ht="15.75">
      <c r="A10233" s="18"/>
      <c r="B10233" s="18"/>
      <c r="N10233" s="18" t="s">
        <v>722</v>
      </c>
      <c r="O10233" s="8" t="s">
        <v>2222</v>
      </c>
    </row>
    <row r="10234" spans="1:15" ht="15.75">
      <c r="A10234" s="18"/>
      <c r="B10234" s="18"/>
      <c r="N10234" s="18" t="s">
        <v>722</v>
      </c>
      <c r="O10234" s="8" t="s">
        <v>2222</v>
      </c>
    </row>
    <row r="10235" spans="1:15" ht="15.75">
      <c r="A10235" s="18"/>
      <c r="B10235" s="18"/>
      <c r="N10235" s="18" t="s">
        <v>722</v>
      </c>
      <c r="O10235" s="8" t="s">
        <v>2222</v>
      </c>
    </row>
    <row r="10236" spans="1:15" ht="15.75">
      <c r="A10236" s="18"/>
      <c r="B10236" s="18"/>
      <c r="N10236" s="18" t="s">
        <v>722</v>
      </c>
      <c r="O10236" s="8" t="s">
        <v>2222</v>
      </c>
    </row>
    <row r="10237" spans="1:15" ht="15.75">
      <c r="A10237" s="18"/>
      <c r="B10237" s="18"/>
      <c r="N10237" s="18" t="s">
        <v>722</v>
      </c>
      <c r="O10237" s="8" t="s">
        <v>2222</v>
      </c>
    </row>
    <row r="10238" spans="1:15" ht="15.75">
      <c r="A10238" s="18"/>
      <c r="B10238" s="18"/>
      <c r="N10238" s="18" t="s">
        <v>722</v>
      </c>
      <c r="O10238" s="8" t="s">
        <v>2222</v>
      </c>
    </row>
    <row r="10239" spans="1:15" ht="15.75">
      <c r="A10239" s="18"/>
      <c r="B10239" s="18"/>
      <c r="N10239" s="18" t="s">
        <v>722</v>
      </c>
      <c r="O10239" s="8" t="s">
        <v>2222</v>
      </c>
    </row>
    <row r="10240" spans="1:15" ht="15.75">
      <c r="A10240" s="18"/>
      <c r="B10240" s="18"/>
      <c r="N10240" s="18" t="s">
        <v>722</v>
      </c>
      <c r="O10240" s="8" t="s">
        <v>2222</v>
      </c>
    </row>
    <row r="10241" spans="1:15" ht="15.75">
      <c r="A10241" s="18"/>
      <c r="B10241" s="18"/>
      <c r="N10241" s="18" t="s">
        <v>722</v>
      </c>
      <c r="O10241" s="8" t="s">
        <v>2222</v>
      </c>
    </row>
    <row r="10242" spans="1:15" ht="15.75">
      <c r="A10242" s="18"/>
      <c r="B10242" s="18"/>
      <c r="N10242" s="18" t="s">
        <v>722</v>
      </c>
      <c r="O10242" s="8" t="s">
        <v>2222</v>
      </c>
    </row>
    <row r="10243" spans="1:15" ht="15.75">
      <c r="A10243" s="18"/>
      <c r="B10243" s="18"/>
      <c r="N10243" s="18" t="s">
        <v>722</v>
      </c>
      <c r="O10243" s="8" t="s">
        <v>2222</v>
      </c>
    </row>
    <row r="10244" spans="1:15" ht="15.75">
      <c r="A10244" s="18"/>
      <c r="B10244" s="18"/>
      <c r="N10244" s="18" t="s">
        <v>722</v>
      </c>
      <c r="O10244" s="8" t="s">
        <v>2222</v>
      </c>
    </row>
    <row r="10245" spans="1:15" ht="15.75">
      <c r="A10245" s="18"/>
      <c r="B10245" s="18"/>
      <c r="N10245" s="18" t="s">
        <v>723</v>
      </c>
      <c r="O10245" s="8" t="s">
        <v>2223</v>
      </c>
    </row>
    <row r="10246" spans="1:15" ht="15.75">
      <c r="A10246" s="18"/>
      <c r="B10246" s="18"/>
      <c r="N10246" s="18" t="s">
        <v>723</v>
      </c>
      <c r="O10246" s="8" t="s">
        <v>2223</v>
      </c>
    </row>
    <row r="10247" spans="1:15" ht="15.75">
      <c r="A10247" s="18"/>
      <c r="B10247" s="18"/>
      <c r="N10247" s="18" t="s">
        <v>723</v>
      </c>
      <c r="O10247" s="8" t="s">
        <v>2223</v>
      </c>
    </row>
    <row r="10248" spans="1:15" ht="15.75">
      <c r="A10248" s="18"/>
      <c r="B10248" s="18"/>
      <c r="N10248" s="18" t="s">
        <v>723</v>
      </c>
      <c r="O10248" s="8" t="s">
        <v>2223</v>
      </c>
    </row>
    <row r="10249" spans="1:15" ht="15.75">
      <c r="A10249" s="18"/>
      <c r="B10249" s="18"/>
      <c r="N10249" s="18" t="s">
        <v>723</v>
      </c>
      <c r="O10249" s="8" t="s">
        <v>2223</v>
      </c>
    </row>
    <row r="10250" spans="1:15" ht="15.75">
      <c r="A10250" s="18"/>
      <c r="B10250" s="18"/>
      <c r="N10250" s="18" t="s">
        <v>723</v>
      </c>
      <c r="O10250" s="8" t="s">
        <v>2223</v>
      </c>
    </row>
    <row r="10251" spans="1:15" ht="15.75">
      <c r="A10251" s="18"/>
      <c r="B10251" s="18"/>
      <c r="N10251" s="18" t="s">
        <v>723</v>
      </c>
      <c r="O10251" s="8" t="s">
        <v>2223</v>
      </c>
    </row>
    <row r="10252" spans="1:15" ht="15.75">
      <c r="A10252" s="18"/>
      <c r="B10252" s="18"/>
      <c r="N10252" s="18" t="s">
        <v>723</v>
      </c>
      <c r="O10252" s="8" t="s">
        <v>2223</v>
      </c>
    </row>
    <row r="10253" spans="1:15" ht="15.75">
      <c r="A10253" s="18"/>
      <c r="B10253" s="18"/>
      <c r="N10253" s="18" t="s">
        <v>723</v>
      </c>
      <c r="O10253" s="8" t="s">
        <v>2223</v>
      </c>
    </row>
    <row r="10254" spans="1:15" ht="15.75">
      <c r="A10254" s="18"/>
      <c r="B10254" s="18"/>
      <c r="N10254" s="18" t="s">
        <v>723</v>
      </c>
      <c r="O10254" s="8" t="s">
        <v>2223</v>
      </c>
    </row>
    <row r="10255" spans="1:15" ht="15.75">
      <c r="A10255" s="18"/>
      <c r="B10255" s="18"/>
      <c r="N10255" s="18" t="s">
        <v>723</v>
      </c>
      <c r="O10255" s="8" t="s">
        <v>2223</v>
      </c>
    </row>
    <row r="10256" spans="1:15" ht="15.75">
      <c r="A10256" s="18"/>
      <c r="B10256" s="18"/>
      <c r="N10256" s="18" t="s">
        <v>723</v>
      </c>
      <c r="O10256" s="8" t="s">
        <v>2223</v>
      </c>
    </row>
    <row r="10257" spans="1:15" ht="15.75">
      <c r="A10257" s="18"/>
      <c r="B10257" s="18"/>
      <c r="N10257" s="18" t="s">
        <v>723</v>
      </c>
      <c r="O10257" s="8" t="s">
        <v>2223</v>
      </c>
    </row>
    <row r="10258" spans="1:15" ht="15.75">
      <c r="A10258" s="18"/>
      <c r="B10258" s="18"/>
      <c r="N10258" s="18" t="s">
        <v>723</v>
      </c>
      <c r="O10258" s="8" t="s">
        <v>2223</v>
      </c>
    </row>
    <row r="10259" spans="1:15" ht="15.75">
      <c r="A10259" s="18"/>
      <c r="B10259" s="18"/>
      <c r="N10259" s="18" t="s">
        <v>723</v>
      </c>
      <c r="O10259" s="8" t="s">
        <v>2223</v>
      </c>
    </row>
    <row r="10260" spans="1:15" ht="15.75">
      <c r="A10260" s="18"/>
      <c r="B10260" s="18"/>
      <c r="N10260" s="18" t="s">
        <v>723</v>
      </c>
      <c r="O10260" s="8" t="s">
        <v>2223</v>
      </c>
    </row>
    <row r="10261" spans="1:15" ht="15.75">
      <c r="A10261" s="18"/>
      <c r="B10261" s="18"/>
      <c r="N10261" s="18" t="s">
        <v>723</v>
      </c>
      <c r="O10261" s="8" t="s">
        <v>2223</v>
      </c>
    </row>
    <row r="10262" spans="1:15" ht="15.75">
      <c r="A10262" s="18"/>
      <c r="B10262" s="18"/>
      <c r="N10262" s="18" t="s">
        <v>723</v>
      </c>
      <c r="O10262" s="8" t="s">
        <v>2223</v>
      </c>
    </row>
    <row r="10263" spans="1:15" ht="15.75">
      <c r="A10263" s="18"/>
      <c r="B10263" s="18"/>
      <c r="N10263" s="18" t="s">
        <v>723</v>
      </c>
      <c r="O10263" s="8" t="s">
        <v>2223</v>
      </c>
    </row>
    <row r="10264" spans="1:15" ht="15.75">
      <c r="A10264" s="18"/>
      <c r="B10264" s="18"/>
      <c r="N10264" s="18" t="s">
        <v>723</v>
      </c>
      <c r="O10264" s="8" t="s">
        <v>2223</v>
      </c>
    </row>
    <row r="10265" spans="1:15" ht="15.75">
      <c r="A10265" s="18"/>
      <c r="B10265" s="18"/>
      <c r="N10265" s="18" t="s">
        <v>723</v>
      </c>
      <c r="O10265" s="8" t="s">
        <v>2223</v>
      </c>
    </row>
    <row r="10266" spans="1:15" ht="15.75">
      <c r="A10266" s="18"/>
      <c r="B10266" s="18"/>
      <c r="N10266" s="18" t="s">
        <v>723</v>
      </c>
      <c r="O10266" s="8" t="s">
        <v>2223</v>
      </c>
    </row>
    <row r="10267" spans="1:15" ht="15.75">
      <c r="A10267" s="18"/>
      <c r="B10267" s="18"/>
      <c r="N10267" s="18" t="s">
        <v>723</v>
      </c>
      <c r="O10267" s="8" t="s">
        <v>2223</v>
      </c>
    </row>
    <row r="10268" spans="1:15" ht="15.75">
      <c r="A10268" s="18"/>
      <c r="B10268" s="18"/>
      <c r="N10268" s="18" t="s">
        <v>723</v>
      </c>
      <c r="O10268" s="8" t="s">
        <v>2223</v>
      </c>
    </row>
    <row r="10269" spans="1:15" ht="15.75">
      <c r="A10269" s="18"/>
      <c r="B10269" s="18"/>
      <c r="N10269" s="18" t="s">
        <v>724</v>
      </c>
      <c r="O10269" s="8" t="s">
        <v>2224</v>
      </c>
    </row>
    <row r="10270" spans="1:15" ht="15.75">
      <c r="A10270" s="18"/>
      <c r="B10270" s="18"/>
      <c r="N10270" s="18" t="s">
        <v>724</v>
      </c>
      <c r="O10270" s="8" t="s">
        <v>2224</v>
      </c>
    </row>
    <row r="10271" spans="1:15" ht="15.75">
      <c r="A10271" s="18"/>
      <c r="B10271" s="18"/>
      <c r="N10271" s="18" t="s">
        <v>724</v>
      </c>
      <c r="O10271" s="8" t="s">
        <v>2224</v>
      </c>
    </row>
    <row r="10272" spans="1:15" ht="15.75">
      <c r="A10272" s="18"/>
      <c r="B10272" s="18"/>
      <c r="N10272" s="18" t="s">
        <v>724</v>
      </c>
      <c r="O10272" s="8" t="s">
        <v>2224</v>
      </c>
    </row>
    <row r="10273" spans="1:15" ht="15.75">
      <c r="A10273" s="18"/>
      <c r="B10273" s="18"/>
      <c r="N10273" s="18" t="s">
        <v>724</v>
      </c>
      <c r="O10273" s="8" t="s">
        <v>2224</v>
      </c>
    </row>
    <row r="10274" spans="1:15" ht="15.75">
      <c r="A10274" s="18"/>
      <c r="B10274" s="18"/>
      <c r="N10274" s="18" t="s">
        <v>724</v>
      </c>
      <c r="O10274" s="8" t="s">
        <v>2224</v>
      </c>
    </row>
    <row r="10275" spans="1:15" ht="15.75">
      <c r="A10275" s="18"/>
      <c r="B10275" s="18"/>
      <c r="N10275" s="18" t="s">
        <v>724</v>
      </c>
      <c r="O10275" s="8" t="s">
        <v>2224</v>
      </c>
    </row>
    <row r="10276" spans="1:15" ht="15.75">
      <c r="A10276" s="18"/>
      <c r="B10276" s="18"/>
      <c r="N10276" s="18" t="s">
        <v>724</v>
      </c>
      <c r="O10276" s="8" t="s">
        <v>2224</v>
      </c>
    </row>
    <row r="10277" spans="1:15" ht="15.75">
      <c r="A10277" s="18"/>
      <c r="B10277" s="18"/>
      <c r="N10277" s="18" t="s">
        <v>724</v>
      </c>
      <c r="O10277" s="8" t="s">
        <v>2224</v>
      </c>
    </row>
    <row r="10278" spans="1:15" ht="15.75">
      <c r="A10278" s="18"/>
      <c r="B10278" s="18"/>
      <c r="N10278" s="18" t="s">
        <v>724</v>
      </c>
      <c r="O10278" s="8" t="s">
        <v>2224</v>
      </c>
    </row>
    <row r="10279" spans="1:15" ht="15.75">
      <c r="A10279" s="18"/>
      <c r="B10279" s="18"/>
      <c r="N10279" s="18" t="s">
        <v>724</v>
      </c>
      <c r="O10279" s="8" t="s">
        <v>2224</v>
      </c>
    </row>
    <row r="10280" spans="1:15" ht="15.75">
      <c r="A10280" s="18"/>
      <c r="B10280" s="18"/>
      <c r="N10280" s="18" t="s">
        <v>724</v>
      </c>
      <c r="O10280" s="8" t="s">
        <v>2224</v>
      </c>
    </row>
    <row r="10281" spans="1:15" ht="15.75">
      <c r="A10281" s="18"/>
      <c r="B10281" s="18"/>
      <c r="N10281" s="18" t="s">
        <v>724</v>
      </c>
      <c r="O10281" s="8" t="s">
        <v>2224</v>
      </c>
    </row>
    <row r="10282" spans="1:15" ht="15.75">
      <c r="A10282" s="18"/>
      <c r="B10282" s="18"/>
      <c r="N10282" s="18" t="s">
        <v>724</v>
      </c>
      <c r="O10282" s="8" t="s">
        <v>2224</v>
      </c>
    </row>
    <row r="10283" spans="1:15" ht="15.75">
      <c r="A10283" s="18"/>
      <c r="B10283" s="18"/>
      <c r="N10283" s="18" t="s">
        <v>724</v>
      </c>
      <c r="O10283" s="8" t="s">
        <v>2224</v>
      </c>
    </row>
    <row r="10284" spans="1:15" ht="15.75">
      <c r="A10284" s="18"/>
      <c r="B10284" s="18"/>
      <c r="N10284" s="18" t="s">
        <v>724</v>
      </c>
      <c r="O10284" s="8" t="s">
        <v>2224</v>
      </c>
    </row>
    <row r="10285" spans="1:15" ht="15.75">
      <c r="A10285" s="18"/>
      <c r="B10285" s="18"/>
      <c r="N10285" s="18" t="s">
        <v>724</v>
      </c>
      <c r="O10285" s="8" t="s">
        <v>2224</v>
      </c>
    </row>
    <row r="10286" spans="1:15" ht="15.75">
      <c r="A10286" s="18"/>
      <c r="B10286" s="18"/>
      <c r="N10286" s="18" t="s">
        <v>724</v>
      </c>
      <c r="O10286" s="8" t="s">
        <v>2224</v>
      </c>
    </row>
    <row r="10287" spans="1:15" ht="15.75">
      <c r="A10287" s="18"/>
      <c r="B10287" s="18"/>
      <c r="N10287" s="18" t="s">
        <v>724</v>
      </c>
      <c r="O10287" s="8" t="s">
        <v>2224</v>
      </c>
    </row>
    <row r="10288" spans="1:15" ht="15.75">
      <c r="A10288" s="18"/>
      <c r="B10288" s="18"/>
      <c r="N10288" s="18" t="s">
        <v>724</v>
      </c>
      <c r="O10288" s="8" t="s">
        <v>2224</v>
      </c>
    </row>
    <row r="10289" spans="1:15" ht="15.75">
      <c r="A10289" s="18"/>
      <c r="B10289" s="18"/>
      <c r="N10289" s="18" t="s">
        <v>724</v>
      </c>
      <c r="O10289" s="8" t="s">
        <v>2224</v>
      </c>
    </row>
    <row r="10290" spans="1:15" ht="15.75">
      <c r="A10290" s="18"/>
      <c r="B10290" s="18"/>
      <c r="N10290" s="18" t="s">
        <v>724</v>
      </c>
      <c r="O10290" s="8" t="s">
        <v>2224</v>
      </c>
    </row>
    <row r="10291" spans="1:15" ht="15.75">
      <c r="A10291" s="18"/>
      <c r="B10291" s="18"/>
      <c r="N10291" s="18" t="s">
        <v>724</v>
      </c>
      <c r="O10291" s="8" t="s">
        <v>2224</v>
      </c>
    </row>
    <row r="10292" spans="1:15" ht="15.75">
      <c r="A10292" s="18"/>
      <c r="B10292" s="18"/>
      <c r="N10292" s="18" t="s">
        <v>724</v>
      </c>
      <c r="O10292" s="8" t="s">
        <v>2224</v>
      </c>
    </row>
    <row r="10293" spans="1:15" ht="15.75">
      <c r="A10293" s="18"/>
      <c r="B10293" s="18"/>
      <c r="N10293" s="18" t="s">
        <v>724</v>
      </c>
      <c r="O10293" s="8" t="s">
        <v>2224</v>
      </c>
    </row>
    <row r="10294" spans="1:15" ht="15.75">
      <c r="A10294" s="18"/>
      <c r="B10294" s="18"/>
      <c r="N10294" s="18" t="s">
        <v>724</v>
      </c>
      <c r="O10294" s="8" t="s">
        <v>2224</v>
      </c>
    </row>
    <row r="10295" spans="1:15" ht="15.75">
      <c r="A10295" s="18"/>
      <c r="B10295" s="18"/>
      <c r="N10295" s="18" t="s">
        <v>724</v>
      </c>
      <c r="O10295" s="8" t="s">
        <v>2224</v>
      </c>
    </row>
    <row r="10296" spans="1:15" ht="15.75">
      <c r="A10296" s="18"/>
      <c r="B10296" s="18"/>
      <c r="N10296" s="18" t="s">
        <v>724</v>
      </c>
      <c r="O10296" s="8" t="s">
        <v>2224</v>
      </c>
    </row>
    <row r="10297" spans="1:15" ht="15.75">
      <c r="A10297" s="18"/>
      <c r="B10297" s="18"/>
      <c r="N10297" s="18" t="s">
        <v>724</v>
      </c>
      <c r="O10297" s="8" t="s">
        <v>2224</v>
      </c>
    </row>
    <row r="10298" spans="1:15" ht="15.75">
      <c r="A10298" s="18"/>
      <c r="B10298" s="18"/>
      <c r="N10298" s="18" t="s">
        <v>724</v>
      </c>
      <c r="O10298" s="8" t="s">
        <v>2224</v>
      </c>
    </row>
    <row r="10299" spans="1:15" ht="15.75">
      <c r="A10299" s="18"/>
      <c r="B10299" s="18"/>
      <c r="N10299" s="18" t="s">
        <v>724</v>
      </c>
      <c r="O10299" s="8" t="s">
        <v>2224</v>
      </c>
    </row>
    <row r="10300" spans="1:15" ht="15.75">
      <c r="A10300" s="18"/>
      <c r="B10300" s="18"/>
      <c r="N10300" s="18" t="s">
        <v>724</v>
      </c>
      <c r="O10300" s="8" t="s">
        <v>2224</v>
      </c>
    </row>
    <row r="10301" spans="1:15" ht="15.75">
      <c r="A10301" s="18"/>
      <c r="B10301" s="18"/>
      <c r="N10301" s="18" t="s">
        <v>724</v>
      </c>
      <c r="O10301" s="8" t="s">
        <v>2224</v>
      </c>
    </row>
    <row r="10302" spans="1:15" ht="15.75">
      <c r="A10302" s="18"/>
      <c r="B10302" s="18"/>
      <c r="N10302" s="18" t="s">
        <v>724</v>
      </c>
      <c r="O10302" s="8" t="s">
        <v>2224</v>
      </c>
    </row>
    <row r="10303" spans="1:15" ht="15.75">
      <c r="A10303" s="18"/>
      <c r="B10303" s="18"/>
      <c r="N10303" s="18" t="s">
        <v>724</v>
      </c>
      <c r="O10303" s="8" t="s">
        <v>2224</v>
      </c>
    </row>
    <row r="10304" spans="1:15" ht="15.75">
      <c r="A10304" s="18"/>
      <c r="B10304" s="18"/>
      <c r="N10304" s="18" t="s">
        <v>724</v>
      </c>
      <c r="O10304" s="8" t="s">
        <v>2224</v>
      </c>
    </row>
    <row r="10305" spans="1:15" ht="15.75">
      <c r="A10305" s="18"/>
      <c r="B10305" s="18"/>
      <c r="N10305" s="18" t="s">
        <v>724</v>
      </c>
      <c r="O10305" s="8" t="s">
        <v>2224</v>
      </c>
    </row>
    <row r="10306" spans="1:15" ht="15.75">
      <c r="A10306" s="18"/>
      <c r="B10306" s="18"/>
      <c r="N10306" s="18" t="s">
        <v>724</v>
      </c>
      <c r="O10306" s="8" t="s">
        <v>2224</v>
      </c>
    </row>
    <row r="10307" spans="1:15" ht="15.75">
      <c r="A10307" s="18"/>
      <c r="B10307" s="18"/>
      <c r="N10307" s="18" t="s">
        <v>724</v>
      </c>
      <c r="O10307" s="8" t="s">
        <v>2224</v>
      </c>
    </row>
    <row r="10308" spans="1:15" ht="15.75">
      <c r="A10308" s="18"/>
      <c r="B10308" s="18"/>
      <c r="N10308" s="18" t="s">
        <v>724</v>
      </c>
      <c r="O10308" s="8" t="s">
        <v>2224</v>
      </c>
    </row>
    <row r="10309" spans="1:15" ht="15.75">
      <c r="A10309" s="18"/>
      <c r="B10309" s="18"/>
      <c r="N10309" s="18" t="s">
        <v>725</v>
      </c>
      <c r="O10309" s="8" t="s">
        <v>2225</v>
      </c>
    </row>
    <row r="10310" spans="1:15" ht="15.75">
      <c r="A10310" s="18"/>
      <c r="B10310" s="18"/>
      <c r="N10310" s="18" t="s">
        <v>725</v>
      </c>
      <c r="O10310" s="8" t="s">
        <v>2225</v>
      </c>
    </row>
    <row r="10311" spans="1:15" ht="15.75">
      <c r="A10311" s="18"/>
      <c r="B10311" s="18"/>
      <c r="N10311" s="18" t="s">
        <v>725</v>
      </c>
      <c r="O10311" s="8" t="s">
        <v>2225</v>
      </c>
    </row>
    <row r="10312" spans="1:15" ht="15.75">
      <c r="A10312" s="18"/>
      <c r="B10312" s="18"/>
      <c r="N10312" s="18" t="s">
        <v>725</v>
      </c>
      <c r="O10312" s="8" t="s">
        <v>2225</v>
      </c>
    </row>
    <row r="10313" spans="1:15" ht="15.75">
      <c r="A10313" s="18"/>
      <c r="B10313" s="18"/>
      <c r="N10313" s="18" t="s">
        <v>725</v>
      </c>
      <c r="O10313" s="8" t="s">
        <v>2225</v>
      </c>
    </row>
    <row r="10314" spans="1:15" ht="15.75">
      <c r="A10314" s="18"/>
      <c r="B10314" s="18"/>
      <c r="N10314" s="18" t="s">
        <v>725</v>
      </c>
      <c r="O10314" s="8" t="s">
        <v>2225</v>
      </c>
    </row>
    <row r="10315" spans="1:15" ht="15.75">
      <c r="A10315" s="18"/>
      <c r="B10315" s="18"/>
      <c r="N10315" s="18" t="s">
        <v>725</v>
      </c>
      <c r="O10315" s="8" t="s">
        <v>2225</v>
      </c>
    </row>
    <row r="10316" spans="1:15" ht="15.75">
      <c r="A10316" s="18"/>
      <c r="B10316" s="18"/>
      <c r="N10316" s="18" t="s">
        <v>725</v>
      </c>
      <c r="O10316" s="8" t="s">
        <v>2225</v>
      </c>
    </row>
    <row r="10317" spans="1:15" ht="15.75">
      <c r="A10317" s="18"/>
      <c r="B10317" s="18"/>
      <c r="N10317" s="18" t="s">
        <v>725</v>
      </c>
      <c r="O10317" s="8" t="s">
        <v>2225</v>
      </c>
    </row>
    <row r="10318" spans="1:15" ht="15.75">
      <c r="A10318" s="18"/>
      <c r="B10318" s="18"/>
      <c r="N10318" s="18" t="s">
        <v>725</v>
      </c>
      <c r="O10318" s="8" t="s">
        <v>2225</v>
      </c>
    </row>
    <row r="10319" spans="1:15" ht="15.75">
      <c r="A10319" s="18"/>
      <c r="B10319" s="18"/>
      <c r="N10319" s="18" t="s">
        <v>725</v>
      </c>
      <c r="O10319" s="8" t="s">
        <v>2225</v>
      </c>
    </row>
    <row r="10320" spans="1:15" ht="15.75">
      <c r="A10320" s="18"/>
      <c r="B10320" s="18"/>
      <c r="N10320" s="18" t="s">
        <v>725</v>
      </c>
      <c r="O10320" s="8" t="s">
        <v>2225</v>
      </c>
    </row>
    <row r="10321" spans="1:15" ht="15.75">
      <c r="A10321" s="18"/>
      <c r="B10321" s="18"/>
      <c r="N10321" s="18" t="s">
        <v>725</v>
      </c>
      <c r="O10321" s="8" t="s">
        <v>2225</v>
      </c>
    </row>
    <row r="10322" spans="1:15" ht="15.75">
      <c r="A10322" s="18"/>
      <c r="B10322" s="18"/>
      <c r="N10322" s="18" t="s">
        <v>725</v>
      </c>
      <c r="O10322" s="8" t="s">
        <v>2225</v>
      </c>
    </row>
    <row r="10323" spans="1:15" ht="15.75">
      <c r="A10323" s="18"/>
      <c r="B10323" s="18"/>
      <c r="N10323" s="18" t="s">
        <v>725</v>
      </c>
      <c r="O10323" s="8" t="s">
        <v>2225</v>
      </c>
    </row>
    <row r="10324" spans="1:15" ht="15.75">
      <c r="A10324" s="18"/>
      <c r="B10324" s="18"/>
      <c r="N10324" s="18" t="s">
        <v>725</v>
      </c>
      <c r="O10324" s="8" t="s">
        <v>2225</v>
      </c>
    </row>
    <row r="10325" spans="1:15" ht="15.75">
      <c r="A10325" s="18"/>
      <c r="B10325" s="18"/>
      <c r="N10325" s="18" t="s">
        <v>725</v>
      </c>
      <c r="O10325" s="8" t="s">
        <v>2225</v>
      </c>
    </row>
    <row r="10326" spans="1:15" ht="15.75">
      <c r="A10326" s="18"/>
      <c r="B10326" s="18"/>
      <c r="N10326" s="18" t="s">
        <v>725</v>
      </c>
      <c r="O10326" s="8" t="s">
        <v>2225</v>
      </c>
    </row>
    <row r="10327" spans="1:15" ht="15.75">
      <c r="A10327" s="18"/>
      <c r="B10327" s="18"/>
      <c r="N10327" s="18" t="s">
        <v>725</v>
      </c>
      <c r="O10327" s="8" t="s">
        <v>2225</v>
      </c>
    </row>
    <row r="10328" spans="1:15" ht="15.75">
      <c r="A10328" s="18"/>
      <c r="B10328" s="18"/>
      <c r="N10328" s="18" t="s">
        <v>725</v>
      </c>
      <c r="O10328" s="8" t="s">
        <v>2225</v>
      </c>
    </row>
    <row r="10329" spans="1:15" ht="15.75">
      <c r="A10329" s="18"/>
      <c r="B10329" s="18"/>
      <c r="N10329" s="18" t="s">
        <v>725</v>
      </c>
      <c r="O10329" s="8" t="s">
        <v>2225</v>
      </c>
    </row>
    <row r="10330" spans="1:15" ht="15.75">
      <c r="A10330" s="18"/>
      <c r="B10330" s="18"/>
      <c r="N10330" s="18" t="s">
        <v>725</v>
      </c>
      <c r="O10330" s="8" t="s">
        <v>2225</v>
      </c>
    </row>
    <row r="10331" spans="1:15" ht="15.75">
      <c r="A10331" s="18"/>
      <c r="B10331" s="18"/>
      <c r="N10331" s="18" t="s">
        <v>725</v>
      </c>
      <c r="O10331" s="8" t="s">
        <v>2225</v>
      </c>
    </row>
    <row r="10332" spans="1:15" ht="15.75">
      <c r="A10332" s="18"/>
      <c r="B10332" s="18"/>
      <c r="N10332" s="18" t="s">
        <v>725</v>
      </c>
      <c r="O10332" s="8" t="s">
        <v>2225</v>
      </c>
    </row>
    <row r="10333" spans="1:15" ht="15.75">
      <c r="A10333" s="18"/>
      <c r="B10333" s="18"/>
      <c r="N10333" s="18" t="s">
        <v>725</v>
      </c>
      <c r="O10333" s="8" t="s">
        <v>2225</v>
      </c>
    </row>
    <row r="10334" spans="1:15" ht="15.75">
      <c r="A10334" s="18"/>
      <c r="B10334" s="18"/>
      <c r="N10334" s="18" t="s">
        <v>725</v>
      </c>
      <c r="O10334" s="8" t="s">
        <v>2225</v>
      </c>
    </row>
    <row r="10335" spans="1:15" ht="15.75">
      <c r="A10335" s="18"/>
      <c r="B10335" s="18"/>
      <c r="N10335" s="18" t="s">
        <v>725</v>
      </c>
      <c r="O10335" s="8" t="s">
        <v>2225</v>
      </c>
    </row>
    <row r="10336" spans="1:15" ht="15.75">
      <c r="A10336" s="18"/>
      <c r="B10336" s="18"/>
      <c r="N10336" s="18" t="s">
        <v>725</v>
      </c>
      <c r="O10336" s="8" t="s">
        <v>2225</v>
      </c>
    </row>
    <row r="10337" spans="1:15" ht="15.75">
      <c r="A10337" s="18"/>
      <c r="B10337" s="18"/>
      <c r="N10337" s="18" t="s">
        <v>725</v>
      </c>
      <c r="O10337" s="8" t="s">
        <v>2225</v>
      </c>
    </row>
    <row r="10338" spans="1:15" ht="15.75">
      <c r="A10338" s="18"/>
      <c r="B10338" s="18"/>
      <c r="N10338" s="18" t="s">
        <v>725</v>
      </c>
      <c r="O10338" s="8" t="s">
        <v>2225</v>
      </c>
    </row>
    <row r="10339" spans="1:15" ht="15.75">
      <c r="A10339" s="18"/>
      <c r="B10339" s="18"/>
      <c r="N10339" s="18" t="s">
        <v>725</v>
      </c>
      <c r="O10339" s="8" t="s">
        <v>2225</v>
      </c>
    </row>
    <row r="10340" spans="1:15" ht="15.75">
      <c r="A10340" s="18"/>
      <c r="B10340" s="18"/>
      <c r="N10340" s="18" t="s">
        <v>725</v>
      </c>
      <c r="O10340" s="8" t="s">
        <v>2225</v>
      </c>
    </row>
    <row r="10341" spans="1:15" ht="15.75">
      <c r="A10341" s="18"/>
      <c r="B10341" s="18"/>
      <c r="N10341" s="18" t="s">
        <v>725</v>
      </c>
      <c r="O10341" s="8" t="s">
        <v>2225</v>
      </c>
    </row>
    <row r="10342" spans="1:15" ht="15.75">
      <c r="A10342" s="18"/>
      <c r="B10342" s="18"/>
      <c r="N10342" s="18" t="s">
        <v>725</v>
      </c>
      <c r="O10342" s="8" t="s">
        <v>2225</v>
      </c>
    </row>
    <row r="10343" spans="1:15" ht="15.75">
      <c r="A10343" s="18"/>
      <c r="B10343" s="18"/>
      <c r="N10343" s="18" t="s">
        <v>725</v>
      </c>
      <c r="O10343" s="8" t="s">
        <v>2225</v>
      </c>
    </row>
    <row r="10344" spans="1:15" ht="15.75">
      <c r="A10344" s="18"/>
      <c r="B10344" s="18"/>
      <c r="N10344" s="18" t="s">
        <v>725</v>
      </c>
      <c r="O10344" s="8" t="s">
        <v>2225</v>
      </c>
    </row>
    <row r="10345" spans="1:15" ht="15.75">
      <c r="A10345" s="18"/>
      <c r="B10345" s="18"/>
      <c r="N10345" s="18" t="s">
        <v>725</v>
      </c>
      <c r="O10345" s="8" t="s">
        <v>2225</v>
      </c>
    </row>
    <row r="10346" spans="1:15" ht="15.75">
      <c r="A10346" s="18"/>
      <c r="B10346" s="18"/>
      <c r="N10346" s="18" t="s">
        <v>725</v>
      </c>
      <c r="O10346" s="8" t="s">
        <v>2225</v>
      </c>
    </row>
    <row r="10347" spans="1:15" ht="15.75">
      <c r="A10347" s="18"/>
      <c r="B10347" s="18"/>
      <c r="N10347" s="18" t="s">
        <v>725</v>
      </c>
      <c r="O10347" s="8" t="s">
        <v>2225</v>
      </c>
    </row>
    <row r="10348" spans="1:15" ht="15.75">
      <c r="A10348" s="18"/>
      <c r="B10348" s="18"/>
      <c r="N10348" s="18" t="s">
        <v>725</v>
      </c>
      <c r="O10348" s="8" t="s">
        <v>2225</v>
      </c>
    </row>
    <row r="10349" spans="1:15" ht="15.75">
      <c r="A10349" s="18"/>
      <c r="B10349" s="18"/>
      <c r="N10349" s="18" t="s">
        <v>725</v>
      </c>
      <c r="O10349" s="8" t="s">
        <v>2225</v>
      </c>
    </row>
    <row r="10350" spans="1:15" ht="15.75">
      <c r="A10350" s="18"/>
      <c r="B10350" s="18"/>
      <c r="N10350" s="18" t="s">
        <v>725</v>
      </c>
      <c r="O10350" s="8" t="s">
        <v>2225</v>
      </c>
    </row>
    <row r="10351" spans="1:15" ht="15.75">
      <c r="A10351" s="18"/>
      <c r="B10351" s="18"/>
      <c r="N10351" s="18" t="s">
        <v>725</v>
      </c>
      <c r="O10351" s="8" t="s">
        <v>2225</v>
      </c>
    </row>
    <row r="10352" spans="1:15" ht="15.75">
      <c r="A10352" s="18"/>
      <c r="B10352" s="18"/>
      <c r="N10352" s="18" t="s">
        <v>725</v>
      </c>
      <c r="O10352" s="8" t="s">
        <v>2225</v>
      </c>
    </row>
    <row r="10353" spans="1:15" ht="15.75">
      <c r="A10353" s="18"/>
      <c r="B10353" s="18"/>
      <c r="N10353" s="18" t="s">
        <v>725</v>
      </c>
      <c r="O10353" s="8" t="s">
        <v>2225</v>
      </c>
    </row>
    <row r="10354" spans="1:15" ht="15.75">
      <c r="A10354" s="18"/>
      <c r="B10354" s="18"/>
      <c r="N10354" s="18" t="s">
        <v>725</v>
      </c>
      <c r="O10354" s="8" t="s">
        <v>2225</v>
      </c>
    </row>
    <row r="10355" spans="1:15" ht="15.75">
      <c r="A10355" s="18"/>
      <c r="B10355" s="18"/>
      <c r="N10355" s="18" t="s">
        <v>725</v>
      </c>
      <c r="O10355" s="8" t="s">
        <v>2225</v>
      </c>
    </row>
    <row r="10356" spans="1:15" ht="15.75">
      <c r="A10356" s="18"/>
      <c r="B10356" s="18"/>
      <c r="N10356" s="18" t="s">
        <v>725</v>
      </c>
      <c r="O10356" s="8" t="s">
        <v>2225</v>
      </c>
    </row>
    <row r="10357" spans="1:15" ht="15.75">
      <c r="A10357" s="18"/>
      <c r="B10357" s="18"/>
      <c r="N10357" s="18" t="s">
        <v>725</v>
      </c>
      <c r="O10357" s="8" t="s">
        <v>2225</v>
      </c>
    </row>
    <row r="10358" spans="1:15" ht="15.75">
      <c r="A10358" s="18"/>
      <c r="B10358" s="18"/>
      <c r="N10358" s="18" t="s">
        <v>725</v>
      </c>
      <c r="O10358" s="8" t="s">
        <v>2225</v>
      </c>
    </row>
    <row r="10359" spans="1:15" ht="15.75">
      <c r="A10359" s="18"/>
      <c r="B10359" s="18"/>
      <c r="N10359" s="18" t="s">
        <v>725</v>
      </c>
      <c r="O10359" s="8" t="s">
        <v>2225</v>
      </c>
    </row>
    <row r="10360" spans="1:15" ht="15.75">
      <c r="A10360" s="18"/>
      <c r="B10360" s="18"/>
      <c r="N10360" s="18" t="s">
        <v>725</v>
      </c>
      <c r="O10360" s="8" t="s">
        <v>2225</v>
      </c>
    </row>
    <row r="10361" spans="1:15" ht="15.75">
      <c r="A10361" s="18"/>
      <c r="B10361" s="18"/>
      <c r="N10361" s="18" t="s">
        <v>726</v>
      </c>
      <c r="O10361" s="8" t="s">
        <v>2226</v>
      </c>
    </row>
    <row r="10362" spans="1:15" ht="15.75">
      <c r="A10362" s="18"/>
      <c r="B10362" s="18"/>
      <c r="N10362" s="18" t="s">
        <v>726</v>
      </c>
      <c r="O10362" s="8" t="s">
        <v>2226</v>
      </c>
    </row>
    <row r="10363" spans="1:15" ht="15.75">
      <c r="A10363" s="18"/>
      <c r="B10363" s="18"/>
      <c r="N10363" s="18" t="s">
        <v>726</v>
      </c>
      <c r="O10363" s="8" t="s">
        <v>2226</v>
      </c>
    </row>
    <row r="10364" spans="1:15" ht="15.75">
      <c r="A10364" s="18"/>
      <c r="B10364" s="18"/>
      <c r="N10364" s="18" t="s">
        <v>726</v>
      </c>
      <c r="O10364" s="8" t="s">
        <v>2226</v>
      </c>
    </row>
    <row r="10365" spans="1:15" ht="15.75">
      <c r="A10365" s="18"/>
      <c r="B10365" s="18"/>
      <c r="N10365" s="18" t="s">
        <v>726</v>
      </c>
      <c r="O10365" s="8" t="s">
        <v>2226</v>
      </c>
    </row>
    <row r="10366" spans="1:15" ht="15.75">
      <c r="A10366" s="18"/>
      <c r="B10366" s="18"/>
      <c r="N10366" s="18" t="s">
        <v>726</v>
      </c>
      <c r="O10366" s="8" t="s">
        <v>2226</v>
      </c>
    </row>
    <row r="10367" spans="1:15" ht="15.75">
      <c r="A10367" s="18"/>
      <c r="B10367" s="18"/>
      <c r="N10367" s="18" t="s">
        <v>726</v>
      </c>
      <c r="O10367" s="8" t="s">
        <v>2226</v>
      </c>
    </row>
    <row r="10368" spans="1:15" ht="15.75">
      <c r="A10368" s="18"/>
      <c r="B10368" s="18"/>
      <c r="N10368" s="18" t="s">
        <v>726</v>
      </c>
      <c r="O10368" s="8" t="s">
        <v>2226</v>
      </c>
    </row>
    <row r="10369" spans="1:15" ht="15.75">
      <c r="A10369" s="18"/>
      <c r="B10369" s="18"/>
      <c r="N10369" s="18" t="s">
        <v>726</v>
      </c>
      <c r="O10369" s="8" t="s">
        <v>2226</v>
      </c>
    </row>
    <row r="10370" spans="1:15" ht="15.75">
      <c r="A10370" s="18"/>
      <c r="B10370" s="18"/>
      <c r="N10370" s="18" t="s">
        <v>727</v>
      </c>
      <c r="O10370" s="8" t="s">
        <v>2227</v>
      </c>
    </row>
    <row r="10371" spans="1:15" ht="15.75">
      <c r="A10371" s="18"/>
      <c r="B10371" s="18"/>
      <c r="N10371" s="18" t="s">
        <v>727</v>
      </c>
      <c r="O10371" s="8" t="s">
        <v>2227</v>
      </c>
    </row>
    <row r="10372" spans="1:15" ht="15.75">
      <c r="A10372" s="18"/>
      <c r="B10372" s="18"/>
      <c r="N10372" s="18" t="s">
        <v>727</v>
      </c>
      <c r="O10372" s="8" t="s">
        <v>2227</v>
      </c>
    </row>
    <row r="10373" spans="1:15" ht="15.75">
      <c r="A10373" s="18"/>
      <c r="B10373" s="18"/>
      <c r="N10373" s="18" t="s">
        <v>727</v>
      </c>
      <c r="O10373" s="8" t="s">
        <v>2227</v>
      </c>
    </row>
    <row r="10374" spans="1:15" ht="15.75">
      <c r="A10374" s="18"/>
      <c r="B10374" s="18"/>
      <c r="N10374" s="18" t="s">
        <v>727</v>
      </c>
      <c r="O10374" s="8" t="s">
        <v>2227</v>
      </c>
    </row>
    <row r="10375" spans="1:15" ht="15.75">
      <c r="A10375" s="18"/>
      <c r="B10375" s="18"/>
      <c r="N10375" s="18" t="s">
        <v>727</v>
      </c>
      <c r="O10375" s="8" t="s">
        <v>2227</v>
      </c>
    </row>
    <row r="10376" spans="1:15" ht="15.75">
      <c r="A10376" s="18"/>
      <c r="B10376" s="18"/>
      <c r="N10376" s="18" t="s">
        <v>727</v>
      </c>
      <c r="O10376" s="8" t="s">
        <v>2227</v>
      </c>
    </row>
    <row r="10377" spans="1:15" ht="15.75">
      <c r="A10377" s="18"/>
      <c r="B10377" s="18"/>
      <c r="N10377" s="18" t="s">
        <v>727</v>
      </c>
      <c r="O10377" s="8" t="s">
        <v>2227</v>
      </c>
    </row>
    <row r="10378" spans="1:15" ht="15.75">
      <c r="A10378" s="18"/>
      <c r="B10378" s="18"/>
      <c r="N10378" s="18" t="s">
        <v>727</v>
      </c>
      <c r="O10378" s="8" t="s">
        <v>2227</v>
      </c>
    </row>
    <row r="10379" spans="1:15" ht="15.75">
      <c r="A10379" s="18"/>
      <c r="B10379" s="18"/>
      <c r="N10379" s="18" t="s">
        <v>727</v>
      </c>
      <c r="O10379" s="8" t="s">
        <v>2227</v>
      </c>
    </row>
    <row r="10380" spans="1:15" ht="15.75">
      <c r="A10380" s="18"/>
      <c r="B10380" s="18"/>
      <c r="N10380" s="18" t="s">
        <v>727</v>
      </c>
      <c r="O10380" s="8" t="s">
        <v>2227</v>
      </c>
    </row>
    <row r="10381" spans="1:15" ht="15.75">
      <c r="A10381" s="18"/>
      <c r="B10381" s="18"/>
      <c r="N10381" s="18" t="s">
        <v>727</v>
      </c>
      <c r="O10381" s="8" t="s">
        <v>2227</v>
      </c>
    </row>
    <row r="10382" spans="1:15" ht="15.75">
      <c r="A10382" s="18"/>
      <c r="B10382" s="18"/>
      <c r="N10382" s="18" t="s">
        <v>727</v>
      </c>
      <c r="O10382" s="8" t="s">
        <v>2227</v>
      </c>
    </row>
    <row r="10383" spans="1:15" ht="15.75">
      <c r="A10383" s="18"/>
      <c r="B10383" s="18"/>
      <c r="N10383" s="18" t="s">
        <v>727</v>
      </c>
      <c r="O10383" s="8" t="s">
        <v>2227</v>
      </c>
    </row>
    <row r="10384" spans="1:15" ht="15.75">
      <c r="A10384" s="18"/>
      <c r="B10384" s="18"/>
      <c r="N10384" s="18" t="s">
        <v>727</v>
      </c>
      <c r="O10384" s="8" t="s">
        <v>2227</v>
      </c>
    </row>
    <row r="10385" spans="1:15" ht="15.75">
      <c r="A10385" s="18"/>
      <c r="B10385" s="18"/>
      <c r="N10385" s="18" t="s">
        <v>727</v>
      </c>
      <c r="O10385" s="8" t="s">
        <v>2227</v>
      </c>
    </row>
    <row r="10386" spans="1:15" ht="15.75">
      <c r="A10386" s="18"/>
      <c r="B10386" s="18"/>
      <c r="N10386" s="18" t="s">
        <v>728</v>
      </c>
      <c r="O10386" s="8" t="s">
        <v>2228</v>
      </c>
    </row>
    <row r="10387" spans="1:15" ht="15.75">
      <c r="A10387" s="18"/>
      <c r="B10387" s="18"/>
      <c r="N10387" s="18" t="s">
        <v>728</v>
      </c>
      <c r="O10387" s="8" t="s">
        <v>2228</v>
      </c>
    </row>
    <row r="10388" spans="1:15" ht="15.75">
      <c r="A10388" s="18"/>
      <c r="B10388" s="18"/>
      <c r="N10388" s="18" t="s">
        <v>728</v>
      </c>
      <c r="O10388" s="8" t="s">
        <v>2228</v>
      </c>
    </row>
    <row r="10389" spans="1:15" ht="15.75">
      <c r="A10389" s="18"/>
      <c r="B10389" s="18"/>
      <c r="N10389" s="18" t="s">
        <v>728</v>
      </c>
      <c r="O10389" s="8" t="s">
        <v>2228</v>
      </c>
    </row>
    <row r="10390" spans="1:15" ht="15.75">
      <c r="A10390" s="18"/>
      <c r="B10390" s="18"/>
      <c r="N10390" s="18" t="s">
        <v>728</v>
      </c>
      <c r="O10390" s="8" t="s">
        <v>2228</v>
      </c>
    </row>
    <row r="10391" spans="1:15" ht="15.75">
      <c r="A10391" s="18"/>
      <c r="B10391" s="18"/>
      <c r="N10391" s="18" t="s">
        <v>728</v>
      </c>
      <c r="O10391" s="8" t="s">
        <v>2228</v>
      </c>
    </row>
    <row r="10392" spans="1:15" ht="15.75">
      <c r="A10392" s="18"/>
      <c r="B10392" s="18"/>
      <c r="N10392" s="18" t="s">
        <v>728</v>
      </c>
      <c r="O10392" s="8" t="s">
        <v>2228</v>
      </c>
    </row>
    <row r="10393" spans="1:15" ht="15.75">
      <c r="A10393" s="18"/>
      <c r="B10393" s="18"/>
      <c r="N10393" s="18" t="s">
        <v>728</v>
      </c>
      <c r="O10393" s="8" t="s">
        <v>2228</v>
      </c>
    </row>
    <row r="10394" spans="1:15" ht="15.75">
      <c r="A10394" s="18"/>
      <c r="B10394" s="18"/>
      <c r="N10394" s="18" t="s">
        <v>728</v>
      </c>
      <c r="O10394" s="8" t="s">
        <v>2228</v>
      </c>
    </row>
    <row r="10395" spans="1:15" ht="15.75">
      <c r="A10395" s="18"/>
      <c r="B10395" s="18"/>
      <c r="N10395" s="18" t="s">
        <v>728</v>
      </c>
      <c r="O10395" s="8" t="s">
        <v>2228</v>
      </c>
    </row>
    <row r="10396" spans="1:15" ht="15.75">
      <c r="A10396" s="18"/>
      <c r="B10396" s="18"/>
      <c r="N10396" s="18" t="s">
        <v>728</v>
      </c>
      <c r="O10396" s="8" t="s">
        <v>2228</v>
      </c>
    </row>
    <row r="10397" spans="1:15" ht="15.75">
      <c r="A10397" s="18"/>
      <c r="B10397" s="18"/>
      <c r="N10397" s="18" t="s">
        <v>728</v>
      </c>
      <c r="O10397" s="8" t="s">
        <v>2228</v>
      </c>
    </row>
    <row r="10398" spans="1:15" ht="15.75">
      <c r="A10398" s="18"/>
      <c r="B10398" s="18"/>
      <c r="N10398" s="18" t="s">
        <v>728</v>
      </c>
      <c r="O10398" s="8" t="s">
        <v>2228</v>
      </c>
    </row>
    <row r="10399" spans="1:15" ht="15.75">
      <c r="A10399" s="18"/>
      <c r="B10399" s="18"/>
      <c r="N10399" s="18" t="s">
        <v>729</v>
      </c>
      <c r="O10399" s="8" t="s">
        <v>2229</v>
      </c>
    </row>
    <row r="10400" spans="1:15" ht="15.75">
      <c r="A10400" s="18"/>
      <c r="B10400" s="18"/>
      <c r="N10400" s="18" t="s">
        <v>729</v>
      </c>
      <c r="O10400" s="8" t="s">
        <v>2229</v>
      </c>
    </row>
    <row r="10401" spans="1:15" ht="15.75">
      <c r="A10401" s="18"/>
      <c r="B10401" s="18"/>
      <c r="N10401" s="18" t="s">
        <v>729</v>
      </c>
      <c r="O10401" s="8" t="s">
        <v>2229</v>
      </c>
    </row>
    <row r="10402" spans="1:15" ht="15.75">
      <c r="A10402" s="18"/>
      <c r="B10402" s="18"/>
      <c r="N10402" s="18" t="s">
        <v>729</v>
      </c>
      <c r="O10402" s="8" t="s">
        <v>2229</v>
      </c>
    </row>
    <row r="10403" spans="1:15" ht="15.75">
      <c r="A10403" s="18"/>
      <c r="B10403" s="18"/>
      <c r="N10403" s="18" t="s">
        <v>729</v>
      </c>
      <c r="O10403" s="8" t="s">
        <v>2229</v>
      </c>
    </row>
    <row r="10404" spans="1:15" ht="15.75">
      <c r="A10404" s="18"/>
      <c r="B10404" s="18"/>
      <c r="N10404" s="18" t="s">
        <v>729</v>
      </c>
      <c r="O10404" s="8" t="s">
        <v>2229</v>
      </c>
    </row>
    <row r="10405" spans="1:15" ht="15.75">
      <c r="A10405" s="18"/>
      <c r="B10405" s="18"/>
      <c r="N10405" s="18" t="s">
        <v>729</v>
      </c>
      <c r="O10405" s="8" t="s">
        <v>2229</v>
      </c>
    </row>
    <row r="10406" spans="1:15" ht="15.75">
      <c r="A10406" s="18"/>
      <c r="B10406" s="18"/>
      <c r="N10406" s="18" t="s">
        <v>729</v>
      </c>
      <c r="O10406" s="8" t="s">
        <v>2229</v>
      </c>
    </row>
    <row r="10407" spans="1:15" ht="15.75">
      <c r="A10407" s="18"/>
      <c r="B10407" s="18"/>
      <c r="N10407" s="18" t="s">
        <v>730</v>
      </c>
      <c r="O10407" s="8" t="s">
        <v>2230</v>
      </c>
    </row>
    <row r="10408" spans="1:15" ht="15.75">
      <c r="A10408" s="18"/>
      <c r="B10408" s="18"/>
      <c r="N10408" s="18" t="s">
        <v>730</v>
      </c>
      <c r="O10408" s="8" t="s">
        <v>2230</v>
      </c>
    </row>
    <row r="10409" spans="1:15" ht="15.75">
      <c r="A10409" s="18"/>
      <c r="B10409" s="18"/>
      <c r="N10409" s="18" t="s">
        <v>730</v>
      </c>
      <c r="O10409" s="8" t="s">
        <v>2230</v>
      </c>
    </row>
    <row r="10410" spans="1:15" ht="15.75">
      <c r="A10410" s="18"/>
      <c r="B10410" s="18"/>
      <c r="N10410" s="18" t="s">
        <v>730</v>
      </c>
      <c r="O10410" s="8" t="s">
        <v>2230</v>
      </c>
    </row>
    <row r="10411" spans="1:15" ht="15.75">
      <c r="A10411" s="18"/>
      <c r="B10411" s="18"/>
      <c r="N10411" s="18" t="s">
        <v>730</v>
      </c>
      <c r="O10411" s="8" t="s">
        <v>2230</v>
      </c>
    </row>
    <row r="10412" spans="1:15" ht="15.75">
      <c r="A10412" s="18"/>
      <c r="B10412" s="18"/>
      <c r="N10412" s="18" t="s">
        <v>730</v>
      </c>
      <c r="O10412" s="8" t="s">
        <v>2230</v>
      </c>
    </row>
    <row r="10413" spans="1:15" ht="15.75">
      <c r="A10413" s="18"/>
      <c r="B10413" s="18"/>
      <c r="N10413" s="18" t="s">
        <v>730</v>
      </c>
      <c r="O10413" s="8" t="s">
        <v>2230</v>
      </c>
    </row>
    <row r="10414" spans="1:15" ht="15.75">
      <c r="A10414" s="18"/>
      <c r="B10414" s="18"/>
      <c r="N10414" s="18" t="s">
        <v>730</v>
      </c>
      <c r="O10414" s="8" t="s">
        <v>2230</v>
      </c>
    </row>
    <row r="10415" spans="1:15" ht="15.75">
      <c r="A10415" s="18"/>
      <c r="B10415" s="18"/>
      <c r="N10415" s="18" t="s">
        <v>730</v>
      </c>
      <c r="O10415" s="8" t="s">
        <v>2230</v>
      </c>
    </row>
    <row r="10416" spans="1:15" ht="15.75">
      <c r="A10416" s="18"/>
      <c r="B10416" s="18"/>
      <c r="N10416" s="18" t="s">
        <v>730</v>
      </c>
      <c r="O10416" s="8" t="s">
        <v>2230</v>
      </c>
    </row>
    <row r="10417" spans="1:15" ht="15.75">
      <c r="A10417" s="18"/>
      <c r="B10417" s="18"/>
      <c r="N10417" s="18" t="s">
        <v>730</v>
      </c>
      <c r="O10417" s="8" t="s">
        <v>2230</v>
      </c>
    </row>
    <row r="10418" spans="1:15" ht="15.75">
      <c r="A10418" s="18"/>
      <c r="B10418" s="18"/>
      <c r="N10418" s="18" t="s">
        <v>730</v>
      </c>
      <c r="O10418" s="8" t="s">
        <v>2230</v>
      </c>
    </row>
    <row r="10419" spans="1:15" ht="15.75">
      <c r="A10419" s="18"/>
      <c r="B10419" s="18"/>
      <c r="N10419" s="18" t="s">
        <v>730</v>
      </c>
      <c r="O10419" s="8" t="s">
        <v>2230</v>
      </c>
    </row>
    <row r="10420" spans="1:15" ht="15.75">
      <c r="A10420" s="18"/>
      <c r="B10420" s="18"/>
      <c r="N10420" s="18" t="s">
        <v>730</v>
      </c>
      <c r="O10420" s="8" t="s">
        <v>2230</v>
      </c>
    </row>
    <row r="10421" spans="1:15" ht="15.75">
      <c r="A10421" s="18"/>
      <c r="B10421" s="18"/>
      <c r="N10421" s="18" t="s">
        <v>730</v>
      </c>
      <c r="O10421" s="8" t="s">
        <v>2230</v>
      </c>
    </row>
    <row r="10422" spans="1:15" ht="15.75">
      <c r="A10422" s="18"/>
      <c r="B10422" s="18"/>
      <c r="N10422" s="18" t="s">
        <v>730</v>
      </c>
      <c r="O10422" s="8" t="s">
        <v>2230</v>
      </c>
    </row>
    <row r="10423" spans="1:15" ht="15.75">
      <c r="A10423" s="18"/>
      <c r="B10423" s="18"/>
      <c r="N10423" s="18" t="s">
        <v>730</v>
      </c>
      <c r="O10423" s="8" t="s">
        <v>2230</v>
      </c>
    </row>
    <row r="10424" spans="1:15" ht="15.75">
      <c r="A10424" s="18"/>
      <c r="B10424" s="18"/>
      <c r="N10424" s="18" t="s">
        <v>10</v>
      </c>
      <c r="O10424" s="8" t="s">
        <v>2231</v>
      </c>
    </row>
    <row r="10425" spans="1:15" ht="15.75">
      <c r="A10425" s="18"/>
      <c r="B10425" s="18"/>
      <c r="N10425" s="18" t="s">
        <v>10</v>
      </c>
      <c r="O10425" s="8" t="s">
        <v>2231</v>
      </c>
    </row>
    <row r="10426" spans="1:15" ht="15.75">
      <c r="A10426" s="18"/>
      <c r="B10426" s="18"/>
      <c r="N10426" s="18" t="s">
        <v>10</v>
      </c>
      <c r="O10426" s="8" t="s">
        <v>2231</v>
      </c>
    </row>
    <row r="10427" spans="1:15" ht="15.75">
      <c r="A10427" s="18"/>
      <c r="B10427" s="18"/>
      <c r="N10427" s="18" t="s">
        <v>10</v>
      </c>
      <c r="O10427" s="8" t="s">
        <v>2231</v>
      </c>
    </row>
    <row r="10428" spans="1:15" ht="15.75">
      <c r="A10428" s="18"/>
      <c r="B10428" s="18"/>
      <c r="N10428" s="18" t="s">
        <v>10</v>
      </c>
      <c r="O10428" s="8" t="s">
        <v>2231</v>
      </c>
    </row>
    <row r="10429" spans="1:15" ht="15.75">
      <c r="A10429" s="18"/>
      <c r="B10429" s="18"/>
      <c r="N10429" s="18" t="s">
        <v>10</v>
      </c>
      <c r="O10429" s="8" t="s">
        <v>2231</v>
      </c>
    </row>
    <row r="10430" spans="1:15" ht="15.75">
      <c r="A10430" s="18"/>
      <c r="B10430" s="18"/>
      <c r="N10430" s="18" t="s">
        <v>10</v>
      </c>
      <c r="O10430" s="8" t="s">
        <v>2231</v>
      </c>
    </row>
    <row r="10431" spans="1:15" ht="15.75">
      <c r="A10431" s="18"/>
      <c r="B10431" s="18"/>
      <c r="N10431" s="18" t="s">
        <v>10</v>
      </c>
      <c r="O10431" s="8" t="s">
        <v>2231</v>
      </c>
    </row>
    <row r="10432" spans="1:15" ht="15.75">
      <c r="A10432" s="18"/>
      <c r="B10432" s="18"/>
      <c r="N10432" s="18" t="s">
        <v>10</v>
      </c>
      <c r="O10432" s="8" t="s">
        <v>2231</v>
      </c>
    </row>
    <row r="10433" spans="1:15" ht="15.75">
      <c r="A10433" s="18"/>
      <c r="B10433" s="18"/>
      <c r="N10433" s="18" t="s">
        <v>10</v>
      </c>
      <c r="O10433" s="8" t="s">
        <v>2231</v>
      </c>
    </row>
    <row r="10434" spans="1:15" ht="15.75">
      <c r="A10434" s="18"/>
      <c r="B10434" s="18"/>
      <c r="N10434" s="18" t="s">
        <v>10</v>
      </c>
      <c r="O10434" s="8" t="s">
        <v>2231</v>
      </c>
    </row>
    <row r="10435" spans="1:15" ht="15.75">
      <c r="A10435" s="18"/>
      <c r="B10435" s="18"/>
      <c r="N10435" s="18" t="s">
        <v>731</v>
      </c>
      <c r="O10435" s="8" t="s">
        <v>2232</v>
      </c>
    </row>
    <row r="10436" spans="1:15" ht="15.75">
      <c r="A10436" s="18"/>
      <c r="B10436" s="18"/>
      <c r="N10436" s="18" t="s">
        <v>731</v>
      </c>
      <c r="O10436" s="8" t="s">
        <v>2232</v>
      </c>
    </row>
    <row r="10437" spans="1:15" ht="15.75">
      <c r="A10437" s="18"/>
      <c r="B10437" s="18"/>
      <c r="N10437" s="18" t="s">
        <v>731</v>
      </c>
      <c r="O10437" s="8" t="s">
        <v>2232</v>
      </c>
    </row>
    <row r="10438" spans="1:15" ht="15.75">
      <c r="A10438" s="18"/>
      <c r="B10438" s="18"/>
      <c r="N10438" s="18" t="s">
        <v>731</v>
      </c>
      <c r="O10438" s="8" t="s">
        <v>2232</v>
      </c>
    </row>
    <row r="10439" spans="1:15" ht="15.75">
      <c r="A10439" s="18"/>
      <c r="B10439" s="18"/>
      <c r="N10439" s="18" t="s">
        <v>731</v>
      </c>
      <c r="O10439" s="8" t="s">
        <v>2232</v>
      </c>
    </row>
    <row r="10440" spans="1:15" ht="15.75">
      <c r="A10440" s="18"/>
      <c r="B10440" s="18"/>
      <c r="N10440" s="18" t="s">
        <v>731</v>
      </c>
      <c r="O10440" s="8" t="s">
        <v>2232</v>
      </c>
    </row>
    <row r="10441" spans="1:15" ht="15.75">
      <c r="A10441" s="18"/>
      <c r="B10441" s="18"/>
      <c r="N10441" s="18" t="s">
        <v>731</v>
      </c>
      <c r="O10441" s="8" t="s">
        <v>2232</v>
      </c>
    </row>
    <row r="10442" spans="1:15" ht="15.75">
      <c r="A10442" s="18"/>
      <c r="B10442" s="18"/>
      <c r="N10442" s="18" t="s">
        <v>731</v>
      </c>
      <c r="O10442" s="8" t="s">
        <v>2232</v>
      </c>
    </row>
    <row r="10443" spans="1:15" ht="15.75">
      <c r="A10443" s="18"/>
      <c r="B10443" s="18"/>
      <c r="N10443" s="18" t="s">
        <v>731</v>
      </c>
      <c r="O10443" s="8" t="s">
        <v>2232</v>
      </c>
    </row>
    <row r="10444" spans="1:15" ht="15.75">
      <c r="A10444" s="18"/>
      <c r="B10444" s="18"/>
      <c r="N10444" s="18" t="s">
        <v>731</v>
      </c>
      <c r="O10444" s="8" t="s">
        <v>2232</v>
      </c>
    </row>
    <row r="10445" spans="1:15" ht="15.75">
      <c r="A10445" s="18"/>
      <c r="B10445" s="18"/>
      <c r="N10445" s="18" t="s">
        <v>731</v>
      </c>
      <c r="O10445" s="8" t="s">
        <v>2232</v>
      </c>
    </row>
    <row r="10446" spans="1:15" ht="15.75">
      <c r="A10446" s="18"/>
      <c r="B10446" s="18"/>
      <c r="N10446" s="18" t="s">
        <v>731</v>
      </c>
      <c r="O10446" s="8" t="s">
        <v>2232</v>
      </c>
    </row>
    <row r="10447" spans="1:15" ht="15.75">
      <c r="A10447" s="18"/>
      <c r="B10447" s="18"/>
      <c r="N10447" s="18" t="s">
        <v>731</v>
      </c>
      <c r="O10447" s="8" t="s">
        <v>2232</v>
      </c>
    </row>
    <row r="10448" spans="1:15" ht="15.75">
      <c r="A10448" s="18"/>
      <c r="B10448" s="18"/>
      <c r="N10448" s="18" t="s">
        <v>731</v>
      </c>
      <c r="O10448" s="8" t="s">
        <v>2232</v>
      </c>
    </row>
    <row r="10449" spans="1:15" ht="15.75">
      <c r="A10449" s="18"/>
      <c r="B10449" s="18"/>
      <c r="N10449" s="18" t="s">
        <v>731</v>
      </c>
      <c r="O10449" s="8" t="s">
        <v>2232</v>
      </c>
    </row>
    <row r="10450" spans="1:15" ht="15.75">
      <c r="A10450" s="18"/>
      <c r="B10450" s="18"/>
      <c r="N10450" s="18" t="s">
        <v>731</v>
      </c>
      <c r="O10450" s="8" t="s">
        <v>2232</v>
      </c>
    </row>
    <row r="10451" spans="1:15" ht="15.75">
      <c r="A10451" s="18"/>
      <c r="B10451" s="18"/>
      <c r="N10451" s="18" t="s">
        <v>731</v>
      </c>
      <c r="O10451" s="8" t="s">
        <v>2232</v>
      </c>
    </row>
    <row r="10452" spans="1:15" ht="15.75">
      <c r="A10452" s="18"/>
      <c r="B10452" s="18"/>
      <c r="N10452" s="18" t="s">
        <v>731</v>
      </c>
      <c r="O10452" s="8" t="s">
        <v>2232</v>
      </c>
    </row>
    <row r="10453" spans="1:15" ht="15.75">
      <c r="A10453" s="18"/>
      <c r="B10453" s="18"/>
      <c r="N10453" s="18" t="s">
        <v>731</v>
      </c>
      <c r="O10453" s="8" t="s">
        <v>2232</v>
      </c>
    </row>
    <row r="10454" spans="1:15" ht="15.75">
      <c r="A10454" s="18"/>
      <c r="B10454" s="18"/>
      <c r="N10454" s="18" t="s">
        <v>731</v>
      </c>
      <c r="O10454" s="8" t="s">
        <v>2232</v>
      </c>
    </row>
    <row r="10455" spans="1:15" ht="15.75">
      <c r="A10455" s="18"/>
      <c r="B10455" s="18"/>
      <c r="N10455" s="18" t="s">
        <v>731</v>
      </c>
      <c r="O10455" s="8" t="s">
        <v>2232</v>
      </c>
    </row>
    <row r="10456" spans="1:15" ht="15.75">
      <c r="A10456" s="18"/>
      <c r="B10456" s="18"/>
      <c r="N10456" s="18" t="s">
        <v>731</v>
      </c>
      <c r="O10456" s="8" t="s">
        <v>2232</v>
      </c>
    </row>
    <row r="10457" spans="1:15" ht="15.75">
      <c r="A10457" s="18"/>
      <c r="B10457" s="18"/>
      <c r="N10457" s="18" t="s">
        <v>731</v>
      </c>
      <c r="O10457" s="8" t="s">
        <v>2232</v>
      </c>
    </row>
    <row r="10458" spans="1:15" ht="15.75">
      <c r="A10458" s="18"/>
      <c r="B10458" s="18"/>
      <c r="N10458" s="18" t="s">
        <v>731</v>
      </c>
      <c r="O10458" s="8" t="s">
        <v>2232</v>
      </c>
    </row>
    <row r="10459" spans="1:15" ht="15.75">
      <c r="A10459" s="18"/>
      <c r="B10459" s="18"/>
      <c r="N10459" s="18" t="s">
        <v>731</v>
      </c>
      <c r="O10459" s="8" t="s">
        <v>2232</v>
      </c>
    </row>
    <row r="10460" spans="1:15" ht="15.75">
      <c r="A10460" s="18"/>
      <c r="B10460" s="18"/>
      <c r="N10460" s="18" t="s">
        <v>731</v>
      </c>
      <c r="O10460" s="8" t="s">
        <v>2232</v>
      </c>
    </row>
    <row r="10461" spans="1:15" ht="15.75">
      <c r="A10461" s="18"/>
      <c r="B10461" s="18"/>
      <c r="N10461" s="18" t="s">
        <v>731</v>
      </c>
      <c r="O10461" s="8" t="s">
        <v>2232</v>
      </c>
    </row>
    <row r="10462" spans="1:15" ht="15.75">
      <c r="A10462" s="18"/>
      <c r="B10462" s="18"/>
      <c r="N10462" s="18" t="s">
        <v>731</v>
      </c>
      <c r="O10462" s="8" t="s">
        <v>2232</v>
      </c>
    </row>
    <row r="10463" spans="1:15" ht="15.75">
      <c r="A10463" s="18"/>
      <c r="B10463" s="18"/>
      <c r="N10463" s="18" t="s">
        <v>731</v>
      </c>
      <c r="O10463" s="8" t="s">
        <v>2232</v>
      </c>
    </row>
    <row r="10464" spans="1:15" ht="15.75">
      <c r="A10464" s="18"/>
      <c r="B10464" s="18"/>
      <c r="N10464" s="18" t="s">
        <v>731</v>
      </c>
      <c r="O10464" s="8" t="s">
        <v>2232</v>
      </c>
    </row>
    <row r="10465" spans="1:15" ht="15.75">
      <c r="A10465" s="18"/>
      <c r="B10465" s="18"/>
      <c r="N10465" s="18" t="s">
        <v>731</v>
      </c>
      <c r="O10465" s="8" t="s">
        <v>2232</v>
      </c>
    </row>
    <row r="10466" spans="1:15" ht="15.75">
      <c r="A10466" s="18"/>
      <c r="B10466" s="18"/>
      <c r="N10466" s="18" t="s">
        <v>731</v>
      </c>
      <c r="O10466" s="8" t="s">
        <v>2232</v>
      </c>
    </row>
    <row r="10467" spans="1:15" ht="15.75">
      <c r="A10467" s="18"/>
      <c r="B10467" s="18"/>
      <c r="N10467" s="18" t="s">
        <v>731</v>
      </c>
      <c r="O10467" s="8" t="s">
        <v>2232</v>
      </c>
    </row>
    <row r="10468" spans="1:15" ht="15.75">
      <c r="A10468" s="18"/>
      <c r="B10468" s="18"/>
      <c r="N10468" s="18" t="s">
        <v>731</v>
      </c>
      <c r="O10468" s="8" t="s">
        <v>2232</v>
      </c>
    </row>
    <row r="10469" spans="1:15" ht="15.75">
      <c r="A10469" s="18"/>
      <c r="B10469" s="18"/>
      <c r="N10469" s="18" t="s">
        <v>731</v>
      </c>
      <c r="O10469" s="8" t="s">
        <v>2232</v>
      </c>
    </row>
    <row r="10470" spans="1:15" ht="15.75">
      <c r="A10470" s="18"/>
      <c r="B10470" s="18"/>
      <c r="N10470" s="18" t="s">
        <v>731</v>
      </c>
      <c r="O10470" s="8" t="s">
        <v>2232</v>
      </c>
    </row>
    <row r="10471" spans="1:15" ht="15.75">
      <c r="A10471" s="18"/>
      <c r="B10471" s="18"/>
      <c r="N10471" s="18" t="s">
        <v>731</v>
      </c>
      <c r="O10471" s="8" t="s">
        <v>2232</v>
      </c>
    </row>
    <row r="10472" spans="1:15" ht="15.75">
      <c r="A10472" s="18"/>
      <c r="B10472" s="18"/>
      <c r="N10472" s="18" t="s">
        <v>731</v>
      </c>
      <c r="O10472" s="8" t="s">
        <v>2232</v>
      </c>
    </row>
    <row r="10473" spans="1:15" ht="15.75">
      <c r="A10473" s="18"/>
      <c r="B10473" s="18"/>
      <c r="N10473" s="18" t="s">
        <v>731</v>
      </c>
      <c r="O10473" s="8" t="s">
        <v>2232</v>
      </c>
    </row>
    <row r="10474" spans="1:15" ht="15.75">
      <c r="A10474" s="18"/>
      <c r="B10474" s="18"/>
      <c r="N10474" s="18" t="s">
        <v>731</v>
      </c>
      <c r="O10474" s="8" t="s">
        <v>2232</v>
      </c>
    </row>
    <row r="10475" spans="1:15" ht="15.75">
      <c r="A10475" s="18"/>
      <c r="B10475" s="18"/>
      <c r="N10475" s="18" t="s">
        <v>731</v>
      </c>
      <c r="O10475" s="8" t="s">
        <v>2232</v>
      </c>
    </row>
    <row r="10476" spans="1:15" ht="15.75">
      <c r="A10476" s="18"/>
      <c r="B10476" s="18"/>
      <c r="N10476" s="18" t="s">
        <v>731</v>
      </c>
      <c r="O10476" s="8" t="s">
        <v>2232</v>
      </c>
    </row>
    <row r="10477" spans="1:15" ht="15.75">
      <c r="A10477" s="18"/>
      <c r="B10477" s="18"/>
      <c r="N10477" s="18" t="s">
        <v>731</v>
      </c>
      <c r="O10477" s="8" t="s">
        <v>2232</v>
      </c>
    </row>
    <row r="10478" spans="1:15" ht="15.75">
      <c r="A10478" s="18"/>
      <c r="B10478" s="18"/>
      <c r="N10478" s="18" t="s">
        <v>731</v>
      </c>
      <c r="O10478" s="8" t="s">
        <v>2232</v>
      </c>
    </row>
    <row r="10479" spans="1:15" ht="15.75">
      <c r="A10479" s="18"/>
      <c r="B10479" s="18"/>
      <c r="N10479" s="18" t="s">
        <v>731</v>
      </c>
      <c r="O10479" s="8" t="s">
        <v>2232</v>
      </c>
    </row>
    <row r="10480" spans="1:15" ht="15.75">
      <c r="A10480" s="18"/>
      <c r="B10480" s="18"/>
      <c r="N10480" s="18" t="s">
        <v>731</v>
      </c>
      <c r="O10480" s="8" t="s">
        <v>2232</v>
      </c>
    </row>
    <row r="10481" spans="1:15" ht="15.75">
      <c r="A10481" s="18"/>
      <c r="B10481" s="18"/>
      <c r="N10481" s="18" t="s">
        <v>731</v>
      </c>
      <c r="O10481" s="8" t="s">
        <v>2232</v>
      </c>
    </row>
    <row r="10482" spans="1:15" ht="15.75">
      <c r="A10482" s="18"/>
      <c r="B10482" s="18"/>
      <c r="N10482" s="18" t="s">
        <v>731</v>
      </c>
      <c r="O10482" s="8" t="s">
        <v>2232</v>
      </c>
    </row>
    <row r="10483" spans="1:15" ht="15.75">
      <c r="A10483" s="18"/>
      <c r="B10483" s="18"/>
      <c r="N10483" s="18" t="s">
        <v>731</v>
      </c>
      <c r="O10483" s="8" t="s">
        <v>2232</v>
      </c>
    </row>
    <row r="10484" spans="1:15" ht="15.75">
      <c r="A10484" s="18"/>
      <c r="B10484" s="18"/>
      <c r="N10484" s="18" t="s">
        <v>731</v>
      </c>
      <c r="O10484" s="8" t="s">
        <v>2232</v>
      </c>
    </row>
    <row r="10485" spans="1:15" ht="15.75">
      <c r="A10485" s="18"/>
      <c r="B10485" s="18"/>
      <c r="N10485" s="18" t="s">
        <v>731</v>
      </c>
      <c r="O10485" s="8" t="s">
        <v>2232</v>
      </c>
    </row>
    <row r="10486" spans="1:15" ht="15.75">
      <c r="A10486" s="18"/>
      <c r="B10486" s="18"/>
      <c r="N10486" s="18" t="s">
        <v>731</v>
      </c>
      <c r="O10486" s="8" t="s">
        <v>2232</v>
      </c>
    </row>
    <row r="10487" spans="1:15" ht="15.75">
      <c r="A10487" s="18"/>
      <c r="B10487" s="18"/>
      <c r="N10487" s="18" t="s">
        <v>731</v>
      </c>
      <c r="O10487" s="8" t="s">
        <v>2232</v>
      </c>
    </row>
    <row r="10488" spans="1:15" ht="15.75">
      <c r="A10488" s="18"/>
      <c r="B10488" s="18"/>
      <c r="N10488" s="18" t="s">
        <v>731</v>
      </c>
      <c r="O10488" s="8" t="s">
        <v>2232</v>
      </c>
    </row>
    <row r="10489" spans="1:15" ht="15.75">
      <c r="A10489" s="18"/>
      <c r="B10489" s="18"/>
      <c r="N10489" s="18" t="s">
        <v>731</v>
      </c>
      <c r="O10489" s="8" t="s">
        <v>2232</v>
      </c>
    </row>
    <row r="10490" spans="1:15" ht="15.75">
      <c r="A10490" s="18"/>
      <c r="B10490" s="18"/>
      <c r="N10490" s="18" t="s">
        <v>731</v>
      </c>
      <c r="O10490" s="8" t="s">
        <v>2232</v>
      </c>
    </row>
    <row r="10491" spans="1:15" ht="15.75">
      <c r="A10491" s="18"/>
      <c r="B10491" s="18"/>
      <c r="N10491" s="18" t="s">
        <v>731</v>
      </c>
      <c r="O10491" s="8" t="s">
        <v>2232</v>
      </c>
    </row>
    <row r="10492" spans="1:15" ht="15.75">
      <c r="A10492" s="18"/>
      <c r="B10492" s="18"/>
      <c r="N10492" s="18" t="s">
        <v>731</v>
      </c>
      <c r="O10492" s="8" t="s">
        <v>2232</v>
      </c>
    </row>
    <row r="10493" spans="1:15" ht="15.75">
      <c r="A10493" s="18"/>
      <c r="B10493" s="18"/>
      <c r="N10493" s="18" t="s">
        <v>731</v>
      </c>
      <c r="O10493" s="8" t="s">
        <v>2232</v>
      </c>
    </row>
    <row r="10494" spans="1:15" ht="15.75">
      <c r="A10494" s="18"/>
      <c r="B10494" s="18"/>
      <c r="N10494" s="18" t="s">
        <v>731</v>
      </c>
      <c r="O10494" s="8" t="s">
        <v>2232</v>
      </c>
    </row>
    <row r="10495" spans="1:15" ht="15.75">
      <c r="A10495" s="18"/>
      <c r="B10495" s="18"/>
      <c r="N10495" s="18" t="s">
        <v>731</v>
      </c>
      <c r="O10495" s="8" t="s">
        <v>2232</v>
      </c>
    </row>
    <row r="10496" spans="1:15" ht="15.75">
      <c r="A10496" s="18"/>
      <c r="B10496" s="18"/>
      <c r="N10496" s="18" t="s">
        <v>731</v>
      </c>
      <c r="O10496" s="8" t="s">
        <v>2232</v>
      </c>
    </row>
    <row r="10497" spans="1:15" ht="15.75">
      <c r="A10497" s="18"/>
      <c r="B10497" s="18"/>
      <c r="N10497" s="18" t="s">
        <v>731</v>
      </c>
      <c r="O10497" s="8" t="s">
        <v>2232</v>
      </c>
    </row>
    <row r="10498" spans="1:15" ht="15.75">
      <c r="A10498" s="18"/>
      <c r="B10498" s="18"/>
      <c r="N10498" s="18" t="s">
        <v>731</v>
      </c>
      <c r="O10498" s="8" t="s">
        <v>2232</v>
      </c>
    </row>
    <row r="10499" spans="1:15" ht="15.75">
      <c r="A10499" s="18"/>
      <c r="B10499" s="18"/>
      <c r="N10499" s="18" t="s">
        <v>731</v>
      </c>
      <c r="O10499" s="8" t="s">
        <v>2232</v>
      </c>
    </row>
    <row r="10500" spans="1:15" ht="15.75">
      <c r="A10500" s="18"/>
      <c r="B10500" s="18"/>
      <c r="N10500" s="18" t="s">
        <v>731</v>
      </c>
      <c r="O10500" s="8" t="s">
        <v>2232</v>
      </c>
    </row>
    <row r="10501" spans="1:15" ht="15.75">
      <c r="A10501" s="18"/>
      <c r="B10501" s="18"/>
      <c r="N10501" s="18" t="s">
        <v>731</v>
      </c>
      <c r="O10501" s="8" t="s">
        <v>2232</v>
      </c>
    </row>
    <row r="10502" spans="1:15" ht="15.75">
      <c r="A10502" s="18"/>
      <c r="B10502" s="18"/>
      <c r="N10502" s="18" t="s">
        <v>731</v>
      </c>
      <c r="O10502" s="8" t="s">
        <v>2232</v>
      </c>
    </row>
    <row r="10503" spans="1:15" ht="15.75">
      <c r="A10503" s="18"/>
      <c r="B10503" s="18"/>
      <c r="N10503" s="18" t="s">
        <v>731</v>
      </c>
      <c r="O10503" s="8" t="s">
        <v>2232</v>
      </c>
    </row>
    <row r="10504" spans="1:15" ht="15.75">
      <c r="A10504" s="18"/>
      <c r="B10504" s="18"/>
      <c r="N10504" s="18" t="s">
        <v>731</v>
      </c>
      <c r="O10504" s="8" t="s">
        <v>2232</v>
      </c>
    </row>
    <row r="10505" spans="1:15" ht="15.75">
      <c r="A10505" s="18"/>
      <c r="B10505" s="18"/>
      <c r="N10505" s="18" t="s">
        <v>731</v>
      </c>
      <c r="O10505" s="8" t="s">
        <v>2232</v>
      </c>
    </row>
    <row r="10506" spans="1:15" ht="15.75">
      <c r="A10506" s="18"/>
      <c r="B10506" s="18"/>
      <c r="N10506" s="18" t="s">
        <v>731</v>
      </c>
      <c r="O10506" s="8" t="s">
        <v>2232</v>
      </c>
    </row>
    <row r="10507" spans="1:15" ht="15.75">
      <c r="A10507" s="18"/>
      <c r="B10507" s="18"/>
      <c r="N10507" s="18" t="s">
        <v>731</v>
      </c>
      <c r="O10507" s="8" t="s">
        <v>2232</v>
      </c>
    </row>
    <row r="10508" spans="1:15" ht="15.75">
      <c r="A10508" s="18"/>
      <c r="B10508" s="18"/>
      <c r="N10508" s="18" t="s">
        <v>731</v>
      </c>
      <c r="O10508" s="8" t="s">
        <v>2232</v>
      </c>
    </row>
    <row r="10509" spans="1:15" ht="15.75">
      <c r="A10509" s="18"/>
      <c r="B10509" s="18"/>
      <c r="N10509" s="18" t="s">
        <v>731</v>
      </c>
      <c r="O10509" s="8" t="s">
        <v>2232</v>
      </c>
    </row>
    <row r="10510" spans="1:15" ht="15.75">
      <c r="A10510" s="18"/>
      <c r="B10510" s="18"/>
      <c r="N10510" s="18" t="s">
        <v>731</v>
      </c>
      <c r="O10510" s="8" t="s">
        <v>2232</v>
      </c>
    </row>
    <row r="10511" spans="1:15" ht="15.75">
      <c r="A10511" s="18"/>
      <c r="B10511" s="18"/>
      <c r="N10511" s="18" t="s">
        <v>731</v>
      </c>
      <c r="O10511" s="8" t="s">
        <v>2232</v>
      </c>
    </row>
    <row r="10512" spans="1:15" ht="15.75">
      <c r="A10512" s="18"/>
      <c r="B10512" s="18"/>
      <c r="N10512" s="18" t="s">
        <v>731</v>
      </c>
      <c r="O10512" s="8" t="s">
        <v>2232</v>
      </c>
    </row>
    <row r="10513" spans="1:15" ht="15.75">
      <c r="A10513" s="18"/>
      <c r="B10513" s="18"/>
      <c r="N10513" s="18" t="s">
        <v>731</v>
      </c>
      <c r="O10513" s="8" t="s">
        <v>2232</v>
      </c>
    </row>
    <row r="10514" spans="1:15" ht="15.75">
      <c r="A10514" s="18"/>
      <c r="B10514" s="18"/>
      <c r="N10514" s="18" t="s">
        <v>731</v>
      </c>
      <c r="O10514" s="8" t="s">
        <v>2232</v>
      </c>
    </row>
    <row r="10515" spans="1:15" ht="15.75">
      <c r="A10515" s="18"/>
      <c r="B10515" s="18"/>
      <c r="N10515" s="18" t="s">
        <v>732</v>
      </c>
      <c r="O10515" s="8" t="s">
        <v>2233</v>
      </c>
    </row>
    <row r="10516" spans="1:15" ht="15.75">
      <c r="A10516" s="18"/>
      <c r="B10516" s="18"/>
      <c r="N10516" s="18" t="s">
        <v>732</v>
      </c>
      <c r="O10516" s="8" t="s">
        <v>2233</v>
      </c>
    </row>
    <row r="10517" spans="1:15" ht="15.75">
      <c r="A10517" s="18"/>
      <c r="B10517" s="18"/>
      <c r="N10517" s="18" t="s">
        <v>732</v>
      </c>
      <c r="O10517" s="8" t="s">
        <v>2233</v>
      </c>
    </row>
    <row r="10518" spans="1:15" ht="15.75">
      <c r="A10518" s="18"/>
      <c r="B10518" s="18"/>
      <c r="N10518" s="18" t="s">
        <v>732</v>
      </c>
      <c r="O10518" s="8" t="s">
        <v>2233</v>
      </c>
    </row>
    <row r="10519" spans="1:15" ht="15.75">
      <c r="A10519" s="18"/>
      <c r="B10519" s="18"/>
      <c r="N10519" s="18" t="s">
        <v>732</v>
      </c>
      <c r="O10519" s="8" t="s">
        <v>2233</v>
      </c>
    </row>
    <row r="10520" spans="1:15" ht="15.75">
      <c r="A10520" s="18"/>
      <c r="B10520" s="18"/>
      <c r="N10520" s="18" t="s">
        <v>732</v>
      </c>
      <c r="O10520" s="8" t="s">
        <v>2233</v>
      </c>
    </row>
    <row r="10521" spans="1:15" ht="15.75">
      <c r="A10521" s="18"/>
      <c r="B10521" s="18"/>
      <c r="N10521" s="18" t="s">
        <v>732</v>
      </c>
      <c r="O10521" s="8" t="s">
        <v>2233</v>
      </c>
    </row>
    <row r="10522" spans="1:15" ht="15.75">
      <c r="A10522" s="18"/>
      <c r="B10522" s="18"/>
      <c r="N10522" s="18" t="s">
        <v>732</v>
      </c>
      <c r="O10522" s="8" t="s">
        <v>2233</v>
      </c>
    </row>
    <row r="10523" spans="1:15" ht="15.75">
      <c r="A10523" s="18"/>
      <c r="B10523" s="18"/>
      <c r="N10523" s="18" t="s">
        <v>732</v>
      </c>
      <c r="O10523" s="8" t="s">
        <v>2233</v>
      </c>
    </row>
    <row r="10524" spans="1:15" ht="15.75">
      <c r="A10524" s="18"/>
      <c r="B10524" s="18"/>
      <c r="N10524" s="18" t="s">
        <v>732</v>
      </c>
      <c r="O10524" s="8" t="s">
        <v>2233</v>
      </c>
    </row>
    <row r="10525" spans="1:15" ht="15.75">
      <c r="A10525" s="18"/>
      <c r="B10525" s="18"/>
      <c r="N10525" s="18" t="s">
        <v>732</v>
      </c>
      <c r="O10525" s="8" t="s">
        <v>2233</v>
      </c>
    </row>
    <row r="10526" spans="1:15" ht="15.75">
      <c r="A10526" s="18"/>
      <c r="B10526" s="18"/>
      <c r="N10526" s="18" t="s">
        <v>732</v>
      </c>
      <c r="O10526" s="8" t="s">
        <v>2233</v>
      </c>
    </row>
    <row r="10527" spans="1:15" ht="15.75">
      <c r="A10527" s="18"/>
      <c r="B10527" s="18"/>
      <c r="N10527" s="18" t="s">
        <v>732</v>
      </c>
      <c r="O10527" s="8" t="s">
        <v>2233</v>
      </c>
    </row>
    <row r="10528" spans="1:15" ht="15.75">
      <c r="A10528" s="18"/>
      <c r="B10528" s="18"/>
      <c r="N10528" s="18" t="s">
        <v>732</v>
      </c>
      <c r="O10528" s="8" t="s">
        <v>2233</v>
      </c>
    </row>
    <row r="10529" spans="1:15" ht="15.75">
      <c r="A10529" s="18"/>
      <c r="B10529" s="18"/>
      <c r="N10529" s="18" t="s">
        <v>732</v>
      </c>
      <c r="O10529" s="8" t="s">
        <v>2233</v>
      </c>
    </row>
    <row r="10530" spans="1:15" ht="15.75">
      <c r="A10530" s="18"/>
      <c r="B10530" s="18"/>
      <c r="N10530" s="18" t="s">
        <v>732</v>
      </c>
      <c r="O10530" s="8" t="s">
        <v>2233</v>
      </c>
    </row>
    <row r="10531" spans="1:15" ht="15.75">
      <c r="A10531" s="18"/>
      <c r="B10531" s="18"/>
      <c r="N10531" s="18" t="s">
        <v>732</v>
      </c>
      <c r="O10531" s="8" t="s">
        <v>2233</v>
      </c>
    </row>
    <row r="10532" spans="1:15" ht="15.75">
      <c r="A10532" s="18"/>
      <c r="B10532" s="18"/>
      <c r="N10532" s="18" t="s">
        <v>732</v>
      </c>
      <c r="O10532" s="8" t="s">
        <v>2233</v>
      </c>
    </row>
    <row r="10533" spans="1:15" ht="15.75">
      <c r="A10533" s="18"/>
      <c r="B10533" s="18"/>
      <c r="N10533" s="18" t="s">
        <v>732</v>
      </c>
      <c r="O10533" s="8" t="s">
        <v>2233</v>
      </c>
    </row>
    <row r="10534" spans="1:15" ht="15.75">
      <c r="A10534" s="18"/>
      <c r="B10534" s="18"/>
      <c r="N10534" s="18" t="s">
        <v>732</v>
      </c>
      <c r="O10534" s="8" t="s">
        <v>2233</v>
      </c>
    </row>
    <row r="10535" spans="1:15" ht="15.75">
      <c r="A10535" s="18"/>
      <c r="B10535" s="18"/>
      <c r="N10535" s="18" t="s">
        <v>733</v>
      </c>
      <c r="O10535" s="8" t="s">
        <v>2234</v>
      </c>
    </row>
    <row r="10536" spans="1:15" ht="15.75">
      <c r="A10536" s="18"/>
      <c r="B10536" s="18"/>
      <c r="N10536" s="18" t="s">
        <v>733</v>
      </c>
      <c r="O10536" s="8" t="s">
        <v>2234</v>
      </c>
    </row>
    <row r="10537" spans="1:15" ht="15.75">
      <c r="A10537" s="18"/>
      <c r="B10537" s="18"/>
      <c r="N10537" s="18" t="s">
        <v>733</v>
      </c>
      <c r="O10537" s="8" t="s">
        <v>2234</v>
      </c>
    </row>
    <row r="10538" spans="1:15" ht="15.75">
      <c r="A10538" s="18"/>
      <c r="B10538" s="18"/>
      <c r="N10538" s="18" t="s">
        <v>733</v>
      </c>
      <c r="O10538" s="8" t="s">
        <v>2234</v>
      </c>
    </row>
    <row r="10539" spans="1:15" ht="15.75">
      <c r="A10539" s="18"/>
      <c r="B10539" s="18"/>
      <c r="N10539" s="18" t="s">
        <v>733</v>
      </c>
      <c r="O10539" s="8" t="s">
        <v>2234</v>
      </c>
    </row>
    <row r="10540" spans="1:15" ht="15.75">
      <c r="A10540" s="18"/>
      <c r="B10540" s="18"/>
      <c r="N10540" s="18" t="s">
        <v>733</v>
      </c>
      <c r="O10540" s="8" t="s">
        <v>2234</v>
      </c>
    </row>
    <row r="10541" spans="1:15" ht="15.75">
      <c r="A10541" s="18"/>
      <c r="B10541" s="18"/>
      <c r="N10541" s="18" t="s">
        <v>733</v>
      </c>
      <c r="O10541" s="8" t="s">
        <v>2234</v>
      </c>
    </row>
    <row r="10542" spans="1:15" ht="15.75">
      <c r="A10542" s="18"/>
      <c r="B10542" s="18"/>
      <c r="N10542" s="18" t="s">
        <v>733</v>
      </c>
      <c r="O10542" s="8" t="s">
        <v>2234</v>
      </c>
    </row>
    <row r="10543" spans="1:15" ht="15.75">
      <c r="A10543" s="18"/>
      <c r="B10543" s="18"/>
      <c r="N10543" s="18" t="s">
        <v>733</v>
      </c>
      <c r="O10543" s="8" t="s">
        <v>2234</v>
      </c>
    </row>
    <row r="10544" spans="1:15" ht="15.75">
      <c r="A10544" s="18"/>
      <c r="B10544" s="18"/>
      <c r="N10544" s="18" t="s">
        <v>733</v>
      </c>
      <c r="O10544" s="8" t="s">
        <v>2234</v>
      </c>
    </row>
    <row r="10545" spans="1:15" ht="15.75">
      <c r="A10545" s="18"/>
      <c r="B10545" s="18"/>
      <c r="N10545" s="18" t="s">
        <v>733</v>
      </c>
      <c r="O10545" s="8" t="s">
        <v>2234</v>
      </c>
    </row>
    <row r="10546" spans="1:15" ht="15.75">
      <c r="A10546" s="18"/>
      <c r="B10546" s="18"/>
      <c r="N10546" s="18" t="s">
        <v>733</v>
      </c>
      <c r="O10546" s="8" t="s">
        <v>2234</v>
      </c>
    </row>
    <row r="10547" spans="1:15" ht="15.75">
      <c r="A10547" s="18"/>
      <c r="B10547" s="18"/>
      <c r="N10547" s="18" t="s">
        <v>733</v>
      </c>
      <c r="O10547" s="8" t="s">
        <v>2234</v>
      </c>
    </row>
    <row r="10548" spans="1:15" ht="15.75">
      <c r="A10548" s="18"/>
      <c r="B10548" s="18"/>
      <c r="N10548" s="18" t="s">
        <v>733</v>
      </c>
      <c r="O10548" s="8" t="s">
        <v>2234</v>
      </c>
    </row>
    <row r="10549" spans="1:15" ht="15.75">
      <c r="A10549" s="18"/>
      <c r="B10549" s="18"/>
      <c r="N10549" s="18" t="s">
        <v>733</v>
      </c>
      <c r="O10549" s="8" t="s">
        <v>2234</v>
      </c>
    </row>
    <row r="10550" spans="1:15" ht="15.75">
      <c r="A10550" s="18"/>
      <c r="B10550" s="18"/>
      <c r="N10550" s="18" t="s">
        <v>733</v>
      </c>
      <c r="O10550" s="8" t="s">
        <v>2234</v>
      </c>
    </row>
    <row r="10551" spans="1:15" ht="15.75">
      <c r="A10551" s="18"/>
      <c r="B10551" s="18"/>
      <c r="N10551" s="18" t="s">
        <v>733</v>
      </c>
      <c r="O10551" s="8" t="s">
        <v>2234</v>
      </c>
    </row>
    <row r="10552" spans="1:15" ht="15.75">
      <c r="A10552" s="18"/>
      <c r="B10552" s="18"/>
      <c r="N10552" s="18" t="s">
        <v>733</v>
      </c>
      <c r="O10552" s="8" t="s">
        <v>2234</v>
      </c>
    </row>
    <row r="10553" spans="1:15" ht="15.75">
      <c r="A10553" s="18"/>
      <c r="B10553" s="18"/>
      <c r="N10553" s="18" t="s">
        <v>733</v>
      </c>
      <c r="O10553" s="8" t="s">
        <v>2234</v>
      </c>
    </row>
    <row r="10554" spans="1:15" ht="15.75">
      <c r="A10554" s="18"/>
      <c r="B10554" s="18"/>
      <c r="N10554" s="18" t="s">
        <v>733</v>
      </c>
      <c r="O10554" s="8" t="s">
        <v>2234</v>
      </c>
    </row>
    <row r="10555" spans="1:15" ht="15.75">
      <c r="A10555" s="18"/>
      <c r="B10555" s="18"/>
      <c r="N10555" s="18" t="s">
        <v>733</v>
      </c>
      <c r="O10555" s="8" t="s">
        <v>2234</v>
      </c>
    </row>
    <row r="10556" spans="1:15" ht="15.75">
      <c r="A10556" s="18"/>
      <c r="B10556" s="18"/>
      <c r="N10556" s="18" t="s">
        <v>733</v>
      </c>
      <c r="O10556" s="8" t="s">
        <v>2234</v>
      </c>
    </row>
    <row r="10557" spans="1:15" ht="15.75">
      <c r="A10557" s="18"/>
      <c r="B10557" s="18"/>
      <c r="N10557" s="18" t="s">
        <v>733</v>
      </c>
      <c r="O10557" s="8" t="s">
        <v>2234</v>
      </c>
    </row>
    <row r="10558" spans="1:15" ht="15.75">
      <c r="A10558" s="18"/>
      <c r="B10558" s="18"/>
      <c r="N10558" s="18" t="s">
        <v>733</v>
      </c>
      <c r="O10558" s="8" t="s">
        <v>2234</v>
      </c>
    </row>
    <row r="10559" spans="1:15" ht="15.75">
      <c r="A10559" s="18"/>
      <c r="B10559" s="18"/>
      <c r="N10559" s="18" t="s">
        <v>733</v>
      </c>
      <c r="O10559" s="8" t="s">
        <v>2234</v>
      </c>
    </row>
    <row r="10560" spans="1:15" ht="15.75">
      <c r="A10560" s="18"/>
      <c r="B10560" s="18"/>
      <c r="N10560" s="18" t="s">
        <v>733</v>
      </c>
      <c r="O10560" s="8" t="s">
        <v>2234</v>
      </c>
    </row>
    <row r="10561" spans="1:15" ht="15.75">
      <c r="A10561" s="18"/>
      <c r="B10561" s="18"/>
      <c r="N10561" s="18" t="s">
        <v>296</v>
      </c>
      <c r="O10561" s="8" t="s">
        <v>2235</v>
      </c>
    </row>
    <row r="10562" spans="1:15" ht="15.75">
      <c r="A10562" s="18"/>
      <c r="B10562" s="18"/>
      <c r="N10562" s="18" t="s">
        <v>296</v>
      </c>
      <c r="O10562" s="8" t="s">
        <v>2235</v>
      </c>
    </row>
    <row r="10563" spans="1:15" ht="15.75">
      <c r="A10563" s="18"/>
      <c r="B10563" s="18"/>
      <c r="N10563" s="18" t="s">
        <v>296</v>
      </c>
      <c r="O10563" s="8" t="s">
        <v>2235</v>
      </c>
    </row>
    <row r="10564" spans="1:15" ht="15.75">
      <c r="A10564" s="18"/>
      <c r="B10564" s="18"/>
      <c r="N10564" s="18" t="s">
        <v>296</v>
      </c>
      <c r="O10564" s="8" t="s">
        <v>2235</v>
      </c>
    </row>
    <row r="10565" spans="1:15" ht="15.75">
      <c r="A10565" s="18"/>
      <c r="B10565" s="18"/>
      <c r="N10565" s="18" t="s">
        <v>296</v>
      </c>
      <c r="O10565" s="8" t="s">
        <v>2235</v>
      </c>
    </row>
    <row r="10566" spans="1:15" ht="15.75">
      <c r="A10566" s="18"/>
      <c r="B10566" s="18"/>
      <c r="N10566" s="18" t="s">
        <v>296</v>
      </c>
      <c r="O10566" s="8" t="s">
        <v>2235</v>
      </c>
    </row>
    <row r="10567" spans="1:15" ht="15.75">
      <c r="A10567" s="18"/>
      <c r="B10567" s="18"/>
      <c r="N10567" s="18" t="s">
        <v>296</v>
      </c>
      <c r="O10567" s="8" t="s">
        <v>2235</v>
      </c>
    </row>
    <row r="10568" spans="1:15" ht="15.75">
      <c r="A10568" s="18"/>
      <c r="B10568" s="18"/>
      <c r="N10568" s="18" t="s">
        <v>296</v>
      </c>
      <c r="O10568" s="8" t="s">
        <v>2235</v>
      </c>
    </row>
    <row r="10569" spans="1:15" ht="15.75">
      <c r="A10569" s="18"/>
      <c r="B10569" s="18"/>
      <c r="N10569" s="18" t="s">
        <v>296</v>
      </c>
      <c r="O10569" s="8" t="s">
        <v>2235</v>
      </c>
    </row>
    <row r="10570" spans="1:15" ht="15.75">
      <c r="A10570" s="18"/>
      <c r="B10570" s="18"/>
      <c r="N10570" s="18" t="s">
        <v>296</v>
      </c>
      <c r="O10570" s="8" t="s">
        <v>2235</v>
      </c>
    </row>
    <row r="10571" spans="1:15" ht="15.75">
      <c r="A10571" s="18"/>
      <c r="B10571" s="18"/>
      <c r="N10571" s="18" t="s">
        <v>296</v>
      </c>
      <c r="O10571" s="8" t="s">
        <v>2235</v>
      </c>
    </row>
    <row r="10572" spans="1:15" ht="15.75">
      <c r="A10572" s="18"/>
      <c r="B10572" s="18"/>
      <c r="N10572" s="18" t="s">
        <v>296</v>
      </c>
      <c r="O10572" s="8" t="s">
        <v>2235</v>
      </c>
    </row>
    <row r="10573" spans="1:15" ht="15.75">
      <c r="A10573" s="18"/>
      <c r="B10573" s="18"/>
      <c r="N10573" s="18" t="s">
        <v>296</v>
      </c>
      <c r="O10573" s="8" t="s">
        <v>2235</v>
      </c>
    </row>
    <row r="10574" spans="1:15" ht="15.75">
      <c r="A10574" s="18"/>
      <c r="B10574" s="18"/>
      <c r="N10574" s="18" t="s">
        <v>296</v>
      </c>
      <c r="O10574" s="8" t="s">
        <v>2235</v>
      </c>
    </row>
    <row r="10575" spans="1:15" ht="15.75">
      <c r="A10575" s="18"/>
      <c r="B10575" s="18"/>
      <c r="N10575" s="18" t="s">
        <v>296</v>
      </c>
      <c r="O10575" s="8" t="s">
        <v>2235</v>
      </c>
    </row>
    <row r="10576" spans="1:15" ht="15.75">
      <c r="A10576" s="18"/>
      <c r="B10576" s="18"/>
      <c r="N10576" s="18" t="s">
        <v>296</v>
      </c>
      <c r="O10576" s="8" t="s">
        <v>2235</v>
      </c>
    </row>
    <row r="10577" spans="1:15" ht="15.75">
      <c r="A10577" s="18"/>
      <c r="B10577" s="18"/>
      <c r="N10577" s="18" t="s">
        <v>296</v>
      </c>
      <c r="O10577" s="8" t="s">
        <v>2235</v>
      </c>
    </row>
    <row r="10578" spans="1:15" ht="15.75">
      <c r="A10578" s="18"/>
      <c r="B10578" s="18"/>
      <c r="N10578" s="18" t="s">
        <v>296</v>
      </c>
      <c r="O10578" s="8" t="s">
        <v>2235</v>
      </c>
    </row>
    <row r="10579" spans="1:15" ht="15.75">
      <c r="A10579" s="18"/>
      <c r="B10579" s="18"/>
      <c r="N10579" s="18" t="s">
        <v>296</v>
      </c>
      <c r="O10579" s="8" t="s">
        <v>2235</v>
      </c>
    </row>
    <row r="10580" spans="1:15" ht="15.75">
      <c r="A10580" s="18"/>
      <c r="B10580" s="18"/>
      <c r="N10580" s="18" t="s">
        <v>296</v>
      </c>
      <c r="O10580" s="8" t="s">
        <v>2235</v>
      </c>
    </row>
    <row r="10581" spans="1:15" ht="15.75">
      <c r="A10581" s="18"/>
      <c r="B10581" s="18"/>
      <c r="N10581" s="18" t="s">
        <v>296</v>
      </c>
      <c r="O10581" s="8" t="s">
        <v>2235</v>
      </c>
    </row>
    <row r="10582" spans="1:15" ht="15.75">
      <c r="A10582" s="18"/>
      <c r="B10582" s="18"/>
      <c r="N10582" s="18" t="s">
        <v>296</v>
      </c>
      <c r="O10582" s="8" t="s">
        <v>2235</v>
      </c>
    </row>
    <row r="10583" spans="1:15" ht="15.75">
      <c r="A10583" s="18"/>
      <c r="B10583" s="18"/>
      <c r="N10583" s="18" t="s">
        <v>296</v>
      </c>
      <c r="O10583" s="8" t="s">
        <v>2235</v>
      </c>
    </row>
    <row r="10584" spans="1:15" ht="15.75">
      <c r="A10584" s="18"/>
      <c r="B10584" s="18"/>
      <c r="N10584" s="18" t="s">
        <v>296</v>
      </c>
      <c r="O10584" s="8" t="s">
        <v>2235</v>
      </c>
    </row>
    <row r="10585" spans="1:15" ht="15.75">
      <c r="A10585" s="18"/>
      <c r="B10585" s="18"/>
      <c r="N10585" s="18" t="s">
        <v>296</v>
      </c>
      <c r="O10585" s="8" t="s">
        <v>2235</v>
      </c>
    </row>
    <row r="10586" spans="1:15" ht="15.75">
      <c r="A10586" s="18"/>
      <c r="B10586" s="18"/>
      <c r="N10586" s="18" t="s">
        <v>734</v>
      </c>
      <c r="O10586" s="8" t="s">
        <v>2236</v>
      </c>
    </row>
    <row r="10587" spans="1:15" ht="15.75">
      <c r="A10587" s="18"/>
      <c r="B10587" s="18"/>
      <c r="N10587" s="18" t="s">
        <v>734</v>
      </c>
      <c r="O10587" s="8" t="s">
        <v>2236</v>
      </c>
    </row>
    <row r="10588" spans="1:15" ht="15.75">
      <c r="A10588" s="18"/>
      <c r="B10588" s="18"/>
      <c r="N10588" s="18" t="s">
        <v>734</v>
      </c>
      <c r="O10588" s="8" t="s">
        <v>2236</v>
      </c>
    </row>
    <row r="10589" spans="1:15" ht="15.75">
      <c r="A10589" s="18"/>
      <c r="B10589" s="18"/>
      <c r="N10589" s="18" t="s">
        <v>734</v>
      </c>
      <c r="O10589" s="8" t="s">
        <v>2236</v>
      </c>
    </row>
    <row r="10590" spans="1:15" ht="15.75">
      <c r="A10590" s="18"/>
      <c r="B10590" s="18"/>
      <c r="N10590" s="18" t="s">
        <v>734</v>
      </c>
      <c r="O10590" s="8" t="s">
        <v>2236</v>
      </c>
    </row>
    <row r="10591" spans="1:15" ht="15.75">
      <c r="A10591" s="18"/>
      <c r="B10591" s="18"/>
      <c r="N10591" s="18" t="s">
        <v>734</v>
      </c>
      <c r="O10591" s="8" t="s">
        <v>2236</v>
      </c>
    </row>
    <row r="10592" spans="1:15" ht="15.75">
      <c r="A10592" s="18"/>
      <c r="B10592" s="18"/>
      <c r="N10592" s="18" t="s">
        <v>734</v>
      </c>
      <c r="O10592" s="8" t="s">
        <v>2236</v>
      </c>
    </row>
    <row r="10593" spans="1:15" ht="15.75">
      <c r="A10593" s="18"/>
      <c r="B10593" s="18"/>
      <c r="N10593" s="18" t="s">
        <v>734</v>
      </c>
      <c r="O10593" s="8" t="s">
        <v>2236</v>
      </c>
    </row>
    <row r="10594" spans="1:15" ht="15.75">
      <c r="A10594" s="18"/>
      <c r="B10594" s="18"/>
      <c r="N10594" s="18" t="s">
        <v>734</v>
      </c>
      <c r="O10594" s="8" t="s">
        <v>2236</v>
      </c>
    </row>
    <row r="10595" spans="1:15" ht="15.75">
      <c r="A10595" s="18"/>
      <c r="B10595" s="18"/>
      <c r="N10595" s="18" t="s">
        <v>734</v>
      </c>
      <c r="O10595" s="8" t="s">
        <v>2236</v>
      </c>
    </row>
    <row r="10596" spans="1:15" ht="15.75">
      <c r="A10596" s="18"/>
      <c r="B10596" s="18"/>
      <c r="N10596" s="18" t="s">
        <v>734</v>
      </c>
      <c r="O10596" s="8" t="s">
        <v>2236</v>
      </c>
    </row>
    <row r="10597" spans="1:15" ht="15.75">
      <c r="A10597" s="18"/>
      <c r="B10597" s="18"/>
      <c r="N10597" s="18" t="s">
        <v>734</v>
      </c>
      <c r="O10597" s="8" t="s">
        <v>2236</v>
      </c>
    </row>
    <row r="10598" spans="1:15" ht="15.75">
      <c r="A10598" s="18"/>
      <c r="B10598" s="18"/>
      <c r="N10598" s="18" t="s">
        <v>734</v>
      </c>
      <c r="O10598" s="8" t="s">
        <v>2236</v>
      </c>
    </row>
    <row r="10599" spans="1:15" ht="15.75">
      <c r="A10599" s="18"/>
      <c r="B10599" s="18"/>
      <c r="N10599" s="18" t="s">
        <v>734</v>
      </c>
      <c r="O10599" s="8" t="s">
        <v>2236</v>
      </c>
    </row>
    <row r="10600" spans="1:15" ht="15.75">
      <c r="A10600" s="18"/>
      <c r="B10600" s="18"/>
      <c r="N10600" s="18" t="s">
        <v>734</v>
      </c>
      <c r="O10600" s="8" t="s">
        <v>2236</v>
      </c>
    </row>
    <row r="10601" spans="1:15" ht="15.75">
      <c r="A10601" s="18"/>
      <c r="B10601" s="18"/>
      <c r="N10601" s="18" t="s">
        <v>734</v>
      </c>
      <c r="O10601" s="8" t="s">
        <v>2236</v>
      </c>
    </row>
    <row r="10602" spans="1:15" ht="15.75">
      <c r="A10602" s="18"/>
      <c r="B10602" s="18"/>
      <c r="N10602" s="18" t="s">
        <v>734</v>
      </c>
      <c r="O10602" s="8" t="s">
        <v>2236</v>
      </c>
    </row>
    <row r="10603" spans="1:15" ht="15.75">
      <c r="A10603" s="18"/>
      <c r="B10603" s="18"/>
      <c r="N10603" s="18" t="s">
        <v>734</v>
      </c>
      <c r="O10603" s="8" t="s">
        <v>2236</v>
      </c>
    </row>
    <row r="10604" spans="1:15" ht="15.75">
      <c r="A10604" s="18"/>
      <c r="B10604" s="18"/>
      <c r="N10604" s="18" t="s">
        <v>735</v>
      </c>
      <c r="O10604" s="8" t="s">
        <v>2237</v>
      </c>
    </row>
    <row r="10605" spans="1:15" ht="15.75">
      <c r="A10605" s="18"/>
      <c r="B10605" s="18"/>
      <c r="N10605" s="18" t="s">
        <v>735</v>
      </c>
      <c r="O10605" s="8" t="s">
        <v>2237</v>
      </c>
    </row>
    <row r="10606" spans="1:15" ht="15.75">
      <c r="A10606" s="18"/>
      <c r="B10606" s="18"/>
      <c r="N10606" s="18" t="s">
        <v>735</v>
      </c>
      <c r="O10606" s="8" t="s">
        <v>2237</v>
      </c>
    </row>
    <row r="10607" spans="1:15" ht="15.75">
      <c r="A10607" s="18"/>
      <c r="B10607" s="18"/>
      <c r="N10607" s="18" t="s">
        <v>735</v>
      </c>
      <c r="O10607" s="8" t="s">
        <v>2237</v>
      </c>
    </row>
    <row r="10608" spans="1:15" ht="15.75">
      <c r="A10608" s="18"/>
      <c r="B10608" s="18"/>
      <c r="N10608" s="18" t="s">
        <v>735</v>
      </c>
      <c r="O10608" s="8" t="s">
        <v>2237</v>
      </c>
    </row>
    <row r="10609" spans="1:15" ht="15.75">
      <c r="A10609" s="18"/>
      <c r="B10609" s="18"/>
      <c r="N10609" s="18" t="s">
        <v>735</v>
      </c>
      <c r="O10609" s="8" t="s">
        <v>2237</v>
      </c>
    </row>
    <row r="10610" spans="1:15" ht="15.75">
      <c r="A10610" s="18"/>
      <c r="B10610" s="18"/>
      <c r="N10610" s="18" t="s">
        <v>735</v>
      </c>
      <c r="O10610" s="8" t="s">
        <v>2237</v>
      </c>
    </row>
    <row r="10611" spans="1:15" ht="15.75">
      <c r="A10611" s="18"/>
      <c r="B10611" s="18"/>
      <c r="N10611" s="18" t="s">
        <v>735</v>
      </c>
      <c r="O10611" s="8" t="s">
        <v>2237</v>
      </c>
    </row>
    <row r="10612" spans="1:15" ht="15.75">
      <c r="A10612" s="18"/>
      <c r="B10612" s="18"/>
      <c r="N10612" s="18" t="s">
        <v>735</v>
      </c>
      <c r="O10612" s="8" t="s">
        <v>2237</v>
      </c>
    </row>
    <row r="10613" spans="1:15" ht="15.75">
      <c r="A10613" s="18"/>
      <c r="B10613" s="18"/>
      <c r="N10613" s="18" t="s">
        <v>735</v>
      </c>
      <c r="O10613" s="8" t="s">
        <v>2237</v>
      </c>
    </row>
    <row r="10614" spans="1:15" ht="15.75">
      <c r="A10614" s="18"/>
      <c r="B10614" s="18"/>
      <c r="N10614" s="18" t="s">
        <v>735</v>
      </c>
      <c r="O10614" s="8" t="s">
        <v>2237</v>
      </c>
    </row>
    <row r="10615" spans="1:15" ht="15.75">
      <c r="A10615" s="18"/>
      <c r="B10615" s="18"/>
      <c r="N10615" s="18" t="s">
        <v>735</v>
      </c>
      <c r="O10615" s="8" t="s">
        <v>2237</v>
      </c>
    </row>
    <row r="10616" spans="1:15" ht="15.75">
      <c r="A10616" s="18"/>
      <c r="B10616" s="18"/>
      <c r="N10616" s="18" t="s">
        <v>735</v>
      </c>
      <c r="O10616" s="8" t="s">
        <v>2237</v>
      </c>
    </row>
    <row r="10617" spans="1:15" ht="15.75">
      <c r="A10617" s="18"/>
      <c r="B10617" s="18"/>
      <c r="N10617" s="18" t="s">
        <v>735</v>
      </c>
      <c r="O10617" s="8" t="s">
        <v>2237</v>
      </c>
    </row>
    <row r="10618" spans="1:15" ht="15.75">
      <c r="A10618" s="18"/>
      <c r="B10618" s="18"/>
      <c r="N10618" s="18" t="s">
        <v>735</v>
      </c>
      <c r="O10618" s="8" t="s">
        <v>2237</v>
      </c>
    </row>
    <row r="10619" spans="1:15" ht="15.75">
      <c r="A10619" s="18"/>
      <c r="B10619" s="18"/>
      <c r="N10619" s="18" t="s">
        <v>735</v>
      </c>
      <c r="O10619" s="8" t="s">
        <v>2237</v>
      </c>
    </row>
    <row r="10620" spans="1:15" ht="15.75">
      <c r="A10620" s="18"/>
      <c r="B10620" s="18"/>
      <c r="N10620" s="18" t="s">
        <v>735</v>
      </c>
      <c r="O10620" s="8" t="s">
        <v>2237</v>
      </c>
    </row>
    <row r="10621" spans="1:15" ht="15.75">
      <c r="A10621" s="18"/>
      <c r="B10621" s="18"/>
      <c r="N10621" s="18" t="s">
        <v>735</v>
      </c>
      <c r="O10621" s="8" t="s">
        <v>2237</v>
      </c>
    </row>
    <row r="10622" spans="1:15" ht="15.75">
      <c r="A10622" s="18"/>
      <c r="B10622" s="18"/>
      <c r="N10622" s="18" t="s">
        <v>735</v>
      </c>
      <c r="O10622" s="8" t="s">
        <v>2237</v>
      </c>
    </row>
    <row r="10623" spans="1:15" ht="15.75">
      <c r="A10623" s="18"/>
      <c r="B10623" s="18"/>
      <c r="N10623" s="18" t="s">
        <v>735</v>
      </c>
      <c r="O10623" s="8" t="s">
        <v>2237</v>
      </c>
    </row>
    <row r="10624" spans="1:15" ht="15.75">
      <c r="A10624" s="18"/>
      <c r="B10624" s="18"/>
      <c r="N10624" s="18" t="s">
        <v>736</v>
      </c>
      <c r="O10624" s="8" t="s">
        <v>2238</v>
      </c>
    </row>
    <row r="10625" spans="1:15" ht="15.75">
      <c r="A10625" s="18"/>
      <c r="B10625" s="18"/>
      <c r="N10625" s="18" t="s">
        <v>736</v>
      </c>
      <c r="O10625" s="8" t="s">
        <v>2238</v>
      </c>
    </row>
    <row r="10626" spans="1:15" ht="15.75">
      <c r="A10626" s="18"/>
      <c r="B10626" s="18"/>
      <c r="N10626" s="18" t="s">
        <v>736</v>
      </c>
      <c r="O10626" s="8" t="s">
        <v>2238</v>
      </c>
    </row>
    <row r="10627" spans="1:15" ht="15.75">
      <c r="A10627" s="18"/>
      <c r="B10627" s="18"/>
      <c r="N10627" s="18" t="s">
        <v>736</v>
      </c>
      <c r="O10627" s="8" t="s">
        <v>2238</v>
      </c>
    </row>
    <row r="10628" spans="1:15" ht="15.75">
      <c r="A10628" s="18"/>
      <c r="B10628" s="18"/>
      <c r="N10628" s="18" t="s">
        <v>736</v>
      </c>
      <c r="O10628" s="8" t="s">
        <v>2238</v>
      </c>
    </row>
    <row r="10629" spans="1:15" ht="15.75">
      <c r="A10629" s="18"/>
      <c r="B10629" s="18"/>
      <c r="N10629" s="18" t="s">
        <v>736</v>
      </c>
      <c r="O10629" s="8" t="s">
        <v>2238</v>
      </c>
    </row>
    <row r="10630" spans="1:15" ht="15.75">
      <c r="A10630" s="18"/>
      <c r="B10630" s="18"/>
      <c r="N10630" s="18" t="s">
        <v>736</v>
      </c>
      <c r="O10630" s="8" t="s">
        <v>2238</v>
      </c>
    </row>
    <row r="10631" spans="1:15" ht="15.75">
      <c r="A10631" s="18"/>
      <c r="B10631" s="18"/>
      <c r="N10631" s="18" t="s">
        <v>736</v>
      </c>
      <c r="O10631" s="8" t="s">
        <v>2238</v>
      </c>
    </row>
    <row r="10632" spans="1:15" ht="15.75">
      <c r="A10632" s="18"/>
      <c r="B10632" s="18"/>
      <c r="N10632" s="18" t="s">
        <v>736</v>
      </c>
      <c r="O10632" s="8" t="s">
        <v>2238</v>
      </c>
    </row>
    <row r="10633" spans="1:15" ht="15.75">
      <c r="A10633" s="18"/>
      <c r="B10633" s="18"/>
      <c r="N10633" s="18" t="s">
        <v>1139</v>
      </c>
      <c r="O10633" s="8" t="s">
        <v>2709</v>
      </c>
    </row>
    <row r="10634" spans="1:15" ht="15.75">
      <c r="A10634" s="18"/>
      <c r="B10634" s="18"/>
      <c r="N10634" s="18" t="s">
        <v>1139</v>
      </c>
      <c r="O10634" s="8" t="s">
        <v>2709</v>
      </c>
    </row>
    <row r="10635" spans="1:15" ht="15.75">
      <c r="A10635" s="18"/>
      <c r="B10635" s="18"/>
      <c r="N10635" s="18" t="s">
        <v>1139</v>
      </c>
      <c r="O10635" s="8" t="s">
        <v>2709</v>
      </c>
    </row>
    <row r="10636" spans="1:15" ht="15.75">
      <c r="A10636" s="18"/>
      <c r="B10636" s="18"/>
      <c r="N10636" s="18" t="s">
        <v>1139</v>
      </c>
      <c r="O10636" s="8" t="s">
        <v>2709</v>
      </c>
    </row>
    <row r="10637" spans="1:15" ht="15.75">
      <c r="A10637" s="18"/>
      <c r="B10637" s="18"/>
      <c r="N10637" s="18" t="s">
        <v>1139</v>
      </c>
      <c r="O10637" s="8" t="s">
        <v>2709</v>
      </c>
    </row>
    <row r="10638" spans="1:15" ht="15.75">
      <c r="A10638" s="18"/>
      <c r="B10638" s="18"/>
      <c r="N10638" s="18" t="s">
        <v>1139</v>
      </c>
      <c r="O10638" s="8" t="s">
        <v>2709</v>
      </c>
    </row>
    <row r="10639" spans="1:15" ht="15.75">
      <c r="A10639" s="18"/>
      <c r="B10639" s="18"/>
      <c r="N10639" s="18" t="s">
        <v>1139</v>
      </c>
      <c r="O10639" s="8" t="s">
        <v>2709</v>
      </c>
    </row>
    <row r="10640" spans="1:15" ht="15.75">
      <c r="A10640" s="18"/>
      <c r="B10640" s="18"/>
      <c r="N10640" s="18" t="s">
        <v>1139</v>
      </c>
      <c r="O10640" s="8" t="s">
        <v>2709</v>
      </c>
    </row>
    <row r="10641" spans="1:15" ht="15.75">
      <c r="A10641" s="18"/>
      <c r="B10641" s="18"/>
      <c r="N10641" s="18" t="s">
        <v>1139</v>
      </c>
      <c r="O10641" s="8" t="s">
        <v>2709</v>
      </c>
    </row>
    <row r="10642" spans="1:15" ht="15.75">
      <c r="A10642" s="18"/>
      <c r="B10642" s="18"/>
      <c r="N10642" s="18" t="s">
        <v>1139</v>
      </c>
      <c r="O10642" s="8" t="s">
        <v>2709</v>
      </c>
    </row>
    <row r="10643" spans="1:15" ht="15.75">
      <c r="A10643" s="18"/>
      <c r="B10643" s="18"/>
      <c r="N10643" s="18" t="s">
        <v>1139</v>
      </c>
      <c r="O10643" s="8" t="s">
        <v>2709</v>
      </c>
    </row>
    <row r="10644" spans="1:15" ht="15.75">
      <c r="A10644" s="18"/>
      <c r="B10644" s="18"/>
      <c r="N10644" s="18" t="s">
        <v>1139</v>
      </c>
      <c r="O10644" s="8" t="s">
        <v>2709</v>
      </c>
    </row>
    <row r="10645" spans="1:15" ht="15.75">
      <c r="A10645" s="18"/>
      <c r="B10645" s="18"/>
      <c r="N10645" s="18" t="s">
        <v>1140</v>
      </c>
      <c r="O10645" s="8" t="s">
        <v>2710</v>
      </c>
    </row>
    <row r="10646" spans="1:15" ht="15.75">
      <c r="A10646" s="18"/>
      <c r="B10646" s="18"/>
      <c r="N10646" s="18" t="s">
        <v>1140</v>
      </c>
      <c r="O10646" s="8" t="s">
        <v>2710</v>
      </c>
    </row>
    <row r="10647" spans="1:15" ht="15.75">
      <c r="A10647" s="18"/>
      <c r="B10647" s="18"/>
      <c r="N10647" s="18" t="s">
        <v>1140</v>
      </c>
      <c r="O10647" s="8" t="s">
        <v>2710</v>
      </c>
    </row>
    <row r="10648" spans="1:15" ht="15.75">
      <c r="A10648" s="18"/>
      <c r="B10648" s="18"/>
      <c r="N10648" s="18" t="s">
        <v>1140</v>
      </c>
      <c r="O10648" s="8" t="s">
        <v>2710</v>
      </c>
    </row>
    <row r="10649" spans="1:15" ht="15.75">
      <c r="A10649" s="18"/>
      <c r="B10649" s="18"/>
      <c r="N10649" s="18" t="s">
        <v>1140</v>
      </c>
      <c r="O10649" s="8" t="s">
        <v>2710</v>
      </c>
    </row>
    <row r="10650" spans="1:15" ht="15.75">
      <c r="A10650" s="18"/>
      <c r="B10650" s="18"/>
      <c r="N10650" s="18" t="s">
        <v>1140</v>
      </c>
      <c r="O10650" s="8" t="s">
        <v>2710</v>
      </c>
    </row>
    <row r="10651" spans="1:15" ht="15.75">
      <c r="A10651" s="18"/>
      <c r="B10651" s="18"/>
      <c r="N10651" s="18" t="s">
        <v>1140</v>
      </c>
      <c r="O10651" s="8" t="s">
        <v>2710</v>
      </c>
    </row>
    <row r="10652" spans="1:15" ht="15.75">
      <c r="A10652" s="18"/>
      <c r="B10652" s="18"/>
      <c r="N10652" s="18" t="s">
        <v>1140</v>
      </c>
      <c r="O10652" s="8" t="s">
        <v>2710</v>
      </c>
    </row>
    <row r="10653" spans="1:15" ht="15.75">
      <c r="A10653" s="18"/>
      <c r="B10653" s="18"/>
      <c r="N10653" s="18" t="s">
        <v>1140</v>
      </c>
      <c r="O10653" s="8" t="s">
        <v>2710</v>
      </c>
    </row>
    <row r="10654" spans="1:15" ht="15.75">
      <c r="A10654" s="18"/>
      <c r="B10654" s="18"/>
      <c r="N10654" s="18" t="s">
        <v>1140</v>
      </c>
      <c r="O10654" s="8" t="s">
        <v>2710</v>
      </c>
    </row>
    <row r="10655" spans="1:15" ht="15.75">
      <c r="A10655" s="18"/>
      <c r="B10655" s="18"/>
      <c r="N10655" s="18" t="s">
        <v>1140</v>
      </c>
      <c r="O10655" s="8" t="s">
        <v>2710</v>
      </c>
    </row>
    <row r="10656" spans="1:15" ht="15.75">
      <c r="A10656" s="18"/>
      <c r="B10656" s="18"/>
      <c r="N10656" s="18" t="s">
        <v>1140</v>
      </c>
      <c r="O10656" s="8" t="s">
        <v>2710</v>
      </c>
    </row>
    <row r="10657" spans="1:15" ht="15.75">
      <c r="A10657" s="18"/>
      <c r="B10657" s="18"/>
      <c r="N10657" s="18" t="s">
        <v>1140</v>
      </c>
      <c r="O10657" s="8" t="s">
        <v>2710</v>
      </c>
    </row>
    <row r="10658" spans="1:15" ht="15.75">
      <c r="A10658" s="18"/>
      <c r="B10658" s="18"/>
      <c r="N10658" s="18" t="s">
        <v>1140</v>
      </c>
      <c r="O10658" s="8" t="s">
        <v>2710</v>
      </c>
    </row>
    <row r="10659" spans="1:15" ht="15.75">
      <c r="A10659" s="18"/>
      <c r="B10659" s="18"/>
      <c r="N10659" s="18" t="s">
        <v>1140</v>
      </c>
      <c r="O10659" s="8" t="s">
        <v>2710</v>
      </c>
    </row>
    <row r="10660" spans="1:15" ht="15.75">
      <c r="A10660" s="18"/>
      <c r="B10660" s="18"/>
      <c r="N10660" s="18" t="s">
        <v>1140</v>
      </c>
      <c r="O10660" s="8" t="s">
        <v>2710</v>
      </c>
    </row>
    <row r="10661" spans="1:15" ht="15.75">
      <c r="A10661" s="18"/>
      <c r="B10661" s="18"/>
      <c r="N10661" s="18" t="s">
        <v>1140</v>
      </c>
      <c r="O10661" s="8" t="s">
        <v>2710</v>
      </c>
    </row>
    <row r="10662" spans="1:15" ht="15.75">
      <c r="A10662" s="18"/>
      <c r="B10662" s="18"/>
      <c r="N10662" s="18" t="s">
        <v>1140</v>
      </c>
      <c r="O10662" s="8" t="s">
        <v>2710</v>
      </c>
    </row>
    <row r="10663" spans="1:15" ht="15.75">
      <c r="A10663" s="18"/>
      <c r="B10663" s="18"/>
      <c r="N10663" s="18" t="s">
        <v>1140</v>
      </c>
      <c r="O10663" s="8" t="s">
        <v>2710</v>
      </c>
    </row>
    <row r="10664" spans="1:15" ht="15.75">
      <c r="A10664" s="18"/>
      <c r="B10664" s="18"/>
      <c r="N10664" s="18" t="s">
        <v>1141</v>
      </c>
      <c r="O10664" s="8" t="s">
        <v>2711</v>
      </c>
    </row>
    <row r="10665" spans="1:15" ht="15.75">
      <c r="A10665" s="18"/>
      <c r="B10665" s="18"/>
      <c r="N10665" s="18" t="s">
        <v>1141</v>
      </c>
      <c r="O10665" s="8" t="s">
        <v>2711</v>
      </c>
    </row>
    <row r="10666" spans="1:15" ht="15.75">
      <c r="A10666" s="18"/>
      <c r="B10666" s="18"/>
      <c r="N10666" s="18" t="s">
        <v>1141</v>
      </c>
      <c r="O10666" s="8" t="s">
        <v>2711</v>
      </c>
    </row>
    <row r="10667" spans="1:15" ht="15.75">
      <c r="A10667" s="18"/>
      <c r="B10667" s="18"/>
      <c r="N10667" s="18" t="s">
        <v>1141</v>
      </c>
      <c r="O10667" s="8" t="s">
        <v>2711</v>
      </c>
    </row>
    <row r="10668" spans="1:15" ht="15.75">
      <c r="A10668" s="18"/>
      <c r="B10668" s="18"/>
      <c r="N10668" s="18" t="s">
        <v>1141</v>
      </c>
      <c r="O10668" s="8" t="s">
        <v>2711</v>
      </c>
    </row>
    <row r="10669" spans="1:15" ht="15.75">
      <c r="A10669" s="18"/>
      <c r="B10669" s="18"/>
      <c r="N10669" s="18" t="s">
        <v>1141</v>
      </c>
      <c r="O10669" s="8" t="s">
        <v>2711</v>
      </c>
    </row>
    <row r="10670" spans="1:15" ht="15.75">
      <c r="A10670" s="18"/>
      <c r="B10670" s="18"/>
      <c r="N10670" s="18" t="s">
        <v>1141</v>
      </c>
      <c r="O10670" s="8" t="s">
        <v>2711</v>
      </c>
    </row>
    <row r="10671" spans="1:15" ht="15.75">
      <c r="A10671" s="18"/>
      <c r="B10671" s="18"/>
      <c r="N10671" s="18" t="s">
        <v>1141</v>
      </c>
      <c r="O10671" s="8" t="s">
        <v>2711</v>
      </c>
    </row>
    <row r="10672" spans="1:15" ht="15.75">
      <c r="A10672" s="18"/>
      <c r="B10672" s="18"/>
      <c r="N10672" s="18" t="s">
        <v>1141</v>
      </c>
      <c r="O10672" s="8" t="s">
        <v>2711</v>
      </c>
    </row>
    <row r="10673" spans="1:15" ht="15.75">
      <c r="A10673" s="18"/>
      <c r="B10673" s="18"/>
      <c r="N10673" s="18" t="s">
        <v>1141</v>
      </c>
      <c r="O10673" s="8" t="s">
        <v>2711</v>
      </c>
    </row>
    <row r="10674" spans="1:15" ht="15.75">
      <c r="A10674" s="18"/>
      <c r="B10674" s="18"/>
      <c r="N10674" s="18" t="s">
        <v>1141</v>
      </c>
      <c r="O10674" s="8" t="s">
        <v>2711</v>
      </c>
    </row>
    <row r="10675" spans="1:15" ht="15.75">
      <c r="A10675" s="18"/>
      <c r="B10675" s="18"/>
      <c r="N10675" s="18" t="s">
        <v>1141</v>
      </c>
      <c r="O10675" s="8" t="s">
        <v>2711</v>
      </c>
    </row>
    <row r="10676" spans="1:15" ht="15.75">
      <c r="A10676" s="18"/>
      <c r="B10676" s="18"/>
      <c r="N10676" s="18" t="s">
        <v>1141</v>
      </c>
      <c r="O10676" s="8" t="s">
        <v>2711</v>
      </c>
    </row>
    <row r="10677" spans="1:15" ht="15.75">
      <c r="A10677" s="18"/>
      <c r="B10677" s="18"/>
      <c r="N10677" s="18" t="s">
        <v>1141</v>
      </c>
      <c r="O10677" s="8" t="s">
        <v>2711</v>
      </c>
    </row>
    <row r="10678" spans="1:15" ht="15.75">
      <c r="A10678" s="18"/>
      <c r="B10678" s="18"/>
      <c r="N10678" s="18" t="s">
        <v>1141</v>
      </c>
      <c r="O10678" s="8" t="s">
        <v>2711</v>
      </c>
    </row>
    <row r="10679" spans="1:15" ht="15.75">
      <c r="A10679" s="18"/>
      <c r="B10679" s="18"/>
      <c r="N10679" s="18" t="s">
        <v>1141</v>
      </c>
      <c r="O10679" s="8" t="s">
        <v>2711</v>
      </c>
    </row>
    <row r="10680" spans="1:15" ht="15.75">
      <c r="A10680" s="18"/>
      <c r="B10680" s="18"/>
      <c r="N10680" s="18" t="s">
        <v>1141</v>
      </c>
      <c r="O10680" s="8" t="s">
        <v>2711</v>
      </c>
    </row>
    <row r="10681" spans="1:15" ht="15.75">
      <c r="A10681" s="18"/>
      <c r="B10681" s="18"/>
      <c r="N10681" s="18" t="s">
        <v>1141</v>
      </c>
      <c r="O10681" s="8" t="s">
        <v>2711</v>
      </c>
    </row>
    <row r="10682" spans="1:15" ht="15.75">
      <c r="A10682" s="18"/>
      <c r="B10682" s="18"/>
      <c r="N10682" s="18" t="s">
        <v>1141</v>
      </c>
      <c r="O10682" s="8" t="s">
        <v>2711</v>
      </c>
    </row>
    <row r="10683" spans="1:15" ht="15.75">
      <c r="A10683" s="18"/>
      <c r="B10683" s="18"/>
      <c r="N10683" s="18" t="s">
        <v>1141</v>
      </c>
      <c r="O10683" s="8" t="s">
        <v>2711</v>
      </c>
    </row>
    <row r="10684" spans="1:15" ht="15.75">
      <c r="A10684" s="18"/>
      <c r="B10684" s="18"/>
      <c r="N10684" s="18" t="s">
        <v>1141</v>
      </c>
      <c r="O10684" s="8" t="s">
        <v>2711</v>
      </c>
    </row>
    <row r="10685" spans="1:15" ht="15.75">
      <c r="A10685" s="18"/>
      <c r="B10685" s="18"/>
      <c r="N10685" s="18" t="s">
        <v>1141</v>
      </c>
      <c r="O10685" s="8" t="s">
        <v>2711</v>
      </c>
    </row>
    <row r="10686" spans="1:15" ht="15.75">
      <c r="A10686" s="18"/>
      <c r="B10686" s="18"/>
      <c r="N10686" s="18" t="s">
        <v>1141</v>
      </c>
      <c r="O10686" s="8" t="s">
        <v>2711</v>
      </c>
    </row>
    <row r="10687" spans="1:15" ht="15.75">
      <c r="A10687" s="18"/>
      <c r="B10687" s="18"/>
      <c r="N10687" s="18" t="s">
        <v>1141</v>
      </c>
      <c r="O10687" s="8" t="s">
        <v>2711</v>
      </c>
    </row>
    <row r="10688" spans="1:15" ht="15.75">
      <c r="A10688" s="18"/>
      <c r="B10688" s="18"/>
      <c r="N10688" s="18" t="s">
        <v>1141</v>
      </c>
      <c r="O10688" s="8" t="s">
        <v>2711</v>
      </c>
    </row>
    <row r="10689" spans="1:15" ht="15.75">
      <c r="A10689" s="18"/>
      <c r="B10689" s="18"/>
      <c r="N10689" s="18" t="s">
        <v>1141</v>
      </c>
      <c r="O10689" s="8" t="s">
        <v>2711</v>
      </c>
    </row>
    <row r="10690" spans="1:15" ht="15.75">
      <c r="A10690" s="18"/>
      <c r="B10690" s="18"/>
      <c r="N10690" s="18" t="s">
        <v>1141</v>
      </c>
      <c r="O10690" s="8" t="s">
        <v>2711</v>
      </c>
    </row>
    <row r="10691" spans="1:15" ht="15.75">
      <c r="A10691" s="18"/>
      <c r="B10691" s="18"/>
      <c r="N10691" s="18" t="s">
        <v>1141</v>
      </c>
      <c r="O10691" s="8" t="s">
        <v>2711</v>
      </c>
    </row>
    <row r="10692" spans="1:15" ht="15.75">
      <c r="A10692" s="18"/>
      <c r="B10692" s="18"/>
      <c r="N10692" s="18" t="s">
        <v>1141</v>
      </c>
      <c r="O10692" s="8" t="s">
        <v>2711</v>
      </c>
    </row>
    <row r="10693" spans="1:15" ht="15.75">
      <c r="A10693" s="18"/>
      <c r="B10693" s="18"/>
      <c r="N10693" s="18" t="s">
        <v>1141</v>
      </c>
      <c r="O10693" s="8" t="s">
        <v>2711</v>
      </c>
    </row>
    <row r="10694" spans="1:15" ht="15.75">
      <c r="A10694" s="18"/>
      <c r="B10694" s="18"/>
      <c r="N10694" s="18" t="s">
        <v>1141</v>
      </c>
      <c r="O10694" s="8" t="s">
        <v>2711</v>
      </c>
    </row>
    <row r="10695" spans="1:15" ht="15.75">
      <c r="A10695" s="18"/>
      <c r="B10695" s="18"/>
      <c r="N10695" s="18" t="s">
        <v>1141</v>
      </c>
      <c r="O10695" s="8" t="s">
        <v>2711</v>
      </c>
    </row>
    <row r="10696" spans="1:15" ht="15.75">
      <c r="A10696" s="18"/>
      <c r="B10696" s="18"/>
      <c r="N10696" s="18" t="s">
        <v>1141</v>
      </c>
      <c r="O10696" s="8" t="s">
        <v>2711</v>
      </c>
    </row>
    <row r="10697" spans="1:15" ht="15.75">
      <c r="A10697" s="18"/>
      <c r="B10697" s="18"/>
      <c r="N10697" s="18" t="s">
        <v>1141</v>
      </c>
      <c r="O10697" s="8" t="s">
        <v>2711</v>
      </c>
    </row>
    <row r="10698" spans="1:15" ht="15.75">
      <c r="A10698" s="18"/>
      <c r="B10698" s="18"/>
      <c r="N10698" s="18" t="s">
        <v>1141</v>
      </c>
      <c r="O10698" s="8" t="s">
        <v>2711</v>
      </c>
    </row>
    <row r="10699" spans="1:15" ht="15.75">
      <c r="A10699" s="18"/>
      <c r="B10699" s="18"/>
      <c r="N10699" s="18" t="s">
        <v>1141</v>
      </c>
      <c r="O10699" s="8" t="s">
        <v>2711</v>
      </c>
    </row>
    <row r="10700" spans="1:15" ht="15.75">
      <c r="A10700" s="18"/>
      <c r="B10700" s="18"/>
      <c r="N10700" s="18" t="s">
        <v>1141</v>
      </c>
      <c r="O10700" s="8" t="s">
        <v>2711</v>
      </c>
    </row>
    <row r="10701" spans="1:15" ht="15.75">
      <c r="A10701" s="18"/>
      <c r="B10701" s="18"/>
      <c r="N10701" s="18" t="s">
        <v>1141</v>
      </c>
      <c r="O10701" s="8" t="s">
        <v>2711</v>
      </c>
    </row>
    <row r="10702" spans="1:15" ht="15.75">
      <c r="A10702" s="18"/>
      <c r="B10702" s="18"/>
      <c r="N10702" s="18" t="s">
        <v>1141</v>
      </c>
      <c r="O10702" s="8" t="s">
        <v>2711</v>
      </c>
    </row>
    <row r="10703" spans="1:15" ht="15.75">
      <c r="A10703" s="18"/>
      <c r="B10703" s="18"/>
      <c r="N10703" s="18" t="s">
        <v>1141</v>
      </c>
      <c r="O10703" s="8" t="s">
        <v>2711</v>
      </c>
    </row>
    <row r="10704" spans="1:15" ht="15.75">
      <c r="A10704" s="18"/>
      <c r="B10704" s="18"/>
      <c r="N10704" s="18" t="s">
        <v>1141</v>
      </c>
      <c r="O10704" s="8" t="s">
        <v>2711</v>
      </c>
    </row>
    <row r="10705" spans="1:15" ht="15.75">
      <c r="A10705" s="18"/>
      <c r="B10705" s="18"/>
      <c r="N10705" s="18" t="s">
        <v>1141</v>
      </c>
      <c r="O10705" s="8" t="s">
        <v>2711</v>
      </c>
    </row>
    <row r="10706" spans="1:15" ht="15.75">
      <c r="A10706" s="18"/>
      <c r="B10706" s="18"/>
      <c r="N10706" s="18" t="s">
        <v>41</v>
      </c>
      <c r="O10706" s="8" t="s">
        <v>2712</v>
      </c>
    </row>
    <row r="10707" spans="1:15" ht="15.75">
      <c r="A10707" s="18"/>
      <c r="B10707" s="18"/>
      <c r="N10707" s="18" t="s">
        <v>41</v>
      </c>
      <c r="O10707" s="8" t="s">
        <v>2712</v>
      </c>
    </row>
    <row r="10708" spans="1:15" ht="15.75">
      <c r="A10708" s="18"/>
      <c r="B10708" s="18"/>
      <c r="N10708" s="18" t="s">
        <v>41</v>
      </c>
      <c r="O10708" s="8" t="s">
        <v>2712</v>
      </c>
    </row>
    <row r="10709" spans="1:15" ht="15.75">
      <c r="A10709" s="18"/>
      <c r="B10709" s="18"/>
      <c r="N10709" s="18" t="s">
        <v>41</v>
      </c>
      <c r="O10709" s="8" t="s">
        <v>2712</v>
      </c>
    </row>
    <row r="10710" spans="1:15" ht="15.75">
      <c r="A10710" s="18"/>
      <c r="B10710" s="18"/>
      <c r="N10710" s="18" t="s">
        <v>41</v>
      </c>
      <c r="O10710" s="8" t="s">
        <v>2712</v>
      </c>
    </row>
    <row r="10711" spans="1:15" ht="15.75">
      <c r="A10711" s="18"/>
      <c r="B10711" s="18"/>
      <c r="N10711" s="18" t="s">
        <v>41</v>
      </c>
      <c r="O10711" s="8" t="s">
        <v>2712</v>
      </c>
    </row>
    <row r="10712" spans="1:15" ht="15.75">
      <c r="A10712" s="18"/>
      <c r="B10712" s="18"/>
      <c r="N10712" s="18" t="s">
        <v>41</v>
      </c>
      <c r="O10712" s="8" t="s">
        <v>2712</v>
      </c>
    </row>
    <row r="10713" spans="1:15" ht="15.75">
      <c r="A10713" s="18"/>
      <c r="B10713" s="18"/>
      <c r="N10713" s="18" t="s">
        <v>41</v>
      </c>
      <c r="O10713" s="8" t="s">
        <v>2712</v>
      </c>
    </row>
    <row r="10714" spans="1:15" ht="15.75">
      <c r="A10714" s="18"/>
      <c r="B10714" s="18"/>
      <c r="N10714" s="18" t="s">
        <v>41</v>
      </c>
      <c r="O10714" s="8" t="s">
        <v>2712</v>
      </c>
    </row>
    <row r="10715" spans="1:15" ht="15.75">
      <c r="A10715" s="18"/>
      <c r="B10715" s="18"/>
      <c r="N10715" s="18" t="s">
        <v>41</v>
      </c>
      <c r="O10715" s="8" t="s">
        <v>2712</v>
      </c>
    </row>
    <row r="10716" spans="1:15" ht="15.75">
      <c r="A10716" s="18"/>
      <c r="B10716" s="18"/>
      <c r="N10716" s="18" t="s">
        <v>41</v>
      </c>
      <c r="O10716" s="8" t="s">
        <v>2712</v>
      </c>
    </row>
    <row r="10717" spans="1:15" ht="15.75">
      <c r="A10717" s="18"/>
      <c r="B10717" s="18"/>
      <c r="N10717" s="18" t="s">
        <v>41</v>
      </c>
      <c r="O10717" s="8" t="s">
        <v>2712</v>
      </c>
    </row>
    <row r="10718" spans="1:15" ht="15.75">
      <c r="A10718" s="18"/>
      <c r="B10718" s="18"/>
      <c r="N10718" s="18" t="s">
        <v>41</v>
      </c>
      <c r="O10718" s="8" t="s">
        <v>2712</v>
      </c>
    </row>
    <row r="10719" spans="1:15" ht="15.75">
      <c r="A10719" s="18"/>
      <c r="B10719" s="18"/>
      <c r="N10719" s="18" t="s">
        <v>41</v>
      </c>
      <c r="O10719" s="8" t="s">
        <v>2712</v>
      </c>
    </row>
    <row r="10720" spans="1:15" ht="15.75">
      <c r="A10720" s="18"/>
      <c r="B10720" s="18"/>
      <c r="N10720" s="18" t="s">
        <v>41</v>
      </c>
      <c r="O10720" s="8" t="s">
        <v>2712</v>
      </c>
    </row>
    <row r="10721" spans="1:15" ht="15.75">
      <c r="A10721" s="18"/>
      <c r="B10721" s="18"/>
      <c r="N10721" s="18" t="s">
        <v>41</v>
      </c>
      <c r="O10721" s="8" t="s">
        <v>2712</v>
      </c>
    </row>
    <row r="10722" spans="1:15" ht="15.75">
      <c r="A10722" s="18"/>
      <c r="B10722" s="18"/>
      <c r="N10722" s="18" t="s">
        <v>41</v>
      </c>
      <c r="O10722" s="8" t="s">
        <v>2712</v>
      </c>
    </row>
    <row r="10723" spans="1:15" ht="15.75">
      <c r="A10723" s="18"/>
      <c r="B10723" s="18"/>
      <c r="N10723" s="18" t="s">
        <v>41</v>
      </c>
      <c r="O10723" s="8" t="s">
        <v>2712</v>
      </c>
    </row>
    <row r="10724" spans="1:15" ht="15.75">
      <c r="A10724" s="18"/>
      <c r="B10724" s="18"/>
      <c r="N10724" s="18" t="s">
        <v>41</v>
      </c>
      <c r="O10724" s="8" t="s">
        <v>2712</v>
      </c>
    </row>
    <row r="10725" spans="1:15" ht="15.75">
      <c r="A10725" s="18"/>
      <c r="B10725" s="18"/>
      <c r="N10725" s="18" t="s">
        <v>41</v>
      </c>
      <c r="O10725" s="8" t="s">
        <v>2712</v>
      </c>
    </row>
    <row r="10726" spans="1:15" ht="15.75">
      <c r="A10726" s="18"/>
      <c r="B10726" s="18"/>
      <c r="N10726" s="18" t="s">
        <v>41</v>
      </c>
      <c r="O10726" s="8" t="s">
        <v>2712</v>
      </c>
    </row>
    <row r="10727" spans="1:15" ht="15.75">
      <c r="A10727" s="18"/>
      <c r="B10727" s="18"/>
      <c r="N10727" s="18" t="s">
        <v>41</v>
      </c>
      <c r="O10727" s="8" t="s">
        <v>2712</v>
      </c>
    </row>
    <row r="10728" spans="1:15" ht="15.75">
      <c r="A10728" s="18"/>
      <c r="B10728" s="18"/>
      <c r="N10728" s="18" t="s">
        <v>41</v>
      </c>
      <c r="O10728" s="8" t="s">
        <v>2712</v>
      </c>
    </row>
    <row r="10729" spans="1:15" ht="15.75">
      <c r="A10729" s="18"/>
      <c r="B10729" s="18"/>
      <c r="N10729" s="18" t="s">
        <v>41</v>
      </c>
      <c r="O10729" s="8" t="s">
        <v>2712</v>
      </c>
    </row>
    <row r="10730" spans="1:15" ht="15.75">
      <c r="A10730" s="18"/>
      <c r="B10730" s="18"/>
      <c r="N10730" s="18" t="s">
        <v>41</v>
      </c>
      <c r="O10730" s="8" t="s">
        <v>2712</v>
      </c>
    </row>
    <row r="10731" spans="1:15" ht="15.75">
      <c r="A10731" s="18"/>
      <c r="B10731" s="18"/>
      <c r="N10731" s="18" t="s">
        <v>41</v>
      </c>
      <c r="O10731" s="8" t="s">
        <v>2712</v>
      </c>
    </row>
    <row r="10732" spans="1:15" ht="15.75">
      <c r="A10732" s="18"/>
      <c r="B10732" s="18"/>
      <c r="N10732" s="18" t="s">
        <v>41</v>
      </c>
      <c r="O10732" s="8" t="s">
        <v>2712</v>
      </c>
    </row>
    <row r="10733" spans="1:15" ht="15.75">
      <c r="A10733" s="18"/>
      <c r="B10733" s="18"/>
      <c r="N10733" s="18" t="s">
        <v>41</v>
      </c>
      <c r="O10733" s="8" t="s">
        <v>2712</v>
      </c>
    </row>
    <row r="10734" spans="1:15" ht="15.75">
      <c r="A10734" s="18"/>
      <c r="B10734" s="18"/>
      <c r="N10734" s="18" t="s">
        <v>41</v>
      </c>
      <c r="O10734" s="8" t="s">
        <v>2712</v>
      </c>
    </row>
    <row r="10735" spans="1:15" ht="15.75">
      <c r="A10735" s="18"/>
      <c r="B10735" s="18"/>
      <c r="N10735" s="18" t="s">
        <v>41</v>
      </c>
      <c r="O10735" s="8" t="s">
        <v>2712</v>
      </c>
    </row>
    <row r="10736" spans="1:15" ht="15.75">
      <c r="A10736" s="18"/>
      <c r="B10736" s="18"/>
      <c r="N10736" s="18" t="s">
        <v>41</v>
      </c>
      <c r="O10736" s="8" t="s">
        <v>2712</v>
      </c>
    </row>
    <row r="10737" spans="1:15" ht="15.75">
      <c r="A10737" s="18"/>
      <c r="B10737" s="18"/>
      <c r="N10737" s="18" t="s">
        <v>41</v>
      </c>
      <c r="O10737" s="8" t="s">
        <v>2712</v>
      </c>
    </row>
    <row r="10738" spans="1:15" ht="15.75">
      <c r="A10738" s="18"/>
      <c r="B10738" s="18"/>
      <c r="N10738" s="18" t="s">
        <v>41</v>
      </c>
      <c r="O10738" s="8" t="s">
        <v>2712</v>
      </c>
    </row>
    <row r="10739" spans="1:15" ht="15.75">
      <c r="A10739" s="18"/>
      <c r="B10739" s="18"/>
      <c r="N10739" s="18" t="s">
        <v>41</v>
      </c>
      <c r="O10739" s="8" t="s">
        <v>2712</v>
      </c>
    </row>
    <row r="10740" spans="1:15" ht="15.75">
      <c r="A10740" s="18"/>
      <c r="B10740" s="18"/>
      <c r="N10740" s="18" t="s">
        <v>41</v>
      </c>
      <c r="O10740" s="8" t="s">
        <v>2712</v>
      </c>
    </row>
    <row r="10741" spans="1:15" ht="15.75">
      <c r="A10741" s="18"/>
      <c r="B10741" s="18"/>
      <c r="N10741" s="18" t="s">
        <v>41</v>
      </c>
      <c r="O10741" s="8" t="s">
        <v>2712</v>
      </c>
    </row>
    <row r="10742" spans="1:15" ht="15.75">
      <c r="A10742" s="18"/>
      <c r="B10742" s="18"/>
      <c r="N10742" s="18" t="s">
        <v>41</v>
      </c>
      <c r="O10742" s="8" t="s">
        <v>2712</v>
      </c>
    </row>
    <row r="10743" spans="1:15" ht="15.75">
      <c r="A10743" s="18"/>
      <c r="B10743" s="18"/>
      <c r="N10743" s="18" t="s">
        <v>1142</v>
      </c>
      <c r="O10743" s="8" t="s">
        <v>2713</v>
      </c>
    </row>
    <row r="10744" spans="1:15" ht="15.75">
      <c r="A10744" s="18"/>
      <c r="B10744" s="18"/>
      <c r="N10744" s="18" t="s">
        <v>1142</v>
      </c>
      <c r="O10744" s="8" t="s">
        <v>2713</v>
      </c>
    </row>
    <row r="10745" spans="1:15" ht="15.75">
      <c r="A10745" s="18"/>
      <c r="B10745" s="18"/>
      <c r="N10745" s="18" t="s">
        <v>1142</v>
      </c>
      <c r="O10745" s="8" t="s">
        <v>2713</v>
      </c>
    </row>
    <row r="10746" spans="1:15" ht="15.75">
      <c r="A10746" s="18"/>
      <c r="B10746" s="18"/>
      <c r="N10746" s="18" t="s">
        <v>1142</v>
      </c>
      <c r="O10746" s="8" t="s">
        <v>2713</v>
      </c>
    </row>
    <row r="10747" spans="1:15" ht="15.75">
      <c r="A10747" s="18"/>
      <c r="B10747" s="18"/>
      <c r="N10747" s="18" t="s">
        <v>1142</v>
      </c>
      <c r="O10747" s="8" t="s">
        <v>2713</v>
      </c>
    </row>
    <row r="10748" spans="1:15" ht="15.75">
      <c r="A10748" s="18"/>
      <c r="B10748" s="18"/>
      <c r="N10748" s="18" t="s">
        <v>1142</v>
      </c>
      <c r="O10748" s="8" t="s">
        <v>2713</v>
      </c>
    </row>
    <row r="10749" spans="1:15" ht="15.75">
      <c r="A10749" s="18"/>
      <c r="B10749" s="18"/>
      <c r="N10749" s="18" t="s">
        <v>1142</v>
      </c>
      <c r="O10749" s="8" t="s">
        <v>2713</v>
      </c>
    </row>
    <row r="10750" spans="1:15" ht="15.75">
      <c r="A10750" s="18"/>
      <c r="B10750" s="18"/>
      <c r="N10750" s="18" t="s">
        <v>1142</v>
      </c>
      <c r="O10750" s="8" t="s">
        <v>2713</v>
      </c>
    </row>
    <row r="10751" spans="1:15" ht="15.75">
      <c r="A10751" s="18"/>
      <c r="B10751" s="18"/>
      <c r="N10751" s="18" t="s">
        <v>1142</v>
      </c>
      <c r="O10751" s="8" t="s">
        <v>2713</v>
      </c>
    </row>
    <row r="10752" spans="1:15" ht="15.75">
      <c r="A10752" s="18"/>
      <c r="B10752" s="18"/>
      <c r="N10752" s="18" t="s">
        <v>1142</v>
      </c>
      <c r="O10752" s="8" t="s">
        <v>2713</v>
      </c>
    </row>
    <row r="10753" spans="1:15" ht="15.75">
      <c r="A10753" s="18"/>
      <c r="B10753" s="18"/>
      <c r="N10753" s="18" t="s">
        <v>1142</v>
      </c>
      <c r="O10753" s="8" t="s">
        <v>2713</v>
      </c>
    </row>
    <row r="10754" spans="1:15" ht="15.75">
      <c r="A10754" s="18"/>
      <c r="B10754" s="18"/>
      <c r="N10754" s="18" t="s">
        <v>1142</v>
      </c>
      <c r="O10754" s="8" t="s">
        <v>2713</v>
      </c>
    </row>
    <row r="10755" spans="1:15" ht="15.75">
      <c r="A10755" s="18"/>
      <c r="B10755" s="18"/>
      <c r="N10755" s="18" t="s">
        <v>1142</v>
      </c>
      <c r="O10755" s="8" t="s">
        <v>2713</v>
      </c>
    </row>
    <row r="10756" spans="1:15" ht="15.75">
      <c r="A10756" s="18"/>
      <c r="B10756" s="18"/>
      <c r="N10756" s="18" t="s">
        <v>1142</v>
      </c>
      <c r="O10756" s="8" t="s">
        <v>2713</v>
      </c>
    </row>
    <row r="10757" spans="1:15" ht="15.75">
      <c r="A10757" s="18"/>
      <c r="B10757" s="18"/>
      <c r="N10757" s="18" t="s">
        <v>1143</v>
      </c>
      <c r="O10757" s="8" t="s">
        <v>2714</v>
      </c>
    </row>
    <row r="10758" spans="1:15" ht="15.75">
      <c r="A10758" s="18"/>
      <c r="B10758" s="18"/>
      <c r="N10758" s="18" t="s">
        <v>1143</v>
      </c>
      <c r="O10758" s="8" t="s">
        <v>2714</v>
      </c>
    </row>
    <row r="10759" spans="1:15" ht="15.75">
      <c r="A10759" s="18"/>
      <c r="B10759" s="18"/>
      <c r="N10759" s="18" t="s">
        <v>1143</v>
      </c>
      <c r="O10759" s="8" t="s">
        <v>2714</v>
      </c>
    </row>
    <row r="10760" spans="1:15" ht="15.75">
      <c r="A10760" s="18"/>
      <c r="B10760" s="18"/>
      <c r="N10760" s="18" t="s">
        <v>1143</v>
      </c>
      <c r="O10760" s="8" t="s">
        <v>2714</v>
      </c>
    </row>
    <row r="10761" spans="1:15" ht="15.75">
      <c r="A10761" s="18"/>
      <c r="B10761" s="18"/>
      <c r="N10761" s="18" t="s">
        <v>1143</v>
      </c>
      <c r="O10761" s="8" t="s">
        <v>2714</v>
      </c>
    </row>
    <row r="10762" spans="1:15" ht="15.75">
      <c r="A10762" s="18"/>
      <c r="B10762" s="18"/>
      <c r="N10762" s="18" t="s">
        <v>1143</v>
      </c>
      <c r="O10762" s="8" t="s">
        <v>2714</v>
      </c>
    </row>
    <row r="10763" spans="1:15" ht="15.75">
      <c r="A10763" s="18"/>
      <c r="B10763" s="18"/>
      <c r="N10763" s="18" t="s">
        <v>1143</v>
      </c>
      <c r="O10763" s="8" t="s">
        <v>2714</v>
      </c>
    </row>
    <row r="10764" spans="1:15" ht="15.75">
      <c r="A10764" s="18"/>
      <c r="B10764" s="18"/>
      <c r="N10764" s="18" t="s">
        <v>1143</v>
      </c>
      <c r="O10764" s="8" t="s">
        <v>2714</v>
      </c>
    </row>
    <row r="10765" spans="1:15" ht="15.75">
      <c r="A10765" s="18"/>
      <c r="B10765" s="18"/>
      <c r="N10765" s="18" t="s">
        <v>1143</v>
      </c>
      <c r="O10765" s="8" t="s">
        <v>2714</v>
      </c>
    </row>
    <row r="10766" spans="1:15" ht="15.75">
      <c r="A10766" s="18"/>
      <c r="B10766" s="18"/>
      <c r="N10766" s="18" t="s">
        <v>1143</v>
      </c>
      <c r="O10766" s="8" t="s">
        <v>2714</v>
      </c>
    </row>
    <row r="10767" spans="1:15" ht="15.75">
      <c r="A10767" s="18"/>
      <c r="B10767" s="18"/>
      <c r="N10767" s="18" t="s">
        <v>1143</v>
      </c>
      <c r="O10767" s="8" t="s">
        <v>2714</v>
      </c>
    </row>
    <row r="10768" spans="1:15" ht="15.75">
      <c r="A10768" s="18"/>
      <c r="B10768" s="18"/>
      <c r="N10768" s="18" t="s">
        <v>1143</v>
      </c>
      <c r="O10768" s="8" t="s">
        <v>2714</v>
      </c>
    </row>
    <row r="10769" spans="1:15" ht="15.75">
      <c r="A10769" s="18"/>
      <c r="B10769" s="18"/>
      <c r="N10769" s="18" t="s">
        <v>1143</v>
      </c>
      <c r="O10769" s="8" t="s">
        <v>2714</v>
      </c>
    </row>
    <row r="10770" spans="1:15" ht="15.75">
      <c r="A10770" s="18"/>
      <c r="B10770" s="18"/>
      <c r="N10770" s="18" t="s">
        <v>1143</v>
      </c>
      <c r="O10770" s="8" t="s">
        <v>2714</v>
      </c>
    </row>
    <row r="10771" spans="1:15" ht="15.75">
      <c r="A10771" s="18"/>
      <c r="B10771" s="18"/>
      <c r="N10771" s="18" t="s">
        <v>1143</v>
      </c>
      <c r="O10771" s="8" t="s">
        <v>2714</v>
      </c>
    </row>
    <row r="10772" spans="1:15" ht="15.75">
      <c r="A10772" s="18"/>
      <c r="B10772" s="18"/>
      <c r="N10772" s="18" t="s">
        <v>1143</v>
      </c>
      <c r="O10772" s="8" t="s">
        <v>2714</v>
      </c>
    </row>
    <row r="10773" spans="1:15" ht="15.75">
      <c r="A10773" s="18"/>
      <c r="B10773" s="18"/>
      <c r="N10773" s="18" t="s">
        <v>1143</v>
      </c>
      <c r="O10773" s="8" t="s">
        <v>2714</v>
      </c>
    </row>
    <row r="10774" spans="1:15" ht="15.75">
      <c r="A10774" s="18"/>
      <c r="B10774" s="18"/>
      <c r="N10774" s="18" t="s">
        <v>1143</v>
      </c>
      <c r="O10774" s="8" t="s">
        <v>2714</v>
      </c>
    </row>
    <row r="10775" spans="1:15" ht="15.75">
      <c r="A10775" s="18"/>
      <c r="B10775" s="18"/>
      <c r="N10775" s="18" t="s">
        <v>1143</v>
      </c>
      <c r="O10775" s="8" t="s">
        <v>2714</v>
      </c>
    </row>
    <row r="10776" spans="1:15" ht="15.75">
      <c r="A10776" s="18"/>
      <c r="B10776" s="18"/>
      <c r="N10776" s="18" t="s">
        <v>1143</v>
      </c>
      <c r="O10776" s="8" t="s">
        <v>2714</v>
      </c>
    </row>
    <row r="10777" spans="1:15" ht="15.75">
      <c r="A10777" s="18"/>
      <c r="B10777" s="18"/>
      <c r="N10777" s="18" t="s">
        <v>1143</v>
      </c>
      <c r="O10777" s="8" t="s">
        <v>2714</v>
      </c>
    </row>
    <row r="10778" spans="1:15" ht="15.75">
      <c r="A10778" s="18"/>
      <c r="B10778" s="18"/>
      <c r="N10778" s="18" t="s">
        <v>1143</v>
      </c>
      <c r="O10778" s="8" t="s">
        <v>2714</v>
      </c>
    </row>
    <row r="10779" spans="1:15" ht="15.75">
      <c r="A10779" s="18"/>
      <c r="B10779" s="18"/>
      <c r="N10779" s="18" t="s">
        <v>1143</v>
      </c>
      <c r="O10779" s="8" t="s">
        <v>2714</v>
      </c>
    </row>
    <row r="10780" spans="1:15" ht="15.75">
      <c r="A10780" s="18"/>
      <c r="B10780" s="18"/>
      <c r="N10780" s="18" t="s">
        <v>1143</v>
      </c>
      <c r="O10780" s="8" t="s">
        <v>2714</v>
      </c>
    </row>
    <row r="10781" spans="1:15" ht="15.75">
      <c r="A10781" s="18"/>
      <c r="B10781" s="18"/>
      <c r="N10781" s="18" t="s">
        <v>1143</v>
      </c>
      <c r="O10781" s="8" t="s">
        <v>2714</v>
      </c>
    </row>
    <row r="10782" spans="1:15" ht="15.75">
      <c r="A10782" s="18"/>
      <c r="B10782" s="18"/>
      <c r="N10782" s="18" t="s">
        <v>1143</v>
      </c>
      <c r="O10782" s="8" t="s">
        <v>2714</v>
      </c>
    </row>
    <row r="10783" spans="1:15" ht="15.75">
      <c r="A10783" s="18"/>
      <c r="B10783" s="18"/>
      <c r="N10783" s="18" t="s">
        <v>1143</v>
      </c>
      <c r="O10783" s="8" t="s">
        <v>2714</v>
      </c>
    </row>
    <row r="10784" spans="1:15" ht="15.75">
      <c r="A10784" s="18"/>
      <c r="B10784" s="18"/>
      <c r="N10784" s="18" t="s">
        <v>1143</v>
      </c>
      <c r="O10784" s="8" t="s">
        <v>2714</v>
      </c>
    </row>
    <row r="10785" spans="1:15" ht="15.75">
      <c r="A10785" s="18"/>
      <c r="B10785" s="18"/>
      <c r="N10785" s="18" t="s">
        <v>1143</v>
      </c>
      <c r="O10785" s="8" t="s">
        <v>2714</v>
      </c>
    </row>
    <row r="10786" spans="1:15" ht="15.75">
      <c r="A10786" s="18"/>
      <c r="B10786" s="18"/>
      <c r="N10786" s="18" t="s">
        <v>1143</v>
      </c>
      <c r="O10786" s="8" t="s">
        <v>2714</v>
      </c>
    </row>
    <row r="10787" spans="1:15" ht="15.75">
      <c r="A10787" s="18"/>
      <c r="B10787" s="18"/>
      <c r="N10787" s="18" t="s">
        <v>1143</v>
      </c>
      <c r="O10787" s="8" t="s">
        <v>2714</v>
      </c>
    </row>
    <row r="10788" spans="1:15" ht="15.75">
      <c r="A10788" s="18"/>
      <c r="B10788" s="18"/>
      <c r="N10788" s="18" t="s">
        <v>1143</v>
      </c>
      <c r="O10788" s="8" t="s">
        <v>2714</v>
      </c>
    </row>
    <row r="10789" spans="1:15" ht="15.75">
      <c r="A10789" s="18"/>
      <c r="B10789" s="18"/>
      <c r="N10789" s="18" t="s">
        <v>1143</v>
      </c>
      <c r="O10789" s="8" t="s">
        <v>2714</v>
      </c>
    </row>
    <row r="10790" spans="1:15" ht="15.75">
      <c r="A10790" s="18"/>
      <c r="B10790" s="18"/>
      <c r="N10790" s="18" t="s">
        <v>1143</v>
      </c>
      <c r="O10790" s="8" t="s">
        <v>2714</v>
      </c>
    </row>
    <row r="10791" spans="1:15" ht="15.75">
      <c r="A10791" s="18"/>
      <c r="B10791" s="18"/>
      <c r="N10791" s="18" t="s">
        <v>1143</v>
      </c>
      <c r="O10791" s="8" t="s">
        <v>2714</v>
      </c>
    </row>
    <row r="10792" spans="1:15" ht="15.75">
      <c r="A10792" s="18"/>
      <c r="B10792" s="18"/>
      <c r="N10792" s="18" t="s">
        <v>1143</v>
      </c>
      <c r="O10792" s="8" t="s">
        <v>2714</v>
      </c>
    </row>
    <row r="10793" spans="1:15" ht="15.75">
      <c r="A10793" s="18"/>
      <c r="B10793" s="18"/>
      <c r="N10793" s="18" t="s">
        <v>1143</v>
      </c>
      <c r="O10793" s="8" t="s">
        <v>2714</v>
      </c>
    </row>
    <row r="10794" spans="1:15" ht="15.75">
      <c r="A10794" s="18"/>
      <c r="B10794" s="18"/>
      <c r="N10794" s="18" t="s">
        <v>1143</v>
      </c>
      <c r="O10794" s="8" t="s">
        <v>2714</v>
      </c>
    </row>
    <row r="10795" spans="1:15" ht="15.75">
      <c r="A10795" s="18"/>
      <c r="B10795" s="18"/>
      <c r="N10795" s="18" t="s">
        <v>1143</v>
      </c>
      <c r="O10795" s="8" t="s">
        <v>2714</v>
      </c>
    </row>
    <row r="10796" spans="1:15" ht="15.75">
      <c r="A10796" s="18"/>
      <c r="B10796" s="18"/>
      <c r="N10796" s="18" t="s">
        <v>1143</v>
      </c>
      <c r="O10796" s="8" t="s">
        <v>2714</v>
      </c>
    </row>
    <row r="10797" spans="1:15" ht="15.75">
      <c r="A10797" s="18"/>
      <c r="B10797" s="18"/>
      <c r="N10797" s="18" t="s">
        <v>1143</v>
      </c>
      <c r="O10797" s="8" t="s">
        <v>2714</v>
      </c>
    </row>
    <row r="10798" spans="1:15" ht="15.75">
      <c r="A10798" s="18"/>
      <c r="B10798" s="18"/>
      <c r="N10798" s="18" t="s">
        <v>1143</v>
      </c>
      <c r="O10798" s="8" t="s">
        <v>2714</v>
      </c>
    </row>
    <row r="10799" spans="1:15" ht="15.75">
      <c r="A10799" s="18"/>
      <c r="B10799" s="18"/>
      <c r="N10799" s="18" t="s">
        <v>1143</v>
      </c>
      <c r="O10799" s="8" t="s">
        <v>2714</v>
      </c>
    </row>
    <row r="10800" spans="1:15" ht="15.75">
      <c r="A10800" s="18"/>
      <c r="B10800" s="18"/>
      <c r="N10800" s="18" t="s">
        <v>1143</v>
      </c>
      <c r="O10800" s="8" t="s">
        <v>2714</v>
      </c>
    </row>
    <row r="10801" spans="1:15" ht="15.75">
      <c r="A10801" s="18"/>
      <c r="B10801" s="18"/>
      <c r="N10801" s="18" t="s">
        <v>1143</v>
      </c>
      <c r="O10801" s="8" t="s">
        <v>2714</v>
      </c>
    </row>
    <row r="10802" spans="1:15" ht="15.75">
      <c r="A10802" s="18"/>
      <c r="B10802" s="18"/>
      <c r="N10802" s="18" t="s">
        <v>1143</v>
      </c>
      <c r="O10802" s="8" t="s">
        <v>2714</v>
      </c>
    </row>
    <row r="10803" spans="1:15" ht="15.75">
      <c r="A10803" s="18"/>
      <c r="B10803" s="18"/>
      <c r="N10803" s="18" t="s">
        <v>1143</v>
      </c>
      <c r="O10803" s="8" t="s">
        <v>2714</v>
      </c>
    </row>
    <row r="10804" spans="1:15" ht="15.75">
      <c r="A10804" s="18"/>
      <c r="B10804" s="18"/>
      <c r="N10804" s="18" t="s">
        <v>1143</v>
      </c>
      <c r="O10804" s="8" t="s">
        <v>2714</v>
      </c>
    </row>
    <row r="10805" spans="1:15" ht="15.75">
      <c r="A10805" s="18"/>
      <c r="B10805" s="18"/>
      <c r="N10805" s="18" t="s">
        <v>1143</v>
      </c>
      <c r="O10805" s="8" t="s">
        <v>2714</v>
      </c>
    </row>
    <row r="10806" spans="1:15" ht="15.75">
      <c r="A10806" s="18"/>
      <c r="B10806" s="18"/>
      <c r="N10806" s="18" t="s">
        <v>1143</v>
      </c>
      <c r="O10806" s="8" t="s">
        <v>2714</v>
      </c>
    </row>
    <row r="10807" spans="1:15" ht="15.75">
      <c r="A10807" s="18"/>
      <c r="B10807" s="18"/>
      <c r="N10807" s="18" t="s">
        <v>1143</v>
      </c>
      <c r="O10807" s="8" t="s">
        <v>2714</v>
      </c>
    </row>
    <row r="10808" spans="1:15" ht="15.75">
      <c r="A10808" s="18"/>
      <c r="B10808" s="18"/>
      <c r="N10808" s="18" t="s">
        <v>1143</v>
      </c>
      <c r="O10808" s="8" t="s">
        <v>2714</v>
      </c>
    </row>
    <row r="10809" spans="1:15" ht="15.75">
      <c r="A10809" s="18"/>
      <c r="B10809" s="18"/>
      <c r="N10809" s="18" t="s">
        <v>1143</v>
      </c>
      <c r="O10809" s="8" t="s">
        <v>2714</v>
      </c>
    </row>
    <row r="10810" spans="1:15" ht="15.75">
      <c r="A10810" s="18"/>
      <c r="B10810" s="18"/>
      <c r="N10810" s="18" t="s">
        <v>1143</v>
      </c>
      <c r="O10810" s="8" t="s">
        <v>2714</v>
      </c>
    </row>
    <row r="10811" spans="1:15" ht="15.75">
      <c r="A10811" s="18"/>
      <c r="B10811" s="18"/>
      <c r="N10811" s="18" t="s">
        <v>1143</v>
      </c>
      <c r="O10811" s="8" t="s">
        <v>2714</v>
      </c>
    </row>
    <row r="10812" spans="1:15" ht="15.75">
      <c r="A10812" s="18"/>
      <c r="B10812" s="18"/>
      <c r="N10812" s="18" t="s">
        <v>1143</v>
      </c>
      <c r="O10812" s="8" t="s">
        <v>2714</v>
      </c>
    </row>
    <row r="10813" spans="1:15" ht="15.75">
      <c r="A10813" s="18"/>
      <c r="B10813" s="18"/>
      <c r="N10813" s="18" t="s">
        <v>1143</v>
      </c>
      <c r="O10813" s="8" t="s">
        <v>2714</v>
      </c>
    </row>
    <row r="10814" spans="1:15" ht="15.75">
      <c r="A10814" s="18"/>
      <c r="B10814" s="18"/>
      <c r="N10814" s="18" t="s">
        <v>1143</v>
      </c>
      <c r="O10814" s="8" t="s">
        <v>2714</v>
      </c>
    </row>
    <row r="10815" spans="1:15" ht="15.75">
      <c r="A10815" s="18"/>
      <c r="B10815" s="18"/>
      <c r="N10815" s="18" t="s">
        <v>1143</v>
      </c>
      <c r="O10815" s="8" t="s">
        <v>2714</v>
      </c>
    </row>
    <row r="10816" spans="1:15" ht="15.75">
      <c r="A10816" s="18"/>
      <c r="B10816" s="18"/>
      <c r="N10816" s="18" t="s">
        <v>1143</v>
      </c>
      <c r="O10816" s="8" t="s">
        <v>2714</v>
      </c>
    </row>
    <row r="10817" spans="1:15" ht="15.75">
      <c r="A10817" s="18"/>
      <c r="B10817" s="18"/>
      <c r="N10817" s="18" t="s">
        <v>1143</v>
      </c>
      <c r="O10817" s="8" t="s">
        <v>2714</v>
      </c>
    </row>
    <row r="10818" spans="1:15" ht="15.75">
      <c r="A10818" s="18"/>
      <c r="B10818" s="18"/>
      <c r="N10818" s="18" t="s">
        <v>1143</v>
      </c>
      <c r="O10818" s="8" t="s">
        <v>2714</v>
      </c>
    </row>
    <row r="10819" spans="1:15" ht="15.75">
      <c r="A10819" s="18"/>
      <c r="B10819" s="18"/>
      <c r="N10819" s="18" t="s">
        <v>1143</v>
      </c>
      <c r="O10819" s="8" t="s">
        <v>2714</v>
      </c>
    </row>
    <row r="10820" spans="1:15" ht="15.75">
      <c r="A10820" s="18"/>
      <c r="B10820" s="18"/>
      <c r="N10820" s="18" t="s">
        <v>1143</v>
      </c>
      <c r="O10820" s="8" t="s">
        <v>2714</v>
      </c>
    </row>
    <row r="10821" spans="1:15" ht="15.75">
      <c r="A10821" s="18"/>
      <c r="B10821" s="18"/>
      <c r="N10821" s="18" t="s">
        <v>1143</v>
      </c>
      <c r="O10821" s="8" t="s">
        <v>2714</v>
      </c>
    </row>
    <row r="10822" spans="1:15" ht="15.75">
      <c r="A10822" s="18"/>
      <c r="B10822" s="18"/>
      <c r="N10822" s="18" t="s">
        <v>1143</v>
      </c>
      <c r="O10822" s="8" t="s">
        <v>2714</v>
      </c>
    </row>
    <row r="10823" spans="1:15" ht="15.75">
      <c r="A10823" s="18"/>
      <c r="B10823" s="18"/>
      <c r="N10823" s="18" t="s">
        <v>1143</v>
      </c>
      <c r="O10823" s="8" t="s">
        <v>2714</v>
      </c>
    </row>
    <row r="10824" spans="1:15" ht="15.75">
      <c r="A10824" s="18"/>
      <c r="B10824" s="18"/>
      <c r="N10824" s="18" t="s">
        <v>1143</v>
      </c>
      <c r="O10824" s="8" t="s">
        <v>2714</v>
      </c>
    </row>
    <row r="10825" spans="1:15" ht="15.75">
      <c r="A10825" s="18"/>
      <c r="B10825" s="18"/>
      <c r="N10825" s="18" t="s">
        <v>1143</v>
      </c>
      <c r="O10825" s="8" t="s">
        <v>2714</v>
      </c>
    </row>
    <row r="10826" spans="1:15" ht="15.75">
      <c r="A10826" s="18"/>
      <c r="B10826" s="18"/>
      <c r="N10826" s="18" t="s">
        <v>1143</v>
      </c>
      <c r="O10826" s="8" t="s">
        <v>2714</v>
      </c>
    </row>
    <row r="10827" spans="1:15" ht="15.75">
      <c r="A10827" s="18"/>
      <c r="B10827" s="18"/>
      <c r="N10827" s="18" t="s">
        <v>1143</v>
      </c>
      <c r="O10827" s="8" t="s">
        <v>2714</v>
      </c>
    </row>
    <row r="10828" spans="1:15" ht="15.75">
      <c r="A10828" s="18"/>
      <c r="B10828" s="18"/>
      <c r="N10828" s="18" t="s">
        <v>1143</v>
      </c>
      <c r="O10828" s="8" t="s">
        <v>2714</v>
      </c>
    </row>
    <row r="10829" spans="1:15" ht="15.75">
      <c r="A10829" s="18"/>
      <c r="B10829" s="18"/>
      <c r="N10829" s="18" t="s">
        <v>1143</v>
      </c>
      <c r="O10829" s="8" t="s">
        <v>2714</v>
      </c>
    </row>
    <row r="10830" spans="1:15" ht="15.75">
      <c r="A10830" s="18"/>
      <c r="B10830" s="18"/>
      <c r="N10830" s="18" t="s">
        <v>1143</v>
      </c>
      <c r="O10830" s="8" t="s">
        <v>2714</v>
      </c>
    </row>
    <row r="10831" spans="1:15" ht="15.75">
      <c r="A10831" s="18"/>
      <c r="B10831" s="18"/>
      <c r="N10831" s="18" t="s">
        <v>1143</v>
      </c>
      <c r="O10831" s="8" t="s">
        <v>2714</v>
      </c>
    </row>
    <row r="10832" spans="1:15" ht="15.75">
      <c r="A10832" s="18"/>
      <c r="B10832" s="18"/>
      <c r="N10832" s="18" t="s">
        <v>1143</v>
      </c>
      <c r="O10832" s="8" t="s">
        <v>2714</v>
      </c>
    </row>
    <row r="10833" spans="1:15" ht="15.75">
      <c r="A10833" s="18"/>
      <c r="B10833" s="18"/>
      <c r="N10833" s="18" t="s">
        <v>1143</v>
      </c>
      <c r="O10833" s="8" t="s">
        <v>2714</v>
      </c>
    </row>
    <row r="10834" spans="1:15" ht="15.75">
      <c r="A10834" s="18"/>
      <c r="B10834" s="18"/>
      <c r="N10834" s="18" t="s">
        <v>1143</v>
      </c>
      <c r="O10834" s="8" t="s">
        <v>2714</v>
      </c>
    </row>
    <row r="10835" spans="1:15" ht="15.75">
      <c r="A10835" s="18"/>
      <c r="B10835" s="18"/>
      <c r="N10835" s="18" t="s">
        <v>1143</v>
      </c>
      <c r="O10835" s="8" t="s">
        <v>2714</v>
      </c>
    </row>
    <row r="10836" spans="1:15" ht="15.75">
      <c r="A10836" s="18"/>
      <c r="B10836" s="18"/>
      <c r="N10836" s="18" t="s">
        <v>1143</v>
      </c>
      <c r="O10836" s="8" t="s">
        <v>2714</v>
      </c>
    </row>
    <row r="10837" spans="1:15" ht="15.75">
      <c r="A10837" s="18"/>
      <c r="B10837" s="18"/>
      <c r="N10837" s="18" t="s">
        <v>1143</v>
      </c>
      <c r="O10837" s="8" t="s">
        <v>2714</v>
      </c>
    </row>
    <row r="10838" spans="1:15" ht="15.75">
      <c r="A10838" s="18"/>
      <c r="B10838" s="18"/>
      <c r="N10838" s="18" t="s">
        <v>1144</v>
      </c>
      <c r="O10838" s="8" t="s">
        <v>2715</v>
      </c>
    </row>
    <row r="10839" spans="1:15" ht="15.75">
      <c r="A10839" s="18"/>
      <c r="B10839" s="18"/>
      <c r="N10839" s="18" t="s">
        <v>1144</v>
      </c>
      <c r="O10839" s="8" t="s">
        <v>2715</v>
      </c>
    </row>
    <row r="10840" spans="1:15" ht="15.75">
      <c r="A10840" s="18"/>
      <c r="B10840" s="18"/>
      <c r="N10840" s="18" t="s">
        <v>1144</v>
      </c>
      <c r="O10840" s="8" t="s">
        <v>2715</v>
      </c>
    </row>
    <row r="10841" spans="1:15" ht="15.75">
      <c r="A10841" s="18"/>
      <c r="B10841" s="18"/>
      <c r="N10841" s="18" t="s">
        <v>1144</v>
      </c>
      <c r="O10841" s="8" t="s">
        <v>2715</v>
      </c>
    </row>
    <row r="10842" spans="1:15" ht="15.75">
      <c r="A10842" s="18"/>
      <c r="B10842" s="18"/>
      <c r="N10842" s="18" t="s">
        <v>1144</v>
      </c>
      <c r="O10842" s="8" t="s">
        <v>2715</v>
      </c>
    </row>
    <row r="10843" spans="1:15" ht="15.75">
      <c r="A10843" s="18"/>
      <c r="B10843" s="18"/>
      <c r="N10843" s="18" t="s">
        <v>1144</v>
      </c>
      <c r="O10843" s="8" t="s">
        <v>2715</v>
      </c>
    </row>
    <row r="10844" spans="1:15" ht="15.75">
      <c r="A10844" s="18"/>
      <c r="B10844" s="18"/>
      <c r="N10844" s="18" t="s">
        <v>1144</v>
      </c>
      <c r="O10844" s="8" t="s">
        <v>2715</v>
      </c>
    </row>
    <row r="10845" spans="1:15" ht="15.75">
      <c r="A10845" s="18"/>
      <c r="B10845" s="18"/>
      <c r="N10845" s="18" t="s">
        <v>1144</v>
      </c>
      <c r="O10845" s="8" t="s">
        <v>2715</v>
      </c>
    </row>
    <row r="10846" spans="1:15" ht="15.75">
      <c r="A10846" s="18"/>
      <c r="B10846" s="18"/>
      <c r="N10846" s="18" t="s">
        <v>1144</v>
      </c>
      <c r="O10846" s="8" t="s">
        <v>2715</v>
      </c>
    </row>
    <row r="10847" spans="1:15" ht="15.75">
      <c r="A10847" s="18"/>
      <c r="B10847" s="18"/>
      <c r="N10847" s="18" t="s">
        <v>1144</v>
      </c>
      <c r="O10847" s="8" t="s">
        <v>2715</v>
      </c>
    </row>
    <row r="10848" spans="1:15" ht="15.75">
      <c r="A10848" s="18"/>
      <c r="B10848" s="18"/>
      <c r="N10848" s="18" t="s">
        <v>1144</v>
      </c>
      <c r="O10848" s="8" t="s">
        <v>2715</v>
      </c>
    </row>
    <row r="10849" spans="1:15" ht="15.75">
      <c r="A10849" s="18"/>
      <c r="B10849" s="18"/>
      <c r="N10849" s="18" t="s">
        <v>1144</v>
      </c>
      <c r="O10849" s="8" t="s">
        <v>2715</v>
      </c>
    </row>
    <row r="10850" spans="1:15" ht="15.75">
      <c r="A10850" s="18"/>
      <c r="B10850" s="18"/>
      <c r="N10850" s="18" t="s">
        <v>1144</v>
      </c>
      <c r="O10850" s="8" t="s">
        <v>2715</v>
      </c>
    </row>
    <row r="10851" spans="1:15" ht="15.75">
      <c r="A10851" s="18"/>
      <c r="B10851" s="18"/>
      <c r="N10851" s="18" t="s">
        <v>1144</v>
      </c>
      <c r="O10851" s="8" t="s">
        <v>2715</v>
      </c>
    </row>
    <row r="10852" spans="1:15" ht="15.75">
      <c r="A10852" s="18"/>
      <c r="B10852" s="18"/>
      <c r="N10852" s="18" t="s">
        <v>1144</v>
      </c>
      <c r="O10852" s="8" t="s">
        <v>2715</v>
      </c>
    </row>
    <row r="10853" spans="1:15" ht="15.75">
      <c r="A10853" s="18"/>
      <c r="B10853" s="18"/>
      <c r="N10853" s="18" t="s">
        <v>1144</v>
      </c>
      <c r="O10853" s="8" t="s">
        <v>2715</v>
      </c>
    </row>
    <row r="10854" spans="1:15" ht="15.75">
      <c r="A10854" s="18"/>
      <c r="B10854" s="18"/>
      <c r="N10854" s="18" t="s">
        <v>1144</v>
      </c>
      <c r="O10854" s="8" t="s">
        <v>2715</v>
      </c>
    </row>
    <row r="10855" spans="1:15" ht="15.75">
      <c r="A10855" s="18"/>
      <c r="B10855" s="18"/>
      <c r="N10855" s="18" t="s">
        <v>1144</v>
      </c>
      <c r="O10855" s="8" t="s">
        <v>2715</v>
      </c>
    </row>
    <row r="10856" spans="1:15" ht="15.75">
      <c r="A10856" s="18"/>
      <c r="B10856" s="18"/>
      <c r="N10856" s="18" t="s">
        <v>1144</v>
      </c>
      <c r="O10856" s="8" t="s">
        <v>2715</v>
      </c>
    </row>
    <row r="10857" spans="1:15" ht="15.75">
      <c r="A10857" s="18"/>
      <c r="B10857" s="18"/>
      <c r="N10857" s="18" t="s">
        <v>1144</v>
      </c>
      <c r="O10857" s="8" t="s">
        <v>2715</v>
      </c>
    </row>
    <row r="10858" spans="1:15" ht="15.75">
      <c r="A10858" s="18"/>
      <c r="B10858" s="18"/>
      <c r="N10858" s="18" t="s">
        <v>1144</v>
      </c>
      <c r="O10858" s="8" t="s">
        <v>2715</v>
      </c>
    </row>
    <row r="10859" spans="1:15" ht="15.75">
      <c r="A10859" s="18"/>
      <c r="B10859" s="18"/>
      <c r="N10859" s="18" t="s">
        <v>1144</v>
      </c>
      <c r="O10859" s="8" t="s">
        <v>2715</v>
      </c>
    </row>
    <row r="10860" spans="1:15" ht="15.75">
      <c r="A10860" s="18"/>
      <c r="B10860" s="18"/>
      <c r="N10860" s="18" t="s">
        <v>1144</v>
      </c>
      <c r="O10860" s="8" t="s">
        <v>2715</v>
      </c>
    </row>
    <row r="10861" spans="1:15" ht="15.75">
      <c r="A10861" s="18"/>
      <c r="B10861" s="18"/>
      <c r="N10861" s="18" t="s">
        <v>1144</v>
      </c>
      <c r="O10861" s="8" t="s">
        <v>2715</v>
      </c>
    </row>
    <row r="10862" spans="1:15" ht="15.75">
      <c r="A10862" s="18"/>
      <c r="B10862" s="18"/>
      <c r="N10862" s="18" t="s">
        <v>1144</v>
      </c>
      <c r="O10862" s="8" t="s">
        <v>2715</v>
      </c>
    </row>
    <row r="10863" spans="1:15" ht="15.75">
      <c r="A10863" s="18"/>
      <c r="B10863" s="18"/>
      <c r="N10863" s="18" t="s">
        <v>1145</v>
      </c>
      <c r="O10863" s="8" t="s">
        <v>2716</v>
      </c>
    </row>
    <row r="10864" spans="1:15" ht="15.75">
      <c r="A10864" s="18"/>
      <c r="B10864" s="18"/>
      <c r="N10864" s="18" t="s">
        <v>1145</v>
      </c>
      <c r="O10864" s="8" t="s">
        <v>2716</v>
      </c>
    </row>
    <row r="10865" spans="1:15" ht="15.75">
      <c r="A10865" s="18"/>
      <c r="B10865" s="18"/>
      <c r="N10865" s="18" t="s">
        <v>1145</v>
      </c>
      <c r="O10865" s="8" t="s">
        <v>2716</v>
      </c>
    </row>
    <row r="10866" spans="1:15" ht="15.75">
      <c r="A10866" s="18"/>
      <c r="B10866" s="18"/>
      <c r="N10866" s="18" t="s">
        <v>1145</v>
      </c>
      <c r="O10866" s="8" t="s">
        <v>2716</v>
      </c>
    </row>
    <row r="10867" spans="1:15" ht="15.75">
      <c r="A10867" s="18"/>
      <c r="B10867" s="18"/>
      <c r="N10867" s="18" t="s">
        <v>1145</v>
      </c>
      <c r="O10867" s="8" t="s">
        <v>2716</v>
      </c>
    </row>
    <row r="10868" spans="1:15" ht="15.75">
      <c r="A10868" s="18"/>
      <c r="B10868" s="18"/>
      <c r="N10868" s="18" t="s">
        <v>1145</v>
      </c>
      <c r="O10868" s="8" t="s">
        <v>2716</v>
      </c>
    </row>
    <row r="10869" spans="1:15" ht="15.75">
      <c r="A10869" s="18"/>
      <c r="B10869" s="18"/>
      <c r="N10869" s="18" t="s">
        <v>1145</v>
      </c>
      <c r="O10869" s="8" t="s">
        <v>2716</v>
      </c>
    </row>
    <row r="10870" spans="1:15" ht="15.75">
      <c r="A10870" s="18"/>
      <c r="B10870" s="18"/>
      <c r="N10870" s="18" t="s">
        <v>1145</v>
      </c>
      <c r="O10870" s="8" t="s">
        <v>2716</v>
      </c>
    </row>
    <row r="10871" spans="1:15" ht="15.75">
      <c r="A10871" s="18"/>
      <c r="B10871" s="18"/>
      <c r="N10871" s="18" t="s">
        <v>1145</v>
      </c>
      <c r="O10871" s="8" t="s">
        <v>2716</v>
      </c>
    </row>
    <row r="10872" spans="1:15" ht="15.75">
      <c r="A10872" s="18"/>
      <c r="B10872" s="18"/>
      <c r="N10872" s="18" t="s">
        <v>1145</v>
      </c>
      <c r="O10872" s="8" t="s">
        <v>2716</v>
      </c>
    </row>
    <row r="10873" spans="1:15" ht="15.75">
      <c r="A10873" s="18"/>
      <c r="B10873" s="18"/>
      <c r="N10873" s="18" t="s">
        <v>1145</v>
      </c>
      <c r="O10873" s="8" t="s">
        <v>2716</v>
      </c>
    </row>
    <row r="10874" spans="1:15" ht="15.75">
      <c r="A10874" s="18"/>
      <c r="B10874" s="18"/>
      <c r="N10874" s="18" t="s">
        <v>1145</v>
      </c>
      <c r="O10874" s="8" t="s">
        <v>2716</v>
      </c>
    </row>
    <row r="10875" spans="1:15" ht="15.75">
      <c r="A10875" s="18"/>
      <c r="B10875" s="18"/>
      <c r="N10875" s="18" t="s">
        <v>1145</v>
      </c>
      <c r="O10875" s="8" t="s">
        <v>2716</v>
      </c>
    </row>
    <row r="10876" spans="1:15" ht="15.75">
      <c r="A10876" s="18"/>
      <c r="B10876" s="18"/>
      <c r="N10876" s="18" t="s">
        <v>1145</v>
      </c>
      <c r="O10876" s="8" t="s">
        <v>2716</v>
      </c>
    </row>
    <row r="10877" spans="1:15" ht="15.75">
      <c r="A10877" s="18"/>
      <c r="B10877" s="18"/>
      <c r="N10877" s="18" t="s">
        <v>1145</v>
      </c>
      <c r="O10877" s="8" t="s">
        <v>2716</v>
      </c>
    </row>
    <row r="10878" spans="1:15" ht="15.75">
      <c r="A10878" s="18"/>
      <c r="B10878" s="18"/>
      <c r="N10878" s="18" t="s">
        <v>1145</v>
      </c>
      <c r="O10878" s="8" t="s">
        <v>2716</v>
      </c>
    </row>
    <row r="10879" spans="1:15" ht="15.75">
      <c r="A10879" s="18"/>
      <c r="B10879" s="18"/>
      <c r="N10879" s="18" t="s">
        <v>1145</v>
      </c>
      <c r="O10879" s="8" t="s">
        <v>2716</v>
      </c>
    </row>
    <row r="10880" spans="1:15" ht="15.75">
      <c r="A10880" s="18"/>
      <c r="B10880" s="18"/>
      <c r="N10880" s="18" t="s">
        <v>1145</v>
      </c>
      <c r="O10880" s="8" t="s">
        <v>2716</v>
      </c>
    </row>
    <row r="10881" spans="1:15" ht="15.75">
      <c r="A10881" s="18"/>
      <c r="B10881" s="18"/>
      <c r="N10881" s="18" t="s">
        <v>1145</v>
      </c>
      <c r="O10881" s="8" t="s">
        <v>2716</v>
      </c>
    </row>
    <row r="10882" spans="1:15" ht="15.75">
      <c r="A10882" s="18"/>
      <c r="B10882" s="18"/>
      <c r="N10882" s="18" t="s">
        <v>1145</v>
      </c>
      <c r="O10882" s="8" t="s">
        <v>2716</v>
      </c>
    </row>
    <row r="10883" spans="1:15" ht="15.75">
      <c r="A10883" s="18"/>
      <c r="B10883" s="18"/>
      <c r="N10883" s="18" t="s">
        <v>1145</v>
      </c>
      <c r="O10883" s="8" t="s">
        <v>2716</v>
      </c>
    </row>
    <row r="10884" spans="1:15" ht="15.75">
      <c r="A10884" s="18"/>
      <c r="B10884" s="18"/>
      <c r="N10884" s="18" t="s">
        <v>1145</v>
      </c>
      <c r="O10884" s="8" t="s">
        <v>2716</v>
      </c>
    </row>
    <row r="10885" spans="1:15" ht="15.75">
      <c r="A10885" s="18"/>
      <c r="B10885" s="18"/>
      <c r="N10885" s="18" t="s">
        <v>1145</v>
      </c>
      <c r="O10885" s="8" t="s">
        <v>2716</v>
      </c>
    </row>
    <row r="10886" spans="1:15" ht="15.75">
      <c r="A10886" s="18"/>
      <c r="B10886" s="18"/>
      <c r="N10886" s="18" t="s">
        <v>1145</v>
      </c>
      <c r="O10886" s="8" t="s">
        <v>2716</v>
      </c>
    </row>
    <row r="10887" spans="1:15" ht="15.75">
      <c r="A10887" s="18"/>
      <c r="B10887" s="18"/>
      <c r="N10887" s="18" t="s">
        <v>1145</v>
      </c>
      <c r="O10887" s="8" t="s">
        <v>2716</v>
      </c>
    </row>
    <row r="10888" spans="1:15" ht="15.75">
      <c r="A10888" s="18"/>
      <c r="B10888" s="18"/>
      <c r="N10888" s="18" t="s">
        <v>1145</v>
      </c>
      <c r="O10888" s="8" t="s">
        <v>2716</v>
      </c>
    </row>
    <row r="10889" spans="1:15" ht="15.75">
      <c r="A10889" s="18"/>
      <c r="B10889" s="18"/>
      <c r="N10889" s="18" t="s">
        <v>1145</v>
      </c>
      <c r="O10889" s="8" t="s">
        <v>2716</v>
      </c>
    </row>
    <row r="10890" spans="1:15" ht="15.75">
      <c r="A10890" s="18"/>
      <c r="B10890" s="18"/>
      <c r="N10890" s="18" t="s">
        <v>1145</v>
      </c>
      <c r="O10890" s="8" t="s">
        <v>2716</v>
      </c>
    </row>
    <row r="10891" spans="1:15" ht="15.75">
      <c r="A10891" s="18"/>
      <c r="B10891" s="18"/>
      <c r="N10891" s="18" t="s">
        <v>1145</v>
      </c>
      <c r="O10891" s="8" t="s">
        <v>2716</v>
      </c>
    </row>
    <row r="10892" spans="1:15" ht="15.75">
      <c r="A10892" s="18"/>
      <c r="B10892" s="18"/>
      <c r="N10892" s="18" t="s">
        <v>1145</v>
      </c>
      <c r="O10892" s="8" t="s">
        <v>2716</v>
      </c>
    </row>
    <row r="10893" spans="1:15" ht="15.75">
      <c r="A10893" s="18"/>
      <c r="B10893" s="18"/>
      <c r="N10893" s="18" t="s">
        <v>1145</v>
      </c>
      <c r="O10893" s="8" t="s">
        <v>2716</v>
      </c>
    </row>
    <row r="10894" spans="1:15" ht="15.75">
      <c r="A10894" s="18"/>
      <c r="B10894" s="18"/>
      <c r="N10894" s="18" t="s">
        <v>1145</v>
      </c>
      <c r="O10894" s="8" t="s">
        <v>2716</v>
      </c>
    </row>
    <row r="10895" spans="1:15" ht="15.75">
      <c r="A10895" s="18"/>
      <c r="B10895" s="18"/>
      <c r="N10895" s="18" t="s">
        <v>1145</v>
      </c>
      <c r="O10895" s="8" t="s">
        <v>2716</v>
      </c>
    </row>
    <row r="10896" spans="1:15" ht="15.75">
      <c r="A10896" s="18"/>
      <c r="B10896" s="18"/>
      <c r="N10896" s="18" t="s">
        <v>1145</v>
      </c>
      <c r="O10896" s="8" t="s">
        <v>2716</v>
      </c>
    </row>
    <row r="10897" spans="1:15" ht="15.75">
      <c r="A10897" s="18"/>
      <c r="B10897" s="18"/>
      <c r="N10897" s="18" t="s">
        <v>1145</v>
      </c>
      <c r="O10897" s="8" t="s">
        <v>2716</v>
      </c>
    </row>
    <row r="10898" spans="1:15" ht="15.75">
      <c r="A10898" s="18"/>
      <c r="B10898" s="18"/>
      <c r="N10898" s="18" t="s">
        <v>1145</v>
      </c>
      <c r="O10898" s="8" t="s">
        <v>2716</v>
      </c>
    </row>
    <row r="10899" spans="1:15" ht="15.75">
      <c r="A10899" s="18"/>
      <c r="B10899" s="18"/>
      <c r="N10899" s="18" t="s">
        <v>1145</v>
      </c>
      <c r="O10899" s="8" t="s">
        <v>2716</v>
      </c>
    </row>
    <row r="10900" spans="1:15" ht="15.75">
      <c r="A10900" s="18"/>
      <c r="B10900" s="18"/>
      <c r="N10900" s="18" t="s">
        <v>1145</v>
      </c>
      <c r="O10900" s="8" t="s">
        <v>2716</v>
      </c>
    </row>
    <row r="10901" spans="1:15" ht="15.75">
      <c r="A10901" s="18"/>
      <c r="B10901" s="18"/>
      <c r="N10901" s="18" t="s">
        <v>1145</v>
      </c>
      <c r="O10901" s="8" t="s">
        <v>2716</v>
      </c>
    </row>
    <row r="10902" spans="1:15" ht="15.75">
      <c r="A10902" s="18"/>
      <c r="B10902" s="18"/>
      <c r="N10902" s="18" t="s">
        <v>1145</v>
      </c>
      <c r="O10902" s="8" t="s">
        <v>2716</v>
      </c>
    </row>
    <row r="10903" spans="1:15" ht="15.75">
      <c r="A10903" s="18"/>
      <c r="B10903" s="18"/>
      <c r="N10903" s="18" t="s">
        <v>1145</v>
      </c>
      <c r="O10903" s="8" t="s">
        <v>2716</v>
      </c>
    </row>
    <row r="10904" spans="1:15" ht="15.75">
      <c r="A10904" s="18"/>
      <c r="B10904" s="18"/>
      <c r="N10904" s="18" t="s">
        <v>1145</v>
      </c>
      <c r="O10904" s="8" t="s">
        <v>2716</v>
      </c>
    </row>
    <row r="10905" spans="1:15" ht="15.75">
      <c r="A10905" s="18"/>
      <c r="B10905" s="18"/>
      <c r="N10905" s="18" t="s">
        <v>1145</v>
      </c>
      <c r="O10905" s="8" t="s">
        <v>2716</v>
      </c>
    </row>
    <row r="10906" spans="1:15" ht="15.75">
      <c r="A10906" s="18"/>
      <c r="B10906" s="18"/>
      <c r="N10906" s="18" t="s">
        <v>1145</v>
      </c>
      <c r="O10906" s="8" t="s">
        <v>2716</v>
      </c>
    </row>
    <row r="10907" spans="1:15" ht="15.75">
      <c r="A10907" s="18"/>
      <c r="B10907" s="18"/>
      <c r="N10907" s="18" t="s">
        <v>1145</v>
      </c>
      <c r="O10907" s="8" t="s">
        <v>2716</v>
      </c>
    </row>
    <row r="10908" spans="1:15" ht="15.75">
      <c r="A10908" s="18"/>
      <c r="B10908" s="18"/>
      <c r="N10908" s="18" t="s">
        <v>1145</v>
      </c>
      <c r="O10908" s="8" t="s">
        <v>2716</v>
      </c>
    </row>
    <row r="10909" spans="1:15" ht="15.75">
      <c r="A10909" s="18"/>
      <c r="B10909" s="18"/>
      <c r="N10909" s="18" t="s">
        <v>20</v>
      </c>
      <c r="O10909" s="8" t="s">
        <v>2717</v>
      </c>
    </row>
    <row r="10910" spans="1:15" ht="15.75">
      <c r="A10910" s="18"/>
      <c r="B10910" s="18"/>
      <c r="N10910" s="18" t="s">
        <v>20</v>
      </c>
      <c r="O10910" s="8" t="s">
        <v>2717</v>
      </c>
    </row>
    <row r="10911" spans="1:15" ht="15.75">
      <c r="A10911" s="18"/>
      <c r="B10911" s="18"/>
      <c r="N10911" s="18" t="s">
        <v>20</v>
      </c>
      <c r="O10911" s="8" t="s">
        <v>2717</v>
      </c>
    </row>
    <row r="10912" spans="1:15" ht="15.75">
      <c r="A10912" s="18"/>
      <c r="B10912" s="18"/>
      <c r="N10912" s="18" t="s">
        <v>20</v>
      </c>
      <c r="O10912" s="8" t="s">
        <v>2717</v>
      </c>
    </row>
    <row r="10913" spans="1:15" ht="15.75">
      <c r="A10913" s="18"/>
      <c r="B10913" s="18"/>
      <c r="N10913" s="18" t="s">
        <v>20</v>
      </c>
      <c r="O10913" s="8" t="s">
        <v>2717</v>
      </c>
    </row>
    <row r="10914" spans="1:15" ht="15.75">
      <c r="A10914" s="18"/>
      <c r="B10914" s="18"/>
      <c r="N10914" s="18" t="s">
        <v>20</v>
      </c>
      <c r="O10914" s="8" t="s">
        <v>2717</v>
      </c>
    </row>
    <row r="10915" spans="1:15" ht="15.75">
      <c r="A10915" s="18"/>
      <c r="B10915" s="18"/>
      <c r="N10915" s="18" t="s">
        <v>20</v>
      </c>
      <c r="O10915" s="8" t="s">
        <v>2717</v>
      </c>
    </row>
    <row r="10916" spans="1:15" ht="15.75">
      <c r="A10916" s="18"/>
      <c r="B10916" s="18"/>
      <c r="N10916" s="18" t="s">
        <v>20</v>
      </c>
      <c r="O10916" s="8" t="s">
        <v>2717</v>
      </c>
    </row>
    <row r="10917" spans="1:15" ht="15.75">
      <c r="A10917" s="18"/>
      <c r="B10917" s="18"/>
      <c r="N10917" s="18" t="s">
        <v>20</v>
      </c>
      <c r="O10917" s="8" t="s">
        <v>2717</v>
      </c>
    </row>
    <row r="10918" spans="1:15" ht="15.75">
      <c r="A10918" s="18"/>
      <c r="B10918" s="18"/>
      <c r="N10918" s="18" t="s">
        <v>20</v>
      </c>
      <c r="O10918" s="8" t="s">
        <v>2717</v>
      </c>
    </row>
    <row r="10919" spans="1:15" ht="15.75">
      <c r="A10919" s="18"/>
      <c r="B10919" s="18"/>
      <c r="N10919" s="18" t="s">
        <v>20</v>
      </c>
      <c r="O10919" s="8" t="s">
        <v>2717</v>
      </c>
    </row>
    <row r="10920" spans="1:15" ht="15.75">
      <c r="A10920" s="18"/>
      <c r="B10920" s="18"/>
      <c r="N10920" s="18" t="s">
        <v>20</v>
      </c>
      <c r="O10920" s="8" t="s">
        <v>2717</v>
      </c>
    </row>
    <row r="10921" spans="1:15" ht="15.75">
      <c r="A10921" s="18"/>
      <c r="B10921" s="18"/>
      <c r="N10921" s="18" t="s">
        <v>20</v>
      </c>
      <c r="O10921" s="8" t="s">
        <v>2717</v>
      </c>
    </row>
    <row r="10922" spans="1:15" ht="15.75">
      <c r="A10922" s="18"/>
      <c r="B10922" s="18"/>
      <c r="N10922" s="18" t="s">
        <v>20</v>
      </c>
      <c r="O10922" s="8" t="s">
        <v>2717</v>
      </c>
    </row>
    <row r="10923" spans="1:15" ht="15.75">
      <c r="A10923" s="18"/>
      <c r="B10923" s="18"/>
      <c r="N10923" s="18" t="s">
        <v>20</v>
      </c>
      <c r="O10923" s="8" t="s">
        <v>2717</v>
      </c>
    </row>
    <row r="10924" spans="1:15" ht="15.75">
      <c r="A10924" s="18"/>
      <c r="B10924" s="18"/>
      <c r="N10924" s="18" t="s">
        <v>20</v>
      </c>
      <c r="O10924" s="8" t="s">
        <v>2717</v>
      </c>
    </row>
    <row r="10925" spans="1:15" ht="15.75">
      <c r="A10925" s="18"/>
      <c r="B10925" s="18"/>
      <c r="N10925" s="18" t="s">
        <v>1146</v>
      </c>
      <c r="O10925" s="8" t="s">
        <v>2718</v>
      </c>
    </row>
    <row r="10926" spans="1:15" ht="15.75">
      <c r="A10926" s="18"/>
      <c r="B10926" s="18"/>
      <c r="N10926" s="18" t="s">
        <v>1146</v>
      </c>
      <c r="O10926" s="8" t="s">
        <v>2718</v>
      </c>
    </row>
    <row r="10927" spans="1:15" ht="15.75">
      <c r="A10927" s="18"/>
      <c r="B10927" s="18"/>
      <c r="N10927" s="18" t="s">
        <v>1146</v>
      </c>
      <c r="O10927" s="8" t="s">
        <v>2718</v>
      </c>
    </row>
    <row r="10928" spans="1:15" ht="15.75">
      <c r="A10928" s="18"/>
      <c r="B10928" s="18"/>
      <c r="N10928" s="18" t="s">
        <v>1146</v>
      </c>
      <c r="O10928" s="8" t="s">
        <v>2718</v>
      </c>
    </row>
    <row r="10929" spans="1:15" ht="15.75">
      <c r="A10929" s="18"/>
      <c r="B10929" s="18"/>
      <c r="N10929" s="18" t="s">
        <v>1146</v>
      </c>
      <c r="O10929" s="8" t="s">
        <v>2718</v>
      </c>
    </row>
    <row r="10930" spans="1:15" ht="15.75">
      <c r="A10930" s="18"/>
      <c r="B10930" s="18"/>
      <c r="N10930" s="18" t="s">
        <v>1146</v>
      </c>
      <c r="O10930" s="8" t="s">
        <v>2718</v>
      </c>
    </row>
    <row r="10931" spans="1:15" ht="15.75">
      <c r="A10931" s="18"/>
      <c r="B10931" s="18"/>
      <c r="N10931" s="18" t="s">
        <v>1146</v>
      </c>
      <c r="O10931" s="8" t="s">
        <v>2718</v>
      </c>
    </row>
    <row r="10932" spans="1:15" ht="15.75">
      <c r="A10932" s="18"/>
      <c r="B10932" s="18"/>
      <c r="N10932" s="18" t="s">
        <v>1146</v>
      </c>
      <c r="O10932" s="8" t="s">
        <v>2718</v>
      </c>
    </row>
    <row r="10933" spans="1:15" ht="15.75">
      <c r="A10933" s="18"/>
      <c r="B10933" s="18"/>
      <c r="N10933" s="18" t="s">
        <v>1146</v>
      </c>
      <c r="O10933" s="8" t="s">
        <v>2718</v>
      </c>
    </row>
    <row r="10934" spans="1:15" ht="15.75">
      <c r="A10934" s="18"/>
      <c r="B10934" s="18"/>
      <c r="N10934" s="18" t="s">
        <v>1146</v>
      </c>
      <c r="O10934" s="8" t="s">
        <v>2718</v>
      </c>
    </row>
    <row r="10935" spans="1:15" ht="15.75">
      <c r="A10935" s="18"/>
      <c r="B10935" s="18"/>
      <c r="N10935" s="18" t="s">
        <v>1146</v>
      </c>
      <c r="O10935" s="8" t="s">
        <v>2718</v>
      </c>
    </row>
    <row r="10936" spans="1:15" ht="15.75">
      <c r="A10936" s="18"/>
      <c r="B10936" s="18"/>
      <c r="N10936" s="18" t="s">
        <v>1146</v>
      </c>
      <c r="O10936" s="8" t="s">
        <v>2718</v>
      </c>
    </row>
    <row r="10937" spans="1:15" ht="15.75">
      <c r="A10937" s="18"/>
      <c r="B10937" s="18"/>
      <c r="N10937" s="18" t="s">
        <v>1146</v>
      </c>
      <c r="O10937" s="8" t="s">
        <v>2718</v>
      </c>
    </row>
    <row r="10938" spans="1:15" ht="15.75">
      <c r="A10938" s="18"/>
      <c r="B10938" s="18"/>
      <c r="N10938" s="18" t="s">
        <v>1146</v>
      </c>
      <c r="O10938" s="8" t="s">
        <v>2718</v>
      </c>
    </row>
    <row r="10939" spans="1:15" ht="15.75">
      <c r="A10939" s="18"/>
      <c r="B10939" s="18"/>
      <c r="N10939" s="18" t="s">
        <v>1146</v>
      </c>
      <c r="O10939" s="8" t="s">
        <v>2718</v>
      </c>
    </row>
    <row r="10940" spans="1:15" ht="15.75">
      <c r="A10940" s="18"/>
      <c r="B10940" s="18"/>
      <c r="N10940" s="18" t="s">
        <v>1146</v>
      </c>
      <c r="O10940" s="8" t="s">
        <v>2718</v>
      </c>
    </row>
    <row r="10941" spans="1:15" ht="15.75">
      <c r="A10941" s="18"/>
      <c r="B10941" s="18"/>
      <c r="N10941" s="18" t="s">
        <v>1146</v>
      </c>
      <c r="O10941" s="8" t="s">
        <v>2718</v>
      </c>
    </row>
    <row r="10942" spans="1:15" ht="15.75">
      <c r="A10942" s="18"/>
      <c r="B10942" s="18"/>
      <c r="N10942" s="18" t="s">
        <v>1146</v>
      </c>
      <c r="O10942" s="8" t="s">
        <v>2718</v>
      </c>
    </row>
    <row r="10943" spans="1:15" ht="15.75">
      <c r="A10943" s="18"/>
      <c r="B10943" s="18"/>
      <c r="N10943" s="18" t="s">
        <v>1146</v>
      </c>
      <c r="O10943" s="8" t="s">
        <v>2718</v>
      </c>
    </row>
    <row r="10944" spans="1:15" ht="15.75">
      <c r="A10944" s="18"/>
      <c r="B10944" s="18"/>
      <c r="N10944" s="18" t="s">
        <v>1146</v>
      </c>
      <c r="O10944" s="8" t="s">
        <v>2718</v>
      </c>
    </row>
    <row r="10945" spans="1:15" ht="15.75">
      <c r="A10945" s="18"/>
      <c r="B10945" s="18"/>
      <c r="N10945" s="18" t="s">
        <v>1146</v>
      </c>
      <c r="O10945" s="8" t="s">
        <v>2718</v>
      </c>
    </row>
    <row r="10946" spans="1:15" ht="15.75">
      <c r="A10946" s="18"/>
      <c r="B10946" s="18"/>
      <c r="N10946" s="18" t="s">
        <v>1146</v>
      </c>
      <c r="O10946" s="8" t="s">
        <v>2718</v>
      </c>
    </row>
    <row r="10947" spans="1:15" ht="15.75">
      <c r="A10947" s="18"/>
      <c r="B10947" s="18"/>
      <c r="N10947" s="18" t="s">
        <v>1146</v>
      </c>
      <c r="O10947" s="8" t="s">
        <v>2718</v>
      </c>
    </row>
    <row r="10948" spans="1:15" ht="15.75">
      <c r="A10948" s="18"/>
      <c r="B10948" s="18"/>
      <c r="N10948" s="18" t="s">
        <v>1146</v>
      </c>
      <c r="O10948" s="8" t="s">
        <v>2718</v>
      </c>
    </row>
    <row r="10949" spans="1:15" ht="15.75">
      <c r="A10949" s="18"/>
      <c r="B10949" s="18"/>
      <c r="N10949" s="18" t="s">
        <v>1146</v>
      </c>
      <c r="O10949" s="8" t="s">
        <v>2718</v>
      </c>
    </row>
    <row r="10950" spans="1:15" ht="15.75">
      <c r="A10950" s="18"/>
      <c r="B10950" s="18"/>
      <c r="N10950" s="18" t="s">
        <v>1146</v>
      </c>
      <c r="O10950" s="8" t="s">
        <v>2718</v>
      </c>
    </row>
    <row r="10951" spans="1:15" ht="15.75">
      <c r="A10951" s="18"/>
      <c r="B10951" s="18"/>
      <c r="N10951" s="18" t="s">
        <v>1146</v>
      </c>
      <c r="O10951" s="8" t="s">
        <v>2718</v>
      </c>
    </row>
    <row r="10952" spans="1:15" ht="15.75">
      <c r="A10952" s="18"/>
      <c r="B10952" s="18"/>
      <c r="N10952" s="18" t="s">
        <v>1147</v>
      </c>
      <c r="O10952" s="8" t="s">
        <v>2719</v>
      </c>
    </row>
    <row r="10953" spans="1:15" ht="15.75">
      <c r="A10953" s="18"/>
      <c r="B10953" s="18"/>
      <c r="N10953" s="18" t="s">
        <v>1147</v>
      </c>
      <c r="O10953" s="8" t="s">
        <v>2719</v>
      </c>
    </row>
    <row r="10954" spans="1:15" ht="15.75">
      <c r="A10954" s="18"/>
      <c r="B10954" s="18"/>
      <c r="N10954" s="18" t="s">
        <v>1147</v>
      </c>
      <c r="O10954" s="8" t="s">
        <v>2719</v>
      </c>
    </row>
    <row r="10955" spans="1:15" ht="15.75">
      <c r="A10955" s="18"/>
      <c r="B10955" s="18"/>
      <c r="N10955" s="18" t="s">
        <v>1147</v>
      </c>
      <c r="O10955" s="8" t="s">
        <v>2719</v>
      </c>
    </row>
    <row r="10956" spans="1:15" ht="15.75">
      <c r="A10956" s="18"/>
      <c r="B10956" s="18"/>
      <c r="N10956" s="18" t="s">
        <v>1147</v>
      </c>
      <c r="O10956" s="8" t="s">
        <v>2719</v>
      </c>
    </row>
    <row r="10957" spans="1:15" ht="15.75">
      <c r="A10957" s="18"/>
      <c r="B10957" s="18"/>
      <c r="N10957" s="18" t="s">
        <v>1147</v>
      </c>
      <c r="O10957" s="8" t="s">
        <v>2719</v>
      </c>
    </row>
    <row r="10958" spans="1:15" ht="15.75">
      <c r="A10958" s="18"/>
      <c r="B10958" s="18"/>
      <c r="N10958" s="18" t="s">
        <v>1147</v>
      </c>
      <c r="O10958" s="8" t="s">
        <v>2719</v>
      </c>
    </row>
    <row r="10959" spans="1:15" ht="15.75">
      <c r="A10959" s="18"/>
      <c r="B10959" s="18"/>
      <c r="N10959" s="18" t="s">
        <v>1147</v>
      </c>
      <c r="O10959" s="8" t="s">
        <v>2719</v>
      </c>
    </row>
    <row r="10960" spans="1:15" ht="15.75">
      <c r="A10960" s="18"/>
      <c r="B10960" s="18"/>
      <c r="N10960" s="18" t="s">
        <v>1147</v>
      </c>
      <c r="O10960" s="8" t="s">
        <v>2719</v>
      </c>
    </row>
    <row r="10961" spans="1:15" ht="15.75">
      <c r="A10961" s="18"/>
      <c r="B10961" s="18"/>
      <c r="N10961" s="18" t="s">
        <v>1147</v>
      </c>
      <c r="O10961" s="8" t="s">
        <v>2719</v>
      </c>
    </row>
    <row r="10962" spans="1:15" ht="15.75">
      <c r="A10962" s="18"/>
      <c r="B10962" s="18"/>
      <c r="N10962" s="18" t="s">
        <v>1147</v>
      </c>
      <c r="O10962" s="8" t="s">
        <v>2719</v>
      </c>
    </row>
    <row r="10963" spans="1:15" ht="15.75">
      <c r="A10963" s="18"/>
      <c r="B10963" s="18"/>
      <c r="N10963" s="18" t="s">
        <v>1147</v>
      </c>
      <c r="O10963" s="8" t="s">
        <v>2719</v>
      </c>
    </row>
    <row r="10964" spans="1:15" ht="15.75">
      <c r="A10964" s="18"/>
      <c r="B10964" s="18"/>
      <c r="N10964" s="18" t="s">
        <v>1147</v>
      </c>
      <c r="O10964" s="8" t="s">
        <v>2719</v>
      </c>
    </row>
    <row r="10965" spans="1:15" ht="15.75">
      <c r="A10965" s="18"/>
      <c r="B10965" s="18"/>
      <c r="N10965" s="18" t="s">
        <v>1147</v>
      </c>
      <c r="O10965" s="8" t="s">
        <v>2719</v>
      </c>
    </row>
    <row r="10966" spans="1:15" ht="15.75">
      <c r="A10966" s="18"/>
      <c r="B10966" s="18"/>
      <c r="N10966" s="18" t="s">
        <v>1147</v>
      </c>
      <c r="O10966" s="8" t="s">
        <v>2719</v>
      </c>
    </row>
    <row r="10967" spans="1:15" ht="15.75">
      <c r="A10967" s="18"/>
      <c r="B10967" s="18"/>
      <c r="N10967" s="18" t="s">
        <v>1147</v>
      </c>
      <c r="O10967" s="8" t="s">
        <v>2719</v>
      </c>
    </row>
    <row r="10968" spans="1:15" ht="15.75">
      <c r="A10968" s="18"/>
      <c r="B10968" s="18"/>
      <c r="N10968" s="18" t="s">
        <v>1147</v>
      </c>
      <c r="O10968" s="8" t="s">
        <v>2719</v>
      </c>
    </row>
    <row r="10969" spans="1:15" ht="15.75">
      <c r="A10969" s="18"/>
      <c r="B10969" s="18"/>
      <c r="N10969" s="18" t="s">
        <v>1147</v>
      </c>
      <c r="O10969" s="8" t="s">
        <v>2719</v>
      </c>
    </row>
    <row r="10970" spans="1:15" ht="15.75">
      <c r="A10970" s="18"/>
      <c r="B10970" s="18"/>
      <c r="N10970" s="18" t="s">
        <v>1147</v>
      </c>
      <c r="O10970" s="8" t="s">
        <v>2719</v>
      </c>
    </row>
    <row r="10971" spans="1:15" ht="15.75">
      <c r="A10971" s="18"/>
      <c r="B10971" s="18"/>
      <c r="N10971" s="18" t="s">
        <v>1148</v>
      </c>
      <c r="O10971" s="8" t="s">
        <v>2720</v>
      </c>
    </row>
    <row r="10972" spans="1:15" ht="15.75">
      <c r="A10972" s="18"/>
      <c r="B10972" s="18"/>
      <c r="N10972" s="18" t="s">
        <v>1148</v>
      </c>
      <c r="O10972" s="8" t="s">
        <v>2720</v>
      </c>
    </row>
    <row r="10973" spans="1:15" ht="15.75">
      <c r="A10973" s="18"/>
      <c r="B10973" s="18"/>
      <c r="N10973" s="18" t="s">
        <v>1148</v>
      </c>
      <c r="O10973" s="8" t="s">
        <v>2720</v>
      </c>
    </row>
    <row r="10974" spans="1:15" ht="15.75">
      <c r="A10974" s="18"/>
      <c r="B10974" s="18"/>
      <c r="N10974" s="18" t="s">
        <v>1148</v>
      </c>
      <c r="O10974" s="8" t="s">
        <v>2720</v>
      </c>
    </row>
    <row r="10975" spans="1:15" ht="15.75">
      <c r="A10975" s="18"/>
      <c r="B10975" s="18"/>
      <c r="N10975" s="18" t="s">
        <v>1148</v>
      </c>
      <c r="O10975" s="8" t="s">
        <v>2720</v>
      </c>
    </row>
    <row r="10976" spans="1:15" ht="15.75">
      <c r="A10976" s="18"/>
      <c r="B10976" s="18"/>
      <c r="N10976" s="18" t="s">
        <v>1148</v>
      </c>
      <c r="O10976" s="8" t="s">
        <v>2720</v>
      </c>
    </row>
    <row r="10977" spans="1:15" ht="15.75">
      <c r="A10977" s="18"/>
      <c r="B10977" s="18"/>
      <c r="N10977" s="18" t="s">
        <v>1148</v>
      </c>
      <c r="O10977" s="8" t="s">
        <v>2720</v>
      </c>
    </row>
    <row r="10978" spans="1:15" ht="15.75">
      <c r="A10978" s="18"/>
      <c r="B10978" s="18"/>
      <c r="N10978" s="18" t="s">
        <v>1148</v>
      </c>
      <c r="O10978" s="8" t="s">
        <v>2720</v>
      </c>
    </row>
    <row r="10979" spans="1:15" ht="15.75">
      <c r="A10979" s="18"/>
      <c r="B10979" s="18"/>
      <c r="N10979" s="18" t="s">
        <v>1148</v>
      </c>
      <c r="O10979" s="8" t="s">
        <v>2720</v>
      </c>
    </row>
    <row r="10980" spans="1:15" ht="15.75">
      <c r="A10980" s="18"/>
      <c r="B10980" s="18"/>
      <c r="N10980" s="18" t="s">
        <v>1148</v>
      </c>
      <c r="O10980" s="8" t="s">
        <v>2720</v>
      </c>
    </row>
    <row r="10981" spans="1:15" ht="15.75">
      <c r="A10981" s="18"/>
      <c r="B10981" s="18"/>
      <c r="N10981" s="18" t="s">
        <v>1148</v>
      </c>
      <c r="O10981" s="8" t="s">
        <v>2720</v>
      </c>
    </row>
    <row r="10982" spans="1:15" ht="15.75">
      <c r="A10982" s="18"/>
      <c r="B10982" s="18"/>
      <c r="N10982" s="18" t="s">
        <v>1148</v>
      </c>
      <c r="O10982" s="8" t="s">
        <v>2720</v>
      </c>
    </row>
    <row r="10983" spans="1:15" ht="15.75">
      <c r="A10983" s="18"/>
      <c r="B10983" s="18"/>
      <c r="N10983" s="18" t="s">
        <v>1148</v>
      </c>
      <c r="O10983" s="8" t="s">
        <v>2720</v>
      </c>
    </row>
    <row r="10984" spans="1:15" ht="15.75">
      <c r="A10984" s="18"/>
      <c r="B10984" s="18"/>
      <c r="N10984" s="18" t="s">
        <v>1148</v>
      </c>
      <c r="O10984" s="8" t="s">
        <v>2720</v>
      </c>
    </row>
    <row r="10985" spans="1:15" ht="15.75">
      <c r="A10985" s="18"/>
      <c r="B10985" s="18"/>
      <c r="N10985" s="18" t="s">
        <v>1148</v>
      </c>
      <c r="O10985" s="8" t="s">
        <v>2720</v>
      </c>
    </row>
    <row r="10986" spans="1:15" ht="15.75">
      <c r="A10986" s="18"/>
      <c r="B10986" s="18"/>
      <c r="N10986" s="18" t="s">
        <v>1148</v>
      </c>
      <c r="O10986" s="8" t="s">
        <v>2720</v>
      </c>
    </row>
    <row r="10987" spans="1:15" ht="15.75">
      <c r="A10987" s="18"/>
      <c r="B10987" s="18"/>
      <c r="N10987" s="18" t="s">
        <v>1148</v>
      </c>
      <c r="O10987" s="8" t="s">
        <v>2720</v>
      </c>
    </row>
    <row r="10988" spans="1:15" ht="15.75">
      <c r="A10988" s="18"/>
      <c r="B10988" s="18"/>
      <c r="N10988" s="18" t="s">
        <v>1148</v>
      </c>
      <c r="O10988" s="8" t="s">
        <v>2720</v>
      </c>
    </row>
    <row r="10989" spans="1:15" ht="15.75">
      <c r="A10989" s="18"/>
      <c r="B10989" s="18"/>
      <c r="N10989" s="18" t="s">
        <v>1148</v>
      </c>
      <c r="O10989" s="8" t="s">
        <v>2720</v>
      </c>
    </row>
    <row r="10990" spans="1:15" ht="15.75">
      <c r="A10990" s="18"/>
      <c r="B10990" s="18"/>
      <c r="N10990" s="18" t="s">
        <v>1148</v>
      </c>
      <c r="O10990" s="8" t="s">
        <v>2720</v>
      </c>
    </row>
    <row r="10991" spans="1:15" ht="15.75">
      <c r="A10991" s="18"/>
      <c r="B10991" s="18"/>
      <c r="N10991" s="18" t="s">
        <v>1148</v>
      </c>
      <c r="O10991" s="8" t="s">
        <v>2720</v>
      </c>
    </row>
    <row r="10992" spans="1:15" ht="15.75">
      <c r="A10992" s="18"/>
      <c r="B10992" s="18"/>
      <c r="N10992" s="18" t="s">
        <v>1148</v>
      </c>
      <c r="O10992" s="8" t="s">
        <v>2720</v>
      </c>
    </row>
    <row r="10993" spans="1:15" ht="15.75">
      <c r="A10993" s="18"/>
      <c r="B10993" s="18"/>
      <c r="N10993" s="18" t="s">
        <v>1148</v>
      </c>
      <c r="O10993" s="8" t="s">
        <v>2720</v>
      </c>
    </row>
    <row r="10994" spans="1:15" ht="15.75">
      <c r="A10994" s="18"/>
      <c r="B10994" s="18"/>
      <c r="N10994" s="18" t="s">
        <v>1148</v>
      </c>
      <c r="O10994" s="8" t="s">
        <v>2720</v>
      </c>
    </row>
    <row r="10995" spans="1:15" ht="15.75">
      <c r="A10995" s="18"/>
      <c r="B10995" s="18"/>
      <c r="N10995" s="18" t="s">
        <v>1148</v>
      </c>
      <c r="O10995" s="8" t="s">
        <v>2720</v>
      </c>
    </row>
    <row r="10996" spans="1:15" ht="15.75">
      <c r="A10996" s="18"/>
      <c r="B10996" s="18"/>
      <c r="N10996" s="18" t="s">
        <v>1148</v>
      </c>
      <c r="O10996" s="8" t="s">
        <v>2720</v>
      </c>
    </row>
    <row r="10997" spans="1:15" ht="15.75">
      <c r="A10997" s="18"/>
      <c r="B10997" s="18"/>
      <c r="N10997" s="18" t="s">
        <v>1148</v>
      </c>
      <c r="O10997" s="8" t="s">
        <v>2720</v>
      </c>
    </row>
    <row r="10998" spans="1:15" ht="15.75">
      <c r="A10998" s="18"/>
      <c r="B10998" s="18"/>
      <c r="N10998" s="18" t="s">
        <v>1148</v>
      </c>
      <c r="O10998" s="8" t="s">
        <v>2720</v>
      </c>
    </row>
    <row r="10999" spans="1:15" ht="15.75">
      <c r="A10999" s="18"/>
      <c r="B10999" s="18"/>
      <c r="N10999" s="18" t="s">
        <v>1148</v>
      </c>
      <c r="O10999" s="8" t="s">
        <v>2720</v>
      </c>
    </row>
    <row r="11000" spans="1:15" ht="15.75">
      <c r="A11000" s="18"/>
      <c r="B11000" s="18"/>
      <c r="N11000" s="18" t="s">
        <v>1148</v>
      </c>
      <c r="O11000" s="8" t="s">
        <v>2720</v>
      </c>
    </row>
    <row r="11001" spans="1:15" ht="15.75">
      <c r="A11001" s="18"/>
      <c r="B11001" s="18"/>
      <c r="N11001" s="18" t="s">
        <v>1148</v>
      </c>
      <c r="O11001" s="8" t="s">
        <v>2720</v>
      </c>
    </row>
    <row r="11002" spans="1:15" ht="15.75">
      <c r="A11002" s="18"/>
      <c r="B11002" s="18"/>
      <c r="N11002" s="18" t="s">
        <v>1148</v>
      </c>
      <c r="O11002" s="8" t="s">
        <v>2720</v>
      </c>
    </row>
    <row r="11003" spans="1:15" ht="15.75">
      <c r="A11003" s="18"/>
      <c r="B11003" s="18"/>
      <c r="N11003" s="18" t="s">
        <v>1148</v>
      </c>
      <c r="O11003" s="8" t="s">
        <v>2720</v>
      </c>
    </row>
    <row r="11004" spans="1:15" ht="15.75">
      <c r="A11004" s="18"/>
      <c r="B11004" s="18"/>
      <c r="N11004" s="18" t="s">
        <v>1148</v>
      </c>
      <c r="O11004" s="8" t="s">
        <v>2720</v>
      </c>
    </row>
    <row r="11005" spans="1:15" ht="15.75">
      <c r="A11005" s="18"/>
      <c r="B11005" s="18"/>
      <c r="N11005" s="18" t="s">
        <v>1148</v>
      </c>
      <c r="O11005" s="8" t="s">
        <v>2720</v>
      </c>
    </row>
    <row r="11006" spans="1:15" ht="15.75">
      <c r="A11006" s="18"/>
      <c r="B11006" s="18"/>
      <c r="N11006" s="18" t="s">
        <v>1148</v>
      </c>
      <c r="O11006" s="8" t="s">
        <v>2720</v>
      </c>
    </row>
    <row r="11007" spans="1:15" ht="15.75">
      <c r="A11007" s="18"/>
      <c r="B11007" s="18"/>
      <c r="N11007" s="18" t="s">
        <v>1148</v>
      </c>
      <c r="O11007" s="8" t="s">
        <v>2720</v>
      </c>
    </row>
    <row r="11008" spans="1:15" ht="15.75">
      <c r="A11008" s="18"/>
      <c r="B11008" s="18"/>
      <c r="N11008" s="18" t="s">
        <v>1148</v>
      </c>
      <c r="O11008" s="8" t="s">
        <v>2720</v>
      </c>
    </row>
    <row r="11009" spans="1:15" ht="15.75">
      <c r="A11009" s="18"/>
      <c r="B11009" s="18"/>
      <c r="N11009" s="18" t="s">
        <v>1148</v>
      </c>
      <c r="O11009" s="8" t="s">
        <v>2720</v>
      </c>
    </row>
    <row r="11010" spans="1:15" ht="15.75">
      <c r="A11010" s="18"/>
      <c r="B11010" s="18"/>
      <c r="N11010" s="18" t="s">
        <v>1148</v>
      </c>
      <c r="O11010" s="8" t="s">
        <v>2720</v>
      </c>
    </row>
    <row r="11011" spans="1:15" ht="15.75">
      <c r="A11011" s="18"/>
      <c r="B11011" s="18"/>
      <c r="N11011" s="18" t="s">
        <v>1148</v>
      </c>
      <c r="O11011" s="8" t="s">
        <v>2720</v>
      </c>
    </row>
    <row r="11012" spans="1:15" ht="15.75">
      <c r="A11012" s="18"/>
      <c r="B11012" s="18"/>
      <c r="N11012" s="18" t="s">
        <v>1148</v>
      </c>
      <c r="O11012" s="8" t="s">
        <v>2720</v>
      </c>
    </row>
    <row r="11013" spans="1:15" ht="15.75">
      <c r="A11013" s="18"/>
      <c r="B11013" s="18"/>
      <c r="N11013" s="18" t="s">
        <v>1148</v>
      </c>
      <c r="O11013" s="8" t="s">
        <v>2720</v>
      </c>
    </row>
    <row r="11014" spans="1:15" ht="15.75">
      <c r="A11014" s="18"/>
      <c r="B11014" s="18"/>
      <c r="N11014" s="18" t="s">
        <v>1148</v>
      </c>
      <c r="O11014" s="8" t="s">
        <v>2720</v>
      </c>
    </row>
    <row r="11015" spans="1:15" ht="15.75">
      <c r="A11015" s="18"/>
      <c r="B11015" s="18"/>
      <c r="N11015" s="18" t="s">
        <v>1148</v>
      </c>
      <c r="O11015" s="8" t="s">
        <v>2720</v>
      </c>
    </row>
    <row r="11016" spans="1:15" ht="15.75">
      <c r="A11016" s="18"/>
      <c r="B11016" s="18"/>
      <c r="N11016" s="18" t="s">
        <v>1148</v>
      </c>
      <c r="O11016" s="8" t="s">
        <v>2720</v>
      </c>
    </row>
    <row r="11017" spans="1:15" ht="15.75">
      <c r="A11017" s="18"/>
      <c r="B11017" s="18"/>
      <c r="N11017" s="18" t="s">
        <v>1148</v>
      </c>
      <c r="O11017" s="8" t="s">
        <v>2720</v>
      </c>
    </row>
    <row r="11018" spans="1:15" ht="15.75">
      <c r="A11018" s="18"/>
      <c r="B11018" s="18"/>
      <c r="N11018" s="18" t="s">
        <v>1148</v>
      </c>
      <c r="O11018" s="8" t="s">
        <v>2720</v>
      </c>
    </row>
    <row r="11019" spans="1:15" ht="15.75">
      <c r="A11019" s="18"/>
      <c r="B11019" s="18"/>
      <c r="N11019" s="18" t="s">
        <v>1148</v>
      </c>
      <c r="O11019" s="8" t="s">
        <v>2720</v>
      </c>
    </row>
    <row r="11020" spans="1:15" ht="15.75">
      <c r="A11020" s="18"/>
      <c r="B11020" s="18"/>
      <c r="N11020" s="18" t="s">
        <v>1148</v>
      </c>
      <c r="O11020" s="8" t="s">
        <v>2720</v>
      </c>
    </row>
    <row r="11021" spans="1:15" ht="15.75">
      <c r="A11021" s="18"/>
      <c r="B11021" s="18"/>
      <c r="N11021" s="18" t="s">
        <v>1148</v>
      </c>
      <c r="O11021" s="8" t="s">
        <v>2720</v>
      </c>
    </row>
    <row r="11022" spans="1:15" ht="15.75">
      <c r="A11022" s="18"/>
      <c r="B11022" s="18"/>
      <c r="N11022" s="18" t="s">
        <v>1148</v>
      </c>
      <c r="O11022" s="8" t="s">
        <v>2720</v>
      </c>
    </row>
    <row r="11023" spans="1:15" ht="15.75">
      <c r="A11023" s="18"/>
      <c r="B11023" s="18"/>
      <c r="N11023" s="18" t="s">
        <v>1148</v>
      </c>
      <c r="O11023" s="8" t="s">
        <v>2720</v>
      </c>
    </row>
    <row r="11024" spans="1:15" ht="15.75">
      <c r="A11024" s="18"/>
      <c r="B11024" s="18"/>
      <c r="N11024" s="18" t="s">
        <v>1148</v>
      </c>
      <c r="O11024" s="8" t="s">
        <v>2720</v>
      </c>
    </row>
    <row r="11025" spans="1:15" ht="15.75">
      <c r="A11025" s="18"/>
      <c r="B11025" s="18"/>
      <c r="N11025" s="18" t="s">
        <v>1149</v>
      </c>
      <c r="O11025" s="8" t="s">
        <v>2721</v>
      </c>
    </row>
    <row r="11026" spans="1:15" ht="15.75">
      <c r="A11026" s="18"/>
      <c r="B11026" s="18"/>
      <c r="N11026" s="18" t="s">
        <v>1149</v>
      </c>
      <c r="O11026" s="8" t="s">
        <v>2721</v>
      </c>
    </row>
    <row r="11027" spans="1:15" ht="15.75">
      <c r="A11027" s="18"/>
      <c r="B11027" s="18"/>
      <c r="N11027" s="18" t="s">
        <v>1149</v>
      </c>
      <c r="O11027" s="8" t="s">
        <v>2721</v>
      </c>
    </row>
    <row r="11028" spans="1:15" ht="15.75">
      <c r="A11028" s="18"/>
      <c r="B11028" s="18"/>
      <c r="N11028" s="18" t="s">
        <v>1149</v>
      </c>
      <c r="O11028" s="8" t="s">
        <v>2721</v>
      </c>
    </row>
    <row r="11029" spans="1:15" ht="15.75">
      <c r="A11029" s="18"/>
      <c r="B11029" s="18"/>
      <c r="N11029" s="18" t="s">
        <v>1149</v>
      </c>
      <c r="O11029" s="8" t="s">
        <v>2721</v>
      </c>
    </row>
    <row r="11030" spans="1:15" ht="15.75">
      <c r="A11030" s="18"/>
      <c r="B11030" s="18"/>
      <c r="N11030" s="18" t="s">
        <v>1149</v>
      </c>
      <c r="O11030" s="8" t="s">
        <v>2721</v>
      </c>
    </row>
    <row r="11031" spans="1:15" ht="15.75">
      <c r="A11031" s="18"/>
      <c r="B11031" s="18"/>
      <c r="N11031" s="18" t="s">
        <v>1149</v>
      </c>
      <c r="O11031" s="8" t="s">
        <v>2721</v>
      </c>
    </row>
    <row r="11032" spans="1:15" ht="15.75">
      <c r="A11032" s="18"/>
      <c r="B11032" s="18"/>
      <c r="N11032" s="18" t="s">
        <v>1149</v>
      </c>
      <c r="O11032" s="8" t="s">
        <v>2721</v>
      </c>
    </row>
    <row r="11033" spans="1:15" ht="15.75">
      <c r="A11033" s="18"/>
      <c r="B11033" s="18"/>
      <c r="N11033" s="18" t="s">
        <v>1149</v>
      </c>
      <c r="O11033" s="8" t="s">
        <v>2721</v>
      </c>
    </row>
    <row r="11034" spans="1:15" ht="15.75">
      <c r="A11034" s="18"/>
      <c r="B11034" s="18"/>
      <c r="N11034" s="18" t="s">
        <v>1149</v>
      </c>
      <c r="O11034" s="8" t="s">
        <v>2721</v>
      </c>
    </row>
    <row r="11035" spans="1:15" ht="15.75">
      <c r="A11035" s="18"/>
      <c r="B11035" s="18"/>
      <c r="N11035" s="18" t="s">
        <v>1149</v>
      </c>
      <c r="O11035" s="8" t="s">
        <v>2721</v>
      </c>
    </row>
    <row r="11036" spans="1:15" ht="15.75">
      <c r="A11036" s="18"/>
      <c r="B11036" s="18"/>
      <c r="N11036" s="18" t="s">
        <v>1149</v>
      </c>
      <c r="O11036" s="8" t="s">
        <v>2721</v>
      </c>
    </row>
    <row r="11037" spans="1:15" ht="15.75">
      <c r="A11037" s="18"/>
      <c r="B11037" s="18"/>
      <c r="N11037" s="18" t="s">
        <v>1149</v>
      </c>
      <c r="O11037" s="8" t="s">
        <v>2721</v>
      </c>
    </row>
    <row r="11038" spans="1:15" ht="15.75">
      <c r="A11038" s="18"/>
      <c r="B11038" s="18"/>
      <c r="N11038" s="18" t="s">
        <v>1149</v>
      </c>
      <c r="O11038" s="8" t="s">
        <v>2721</v>
      </c>
    </row>
    <row r="11039" spans="1:15" ht="15.75">
      <c r="A11039" s="18"/>
      <c r="B11039" s="18"/>
      <c r="N11039" s="18" t="s">
        <v>1149</v>
      </c>
      <c r="O11039" s="8" t="s">
        <v>2721</v>
      </c>
    </row>
    <row r="11040" spans="1:15" ht="15.75">
      <c r="A11040" s="18"/>
      <c r="B11040" s="18"/>
      <c r="N11040" s="18" t="s">
        <v>1149</v>
      </c>
      <c r="O11040" s="8" t="s">
        <v>2721</v>
      </c>
    </row>
    <row r="11041" spans="1:15" ht="15.75">
      <c r="A11041" s="18"/>
      <c r="B11041" s="18"/>
      <c r="N11041" s="18" t="s">
        <v>1149</v>
      </c>
      <c r="O11041" s="8" t="s">
        <v>2721</v>
      </c>
    </row>
    <row r="11042" spans="1:15" ht="15.75">
      <c r="A11042" s="18"/>
      <c r="B11042" s="18"/>
      <c r="N11042" s="18" t="s">
        <v>1149</v>
      </c>
      <c r="O11042" s="8" t="s">
        <v>2721</v>
      </c>
    </row>
    <row r="11043" spans="1:15" ht="15.75">
      <c r="A11043" s="18"/>
      <c r="B11043" s="18"/>
      <c r="N11043" s="18" t="s">
        <v>1149</v>
      </c>
      <c r="O11043" s="8" t="s">
        <v>2721</v>
      </c>
    </row>
    <row r="11044" spans="1:15" ht="15.75">
      <c r="A11044" s="18"/>
      <c r="B11044" s="18"/>
      <c r="N11044" s="18" t="s">
        <v>1149</v>
      </c>
      <c r="O11044" s="8" t="s">
        <v>2721</v>
      </c>
    </row>
    <row r="11045" spans="1:15" ht="15.75">
      <c r="A11045" s="18"/>
      <c r="B11045" s="18"/>
      <c r="N11045" s="18" t="s">
        <v>1149</v>
      </c>
      <c r="O11045" s="8" t="s">
        <v>2721</v>
      </c>
    </row>
    <row r="11046" spans="1:15" ht="15.75">
      <c r="A11046" s="18"/>
      <c r="B11046" s="18"/>
      <c r="N11046" s="18" t="s">
        <v>1149</v>
      </c>
      <c r="O11046" s="8" t="s">
        <v>2721</v>
      </c>
    </row>
    <row r="11047" spans="1:15" ht="15.75">
      <c r="A11047" s="18"/>
      <c r="B11047" s="18"/>
      <c r="N11047" s="18" t="s">
        <v>1149</v>
      </c>
      <c r="O11047" s="8" t="s">
        <v>2721</v>
      </c>
    </row>
    <row r="11048" spans="1:15" ht="15.75">
      <c r="A11048" s="18"/>
      <c r="B11048" s="18"/>
      <c r="N11048" s="18" t="s">
        <v>1149</v>
      </c>
      <c r="O11048" s="8" t="s">
        <v>2721</v>
      </c>
    </row>
    <row r="11049" spans="1:15" ht="15.75">
      <c r="A11049" s="18"/>
      <c r="B11049" s="18"/>
      <c r="N11049" s="18" t="s">
        <v>1149</v>
      </c>
      <c r="O11049" s="8" t="s">
        <v>2721</v>
      </c>
    </row>
    <row r="11050" spans="1:15" ht="15.75">
      <c r="A11050" s="18"/>
      <c r="B11050" s="18"/>
      <c r="N11050" s="18" t="s">
        <v>1149</v>
      </c>
      <c r="O11050" s="8" t="s">
        <v>2721</v>
      </c>
    </row>
    <row r="11051" spans="1:15" ht="15.75">
      <c r="A11051" s="18"/>
      <c r="B11051" s="18"/>
      <c r="N11051" s="18" t="s">
        <v>1149</v>
      </c>
      <c r="O11051" s="8" t="s">
        <v>2721</v>
      </c>
    </row>
    <row r="11052" spans="1:15" ht="15.75">
      <c r="A11052" s="18"/>
      <c r="B11052" s="18"/>
      <c r="N11052" s="18" t="s">
        <v>1149</v>
      </c>
      <c r="O11052" s="8" t="s">
        <v>2721</v>
      </c>
    </row>
    <row r="11053" spans="1:15" ht="15.75">
      <c r="A11053" s="18"/>
      <c r="B11053" s="18"/>
      <c r="N11053" s="18" t="s">
        <v>1149</v>
      </c>
      <c r="O11053" s="8" t="s">
        <v>2721</v>
      </c>
    </row>
    <row r="11054" spans="1:15" ht="15.75">
      <c r="A11054" s="18"/>
      <c r="B11054" s="18"/>
      <c r="N11054" s="18" t="s">
        <v>1149</v>
      </c>
      <c r="O11054" s="8" t="s">
        <v>2721</v>
      </c>
    </row>
    <row r="11055" spans="1:15" ht="15.75">
      <c r="A11055" s="18"/>
      <c r="B11055" s="18"/>
      <c r="N11055" s="18" t="s">
        <v>1149</v>
      </c>
      <c r="O11055" s="8" t="s">
        <v>2721</v>
      </c>
    </row>
    <row r="11056" spans="1:15" ht="15.75">
      <c r="A11056" s="18"/>
      <c r="B11056" s="18"/>
      <c r="N11056" s="18" t="s">
        <v>1149</v>
      </c>
      <c r="O11056" s="8" t="s">
        <v>2721</v>
      </c>
    </row>
    <row r="11057" spans="1:15" ht="15.75">
      <c r="A11057" s="18"/>
      <c r="B11057" s="18"/>
      <c r="N11057" s="18" t="s">
        <v>1149</v>
      </c>
      <c r="O11057" s="8" t="s">
        <v>2721</v>
      </c>
    </row>
    <row r="11058" spans="1:15" ht="15.75">
      <c r="A11058" s="18"/>
      <c r="B11058" s="18"/>
      <c r="N11058" s="18" t="s">
        <v>1149</v>
      </c>
      <c r="O11058" s="8" t="s">
        <v>2721</v>
      </c>
    </row>
    <row r="11059" spans="1:15" ht="15.75">
      <c r="A11059" s="18"/>
      <c r="B11059" s="18"/>
      <c r="N11059" s="18" t="s">
        <v>1149</v>
      </c>
      <c r="O11059" s="8" t="s">
        <v>2721</v>
      </c>
    </row>
    <row r="11060" spans="1:15" ht="15.75">
      <c r="A11060" s="18"/>
      <c r="B11060" s="18"/>
      <c r="N11060" s="18" t="s">
        <v>1149</v>
      </c>
      <c r="O11060" s="8" t="s">
        <v>2721</v>
      </c>
    </row>
    <row r="11061" spans="1:15" ht="15.75">
      <c r="A11061" s="18"/>
      <c r="B11061" s="18"/>
      <c r="N11061" s="18" t="s">
        <v>1149</v>
      </c>
      <c r="O11061" s="8" t="s">
        <v>2721</v>
      </c>
    </row>
    <row r="11062" spans="1:15" ht="15.75">
      <c r="A11062" s="18"/>
      <c r="B11062" s="18"/>
      <c r="N11062" s="18" t="s">
        <v>1149</v>
      </c>
      <c r="O11062" s="8" t="s">
        <v>2721</v>
      </c>
    </row>
    <row r="11063" spans="1:15" ht="15.75">
      <c r="A11063" s="18"/>
      <c r="B11063" s="18"/>
      <c r="N11063" s="18" t="s">
        <v>1149</v>
      </c>
      <c r="O11063" s="8" t="s">
        <v>2721</v>
      </c>
    </row>
    <row r="11064" spans="1:15" ht="15.75">
      <c r="A11064" s="18"/>
      <c r="B11064" s="18"/>
      <c r="N11064" s="18" t="s">
        <v>1149</v>
      </c>
      <c r="O11064" s="8" t="s">
        <v>2721</v>
      </c>
    </row>
    <row r="11065" spans="1:15" ht="15.75">
      <c r="A11065" s="18"/>
      <c r="B11065" s="18"/>
      <c r="N11065" s="18" t="s">
        <v>1149</v>
      </c>
      <c r="O11065" s="8" t="s">
        <v>2721</v>
      </c>
    </row>
    <row r="11066" spans="1:15" ht="15.75">
      <c r="A11066" s="18"/>
      <c r="B11066" s="18"/>
      <c r="N11066" s="18" t="s">
        <v>1149</v>
      </c>
      <c r="O11066" s="8" t="s">
        <v>2721</v>
      </c>
    </row>
    <row r="11067" spans="1:15" ht="15.75">
      <c r="A11067" s="18"/>
      <c r="B11067" s="18"/>
      <c r="N11067" s="18" t="s">
        <v>1149</v>
      </c>
      <c r="O11067" s="8" t="s">
        <v>2721</v>
      </c>
    </row>
    <row r="11068" spans="1:15" ht="15.75">
      <c r="A11068" s="18"/>
      <c r="B11068" s="18"/>
      <c r="N11068" s="18" t="s">
        <v>1149</v>
      </c>
      <c r="O11068" s="8" t="s">
        <v>2721</v>
      </c>
    </row>
    <row r="11069" spans="1:15" ht="15.75">
      <c r="A11069" s="18"/>
      <c r="B11069" s="18"/>
      <c r="N11069" s="18" t="s">
        <v>1149</v>
      </c>
      <c r="O11069" s="8" t="s">
        <v>2721</v>
      </c>
    </row>
    <row r="11070" spans="1:15" ht="15.75">
      <c r="A11070" s="18"/>
      <c r="B11070" s="18"/>
      <c r="N11070" s="18" t="s">
        <v>1149</v>
      </c>
      <c r="O11070" s="8" t="s">
        <v>2721</v>
      </c>
    </row>
    <row r="11071" spans="1:15" ht="15.75">
      <c r="A11071" s="18"/>
      <c r="B11071" s="18"/>
      <c r="N11071" s="18" t="s">
        <v>1149</v>
      </c>
      <c r="O11071" s="8" t="s">
        <v>2721</v>
      </c>
    </row>
    <row r="11072" spans="1:15" ht="15.75">
      <c r="A11072" s="18"/>
      <c r="B11072" s="18"/>
      <c r="N11072" s="18" t="s">
        <v>1149</v>
      </c>
      <c r="O11072" s="8" t="s">
        <v>2721</v>
      </c>
    </row>
    <row r="11073" spans="1:15" ht="15.75">
      <c r="A11073" s="18"/>
      <c r="B11073" s="18"/>
      <c r="N11073" s="18" t="s">
        <v>1149</v>
      </c>
      <c r="O11073" s="8" t="s">
        <v>2721</v>
      </c>
    </row>
    <row r="11074" spans="1:15" ht="15.75">
      <c r="A11074" s="18"/>
      <c r="B11074" s="18"/>
      <c r="N11074" s="18" t="s">
        <v>1149</v>
      </c>
      <c r="O11074" s="8" t="s">
        <v>2721</v>
      </c>
    </row>
    <row r="11075" spans="1:15" ht="15.75">
      <c r="A11075" s="18"/>
      <c r="B11075" s="18"/>
      <c r="N11075" s="18" t="s">
        <v>1149</v>
      </c>
      <c r="O11075" s="8" t="s">
        <v>2721</v>
      </c>
    </row>
    <row r="11076" spans="1:15" ht="15.75">
      <c r="A11076" s="18"/>
      <c r="B11076" s="18"/>
      <c r="N11076" s="18" t="s">
        <v>1149</v>
      </c>
      <c r="O11076" s="8" t="s">
        <v>2721</v>
      </c>
    </row>
    <row r="11077" spans="1:15" ht="15.75">
      <c r="A11077" s="18"/>
      <c r="B11077" s="18"/>
      <c r="N11077" s="18" t="s">
        <v>1149</v>
      </c>
      <c r="O11077" s="8" t="s">
        <v>2721</v>
      </c>
    </row>
    <row r="11078" spans="1:15" ht="15.75">
      <c r="A11078" s="18"/>
      <c r="B11078" s="18"/>
      <c r="N11078" s="18" t="s">
        <v>1149</v>
      </c>
      <c r="O11078" s="8" t="s">
        <v>2721</v>
      </c>
    </row>
    <row r="11079" spans="1:15" ht="15.75">
      <c r="A11079" s="18"/>
      <c r="B11079" s="18"/>
      <c r="N11079" s="18" t="s">
        <v>1149</v>
      </c>
      <c r="O11079" s="8" t="s">
        <v>2721</v>
      </c>
    </row>
    <row r="11080" spans="1:15" ht="15.75">
      <c r="A11080" s="18"/>
      <c r="B11080" s="18"/>
      <c r="N11080" s="18" t="s">
        <v>1149</v>
      </c>
      <c r="O11080" s="8" t="s">
        <v>2721</v>
      </c>
    </row>
    <row r="11081" spans="1:15" ht="15.75">
      <c r="A11081" s="18"/>
      <c r="B11081" s="18"/>
      <c r="N11081" s="18" t="s">
        <v>1149</v>
      </c>
      <c r="O11081" s="8" t="s">
        <v>2721</v>
      </c>
    </row>
    <row r="11082" spans="1:15" ht="15.75">
      <c r="A11082" s="18"/>
      <c r="B11082" s="18"/>
      <c r="N11082" s="18" t="s">
        <v>1149</v>
      </c>
      <c r="O11082" s="8" t="s">
        <v>2721</v>
      </c>
    </row>
    <row r="11083" spans="1:15" ht="15.75">
      <c r="A11083" s="18"/>
      <c r="B11083" s="18"/>
      <c r="N11083" s="18" t="s">
        <v>1149</v>
      </c>
      <c r="O11083" s="8" t="s">
        <v>2721</v>
      </c>
    </row>
    <row r="11084" spans="1:15" ht="15.75">
      <c r="A11084" s="18"/>
      <c r="B11084" s="18"/>
      <c r="N11084" s="18" t="s">
        <v>1119</v>
      </c>
      <c r="O11084" s="8" t="s">
        <v>2722</v>
      </c>
    </row>
    <row r="11085" spans="1:15" ht="15.75">
      <c r="A11085" s="18"/>
      <c r="B11085" s="18"/>
      <c r="N11085" s="18" t="s">
        <v>1119</v>
      </c>
      <c r="O11085" s="8" t="s">
        <v>2722</v>
      </c>
    </row>
    <row r="11086" spans="1:15" ht="15.75">
      <c r="A11086" s="18"/>
      <c r="B11086" s="18"/>
      <c r="N11086" s="18" t="s">
        <v>1119</v>
      </c>
      <c r="O11086" s="8" t="s">
        <v>2722</v>
      </c>
    </row>
    <row r="11087" spans="1:15" ht="15.75">
      <c r="A11087" s="18"/>
      <c r="B11087" s="18"/>
      <c r="N11087" s="18" t="s">
        <v>1119</v>
      </c>
      <c r="O11087" s="8" t="s">
        <v>2722</v>
      </c>
    </row>
    <row r="11088" spans="1:15" ht="15.75">
      <c r="A11088" s="18"/>
      <c r="B11088" s="18"/>
      <c r="N11088" s="18" t="s">
        <v>1119</v>
      </c>
      <c r="O11088" s="8" t="s">
        <v>2722</v>
      </c>
    </row>
    <row r="11089" spans="1:15" ht="15.75">
      <c r="A11089" s="18"/>
      <c r="B11089" s="18"/>
      <c r="N11089" s="18" t="s">
        <v>1119</v>
      </c>
      <c r="O11089" s="8" t="s">
        <v>2722</v>
      </c>
    </row>
    <row r="11090" spans="1:15" ht="15.75">
      <c r="A11090" s="18"/>
      <c r="B11090" s="18"/>
      <c r="N11090" s="18" t="s">
        <v>1119</v>
      </c>
      <c r="O11090" s="8" t="s">
        <v>2722</v>
      </c>
    </row>
    <row r="11091" spans="1:15" ht="15.75">
      <c r="A11091" s="18"/>
      <c r="B11091" s="18"/>
      <c r="N11091" s="18" t="s">
        <v>1119</v>
      </c>
      <c r="O11091" s="8" t="s">
        <v>2722</v>
      </c>
    </row>
    <row r="11092" spans="1:15" ht="15.75">
      <c r="A11092" s="18"/>
      <c r="B11092" s="18"/>
      <c r="N11092" s="18" t="s">
        <v>1119</v>
      </c>
      <c r="O11092" s="8" t="s">
        <v>2722</v>
      </c>
    </row>
    <row r="11093" spans="1:15" ht="15.75">
      <c r="A11093" s="18"/>
      <c r="B11093" s="18"/>
      <c r="N11093" s="18" t="s">
        <v>1119</v>
      </c>
      <c r="O11093" s="8" t="s">
        <v>2722</v>
      </c>
    </row>
    <row r="11094" spans="1:15" ht="15.75">
      <c r="A11094" s="18"/>
      <c r="B11094" s="18"/>
      <c r="N11094" s="18" t="s">
        <v>1119</v>
      </c>
      <c r="O11094" s="8" t="s">
        <v>2722</v>
      </c>
    </row>
    <row r="11095" spans="1:15" ht="15.75">
      <c r="A11095" s="18"/>
      <c r="B11095" s="18"/>
      <c r="N11095" s="18" t="s">
        <v>1119</v>
      </c>
      <c r="O11095" s="8" t="s">
        <v>2722</v>
      </c>
    </row>
    <row r="11096" spans="1:15" ht="15.75">
      <c r="A11096" s="18"/>
      <c r="B11096" s="18"/>
      <c r="N11096" s="18" t="s">
        <v>1119</v>
      </c>
      <c r="O11096" s="8" t="s">
        <v>2722</v>
      </c>
    </row>
    <row r="11097" spans="1:15" ht="15.75">
      <c r="A11097" s="18"/>
      <c r="B11097" s="18"/>
      <c r="N11097" s="18" t="s">
        <v>1119</v>
      </c>
      <c r="O11097" s="8" t="s">
        <v>2722</v>
      </c>
    </row>
    <row r="11098" spans="1:15" ht="15.75">
      <c r="A11098" s="18"/>
      <c r="B11098" s="18"/>
      <c r="N11098" s="18" t="s">
        <v>1119</v>
      </c>
      <c r="O11098" s="8" t="s">
        <v>2722</v>
      </c>
    </row>
    <row r="11099" spans="1:15" ht="15.75">
      <c r="A11099" s="18"/>
      <c r="B11099" s="18"/>
      <c r="N11099" s="18" t="s">
        <v>1119</v>
      </c>
      <c r="O11099" s="8" t="s">
        <v>2722</v>
      </c>
    </row>
    <row r="11100" spans="1:15" ht="15.75">
      <c r="A11100" s="18"/>
      <c r="B11100" s="18"/>
      <c r="N11100" s="18" t="s">
        <v>1119</v>
      </c>
      <c r="O11100" s="8" t="s">
        <v>2722</v>
      </c>
    </row>
    <row r="11101" spans="1:15" ht="15.75">
      <c r="A11101" s="18"/>
      <c r="B11101" s="18"/>
      <c r="N11101" s="18" t="s">
        <v>1119</v>
      </c>
      <c r="O11101" s="8" t="s">
        <v>2722</v>
      </c>
    </row>
    <row r="11102" spans="1:15" ht="15.75">
      <c r="A11102" s="18"/>
      <c r="B11102" s="18"/>
      <c r="N11102" s="18" t="s">
        <v>1119</v>
      </c>
      <c r="O11102" s="8" t="s">
        <v>2722</v>
      </c>
    </row>
    <row r="11103" spans="1:15" ht="15.75">
      <c r="A11103" s="18"/>
      <c r="B11103" s="18"/>
      <c r="N11103" s="18" t="s">
        <v>1119</v>
      </c>
      <c r="O11103" s="8" t="s">
        <v>2722</v>
      </c>
    </row>
    <row r="11104" spans="1:15" ht="15.75">
      <c r="A11104" s="18"/>
      <c r="B11104" s="18"/>
      <c r="N11104" s="18" t="s">
        <v>1119</v>
      </c>
      <c r="O11104" s="8" t="s">
        <v>2722</v>
      </c>
    </row>
    <row r="11105" spans="1:15" ht="15.75">
      <c r="A11105" s="18"/>
      <c r="B11105" s="18"/>
      <c r="N11105" s="18" t="s">
        <v>1119</v>
      </c>
      <c r="O11105" s="8" t="s">
        <v>2722</v>
      </c>
    </row>
    <row r="11106" spans="1:15" ht="15.75">
      <c r="A11106" s="18"/>
      <c r="B11106" s="18"/>
      <c r="N11106" s="18" t="s">
        <v>1119</v>
      </c>
      <c r="O11106" s="8" t="s">
        <v>2722</v>
      </c>
    </row>
    <row r="11107" spans="1:15" ht="15.75">
      <c r="A11107" s="18"/>
      <c r="B11107" s="18"/>
      <c r="N11107" s="18" t="s">
        <v>1119</v>
      </c>
      <c r="O11107" s="8" t="s">
        <v>2722</v>
      </c>
    </row>
    <row r="11108" spans="1:15" ht="15.75">
      <c r="A11108" s="18"/>
      <c r="B11108" s="18"/>
      <c r="N11108" s="18" t="s">
        <v>1119</v>
      </c>
      <c r="O11108" s="8" t="s">
        <v>2722</v>
      </c>
    </row>
    <row r="11109" spans="1:15" ht="15.75">
      <c r="A11109" s="18"/>
      <c r="B11109" s="18"/>
      <c r="N11109" s="18" t="s">
        <v>1119</v>
      </c>
      <c r="O11109" s="8" t="s">
        <v>2722</v>
      </c>
    </row>
    <row r="11110" spans="1:15" ht="15.75">
      <c r="A11110" s="18"/>
      <c r="B11110" s="18"/>
      <c r="N11110" s="18" t="s">
        <v>1119</v>
      </c>
      <c r="O11110" s="8" t="s">
        <v>2722</v>
      </c>
    </row>
    <row r="11111" spans="1:15" ht="15.75">
      <c r="A11111" s="18"/>
      <c r="B11111" s="18"/>
      <c r="N11111" s="18" t="s">
        <v>1119</v>
      </c>
      <c r="O11111" s="8" t="s">
        <v>2722</v>
      </c>
    </row>
    <row r="11112" spans="1:15" ht="15.75">
      <c r="A11112" s="18"/>
      <c r="B11112" s="18"/>
      <c r="N11112" s="18" t="s">
        <v>1119</v>
      </c>
      <c r="O11112" s="8" t="s">
        <v>2722</v>
      </c>
    </row>
    <row r="11113" spans="1:15" ht="15.75">
      <c r="A11113" s="18"/>
      <c r="B11113" s="18"/>
      <c r="N11113" s="18" t="s">
        <v>1119</v>
      </c>
      <c r="O11113" s="8" t="s">
        <v>2722</v>
      </c>
    </row>
    <row r="11114" spans="1:15" ht="15.75">
      <c r="A11114" s="18"/>
      <c r="B11114" s="18"/>
      <c r="N11114" s="18" t="s">
        <v>1119</v>
      </c>
      <c r="O11114" s="8" t="s">
        <v>2722</v>
      </c>
    </row>
    <row r="11115" spans="1:15" ht="15.75">
      <c r="A11115" s="18"/>
      <c r="B11115" s="18"/>
      <c r="N11115" s="18" t="s">
        <v>1119</v>
      </c>
      <c r="O11115" s="8" t="s">
        <v>2722</v>
      </c>
    </row>
    <row r="11116" spans="1:15" ht="15.75">
      <c r="A11116" s="18"/>
      <c r="B11116" s="18"/>
      <c r="N11116" s="18" t="s">
        <v>1119</v>
      </c>
      <c r="O11116" s="8" t="s">
        <v>2722</v>
      </c>
    </row>
    <row r="11117" spans="1:15" ht="15.75">
      <c r="A11117" s="18"/>
      <c r="B11117" s="18"/>
      <c r="N11117" s="18" t="s">
        <v>1119</v>
      </c>
      <c r="O11117" s="8" t="s">
        <v>2722</v>
      </c>
    </row>
    <row r="11118" spans="1:15" ht="15.75">
      <c r="A11118" s="18"/>
      <c r="B11118" s="18"/>
      <c r="N11118" s="18" t="s">
        <v>1119</v>
      </c>
      <c r="O11118" s="8" t="s">
        <v>2722</v>
      </c>
    </row>
    <row r="11119" spans="1:15" ht="15.75">
      <c r="A11119" s="18"/>
      <c r="B11119" s="18"/>
      <c r="N11119" s="18" t="s">
        <v>1119</v>
      </c>
      <c r="O11119" s="8" t="s">
        <v>2722</v>
      </c>
    </row>
    <row r="11120" spans="1:15" ht="15.75">
      <c r="A11120" s="18"/>
      <c r="B11120" s="18"/>
      <c r="N11120" s="18" t="s">
        <v>1150</v>
      </c>
      <c r="O11120" s="8" t="s">
        <v>2723</v>
      </c>
    </row>
    <row r="11121" spans="1:15" ht="15.75">
      <c r="A11121" s="18"/>
      <c r="B11121" s="18"/>
      <c r="N11121" s="18" t="s">
        <v>1150</v>
      </c>
      <c r="O11121" s="8" t="s">
        <v>2723</v>
      </c>
    </row>
    <row r="11122" spans="1:15" ht="15.75">
      <c r="A11122" s="18"/>
      <c r="B11122" s="18"/>
      <c r="N11122" s="18" t="s">
        <v>1150</v>
      </c>
      <c r="O11122" s="8" t="s">
        <v>2723</v>
      </c>
    </row>
    <row r="11123" spans="1:15" ht="15.75">
      <c r="A11123" s="18"/>
      <c r="B11123" s="18"/>
      <c r="N11123" s="18" t="s">
        <v>1150</v>
      </c>
      <c r="O11123" s="8" t="s">
        <v>2723</v>
      </c>
    </row>
    <row r="11124" spans="1:15" ht="15.75">
      <c r="A11124" s="18"/>
      <c r="B11124" s="18"/>
      <c r="N11124" s="18" t="s">
        <v>1150</v>
      </c>
      <c r="O11124" s="8" t="s">
        <v>2723</v>
      </c>
    </row>
    <row r="11125" spans="1:15" ht="15.75">
      <c r="A11125" s="18"/>
      <c r="B11125" s="18"/>
      <c r="N11125" s="18" t="s">
        <v>1151</v>
      </c>
      <c r="O11125" s="8" t="s">
        <v>2724</v>
      </c>
    </row>
    <row r="11126" spans="1:15" ht="15.75">
      <c r="A11126" s="18"/>
      <c r="B11126" s="18"/>
      <c r="N11126" s="18" t="s">
        <v>1151</v>
      </c>
      <c r="O11126" s="8" t="s">
        <v>2724</v>
      </c>
    </row>
    <row r="11127" spans="1:15" ht="15.75">
      <c r="A11127" s="18"/>
      <c r="B11127" s="18"/>
      <c r="N11127" s="18" t="s">
        <v>1151</v>
      </c>
      <c r="O11127" s="8" t="s">
        <v>2724</v>
      </c>
    </row>
    <row r="11128" spans="1:15" ht="15.75">
      <c r="A11128" s="18"/>
      <c r="B11128" s="18"/>
      <c r="N11128" s="18" t="s">
        <v>1151</v>
      </c>
      <c r="O11128" s="8" t="s">
        <v>2724</v>
      </c>
    </row>
    <row r="11129" spans="1:15" ht="15.75">
      <c r="A11129" s="18"/>
      <c r="B11129" s="18"/>
      <c r="N11129" s="18" t="s">
        <v>1151</v>
      </c>
      <c r="O11129" s="8" t="s">
        <v>2724</v>
      </c>
    </row>
    <row r="11130" spans="1:15" ht="15.75">
      <c r="A11130" s="18"/>
      <c r="B11130" s="18"/>
      <c r="N11130" s="18" t="s">
        <v>1151</v>
      </c>
      <c r="O11130" s="8" t="s">
        <v>2724</v>
      </c>
    </row>
    <row r="11131" spans="1:15" ht="15.75">
      <c r="A11131" s="18"/>
      <c r="B11131" s="18"/>
      <c r="N11131" s="18" t="s">
        <v>1151</v>
      </c>
      <c r="O11131" s="8" t="s">
        <v>2724</v>
      </c>
    </row>
    <row r="11132" spans="1:15" ht="15.75">
      <c r="A11132" s="18"/>
      <c r="B11132" s="18"/>
      <c r="N11132" s="18" t="s">
        <v>1151</v>
      </c>
      <c r="O11132" s="8" t="s">
        <v>2724</v>
      </c>
    </row>
    <row r="11133" spans="1:15" ht="15.75">
      <c r="A11133" s="18"/>
      <c r="B11133" s="18"/>
      <c r="N11133" s="18" t="s">
        <v>1151</v>
      </c>
      <c r="O11133" s="8" t="s">
        <v>2724</v>
      </c>
    </row>
    <row r="11134" spans="1:15" ht="15.75">
      <c r="A11134" s="18"/>
      <c r="B11134" s="18"/>
      <c r="N11134" s="18" t="s">
        <v>1151</v>
      </c>
      <c r="O11134" s="8" t="s">
        <v>2724</v>
      </c>
    </row>
    <row r="11135" spans="1:15" ht="15.75">
      <c r="A11135" s="18"/>
      <c r="B11135" s="18"/>
      <c r="N11135" s="18" t="s">
        <v>1151</v>
      </c>
      <c r="O11135" s="8" t="s">
        <v>2724</v>
      </c>
    </row>
    <row r="11136" spans="1:15" ht="15.75">
      <c r="A11136" s="18"/>
      <c r="B11136" s="18"/>
      <c r="N11136" s="18" t="s">
        <v>1151</v>
      </c>
      <c r="O11136" s="8" t="s">
        <v>2724</v>
      </c>
    </row>
    <row r="11137" spans="1:15" ht="15.75">
      <c r="A11137" s="18"/>
      <c r="B11137" s="18"/>
      <c r="N11137" s="18" t="s">
        <v>1151</v>
      </c>
      <c r="O11137" s="8" t="s">
        <v>2724</v>
      </c>
    </row>
    <row r="11138" spans="1:15" ht="15.75">
      <c r="A11138" s="18"/>
      <c r="B11138" s="18"/>
      <c r="N11138" s="18" t="s">
        <v>1151</v>
      </c>
      <c r="O11138" s="8" t="s">
        <v>2724</v>
      </c>
    </row>
    <row r="11139" spans="1:15" ht="15.75">
      <c r="A11139" s="18"/>
      <c r="B11139" s="18"/>
      <c r="N11139" s="18" t="s">
        <v>1151</v>
      </c>
      <c r="O11139" s="8" t="s">
        <v>2724</v>
      </c>
    </row>
    <row r="11140" spans="1:15" ht="15.75">
      <c r="A11140" s="18"/>
      <c r="B11140" s="18"/>
      <c r="N11140" s="18" t="s">
        <v>1151</v>
      </c>
      <c r="O11140" s="8" t="s">
        <v>2724</v>
      </c>
    </row>
    <row r="11141" spans="1:15" ht="15.75">
      <c r="A11141" s="18"/>
      <c r="B11141" s="18"/>
      <c r="N11141" s="18" t="s">
        <v>1151</v>
      </c>
      <c r="O11141" s="8" t="s">
        <v>2724</v>
      </c>
    </row>
    <row r="11142" spans="1:15" ht="15.75">
      <c r="A11142" s="18"/>
      <c r="B11142" s="18"/>
      <c r="N11142" s="18" t="s">
        <v>1151</v>
      </c>
      <c r="O11142" s="8" t="s">
        <v>2724</v>
      </c>
    </row>
    <row r="11143" spans="1:15" ht="15.75">
      <c r="A11143" s="18"/>
      <c r="B11143" s="18"/>
      <c r="N11143" s="18" t="s">
        <v>1151</v>
      </c>
      <c r="O11143" s="8" t="s">
        <v>2724</v>
      </c>
    </row>
    <row r="11144" spans="1:15" ht="15.75">
      <c r="A11144" s="18"/>
      <c r="B11144" s="18"/>
      <c r="N11144" s="18" t="s">
        <v>1151</v>
      </c>
      <c r="O11144" s="8" t="s">
        <v>2724</v>
      </c>
    </row>
    <row r="11145" spans="1:15" ht="15.75">
      <c r="A11145" s="18"/>
      <c r="B11145" s="18"/>
      <c r="N11145" s="18" t="s">
        <v>1151</v>
      </c>
      <c r="O11145" s="8" t="s">
        <v>2724</v>
      </c>
    </row>
    <row r="11146" spans="1:15" ht="15.75">
      <c r="A11146" s="18"/>
      <c r="B11146" s="18"/>
      <c r="N11146" s="18" t="s">
        <v>1151</v>
      </c>
      <c r="O11146" s="8" t="s">
        <v>2724</v>
      </c>
    </row>
    <row r="11147" spans="1:15" ht="15.75">
      <c r="A11147" s="18"/>
      <c r="B11147" s="18"/>
      <c r="N11147" s="18" t="s">
        <v>1151</v>
      </c>
      <c r="O11147" s="8" t="s">
        <v>2724</v>
      </c>
    </row>
    <row r="11148" spans="1:15" ht="15.75">
      <c r="A11148" s="18"/>
      <c r="B11148" s="18"/>
      <c r="N11148" s="18" t="s">
        <v>1151</v>
      </c>
      <c r="O11148" s="8" t="s">
        <v>2724</v>
      </c>
    </row>
    <row r="11149" spans="1:15" ht="15.75">
      <c r="A11149" s="18"/>
      <c r="B11149" s="18"/>
      <c r="N11149" s="18" t="s">
        <v>1151</v>
      </c>
      <c r="O11149" s="8" t="s">
        <v>2724</v>
      </c>
    </row>
    <row r="11150" spans="1:15" ht="15.75">
      <c r="A11150" s="18"/>
      <c r="B11150" s="18"/>
      <c r="N11150" s="18" t="s">
        <v>1151</v>
      </c>
      <c r="O11150" s="8" t="s">
        <v>2724</v>
      </c>
    </row>
    <row r="11151" spans="1:15" ht="15.75">
      <c r="A11151" s="18"/>
      <c r="B11151" s="18"/>
      <c r="N11151" s="18" t="s">
        <v>1151</v>
      </c>
      <c r="O11151" s="8" t="s">
        <v>2724</v>
      </c>
    </row>
    <row r="11152" spans="1:15" ht="15.75">
      <c r="A11152" s="18"/>
      <c r="B11152" s="18"/>
      <c r="N11152" s="18" t="s">
        <v>1151</v>
      </c>
      <c r="O11152" s="8" t="s">
        <v>2724</v>
      </c>
    </row>
    <row r="11153" spans="1:15" ht="15.75">
      <c r="A11153" s="18"/>
      <c r="B11153" s="18"/>
      <c r="N11153" s="18" t="s">
        <v>1151</v>
      </c>
      <c r="O11153" s="8" t="s">
        <v>2724</v>
      </c>
    </row>
    <row r="11154" spans="1:15" ht="15.75">
      <c r="A11154" s="18"/>
      <c r="B11154" s="18"/>
      <c r="N11154" s="18" t="s">
        <v>1151</v>
      </c>
      <c r="O11154" s="8" t="s">
        <v>2724</v>
      </c>
    </row>
    <row r="11155" spans="1:15" ht="15.75">
      <c r="A11155" s="18"/>
      <c r="B11155" s="18"/>
      <c r="N11155" s="18" t="s">
        <v>1151</v>
      </c>
      <c r="O11155" s="8" t="s">
        <v>2724</v>
      </c>
    </row>
    <row r="11156" spans="1:15" ht="15.75">
      <c r="A11156" s="18"/>
      <c r="B11156" s="18"/>
      <c r="N11156" s="18" t="s">
        <v>1151</v>
      </c>
      <c r="O11156" s="8" t="s">
        <v>2724</v>
      </c>
    </row>
    <row r="11157" spans="1:15" ht="15.75">
      <c r="A11157" s="18"/>
      <c r="B11157" s="18"/>
      <c r="N11157" s="18" t="s">
        <v>1151</v>
      </c>
      <c r="O11157" s="8" t="s">
        <v>2724</v>
      </c>
    </row>
    <row r="11158" spans="1:15" ht="15.75">
      <c r="A11158" s="18"/>
      <c r="B11158" s="18"/>
      <c r="N11158" s="18" t="s">
        <v>1151</v>
      </c>
      <c r="O11158" s="8" t="s">
        <v>2724</v>
      </c>
    </row>
    <row r="11159" spans="1:15" ht="15.75">
      <c r="A11159" s="18"/>
      <c r="B11159" s="18"/>
      <c r="N11159" s="18" t="s">
        <v>1151</v>
      </c>
      <c r="O11159" s="8" t="s">
        <v>2724</v>
      </c>
    </row>
    <row r="11160" spans="1:15" ht="15.75">
      <c r="A11160" s="18"/>
      <c r="B11160" s="18"/>
      <c r="N11160" s="18" t="s">
        <v>1151</v>
      </c>
      <c r="O11160" s="8" t="s">
        <v>2724</v>
      </c>
    </row>
    <row r="11161" spans="1:15" ht="15.75">
      <c r="A11161" s="18"/>
      <c r="B11161" s="18"/>
      <c r="N11161" s="18" t="s">
        <v>1151</v>
      </c>
      <c r="O11161" s="8" t="s">
        <v>2724</v>
      </c>
    </row>
    <row r="11162" spans="1:15" ht="15.75">
      <c r="A11162" s="18"/>
      <c r="B11162" s="18"/>
      <c r="N11162" s="18" t="s">
        <v>1151</v>
      </c>
      <c r="O11162" s="8" t="s">
        <v>2724</v>
      </c>
    </row>
    <row r="11163" spans="1:15" ht="15.75">
      <c r="A11163" s="18"/>
      <c r="B11163" s="18"/>
      <c r="N11163" s="18" t="s">
        <v>1151</v>
      </c>
      <c r="O11163" s="8" t="s">
        <v>2724</v>
      </c>
    </row>
    <row r="11164" spans="1:15" ht="15.75">
      <c r="A11164" s="18"/>
      <c r="B11164" s="18"/>
      <c r="N11164" s="18" t="s">
        <v>1151</v>
      </c>
      <c r="O11164" s="8" t="s">
        <v>2724</v>
      </c>
    </row>
    <row r="11165" spans="1:15" ht="15.75">
      <c r="A11165" s="18"/>
      <c r="B11165" s="18"/>
      <c r="N11165" s="18" t="s">
        <v>1151</v>
      </c>
      <c r="O11165" s="8" t="s">
        <v>2724</v>
      </c>
    </row>
    <row r="11166" spans="1:15" ht="15.75">
      <c r="A11166" s="18"/>
      <c r="B11166" s="18"/>
      <c r="N11166" s="18" t="s">
        <v>1151</v>
      </c>
      <c r="O11166" s="8" t="s">
        <v>2724</v>
      </c>
    </row>
    <row r="11167" spans="1:15" ht="15.75">
      <c r="A11167" s="18"/>
      <c r="B11167" s="18"/>
      <c r="N11167" s="18" t="s">
        <v>1151</v>
      </c>
      <c r="O11167" s="8" t="s">
        <v>2724</v>
      </c>
    </row>
    <row r="11168" spans="1:15" ht="15.75">
      <c r="A11168" s="18"/>
      <c r="B11168" s="18"/>
      <c r="N11168" s="18" t="s">
        <v>1151</v>
      </c>
      <c r="O11168" s="8" t="s">
        <v>2724</v>
      </c>
    </row>
    <row r="11169" spans="1:15" ht="15.75">
      <c r="A11169" s="18"/>
      <c r="B11169" s="18"/>
      <c r="N11169" s="18" t="s">
        <v>1151</v>
      </c>
      <c r="O11169" s="8" t="s">
        <v>2724</v>
      </c>
    </row>
    <row r="11170" spans="1:15" ht="15.75">
      <c r="A11170" s="18"/>
      <c r="B11170" s="18"/>
      <c r="N11170" s="18" t="s">
        <v>1151</v>
      </c>
      <c r="O11170" s="8" t="s">
        <v>2724</v>
      </c>
    </row>
    <row r="11171" spans="1:15" ht="15.75">
      <c r="A11171" s="18"/>
      <c r="B11171" s="18"/>
      <c r="N11171" s="18" t="s">
        <v>1151</v>
      </c>
      <c r="O11171" s="8" t="s">
        <v>2724</v>
      </c>
    </row>
    <row r="11172" spans="1:15" ht="15.75">
      <c r="A11172" s="18"/>
      <c r="B11172" s="18"/>
      <c r="N11172" s="18" t="s">
        <v>1151</v>
      </c>
      <c r="O11172" s="8" t="s">
        <v>2724</v>
      </c>
    </row>
    <row r="11173" spans="1:15" ht="15.75">
      <c r="A11173" s="18"/>
      <c r="B11173" s="18"/>
      <c r="N11173" s="18" t="s">
        <v>1151</v>
      </c>
      <c r="O11173" s="8" t="s">
        <v>2724</v>
      </c>
    </row>
    <row r="11174" spans="1:15" ht="15.75">
      <c r="A11174" s="18"/>
      <c r="B11174" s="18"/>
      <c r="N11174" s="18" t="s">
        <v>1151</v>
      </c>
      <c r="O11174" s="8" t="s">
        <v>2724</v>
      </c>
    </row>
    <row r="11175" spans="1:15" ht="15.75">
      <c r="A11175" s="18"/>
      <c r="B11175" s="18"/>
      <c r="N11175" s="18" t="s">
        <v>1151</v>
      </c>
      <c r="O11175" s="8" t="s">
        <v>2724</v>
      </c>
    </row>
    <row r="11176" spans="1:15" ht="15.75">
      <c r="A11176" s="18"/>
      <c r="B11176" s="18"/>
      <c r="N11176" s="18" t="s">
        <v>1151</v>
      </c>
      <c r="O11176" s="8" t="s">
        <v>2724</v>
      </c>
    </row>
    <row r="11177" spans="1:15" ht="15.75">
      <c r="A11177" s="18"/>
      <c r="B11177" s="18"/>
      <c r="N11177" s="18" t="s">
        <v>1151</v>
      </c>
      <c r="O11177" s="8" t="s">
        <v>2724</v>
      </c>
    </row>
    <row r="11178" spans="1:15" ht="15.75">
      <c r="A11178" s="18"/>
      <c r="B11178" s="18"/>
      <c r="N11178" s="18" t="s">
        <v>1151</v>
      </c>
      <c r="O11178" s="8" t="s">
        <v>2724</v>
      </c>
    </row>
    <row r="11179" spans="1:15" ht="15.75">
      <c r="A11179" s="18"/>
      <c r="B11179" s="18"/>
      <c r="N11179" s="18" t="s">
        <v>1151</v>
      </c>
      <c r="O11179" s="8" t="s">
        <v>2724</v>
      </c>
    </row>
    <row r="11180" spans="1:15" ht="15.75">
      <c r="A11180" s="18"/>
      <c r="B11180" s="18"/>
      <c r="N11180" s="18" t="s">
        <v>1151</v>
      </c>
      <c r="O11180" s="8" t="s">
        <v>2724</v>
      </c>
    </row>
    <row r="11181" spans="1:15" ht="15.75">
      <c r="A11181" s="18"/>
      <c r="B11181" s="18"/>
      <c r="N11181" s="18" t="s">
        <v>1151</v>
      </c>
      <c r="O11181" s="8" t="s">
        <v>2724</v>
      </c>
    </row>
    <row r="11182" spans="1:15" ht="15.75">
      <c r="A11182" s="18"/>
      <c r="B11182" s="18"/>
      <c r="N11182" s="18" t="s">
        <v>1151</v>
      </c>
      <c r="O11182" s="8" t="s">
        <v>2724</v>
      </c>
    </row>
    <row r="11183" spans="1:15" ht="15.75">
      <c r="A11183" s="18"/>
      <c r="B11183" s="18"/>
      <c r="N11183" s="18" t="s">
        <v>1151</v>
      </c>
      <c r="O11183" s="8" t="s">
        <v>2724</v>
      </c>
    </row>
    <row r="11184" spans="1:15" ht="15.75">
      <c r="A11184" s="18"/>
      <c r="B11184" s="18"/>
      <c r="N11184" s="18" t="s">
        <v>1151</v>
      </c>
      <c r="O11184" s="8" t="s">
        <v>2724</v>
      </c>
    </row>
    <row r="11185" spans="1:15" ht="15.75">
      <c r="A11185" s="18"/>
      <c r="B11185" s="18"/>
      <c r="N11185" s="18" t="s">
        <v>1151</v>
      </c>
      <c r="O11185" s="8" t="s">
        <v>2724</v>
      </c>
    </row>
    <row r="11186" spans="1:15" ht="15.75">
      <c r="A11186" s="18"/>
      <c r="B11186" s="18"/>
      <c r="N11186" s="18" t="s">
        <v>1151</v>
      </c>
      <c r="O11186" s="8" t="s">
        <v>2724</v>
      </c>
    </row>
    <row r="11187" spans="1:15" ht="15.75">
      <c r="A11187" s="18"/>
      <c r="B11187" s="18"/>
      <c r="N11187" s="18" t="s">
        <v>1151</v>
      </c>
      <c r="O11187" s="8" t="s">
        <v>2724</v>
      </c>
    </row>
    <row r="11188" spans="1:15" ht="15.75">
      <c r="A11188" s="18"/>
      <c r="B11188" s="18"/>
      <c r="N11188" s="18" t="s">
        <v>1151</v>
      </c>
      <c r="O11188" s="8" t="s">
        <v>2724</v>
      </c>
    </row>
    <row r="11189" spans="1:15" ht="15.75">
      <c r="A11189" s="18"/>
      <c r="B11189" s="18"/>
      <c r="N11189" s="18" t="s">
        <v>1151</v>
      </c>
      <c r="O11189" s="8" t="s">
        <v>2724</v>
      </c>
    </row>
    <row r="11190" spans="1:15" ht="15.75">
      <c r="A11190" s="18"/>
      <c r="B11190" s="18"/>
      <c r="N11190" s="18" t="s">
        <v>1151</v>
      </c>
      <c r="O11190" s="8" t="s">
        <v>2724</v>
      </c>
    </row>
    <row r="11191" spans="1:15" ht="15.75">
      <c r="A11191" s="18"/>
      <c r="B11191" s="18"/>
      <c r="N11191" s="18" t="s">
        <v>1151</v>
      </c>
      <c r="O11191" s="8" t="s">
        <v>2724</v>
      </c>
    </row>
    <row r="11192" spans="1:15" ht="15.75">
      <c r="A11192" s="18"/>
      <c r="B11192" s="18"/>
      <c r="N11192" s="18" t="s">
        <v>1151</v>
      </c>
      <c r="O11192" s="8" t="s">
        <v>2724</v>
      </c>
    </row>
    <row r="11193" spans="1:15" ht="15.75">
      <c r="A11193" s="18"/>
      <c r="B11193" s="18"/>
      <c r="N11193" s="18" t="s">
        <v>1151</v>
      </c>
      <c r="O11193" s="8" t="s">
        <v>2724</v>
      </c>
    </row>
    <row r="11194" spans="1:15" ht="15.75">
      <c r="A11194" s="18"/>
      <c r="B11194" s="18"/>
      <c r="N11194" s="18" t="s">
        <v>1151</v>
      </c>
      <c r="O11194" s="8" t="s">
        <v>2724</v>
      </c>
    </row>
    <row r="11195" spans="1:15" ht="15.75">
      <c r="A11195" s="18"/>
      <c r="B11195" s="18"/>
      <c r="N11195" s="18" t="s">
        <v>1151</v>
      </c>
      <c r="O11195" s="8" t="s">
        <v>2724</v>
      </c>
    </row>
    <row r="11196" spans="1:15" ht="15.75">
      <c r="A11196" s="18"/>
      <c r="B11196" s="18"/>
      <c r="N11196" s="18" t="s">
        <v>1151</v>
      </c>
      <c r="O11196" s="8" t="s">
        <v>2724</v>
      </c>
    </row>
    <row r="11197" spans="1:15" ht="15.75">
      <c r="A11197" s="18"/>
      <c r="B11197" s="18"/>
      <c r="N11197" s="18" t="s">
        <v>1151</v>
      </c>
      <c r="O11197" s="8" t="s">
        <v>2724</v>
      </c>
    </row>
    <row r="11198" spans="1:15" ht="15.75">
      <c r="A11198" s="18"/>
      <c r="B11198" s="18"/>
      <c r="N11198" s="18" t="s">
        <v>1151</v>
      </c>
      <c r="O11198" s="8" t="s">
        <v>2724</v>
      </c>
    </row>
    <row r="11199" spans="1:15" ht="15.75">
      <c r="A11199" s="18"/>
      <c r="B11199" s="18"/>
      <c r="N11199" s="18" t="s">
        <v>1151</v>
      </c>
      <c r="O11199" s="8" t="s">
        <v>2724</v>
      </c>
    </row>
    <row r="11200" spans="1:15" ht="15.75">
      <c r="A11200" s="18"/>
      <c r="B11200" s="18"/>
      <c r="N11200" s="18" t="s">
        <v>1151</v>
      </c>
      <c r="O11200" s="8" t="s">
        <v>2724</v>
      </c>
    </row>
    <row r="11201" spans="1:15" ht="15.75">
      <c r="A11201" s="18"/>
      <c r="B11201" s="18"/>
      <c r="N11201" s="18" t="s">
        <v>1151</v>
      </c>
      <c r="O11201" s="8" t="s">
        <v>2724</v>
      </c>
    </row>
    <row r="11202" spans="1:15" ht="15.75">
      <c r="A11202" s="18"/>
      <c r="B11202" s="18"/>
      <c r="N11202" s="18" t="s">
        <v>1151</v>
      </c>
      <c r="O11202" s="8" t="s">
        <v>2724</v>
      </c>
    </row>
    <row r="11203" spans="1:15" ht="15.75">
      <c r="A11203" s="18"/>
      <c r="B11203" s="18"/>
      <c r="N11203" s="18" t="s">
        <v>1151</v>
      </c>
      <c r="O11203" s="8" t="s">
        <v>2724</v>
      </c>
    </row>
    <row r="11204" spans="1:15" ht="15.75">
      <c r="A11204" s="18"/>
      <c r="B11204" s="18"/>
      <c r="N11204" s="18" t="s">
        <v>1151</v>
      </c>
      <c r="O11204" s="8" t="s">
        <v>2724</v>
      </c>
    </row>
    <row r="11205" spans="1:15" ht="15.75">
      <c r="A11205" s="18"/>
      <c r="B11205" s="18"/>
      <c r="N11205" s="18" t="s">
        <v>1151</v>
      </c>
      <c r="O11205" s="8" t="s">
        <v>2724</v>
      </c>
    </row>
    <row r="11206" spans="1:15" ht="15.75">
      <c r="A11206" s="18"/>
      <c r="B11206" s="18"/>
      <c r="N11206" s="18" t="s">
        <v>1151</v>
      </c>
      <c r="O11206" s="8" t="s">
        <v>2724</v>
      </c>
    </row>
    <row r="11207" spans="1:15" ht="15.75">
      <c r="A11207" s="18"/>
      <c r="B11207" s="18"/>
      <c r="N11207" s="18" t="s">
        <v>1151</v>
      </c>
      <c r="O11207" s="8" t="s">
        <v>2724</v>
      </c>
    </row>
    <row r="11208" spans="1:15" ht="15.75">
      <c r="A11208" s="18"/>
      <c r="B11208" s="18"/>
      <c r="N11208" s="18" t="s">
        <v>1151</v>
      </c>
      <c r="O11208" s="8" t="s">
        <v>2724</v>
      </c>
    </row>
    <row r="11209" spans="1:15" ht="15.75">
      <c r="A11209" s="18"/>
      <c r="B11209" s="18"/>
      <c r="N11209" s="18" t="s">
        <v>1151</v>
      </c>
      <c r="O11209" s="8" t="s">
        <v>2724</v>
      </c>
    </row>
    <row r="11210" spans="1:15" ht="15.75">
      <c r="A11210" s="18"/>
      <c r="B11210" s="18"/>
      <c r="N11210" s="18" t="s">
        <v>1151</v>
      </c>
      <c r="O11210" s="8" t="s">
        <v>2724</v>
      </c>
    </row>
    <row r="11211" spans="1:15" ht="15.75">
      <c r="A11211" s="18"/>
      <c r="B11211" s="18"/>
      <c r="N11211" s="18" t="s">
        <v>1151</v>
      </c>
      <c r="O11211" s="8" t="s">
        <v>2724</v>
      </c>
    </row>
    <row r="11212" spans="1:15" ht="15.75">
      <c r="A11212" s="18"/>
      <c r="B11212" s="18"/>
      <c r="N11212" s="18" t="s">
        <v>1151</v>
      </c>
      <c r="O11212" s="8" t="s">
        <v>2724</v>
      </c>
    </row>
    <row r="11213" spans="1:15" ht="15.75">
      <c r="A11213" s="18"/>
      <c r="B11213" s="18"/>
      <c r="N11213" s="18" t="s">
        <v>1151</v>
      </c>
      <c r="O11213" s="8" t="s">
        <v>2724</v>
      </c>
    </row>
    <row r="11214" spans="1:15" ht="15.75">
      <c r="A11214" s="18"/>
      <c r="B11214" s="18"/>
      <c r="N11214" s="18" t="s">
        <v>1151</v>
      </c>
      <c r="O11214" s="8" t="s">
        <v>2724</v>
      </c>
    </row>
    <row r="11215" spans="1:15" ht="15.75">
      <c r="A11215" s="18"/>
      <c r="B11215" s="18"/>
      <c r="N11215" s="18" t="s">
        <v>1151</v>
      </c>
      <c r="O11215" s="8" t="s">
        <v>2724</v>
      </c>
    </row>
    <row r="11216" spans="1:15" ht="15.75">
      <c r="A11216" s="18"/>
      <c r="B11216" s="18"/>
      <c r="N11216" s="18" t="s">
        <v>1151</v>
      </c>
      <c r="O11216" s="8" t="s">
        <v>2724</v>
      </c>
    </row>
    <row r="11217" spans="1:15" ht="15.75">
      <c r="A11217" s="18"/>
      <c r="B11217" s="18"/>
      <c r="N11217" s="18" t="s">
        <v>1151</v>
      </c>
      <c r="O11217" s="8" t="s">
        <v>2724</v>
      </c>
    </row>
    <row r="11218" spans="1:15" ht="15.75">
      <c r="A11218" s="18"/>
      <c r="B11218" s="18"/>
      <c r="N11218" s="18" t="s">
        <v>1151</v>
      </c>
      <c r="O11218" s="8" t="s">
        <v>2724</v>
      </c>
    </row>
    <row r="11219" spans="1:15" ht="15.75">
      <c r="A11219" s="18"/>
      <c r="B11219" s="18"/>
      <c r="N11219" s="18" t="s">
        <v>1151</v>
      </c>
      <c r="O11219" s="8" t="s">
        <v>2724</v>
      </c>
    </row>
    <row r="11220" spans="1:15" ht="15.75">
      <c r="A11220" s="18"/>
      <c r="B11220" s="18"/>
      <c r="N11220" s="18" t="s">
        <v>1152</v>
      </c>
      <c r="O11220" s="8" t="s">
        <v>2725</v>
      </c>
    </row>
    <row r="11221" spans="1:15" ht="15.75">
      <c r="A11221" s="18"/>
      <c r="B11221" s="18"/>
      <c r="N11221" s="18" t="s">
        <v>1152</v>
      </c>
      <c r="O11221" s="8" t="s">
        <v>2725</v>
      </c>
    </row>
    <row r="11222" spans="1:15" ht="15.75">
      <c r="A11222" s="18"/>
      <c r="B11222" s="18"/>
      <c r="N11222" s="18" t="s">
        <v>1152</v>
      </c>
      <c r="O11222" s="8" t="s">
        <v>2725</v>
      </c>
    </row>
    <row r="11223" spans="1:15" ht="15.75">
      <c r="A11223" s="18"/>
      <c r="B11223" s="18"/>
      <c r="N11223" s="18" t="s">
        <v>1152</v>
      </c>
      <c r="O11223" s="8" t="s">
        <v>2725</v>
      </c>
    </row>
    <row r="11224" spans="1:15" ht="15.75">
      <c r="A11224" s="18"/>
      <c r="B11224" s="18"/>
      <c r="N11224" s="18" t="s">
        <v>1152</v>
      </c>
      <c r="O11224" s="8" t="s">
        <v>2725</v>
      </c>
    </row>
    <row r="11225" spans="1:15" ht="15.75">
      <c r="A11225" s="18"/>
      <c r="B11225" s="18"/>
      <c r="N11225" s="18" t="s">
        <v>1152</v>
      </c>
      <c r="O11225" s="8" t="s">
        <v>2725</v>
      </c>
    </row>
    <row r="11226" spans="1:15" ht="15.75">
      <c r="A11226" s="18"/>
      <c r="B11226" s="18"/>
      <c r="N11226" s="18" t="s">
        <v>1152</v>
      </c>
      <c r="O11226" s="8" t="s">
        <v>2725</v>
      </c>
    </row>
    <row r="11227" spans="1:15" ht="15.75">
      <c r="A11227" s="18"/>
      <c r="B11227" s="18"/>
      <c r="N11227" s="18" t="s">
        <v>1152</v>
      </c>
      <c r="O11227" s="8" t="s">
        <v>2725</v>
      </c>
    </row>
    <row r="11228" spans="1:15" ht="15.75">
      <c r="A11228" s="18"/>
      <c r="B11228" s="18"/>
      <c r="N11228" s="18" t="s">
        <v>1152</v>
      </c>
      <c r="O11228" s="8" t="s">
        <v>2725</v>
      </c>
    </row>
    <row r="11229" spans="1:15" ht="15.75">
      <c r="A11229" s="18"/>
      <c r="B11229" s="18"/>
      <c r="N11229" s="18" t="s">
        <v>1152</v>
      </c>
      <c r="O11229" s="8" t="s">
        <v>2725</v>
      </c>
    </row>
    <row r="11230" spans="1:15" ht="15.75">
      <c r="A11230" s="18"/>
      <c r="B11230" s="18"/>
      <c r="N11230" s="18" t="s">
        <v>1152</v>
      </c>
      <c r="O11230" s="8" t="s">
        <v>2725</v>
      </c>
    </row>
    <row r="11231" spans="1:15" ht="15.75">
      <c r="A11231" s="18"/>
      <c r="B11231" s="18"/>
      <c r="N11231" s="18" t="s">
        <v>1152</v>
      </c>
      <c r="O11231" s="8" t="s">
        <v>2725</v>
      </c>
    </row>
    <row r="11232" spans="1:15" ht="15.75">
      <c r="A11232" s="18"/>
      <c r="B11232" s="18"/>
      <c r="N11232" s="18" t="s">
        <v>1152</v>
      </c>
      <c r="O11232" s="8" t="s">
        <v>2725</v>
      </c>
    </row>
    <row r="11233" spans="1:15" ht="15.75">
      <c r="A11233" s="18"/>
      <c r="B11233" s="18"/>
      <c r="N11233" s="18" t="s">
        <v>1152</v>
      </c>
      <c r="O11233" s="8" t="s">
        <v>2725</v>
      </c>
    </row>
    <row r="11234" spans="1:15" ht="15.75">
      <c r="A11234" s="18"/>
      <c r="B11234" s="18"/>
      <c r="N11234" s="18" t="s">
        <v>1152</v>
      </c>
      <c r="O11234" s="8" t="s">
        <v>2725</v>
      </c>
    </row>
    <row r="11235" spans="1:15" ht="15.75">
      <c r="A11235" s="18"/>
      <c r="B11235" s="18"/>
      <c r="N11235" s="18" t="s">
        <v>1152</v>
      </c>
      <c r="O11235" s="8" t="s">
        <v>2725</v>
      </c>
    </row>
    <row r="11236" spans="1:15" ht="15.75">
      <c r="A11236" s="18"/>
      <c r="B11236" s="18"/>
      <c r="N11236" s="18" t="s">
        <v>1152</v>
      </c>
      <c r="O11236" s="8" t="s">
        <v>2725</v>
      </c>
    </row>
    <row r="11237" spans="1:15" ht="15.75">
      <c r="A11237" s="18"/>
      <c r="B11237" s="18"/>
      <c r="N11237" s="18" t="s">
        <v>1152</v>
      </c>
      <c r="O11237" s="8" t="s">
        <v>2725</v>
      </c>
    </row>
    <row r="11238" spans="1:15" ht="15.75">
      <c r="A11238" s="18"/>
      <c r="B11238" s="18"/>
      <c r="N11238" s="18" t="s">
        <v>1152</v>
      </c>
      <c r="O11238" s="8" t="s">
        <v>2725</v>
      </c>
    </row>
    <row r="11239" spans="1:15" ht="15.75">
      <c r="A11239" s="18"/>
      <c r="B11239" s="18"/>
      <c r="N11239" s="18" t="s">
        <v>1152</v>
      </c>
      <c r="O11239" s="8" t="s">
        <v>2725</v>
      </c>
    </row>
    <row r="11240" spans="1:15" ht="15.75">
      <c r="A11240" s="18"/>
      <c r="B11240" s="18"/>
      <c r="N11240" s="18" t="s">
        <v>1152</v>
      </c>
      <c r="O11240" s="8" t="s">
        <v>2725</v>
      </c>
    </row>
    <row r="11241" spans="1:15" ht="15.75">
      <c r="A11241" s="18"/>
      <c r="B11241" s="18"/>
      <c r="N11241" s="18" t="s">
        <v>1152</v>
      </c>
      <c r="O11241" s="8" t="s">
        <v>2725</v>
      </c>
    </row>
    <row r="11242" spans="1:15" ht="15.75">
      <c r="A11242" s="18"/>
      <c r="B11242" s="18"/>
      <c r="N11242" s="18" t="s">
        <v>1152</v>
      </c>
      <c r="O11242" s="8" t="s">
        <v>2725</v>
      </c>
    </row>
    <row r="11243" spans="1:15" ht="15.75">
      <c r="A11243" s="18"/>
      <c r="B11243" s="18"/>
      <c r="N11243" s="18" t="s">
        <v>1152</v>
      </c>
      <c r="O11243" s="8" t="s">
        <v>2725</v>
      </c>
    </row>
    <row r="11244" spans="1:15" ht="15.75">
      <c r="A11244" s="18"/>
      <c r="B11244" s="18"/>
      <c r="N11244" s="18" t="s">
        <v>1152</v>
      </c>
      <c r="O11244" s="8" t="s">
        <v>2725</v>
      </c>
    </row>
    <row r="11245" spans="1:15" ht="15.75">
      <c r="A11245" s="18"/>
      <c r="B11245" s="18"/>
      <c r="N11245" s="18" t="s">
        <v>1152</v>
      </c>
      <c r="O11245" s="8" t="s">
        <v>2725</v>
      </c>
    </row>
    <row r="11246" spans="1:15" ht="15.75">
      <c r="A11246" s="18"/>
      <c r="B11246" s="18"/>
      <c r="N11246" s="18" t="s">
        <v>1152</v>
      </c>
      <c r="O11246" s="8" t="s">
        <v>2725</v>
      </c>
    </row>
    <row r="11247" spans="1:15" ht="15.75">
      <c r="A11247" s="18"/>
      <c r="B11247" s="18"/>
      <c r="N11247" s="18" t="s">
        <v>1152</v>
      </c>
      <c r="O11247" s="8" t="s">
        <v>2725</v>
      </c>
    </row>
    <row r="11248" spans="1:15" ht="15.75">
      <c r="A11248" s="18"/>
      <c r="B11248" s="18"/>
      <c r="N11248" s="18" t="s">
        <v>1152</v>
      </c>
      <c r="O11248" s="8" t="s">
        <v>2725</v>
      </c>
    </row>
    <row r="11249" spans="1:15" ht="15.75">
      <c r="A11249" s="18"/>
      <c r="B11249" s="18"/>
      <c r="N11249" s="18" t="s">
        <v>1152</v>
      </c>
      <c r="O11249" s="8" t="s">
        <v>2725</v>
      </c>
    </row>
    <row r="11250" spans="1:15" ht="15.75">
      <c r="A11250" s="18"/>
      <c r="B11250" s="18"/>
      <c r="N11250" s="18" t="s">
        <v>1152</v>
      </c>
      <c r="O11250" s="8" t="s">
        <v>2725</v>
      </c>
    </row>
    <row r="11251" spans="1:15" ht="15.75">
      <c r="A11251" s="18"/>
      <c r="B11251" s="18"/>
      <c r="N11251" s="18" t="s">
        <v>1152</v>
      </c>
      <c r="O11251" s="8" t="s">
        <v>2725</v>
      </c>
    </row>
    <row r="11252" spans="1:15" ht="15.75">
      <c r="A11252" s="18"/>
      <c r="B11252" s="18"/>
      <c r="N11252" s="18" t="s">
        <v>1153</v>
      </c>
      <c r="O11252" s="8" t="s">
        <v>2726</v>
      </c>
    </row>
    <row r="11253" spans="1:15" ht="15.75">
      <c r="A11253" s="18"/>
      <c r="B11253" s="18"/>
      <c r="N11253" s="18" t="s">
        <v>1153</v>
      </c>
      <c r="O11253" s="8" t="s">
        <v>2726</v>
      </c>
    </row>
    <row r="11254" spans="1:15" ht="15.75">
      <c r="A11254" s="18"/>
      <c r="B11254" s="18"/>
      <c r="N11254" s="18" t="s">
        <v>1153</v>
      </c>
      <c r="O11254" s="8" t="s">
        <v>2726</v>
      </c>
    </row>
    <row r="11255" spans="1:15" ht="15.75">
      <c r="A11255" s="18"/>
      <c r="B11255" s="18"/>
      <c r="N11255" s="18" t="s">
        <v>1153</v>
      </c>
      <c r="O11255" s="8" t="s">
        <v>2726</v>
      </c>
    </row>
    <row r="11256" spans="1:15" ht="15.75">
      <c r="A11256" s="18"/>
      <c r="B11256" s="18"/>
      <c r="N11256" s="18" t="s">
        <v>1153</v>
      </c>
      <c r="O11256" s="8" t="s">
        <v>2726</v>
      </c>
    </row>
    <row r="11257" spans="1:15" ht="15.75">
      <c r="A11257" s="18"/>
      <c r="B11257" s="18"/>
      <c r="N11257" s="18" t="s">
        <v>1153</v>
      </c>
      <c r="O11257" s="8" t="s">
        <v>2726</v>
      </c>
    </row>
    <row r="11258" spans="1:15" ht="15.75">
      <c r="A11258" s="18"/>
      <c r="B11258" s="18"/>
      <c r="N11258" s="18" t="s">
        <v>1153</v>
      </c>
      <c r="O11258" s="8" t="s">
        <v>2726</v>
      </c>
    </row>
    <row r="11259" spans="1:15" ht="15.75">
      <c r="A11259" s="18"/>
      <c r="B11259" s="18"/>
      <c r="N11259" s="18" t="s">
        <v>1153</v>
      </c>
      <c r="O11259" s="8" t="s">
        <v>2726</v>
      </c>
    </row>
    <row r="11260" spans="1:15" ht="15.75">
      <c r="A11260" s="18"/>
      <c r="B11260" s="18"/>
      <c r="N11260" s="18" t="s">
        <v>1153</v>
      </c>
      <c r="O11260" s="8" t="s">
        <v>2726</v>
      </c>
    </row>
    <row r="11261" spans="1:15" ht="15.75">
      <c r="A11261" s="18"/>
      <c r="B11261" s="18"/>
      <c r="N11261" s="18" t="s">
        <v>1153</v>
      </c>
      <c r="O11261" s="8" t="s">
        <v>2726</v>
      </c>
    </row>
    <row r="11262" spans="1:15" ht="15.75">
      <c r="A11262" s="18"/>
      <c r="B11262" s="18"/>
      <c r="N11262" s="18" t="s">
        <v>1153</v>
      </c>
      <c r="O11262" s="8" t="s">
        <v>2726</v>
      </c>
    </row>
    <row r="11263" spans="1:15" ht="15.75">
      <c r="A11263" s="18"/>
      <c r="B11263" s="18"/>
      <c r="N11263" s="18" t="s">
        <v>1153</v>
      </c>
      <c r="O11263" s="8" t="s">
        <v>2726</v>
      </c>
    </row>
    <row r="11264" spans="1:15" ht="15.75">
      <c r="A11264" s="18"/>
      <c r="B11264" s="18"/>
      <c r="N11264" s="18" t="s">
        <v>1153</v>
      </c>
      <c r="O11264" s="8" t="s">
        <v>2726</v>
      </c>
    </row>
    <row r="11265" spans="1:15" ht="15.75">
      <c r="A11265" s="18"/>
      <c r="B11265" s="18"/>
      <c r="N11265" s="18" t="s">
        <v>1153</v>
      </c>
      <c r="O11265" s="8" t="s">
        <v>2726</v>
      </c>
    </row>
    <row r="11266" spans="1:15" ht="15.75">
      <c r="A11266" s="18"/>
      <c r="B11266" s="18"/>
      <c r="N11266" s="18" t="s">
        <v>1153</v>
      </c>
      <c r="O11266" s="8" t="s">
        <v>2726</v>
      </c>
    </row>
    <row r="11267" spans="1:15" ht="15.75">
      <c r="A11267" s="18"/>
      <c r="B11267" s="18"/>
      <c r="N11267" s="18" t="s">
        <v>1153</v>
      </c>
      <c r="O11267" s="8" t="s">
        <v>2726</v>
      </c>
    </row>
    <row r="11268" spans="1:15" ht="15.75">
      <c r="A11268" s="18"/>
      <c r="B11268" s="18"/>
      <c r="N11268" s="18" t="s">
        <v>1153</v>
      </c>
      <c r="O11268" s="8" t="s">
        <v>2726</v>
      </c>
    </row>
    <row r="11269" spans="1:15" ht="15.75">
      <c r="A11269" s="18"/>
      <c r="B11269" s="18"/>
      <c r="N11269" s="18" t="s">
        <v>1153</v>
      </c>
      <c r="O11269" s="8" t="s">
        <v>2726</v>
      </c>
    </row>
    <row r="11270" spans="1:15" ht="15.75">
      <c r="A11270" s="18"/>
      <c r="B11270" s="18"/>
      <c r="N11270" s="18" t="s">
        <v>1153</v>
      </c>
      <c r="O11270" s="8" t="s">
        <v>2726</v>
      </c>
    </row>
    <row r="11271" spans="1:15" ht="15.75">
      <c r="A11271" s="18"/>
      <c r="B11271" s="18"/>
      <c r="N11271" s="18" t="s">
        <v>1153</v>
      </c>
      <c r="O11271" s="8" t="s">
        <v>2726</v>
      </c>
    </row>
    <row r="11272" spans="1:15" ht="15.75">
      <c r="A11272" s="18"/>
      <c r="B11272" s="18"/>
      <c r="N11272" s="18" t="s">
        <v>1153</v>
      </c>
      <c r="O11272" s="8" t="s">
        <v>2726</v>
      </c>
    </row>
    <row r="11273" spans="1:15" ht="15.75">
      <c r="A11273" s="18"/>
      <c r="B11273" s="18"/>
      <c r="N11273" s="18" t="s">
        <v>1153</v>
      </c>
      <c r="O11273" s="8" t="s">
        <v>2726</v>
      </c>
    </row>
    <row r="11274" spans="1:15" ht="15.75">
      <c r="A11274" s="18"/>
      <c r="B11274" s="18"/>
      <c r="N11274" s="18" t="s">
        <v>1153</v>
      </c>
      <c r="O11274" s="8" t="s">
        <v>2726</v>
      </c>
    </row>
    <row r="11275" spans="1:15" ht="15.75">
      <c r="A11275" s="18"/>
      <c r="B11275" s="18"/>
      <c r="N11275" s="18" t="s">
        <v>1153</v>
      </c>
      <c r="O11275" s="8" t="s">
        <v>2726</v>
      </c>
    </row>
    <row r="11276" spans="1:15" ht="15.75">
      <c r="A11276" s="18"/>
      <c r="B11276" s="18"/>
      <c r="N11276" s="18" t="s">
        <v>1153</v>
      </c>
      <c r="O11276" s="8" t="s">
        <v>2726</v>
      </c>
    </row>
    <row r="11277" spans="1:15" ht="15.75">
      <c r="A11277" s="18"/>
      <c r="B11277" s="18"/>
      <c r="N11277" s="18" t="s">
        <v>1153</v>
      </c>
      <c r="O11277" s="8" t="s">
        <v>2726</v>
      </c>
    </row>
    <row r="11278" spans="1:15" ht="15.75">
      <c r="A11278" s="18"/>
      <c r="B11278" s="18"/>
      <c r="N11278" s="18" t="s">
        <v>1153</v>
      </c>
      <c r="O11278" s="8" t="s">
        <v>2726</v>
      </c>
    </row>
    <row r="11279" spans="1:15" ht="15.75">
      <c r="A11279" s="18"/>
      <c r="B11279" s="18"/>
      <c r="N11279" s="18" t="s">
        <v>1153</v>
      </c>
      <c r="O11279" s="8" t="s">
        <v>2726</v>
      </c>
    </row>
    <row r="11280" spans="1:15" ht="15.75">
      <c r="A11280" s="18"/>
      <c r="B11280" s="18"/>
      <c r="N11280" s="18" t="s">
        <v>1153</v>
      </c>
      <c r="O11280" s="8" t="s">
        <v>2726</v>
      </c>
    </row>
    <row r="11281" spans="1:15" ht="15.75">
      <c r="A11281" s="18"/>
      <c r="B11281" s="18"/>
      <c r="N11281" s="18" t="s">
        <v>1153</v>
      </c>
      <c r="O11281" s="8" t="s">
        <v>2726</v>
      </c>
    </row>
    <row r="11282" spans="1:15" ht="15.75">
      <c r="A11282" s="18"/>
      <c r="B11282" s="18"/>
      <c r="N11282" s="18" t="s">
        <v>1153</v>
      </c>
      <c r="O11282" s="8" t="s">
        <v>2726</v>
      </c>
    </row>
    <row r="11283" spans="1:15" ht="15.75">
      <c r="A11283" s="18"/>
      <c r="B11283" s="18"/>
      <c r="N11283" s="18" t="s">
        <v>1153</v>
      </c>
      <c r="O11283" s="8" t="s">
        <v>2726</v>
      </c>
    </row>
    <row r="11284" spans="1:15" ht="15.75">
      <c r="A11284" s="18"/>
      <c r="B11284" s="18"/>
      <c r="N11284" s="18" t="s">
        <v>1153</v>
      </c>
      <c r="O11284" s="8" t="s">
        <v>2726</v>
      </c>
    </row>
    <row r="11285" spans="1:15" ht="15.75">
      <c r="A11285" s="18"/>
      <c r="B11285" s="18"/>
      <c r="N11285" s="18" t="s">
        <v>1154</v>
      </c>
      <c r="O11285" s="8" t="s">
        <v>2727</v>
      </c>
    </row>
    <row r="11286" spans="1:15" ht="15.75">
      <c r="A11286" s="18"/>
      <c r="B11286" s="18"/>
      <c r="N11286" s="18" t="s">
        <v>1154</v>
      </c>
      <c r="O11286" s="8" t="s">
        <v>2727</v>
      </c>
    </row>
    <row r="11287" spans="1:15" ht="15.75">
      <c r="A11287" s="18"/>
      <c r="B11287" s="18"/>
      <c r="N11287" s="18" t="s">
        <v>1154</v>
      </c>
      <c r="O11287" s="8" t="s">
        <v>2727</v>
      </c>
    </row>
    <row r="11288" spans="1:15" ht="15.75">
      <c r="A11288" s="18"/>
      <c r="B11288" s="18"/>
      <c r="N11288" s="18" t="s">
        <v>1154</v>
      </c>
      <c r="O11288" s="8" t="s">
        <v>2727</v>
      </c>
    </row>
    <row r="11289" spans="1:15" ht="15.75">
      <c r="A11289" s="18"/>
      <c r="B11289" s="18"/>
      <c r="N11289" s="18" t="s">
        <v>1154</v>
      </c>
      <c r="O11289" s="8" t="s">
        <v>2727</v>
      </c>
    </row>
    <row r="11290" spans="1:15" ht="15.75">
      <c r="A11290" s="18"/>
      <c r="B11290" s="18"/>
      <c r="N11290" s="18" t="s">
        <v>1154</v>
      </c>
      <c r="O11290" s="8" t="s">
        <v>2727</v>
      </c>
    </row>
    <row r="11291" spans="1:15" ht="15.75">
      <c r="A11291" s="18"/>
      <c r="B11291" s="18"/>
      <c r="N11291" s="18" t="s">
        <v>1154</v>
      </c>
      <c r="O11291" s="8" t="s">
        <v>2727</v>
      </c>
    </row>
    <row r="11292" spans="1:15" ht="15.75">
      <c r="A11292" s="18"/>
      <c r="B11292" s="18"/>
      <c r="N11292" s="18" t="s">
        <v>1154</v>
      </c>
      <c r="O11292" s="8" t="s">
        <v>2727</v>
      </c>
    </row>
    <row r="11293" spans="1:15" ht="15.75">
      <c r="A11293" s="18"/>
      <c r="B11293" s="18"/>
      <c r="N11293" s="18" t="s">
        <v>1154</v>
      </c>
      <c r="O11293" s="8" t="s">
        <v>2727</v>
      </c>
    </row>
    <row r="11294" spans="1:15" ht="15.75">
      <c r="A11294" s="18"/>
      <c r="B11294" s="18"/>
      <c r="N11294" s="18" t="s">
        <v>1154</v>
      </c>
      <c r="O11294" s="8" t="s">
        <v>2727</v>
      </c>
    </row>
    <row r="11295" spans="1:15" ht="15.75">
      <c r="A11295" s="18"/>
      <c r="B11295" s="18"/>
      <c r="N11295" s="18" t="s">
        <v>1154</v>
      </c>
      <c r="O11295" s="8" t="s">
        <v>2727</v>
      </c>
    </row>
    <row r="11296" spans="1:15" ht="15.75">
      <c r="A11296" s="18"/>
      <c r="B11296" s="18"/>
      <c r="N11296" s="18" t="s">
        <v>1154</v>
      </c>
      <c r="O11296" s="8" t="s">
        <v>2727</v>
      </c>
    </row>
    <row r="11297" spans="1:15" ht="15.75">
      <c r="A11297" s="18"/>
      <c r="B11297" s="18"/>
      <c r="N11297" s="18" t="s">
        <v>1154</v>
      </c>
      <c r="O11297" s="8" t="s">
        <v>2727</v>
      </c>
    </row>
    <row r="11298" spans="1:15" ht="15.75">
      <c r="A11298" s="18"/>
      <c r="B11298" s="18"/>
      <c r="N11298" s="18" t="s">
        <v>1154</v>
      </c>
      <c r="O11298" s="8" t="s">
        <v>2727</v>
      </c>
    </row>
    <row r="11299" spans="1:15" ht="15.75">
      <c r="A11299" s="18"/>
      <c r="B11299" s="18"/>
      <c r="N11299" s="18" t="s">
        <v>1154</v>
      </c>
      <c r="O11299" s="8" t="s">
        <v>2727</v>
      </c>
    </row>
    <row r="11300" spans="1:15" ht="15.75">
      <c r="A11300" s="18"/>
      <c r="B11300" s="18"/>
      <c r="N11300" s="18" t="s">
        <v>1154</v>
      </c>
      <c r="O11300" s="8" t="s">
        <v>2727</v>
      </c>
    </row>
    <row r="11301" spans="1:15" ht="15.75">
      <c r="A11301" s="18"/>
      <c r="B11301" s="18"/>
      <c r="N11301" s="18" t="s">
        <v>1154</v>
      </c>
      <c r="O11301" s="8" t="s">
        <v>2727</v>
      </c>
    </row>
    <row r="11302" spans="1:15" ht="15.75">
      <c r="A11302" s="18"/>
      <c r="B11302" s="18"/>
      <c r="N11302" s="18" t="s">
        <v>1154</v>
      </c>
      <c r="O11302" s="8" t="s">
        <v>2727</v>
      </c>
    </row>
    <row r="11303" spans="1:15" ht="15.75">
      <c r="A11303" s="18"/>
      <c r="B11303" s="18"/>
      <c r="N11303" s="18" t="s">
        <v>1154</v>
      </c>
      <c r="O11303" s="8" t="s">
        <v>2727</v>
      </c>
    </row>
    <row r="11304" spans="1:15" ht="15.75">
      <c r="A11304" s="18"/>
      <c r="B11304" s="18"/>
      <c r="N11304" s="18" t="s">
        <v>1154</v>
      </c>
      <c r="O11304" s="8" t="s">
        <v>2727</v>
      </c>
    </row>
    <row r="11305" spans="1:15" ht="15.75">
      <c r="A11305" s="18"/>
      <c r="B11305" s="18"/>
      <c r="N11305" s="18" t="s">
        <v>1154</v>
      </c>
      <c r="O11305" s="8" t="s">
        <v>2727</v>
      </c>
    </row>
    <row r="11306" spans="1:15" ht="15.75">
      <c r="A11306" s="18"/>
      <c r="B11306" s="18"/>
      <c r="N11306" s="18" t="s">
        <v>1154</v>
      </c>
      <c r="O11306" s="8" t="s">
        <v>2727</v>
      </c>
    </row>
    <row r="11307" spans="1:15" ht="15.75">
      <c r="A11307" s="18"/>
      <c r="B11307" s="18"/>
      <c r="N11307" s="18" t="s">
        <v>1154</v>
      </c>
      <c r="O11307" s="8" t="s">
        <v>2727</v>
      </c>
    </row>
    <row r="11308" spans="1:15" ht="15.75">
      <c r="A11308" s="18"/>
      <c r="B11308" s="18"/>
      <c r="N11308" s="18" t="s">
        <v>1154</v>
      </c>
      <c r="O11308" s="8" t="s">
        <v>2727</v>
      </c>
    </row>
    <row r="11309" spans="1:15" ht="15.75">
      <c r="A11309" s="18"/>
      <c r="B11309" s="18"/>
      <c r="N11309" s="18" t="s">
        <v>1154</v>
      </c>
      <c r="O11309" s="8" t="s">
        <v>2727</v>
      </c>
    </row>
    <row r="11310" spans="1:15" ht="15.75">
      <c r="A11310" s="18"/>
      <c r="B11310" s="18"/>
      <c r="N11310" s="18" t="s">
        <v>1154</v>
      </c>
      <c r="O11310" s="8" t="s">
        <v>2727</v>
      </c>
    </row>
    <row r="11311" spans="1:15" ht="15.75">
      <c r="A11311" s="18"/>
      <c r="B11311" s="18"/>
      <c r="N11311" s="18" t="s">
        <v>1154</v>
      </c>
      <c r="O11311" s="8" t="s">
        <v>2727</v>
      </c>
    </row>
    <row r="11312" spans="1:15" ht="15.75">
      <c r="A11312" s="18"/>
      <c r="B11312" s="18"/>
      <c r="N11312" s="18" t="s">
        <v>1154</v>
      </c>
      <c r="O11312" s="8" t="s">
        <v>2727</v>
      </c>
    </row>
    <row r="11313" spans="1:15" ht="15.75">
      <c r="A11313" s="18"/>
      <c r="B11313" s="18"/>
      <c r="N11313" s="18" t="s">
        <v>1154</v>
      </c>
      <c r="O11313" s="8" t="s">
        <v>2727</v>
      </c>
    </row>
    <row r="11314" spans="1:15" ht="15.75">
      <c r="A11314" s="18"/>
      <c r="B11314" s="18"/>
      <c r="N11314" s="18" t="s">
        <v>1154</v>
      </c>
      <c r="O11314" s="8" t="s">
        <v>2727</v>
      </c>
    </row>
    <row r="11315" spans="1:15" ht="15.75">
      <c r="A11315" s="18"/>
      <c r="B11315" s="18"/>
      <c r="N11315" s="18" t="s">
        <v>1155</v>
      </c>
      <c r="O11315" s="8" t="s">
        <v>2728</v>
      </c>
    </row>
    <row r="11316" spans="1:15" ht="15.75">
      <c r="A11316" s="18"/>
      <c r="B11316" s="18"/>
      <c r="N11316" s="18" t="s">
        <v>1155</v>
      </c>
      <c r="O11316" s="8" t="s">
        <v>2728</v>
      </c>
    </row>
    <row r="11317" spans="1:15" ht="15.75">
      <c r="A11317" s="18"/>
      <c r="B11317" s="18"/>
      <c r="N11317" s="18" t="s">
        <v>1155</v>
      </c>
      <c r="O11317" s="8" t="s">
        <v>2728</v>
      </c>
    </row>
    <row r="11318" spans="1:15" ht="15.75">
      <c r="A11318" s="18"/>
      <c r="B11318" s="18"/>
      <c r="N11318" s="18" t="s">
        <v>1155</v>
      </c>
      <c r="O11318" s="8" t="s">
        <v>2728</v>
      </c>
    </row>
    <row r="11319" spans="1:15" ht="15.75">
      <c r="A11319" s="18"/>
      <c r="B11319" s="18"/>
      <c r="N11319" s="18" t="s">
        <v>1155</v>
      </c>
      <c r="O11319" s="8" t="s">
        <v>2728</v>
      </c>
    </row>
    <row r="11320" spans="1:15" ht="15.75">
      <c r="A11320" s="18"/>
      <c r="B11320" s="18"/>
      <c r="N11320" s="18" t="s">
        <v>1155</v>
      </c>
      <c r="O11320" s="8" t="s">
        <v>2728</v>
      </c>
    </row>
    <row r="11321" spans="1:15" ht="15.75">
      <c r="A11321" s="18"/>
      <c r="B11321" s="18"/>
      <c r="N11321" s="18" t="s">
        <v>1155</v>
      </c>
      <c r="O11321" s="8" t="s">
        <v>2728</v>
      </c>
    </row>
    <row r="11322" spans="1:15" ht="15.75">
      <c r="A11322" s="18"/>
      <c r="B11322" s="18"/>
      <c r="N11322" s="18" t="s">
        <v>1155</v>
      </c>
      <c r="O11322" s="8" t="s">
        <v>2728</v>
      </c>
    </row>
    <row r="11323" spans="1:15" ht="15.75">
      <c r="A11323" s="18"/>
      <c r="B11323" s="18"/>
      <c r="N11323" s="18" t="s">
        <v>1155</v>
      </c>
      <c r="O11323" s="8" t="s">
        <v>2728</v>
      </c>
    </row>
    <row r="11324" spans="1:15" ht="15.75">
      <c r="A11324" s="18"/>
      <c r="B11324" s="18"/>
      <c r="N11324" s="18" t="s">
        <v>1155</v>
      </c>
      <c r="O11324" s="8" t="s">
        <v>2728</v>
      </c>
    </row>
    <row r="11325" spans="1:15" ht="15.75">
      <c r="A11325" s="18"/>
      <c r="B11325" s="18"/>
      <c r="N11325" s="18" t="s">
        <v>1155</v>
      </c>
      <c r="O11325" s="8" t="s">
        <v>2728</v>
      </c>
    </row>
    <row r="11326" spans="1:15" ht="15.75">
      <c r="A11326" s="18"/>
      <c r="B11326" s="18"/>
      <c r="N11326" s="18" t="s">
        <v>1155</v>
      </c>
      <c r="O11326" s="8" t="s">
        <v>2728</v>
      </c>
    </row>
    <row r="11327" spans="1:15" ht="15.75">
      <c r="A11327" s="18"/>
      <c r="B11327" s="18"/>
      <c r="N11327" s="18" t="s">
        <v>1155</v>
      </c>
      <c r="O11327" s="8" t="s">
        <v>2728</v>
      </c>
    </row>
    <row r="11328" spans="1:15" ht="15.75">
      <c r="A11328" s="18"/>
      <c r="B11328" s="18"/>
      <c r="N11328" s="18" t="s">
        <v>1155</v>
      </c>
      <c r="O11328" s="8" t="s">
        <v>2728</v>
      </c>
    </row>
    <row r="11329" spans="1:15" ht="15.75">
      <c r="A11329" s="18"/>
      <c r="B11329" s="18"/>
      <c r="N11329" s="18" t="s">
        <v>1155</v>
      </c>
      <c r="O11329" s="8" t="s">
        <v>2728</v>
      </c>
    </row>
    <row r="11330" spans="1:15" ht="15.75">
      <c r="A11330" s="18"/>
      <c r="B11330" s="18"/>
      <c r="N11330" s="18" t="s">
        <v>1155</v>
      </c>
      <c r="O11330" s="8" t="s">
        <v>2728</v>
      </c>
    </row>
    <row r="11331" spans="1:15" ht="15.75">
      <c r="A11331" s="18"/>
      <c r="B11331" s="18"/>
      <c r="N11331" s="18" t="s">
        <v>1155</v>
      </c>
      <c r="O11331" s="8" t="s">
        <v>2728</v>
      </c>
    </row>
    <row r="11332" spans="1:15" ht="15.75">
      <c r="A11332" s="18"/>
      <c r="B11332" s="18"/>
      <c r="N11332" s="18" t="s">
        <v>1155</v>
      </c>
      <c r="O11332" s="8" t="s">
        <v>2728</v>
      </c>
    </row>
    <row r="11333" spans="1:15" ht="15.75">
      <c r="A11333" s="18"/>
      <c r="B11333" s="18"/>
      <c r="N11333" s="18" t="s">
        <v>1155</v>
      </c>
      <c r="O11333" s="8" t="s">
        <v>2728</v>
      </c>
    </row>
    <row r="11334" spans="1:15" ht="15.75">
      <c r="A11334" s="18"/>
      <c r="B11334" s="18"/>
      <c r="N11334" s="18" t="s">
        <v>1155</v>
      </c>
      <c r="O11334" s="8" t="s">
        <v>2728</v>
      </c>
    </row>
    <row r="11335" spans="1:15" ht="15.75">
      <c r="A11335" s="18"/>
      <c r="B11335" s="18"/>
      <c r="N11335" s="18" t="s">
        <v>1155</v>
      </c>
      <c r="O11335" s="8" t="s">
        <v>2728</v>
      </c>
    </row>
    <row r="11336" spans="1:15" ht="15.75">
      <c r="A11336" s="18"/>
      <c r="B11336" s="18"/>
      <c r="N11336" s="18" t="s">
        <v>1155</v>
      </c>
      <c r="O11336" s="8" t="s">
        <v>2728</v>
      </c>
    </row>
    <row r="11337" spans="1:15" ht="15.75">
      <c r="A11337" s="18"/>
      <c r="B11337" s="18"/>
      <c r="N11337" s="18" t="s">
        <v>1155</v>
      </c>
      <c r="O11337" s="8" t="s">
        <v>2728</v>
      </c>
    </row>
    <row r="11338" spans="1:15" ht="15.75">
      <c r="A11338" s="18"/>
      <c r="B11338" s="18"/>
      <c r="N11338" s="18" t="s">
        <v>1155</v>
      </c>
      <c r="O11338" s="8" t="s">
        <v>2728</v>
      </c>
    </row>
    <row r="11339" spans="1:15" ht="15.75">
      <c r="A11339" s="18"/>
      <c r="B11339" s="18"/>
      <c r="N11339" s="18" t="s">
        <v>1155</v>
      </c>
      <c r="O11339" s="8" t="s">
        <v>2728</v>
      </c>
    </row>
    <row r="11340" spans="1:15" ht="15.75">
      <c r="A11340" s="18"/>
      <c r="B11340" s="18"/>
      <c r="N11340" s="18" t="s">
        <v>1155</v>
      </c>
      <c r="O11340" s="8" t="s">
        <v>2728</v>
      </c>
    </row>
    <row r="11341" spans="1:15" ht="15.75">
      <c r="A11341" s="18"/>
      <c r="B11341" s="18"/>
      <c r="N11341" s="18" t="s">
        <v>1155</v>
      </c>
      <c r="O11341" s="8" t="s">
        <v>2728</v>
      </c>
    </row>
    <row r="11342" spans="1:15" ht="15.75">
      <c r="A11342" s="18"/>
      <c r="B11342" s="18"/>
      <c r="N11342" s="18" t="s">
        <v>1155</v>
      </c>
      <c r="O11342" s="8" t="s">
        <v>2728</v>
      </c>
    </row>
    <row r="11343" spans="1:15" ht="15.75">
      <c r="A11343" s="18"/>
      <c r="B11343" s="18"/>
      <c r="N11343" s="18" t="s">
        <v>1155</v>
      </c>
      <c r="O11343" s="8" t="s">
        <v>2728</v>
      </c>
    </row>
    <row r="11344" spans="1:15" ht="15.75">
      <c r="A11344" s="18"/>
      <c r="B11344" s="18"/>
      <c r="N11344" s="18" t="s">
        <v>1155</v>
      </c>
      <c r="O11344" s="8" t="s">
        <v>2728</v>
      </c>
    </row>
    <row r="11345" spans="1:15" ht="15.75">
      <c r="A11345" s="18"/>
      <c r="B11345" s="18"/>
      <c r="N11345" s="18" t="s">
        <v>1155</v>
      </c>
      <c r="O11345" s="8" t="s">
        <v>2728</v>
      </c>
    </row>
    <row r="11346" spans="1:15" ht="15.75">
      <c r="A11346" s="18"/>
      <c r="B11346" s="18"/>
      <c r="N11346" s="18" t="s">
        <v>1155</v>
      </c>
      <c r="O11346" s="8" t="s">
        <v>2728</v>
      </c>
    </row>
    <row r="11347" spans="1:15" ht="15.75">
      <c r="A11347" s="18"/>
      <c r="B11347" s="18"/>
      <c r="N11347" s="18" t="s">
        <v>1155</v>
      </c>
      <c r="O11347" s="8" t="s">
        <v>2728</v>
      </c>
    </row>
    <row r="11348" spans="1:15" ht="15.75">
      <c r="A11348" s="18"/>
      <c r="B11348" s="18"/>
      <c r="N11348" s="18" t="s">
        <v>1155</v>
      </c>
      <c r="O11348" s="8" t="s">
        <v>2728</v>
      </c>
    </row>
    <row r="11349" spans="1:15" ht="15.75">
      <c r="A11349" s="18"/>
      <c r="B11349" s="18"/>
      <c r="N11349" s="18" t="s">
        <v>1155</v>
      </c>
      <c r="O11349" s="8" t="s">
        <v>2728</v>
      </c>
    </row>
    <row r="11350" spans="1:15" ht="15.75">
      <c r="A11350" s="18"/>
      <c r="B11350" s="18"/>
      <c r="N11350" s="18" t="s">
        <v>1155</v>
      </c>
      <c r="O11350" s="8" t="s">
        <v>2728</v>
      </c>
    </row>
    <row r="11351" spans="1:15" ht="15.75">
      <c r="A11351" s="18"/>
      <c r="B11351" s="18"/>
      <c r="N11351" s="18" t="s">
        <v>1155</v>
      </c>
      <c r="O11351" s="8" t="s">
        <v>2728</v>
      </c>
    </row>
    <row r="11352" spans="1:15" ht="15.75">
      <c r="A11352" s="18"/>
      <c r="B11352" s="18"/>
      <c r="N11352" s="18" t="s">
        <v>1155</v>
      </c>
      <c r="O11352" s="8" t="s">
        <v>2728</v>
      </c>
    </row>
    <row r="11353" spans="1:15" ht="15.75">
      <c r="A11353" s="18"/>
      <c r="B11353" s="18"/>
      <c r="N11353" s="18" t="s">
        <v>1155</v>
      </c>
      <c r="O11353" s="8" t="s">
        <v>2728</v>
      </c>
    </row>
    <row r="11354" spans="1:15" ht="15.75">
      <c r="A11354" s="18"/>
      <c r="B11354" s="18"/>
      <c r="N11354" s="18" t="s">
        <v>1155</v>
      </c>
      <c r="O11354" s="8" t="s">
        <v>2728</v>
      </c>
    </row>
    <row r="11355" spans="1:15" ht="15.75">
      <c r="A11355" s="18"/>
      <c r="B11355" s="18"/>
      <c r="N11355" s="18" t="s">
        <v>1156</v>
      </c>
      <c r="O11355" s="8" t="s">
        <v>2729</v>
      </c>
    </row>
    <row r="11356" spans="1:15" ht="15.75">
      <c r="A11356" s="18"/>
      <c r="B11356" s="18"/>
      <c r="N11356" s="18" t="s">
        <v>1156</v>
      </c>
      <c r="O11356" s="8" t="s">
        <v>2729</v>
      </c>
    </row>
    <row r="11357" spans="1:15" ht="15.75">
      <c r="A11357" s="18"/>
      <c r="B11357" s="18"/>
      <c r="N11357" s="18" t="s">
        <v>1156</v>
      </c>
      <c r="O11357" s="8" t="s">
        <v>2729</v>
      </c>
    </row>
    <row r="11358" spans="1:15" ht="15.75">
      <c r="A11358" s="18"/>
      <c r="B11358" s="18"/>
      <c r="N11358" s="18" t="s">
        <v>1156</v>
      </c>
      <c r="O11358" s="8" t="s">
        <v>2729</v>
      </c>
    </row>
    <row r="11359" spans="1:15" ht="15.75">
      <c r="A11359" s="18"/>
      <c r="B11359" s="18"/>
      <c r="N11359" s="18" t="s">
        <v>1156</v>
      </c>
      <c r="O11359" s="8" t="s">
        <v>2729</v>
      </c>
    </row>
    <row r="11360" spans="1:15" ht="15.75">
      <c r="A11360" s="18"/>
      <c r="B11360" s="18"/>
      <c r="N11360" s="18" t="s">
        <v>1156</v>
      </c>
      <c r="O11360" s="8" t="s">
        <v>2729</v>
      </c>
    </row>
    <row r="11361" spans="1:15" ht="15.75">
      <c r="A11361" s="18"/>
      <c r="B11361" s="18"/>
      <c r="N11361" s="18" t="s">
        <v>1156</v>
      </c>
      <c r="O11361" s="8" t="s">
        <v>2729</v>
      </c>
    </row>
    <row r="11362" spans="1:15" ht="15.75">
      <c r="A11362" s="18"/>
      <c r="B11362" s="18"/>
      <c r="N11362" s="18" t="s">
        <v>1156</v>
      </c>
      <c r="O11362" s="8" t="s">
        <v>2729</v>
      </c>
    </row>
    <row r="11363" spans="1:15" ht="15.75">
      <c r="A11363" s="18"/>
      <c r="B11363" s="18"/>
      <c r="N11363" s="18" t="s">
        <v>1156</v>
      </c>
      <c r="O11363" s="8" t="s">
        <v>2729</v>
      </c>
    </row>
    <row r="11364" spans="1:15" ht="15.75">
      <c r="A11364" s="18"/>
      <c r="B11364" s="18"/>
      <c r="N11364" s="18" t="s">
        <v>1156</v>
      </c>
      <c r="O11364" s="8" t="s">
        <v>2729</v>
      </c>
    </row>
    <row r="11365" spans="1:15" ht="15.75">
      <c r="A11365" s="18"/>
      <c r="B11365" s="18"/>
      <c r="N11365" s="18" t="s">
        <v>1156</v>
      </c>
      <c r="O11365" s="8" t="s">
        <v>2729</v>
      </c>
    </row>
    <row r="11366" spans="1:15" ht="15.75">
      <c r="A11366" s="18"/>
      <c r="B11366" s="18"/>
      <c r="N11366" s="18" t="s">
        <v>1156</v>
      </c>
      <c r="O11366" s="8" t="s">
        <v>2729</v>
      </c>
    </row>
    <row r="11367" spans="1:15" ht="15.75">
      <c r="A11367" s="18"/>
      <c r="B11367" s="18"/>
      <c r="N11367" s="18" t="s">
        <v>1156</v>
      </c>
      <c r="O11367" s="8" t="s">
        <v>2729</v>
      </c>
    </row>
    <row r="11368" spans="1:15" ht="15.75">
      <c r="A11368" s="18"/>
      <c r="B11368" s="18"/>
      <c r="N11368" s="18" t="s">
        <v>1156</v>
      </c>
      <c r="O11368" s="8" t="s">
        <v>2729</v>
      </c>
    </row>
    <row r="11369" spans="1:15" ht="15.75">
      <c r="A11369" s="18"/>
      <c r="B11369" s="18"/>
      <c r="N11369" s="18" t="s">
        <v>1156</v>
      </c>
      <c r="O11369" s="8" t="s">
        <v>2729</v>
      </c>
    </row>
    <row r="11370" spans="1:15" ht="15.75">
      <c r="A11370" s="18"/>
      <c r="B11370" s="18"/>
      <c r="N11370" s="18" t="s">
        <v>1156</v>
      </c>
      <c r="O11370" s="8" t="s">
        <v>2729</v>
      </c>
    </row>
    <row r="11371" spans="1:15" ht="15.75">
      <c r="A11371" s="18"/>
      <c r="B11371" s="18"/>
      <c r="N11371" s="18" t="s">
        <v>1156</v>
      </c>
      <c r="O11371" s="8" t="s">
        <v>2729</v>
      </c>
    </row>
    <row r="11372" spans="1:15" ht="15.75">
      <c r="A11372" s="18"/>
      <c r="B11372" s="18"/>
      <c r="N11372" s="18" t="s">
        <v>1156</v>
      </c>
      <c r="O11372" s="8" t="s">
        <v>2729</v>
      </c>
    </row>
    <row r="11373" spans="1:15" ht="15.75">
      <c r="A11373" s="18"/>
      <c r="B11373" s="18"/>
      <c r="N11373" s="18" t="s">
        <v>1156</v>
      </c>
      <c r="O11373" s="8" t="s">
        <v>2729</v>
      </c>
    </row>
    <row r="11374" spans="1:15" ht="15.75">
      <c r="A11374" s="18"/>
      <c r="B11374" s="18"/>
      <c r="N11374" s="18" t="s">
        <v>1156</v>
      </c>
      <c r="O11374" s="8" t="s">
        <v>2729</v>
      </c>
    </row>
    <row r="11375" spans="1:15" ht="15.75">
      <c r="A11375" s="18"/>
      <c r="B11375" s="18"/>
      <c r="N11375" s="18" t="s">
        <v>1156</v>
      </c>
      <c r="O11375" s="8" t="s">
        <v>2729</v>
      </c>
    </row>
    <row r="11376" spans="1:15" ht="15.75">
      <c r="A11376" s="18"/>
      <c r="B11376" s="18"/>
      <c r="N11376" s="18" t="s">
        <v>1156</v>
      </c>
      <c r="O11376" s="8" t="s">
        <v>2729</v>
      </c>
    </row>
    <row r="11377" spans="1:15" ht="15.75">
      <c r="A11377" s="18"/>
      <c r="B11377" s="18"/>
      <c r="N11377" s="18" t="s">
        <v>1156</v>
      </c>
      <c r="O11377" s="8" t="s">
        <v>2729</v>
      </c>
    </row>
    <row r="11378" spans="1:15" ht="15.75">
      <c r="A11378" s="18"/>
      <c r="B11378" s="18"/>
      <c r="N11378" s="18" t="s">
        <v>1156</v>
      </c>
      <c r="O11378" s="8" t="s">
        <v>2729</v>
      </c>
    </row>
    <row r="11379" spans="1:15" ht="15.75">
      <c r="A11379" s="18"/>
      <c r="B11379" s="18"/>
      <c r="N11379" s="18" t="s">
        <v>1156</v>
      </c>
      <c r="O11379" s="8" t="s">
        <v>2729</v>
      </c>
    </row>
    <row r="11380" spans="1:15" ht="15.75">
      <c r="A11380" s="18"/>
      <c r="B11380" s="18"/>
      <c r="N11380" s="18" t="s">
        <v>1156</v>
      </c>
      <c r="O11380" s="8" t="s">
        <v>2729</v>
      </c>
    </row>
    <row r="11381" spans="1:15" ht="15.75">
      <c r="A11381" s="18"/>
      <c r="B11381" s="18"/>
      <c r="N11381" s="18" t="s">
        <v>1156</v>
      </c>
      <c r="O11381" s="8" t="s">
        <v>2729</v>
      </c>
    </row>
    <row r="11382" spans="1:15" ht="15.75">
      <c r="A11382" s="18"/>
      <c r="B11382" s="18"/>
      <c r="N11382" s="18" t="s">
        <v>1156</v>
      </c>
      <c r="O11382" s="8" t="s">
        <v>2729</v>
      </c>
    </row>
    <row r="11383" spans="1:15" ht="15.75">
      <c r="A11383" s="18"/>
      <c r="B11383" s="18"/>
      <c r="N11383" s="18" t="s">
        <v>1157</v>
      </c>
      <c r="O11383" s="8" t="s">
        <v>2730</v>
      </c>
    </row>
    <row r="11384" spans="1:15" ht="15.75">
      <c r="A11384" s="18"/>
      <c r="B11384" s="18"/>
      <c r="N11384" s="18" t="s">
        <v>1157</v>
      </c>
      <c r="O11384" s="8" t="s">
        <v>2730</v>
      </c>
    </row>
    <row r="11385" spans="1:15" ht="15.75">
      <c r="A11385" s="18"/>
      <c r="B11385" s="18"/>
      <c r="N11385" s="18" t="s">
        <v>1157</v>
      </c>
      <c r="O11385" s="8" t="s">
        <v>2730</v>
      </c>
    </row>
    <row r="11386" spans="1:15" ht="15.75">
      <c r="A11386" s="18"/>
      <c r="B11386" s="18"/>
      <c r="N11386" s="18" t="s">
        <v>1157</v>
      </c>
      <c r="O11386" s="8" t="s">
        <v>2730</v>
      </c>
    </row>
    <row r="11387" spans="1:15" ht="15.75">
      <c r="A11387" s="18"/>
      <c r="B11387" s="18"/>
      <c r="N11387" s="18" t="s">
        <v>1157</v>
      </c>
      <c r="O11387" s="8" t="s">
        <v>2730</v>
      </c>
    </row>
    <row r="11388" spans="1:15" ht="15.75">
      <c r="A11388" s="18"/>
      <c r="B11388" s="18"/>
      <c r="N11388" s="18" t="s">
        <v>1157</v>
      </c>
      <c r="O11388" s="8" t="s">
        <v>2730</v>
      </c>
    </row>
    <row r="11389" spans="1:15" ht="15.75">
      <c r="A11389" s="18"/>
      <c r="B11389" s="18"/>
      <c r="N11389" s="18" t="s">
        <v>1157</v>
      </c>
      <c r="O11389" s="8" t="s">
        <v>2730</v>
      </c>
    </row>
    <row r="11390" spans="1:15" ht="15.75">
      <c r="A11390" s="18"/>
      <c r="B11390" s="18"/>
      <c r="N11390" s="18" t="s">
        <v>1157</v>
      </c>
      <c r="O11390" s="8" t="s">
        <v>2730</v>
      </c>
    </row>
    <row r="11391" spans="1:15" ht="15.75">
      <c r="A11391" s="18"/>
      <c r="B11391" s="18"/>
      <c r="N11391" s="18" t="s">
        <v>1157</v>
      </c>
      <c r="O11391" s="8" t="s">
        <v>2730</v>
      </c>
    </row>
    <row r="11392" spans="1:15" ht="15.75">
      <c r="A11392" s="18"/>
      <c r="B11392" s="18"/>
      <c r="N11392" s="18" t="s">
        <v>1157</v>
      </c>
      <c r="O11392" s="8" t="s">
        <v>2730</v>
      </c>
    </row>
    <row r="11393" spans="1:15" ht="15.75">
      <c r="A11393" s="18"/>
      <c r="B11393" s="18"/>
      <c r="N11393" s="18" t="s">
        <v>1157</v>
      </c>
      <c r="O11393" s="8" t="s">
        <v>2730</v>
      </c>
    </row>
    <row r="11394" spans="1:15" ht="15.75">
      <c r="A11394" s="18"/>
      <c r="B11394" s="18"/>
      <c r="N11394" s="18" t="s">
        <v>1157</v>
      </c>
      <c r="O11394" s="8" t="s">
        <v>2730</v>
      </c>
    </row>
    <row r="11395" spans="1:15" ht="15.75">
      <c r="A11395" s="18"/>
      <c r="B11395" s="18"/>
      <c r="N11395" s="18" t="s">
        <v>1157</v>
      </c>
      <c r="O11395" s="8" t="s">
        <v>2730</v>
      </c>
    </row>
    <row r="11396" spans="1:15" ht="15.75">
      <c r="A11396" s="18"/>
      <c r="B11396" s="18"/>
      <c r="N11396" s="18" t="s">
        <v>1157</v>
      </c>
      <c r="O11396" s="8" t="s">
        <v>2730</v>
      </c>
    </row>
    <row r="11397" spans="1:15" ht="15.75">
      <c r="A11397" s="18"/>
      <c r="B11397" s="18"/>
      <c r="N11397" s="18" t="s">
        <v>1157</v>
      </c>
      <c r="O11397" s="8" t="s">
        <v>2730</v>
      </c>
    </row>
    <row r="11398" spans="1:15" ht="15.75">
      <c r="A11398" s="18"/>
      <c r="B11398" s="18"/>
      <c r="N11398" s="18" t="s">
        <v>1157</v>
      </c>
      <c r="O11398" s="8" t="s">
        <v>2730</v>
      </c>
    </row>
    <row r="11399" spans="1:15" ht="15.75">
      <c r="A11399" s="18"/>
      <c r="B11399" s="18"/>
      <c r="N11399" s="18" t="s">
        <v>1157</v>
      </c>
      <c r="O11399" s="8" t="s">
        <v>2730</v>
      </c>
    </row>
    <row r="11400" spans="1:15" ht="15.75">
      <c r="A11400" s="18"/>
      <c r="B11400" s="18"/>
      <c r="N11400" s="18" t="s">
        <v>1157</v>
      </c>
      <c r="O11400" s="8" t="s">
        <v>2730</v>
      </c>
    </row>
    <row r="11401" spans="1:15" ht="15.75">
      <c r="A11401" s="18"/>
      <c r="B11401" s="18"/>
      <c r="N11401" s="18" t="s">
        <v>1157</v>
      </c>
      <c r="O11401" s="8" t="s">
        <v>2730</v>
      </c>
    </row>
    <row r="11402" spans="1:15" ht="15.75">
      <c r="A11402" s="18"/>
      <c r="B11402" s="18"/>
      <c r="N11402" s="18" t="s">
        <v>1157</v>
      </c>
      <c r="O11402" s="8" t="s">
        <v>2730</v>
      </c>
    </row>
    <row r="11403" spans="1:15" ht="15.75">
      <c r="A11403" s="18"/>
      <c r="B11403" s="18"/>
      <c r="N11403" s="18" t="s">
        <v>1157</v>
      </c>
      <c r="O11403" s="8" t="s">
        <v>2730</v>
      </c>
    </row>
    <row r="11404" spans="1:15" ht="15.75">
      <c r="A11404" s="18"/>
      <c r="B11404" s="18"/>
      <c r="N11404" s="18" t="s">
        <v>1157</v>
      </c>
      <c r="O11404" s="8" t="s">
        <v>2730</v>
      </c>
    </row>
    <row r="11405" spans="1:15" ht="15.75">
      <c r="A11405" s="18"/>
      <c r="B11405" s="18"/>
      <c r="N11405" s="18" t="s">
        <v>1158</v>
      </c>
      <c r="O11405" s="8" t="s">
        <v>2731</v>
      </c>
    </row>
    <row r="11406" spans="1:15" ht="15.75">
      <c r="A11406" s="18"/>
      <c r="B11406" s="18"/>
      <c r="N11406" s="18" t="s">
        <v>1158</v>
      </c>
      <c r="O11406" s="8" t="s">
        <v>2731</v>
      </c>
    </row>
    <row r="11407" spans="1:15" ht="15.75">
      <c r="A11407" s="18"/>
      <c r="B11407" s="18"/>
      <c r="N11407" s="18" t="s">
        <v>1158</v>
      </c>
      <c r="O11407" s="8" t="s">
        <v>2731</v>
      </c>
    </row>
    <row r="11408" spans="1:15" ht="15.75">
      <c r="A11408" s="18"/>
      <c r="B11408" s="18"/>
      <c r="N11408" s="18" t="s">
        <v>1158</v>
      </c>
      <c r="O11408" s="8" t="s">
        <v>2731</v>
      </c>
    </row>
    <row r="11409" spans="1:15" ht="15.75">
      <c r="A11409" s="18"/>
      <c r="B11409" s="18"/>
      <c r="N11409" s="18" t="s">
        <v>1158</v>
      </c>
      <c r="O11409" s="8" t="s">
        <v>2731</v>
      </c>
    </row>
    <row r="11410" spans="1:15" ht="15.75">
      <c r="A11410" s="18"/>
      <c r="B11410" s="18"/>
      <c r="N11410" s="18" t="s">
        <v>1158</v>
      </c>
      <c r="O11410" s="8" t="s">
        <v>2731</v>
      </c>
    </row>
    <row r="11411" spans="1:15" ht="15.75">
      <c r="A11411" s="18"/>
      <c r="B11411" s="18"/>
      <c r="N11411" s="18" t="s">
        <v>1158</v>
      </c>
      <c r="O11411" s="8" t="s">
        <v>2731</v>
      </c>
    </row>
    <row r="11412" spans="1:15" ht="15.75">
      <c r="A11412" s="18"/>
      <c r="B11412" s="18"/>
      <c r="N11412" s="18" t="s">
        <v>1158</v>
      </c>
      <c r="O11412" s="8" t="s">
        <v>2731</v>
      </c>
    </row>
    <row r="11413" spans="1:15" ht="15.75">
      <c r="A11413" s="18"/>
      <c r="B11413" s="18"/>
      <c r="N11413" s="18" t="s">
        <v>1158</v>
      </c>
      <c r="O11413" s="8" t="s">
        <v>2731</v>
      </c>
    </row>
    <row r="11414" spans="1:15" ht="15.75">
      <c r="A11414" s="18"/>
      <c r="B11414" s="18"/>
      <c r="N11414" s="18" t="s">
        <v>1158</v>
      </c>
      <c r="O11414" s="8" t="s">
        <v>2731</v>
      </c>
    </row>
    <row r="11415" spans="1:15" ht="15.75">
      <c r="A11415" s="18"/>
      <c r="B11415" s="18"/>
      <c r="N11415" s="18" t="s">
        <v>1158</v>
      </c>
      <c r="O11415" s="8" t="s">
        <v>2731</v>
      </c>
    </row>
    <row r="11416" spans="1:15" ht="15.75">
      <c r="A11416" s="18"/>
      <c r="B11416" s="18"/>
      <c r="N11416" s="18" t="s">
        <v>1158</v>
      </c>
      <c r="O11416" s="8" t="s">
        <v>2731</v>
      </c>
    </row>
    <row r="11417" spans="1:15" ht="15.75">
      <c r="A11417" s="18"/>
      <c r="B11417" s="18"/>
      <c r="N11417" s="18" t="s">
        <v>1158</v>
      </c>
      <c r="O11417" s="8" t="s">
        <v>2731</v>
      </c>
    </row>
    <row r="11418" spans="1:15" ht="15.75">
      <c r="A11418" s="18"/>
      <c r="B11418" s="18"/>
      <c r="N11418" s="18" t="s">
        <v>1158</v>
      </c>
      <c r="O11418" s="8" t="s">
        <v>2731</v>
      </c>
    </row>
    <row r="11419" spans="1:15" ht="15.75">
      <c r="A11419" s="18"/>
      <c r="B11419" s="18"/>
      <c r="N11419" s="18" t="s">
        <v>1158</v>
      </c>
      <c r="O11419" s="8" t="s">
        <v>2731</v>
      </c>
    </row>
    <row r="11420" spans="1:15" ht="15.75">
      <c r="A11420" s="18"/>
      <c r="B11420" s="18"/>
      <c r="N11420" s="18" t="s">
        <v>1158</v>
      </c>
      <c r="O11420" s="8" t="s">
        <v>2731</v>
      </c>
    </row>
    <row r="11421" spans="1:15" ht="15.75">
      <c r="A11421" s="18"/>
      <c r="B11421" s="18"/>
      <c r="N11421" s="18" t="s">
        <v>1158</v>
      </c>
      <c r="O11421" s="8" t="s">
        <v>2731</v>
      </c>
    </row>
    <row r="11422" spans="1:15" ht="15.75">
      <c r="A11422" s="18"/>
      <c r="B11422" s="18"/>
      <c r="N11422" s="18" t="s">
        <v>1158</v>
      </c>
      <c r="O11422" s="8" t="s">
        <v>2731</v>
      </c>
    </row>
    <row r="11423" spans="1:15" ht="15.75">
      <c r="A11423" s="18"/>
      <c r="B11423" s="18"/>
      <c r="N11423" s="18" t="s">
        <v>1158</v>
      </c>
      <c r="O11423" s="8" t="s">
        <v>2731</v>
      </c>
    </row>
    <row r="11424" spans="1:15" ht="15.75">
      <c r="A11424" s="18"/>
      <c r="B11424" s="18"/>
      <c r="N11424" s="18" t="s">
        <v>1158</v>
      </c>
      <c r="O11424" s="8" t="s">
        <v>2731</v>
      </c>
    </row>
    <row r="11425" spans="1:15" ht="15.75">
      <c r="A11425" s="18"/>
      <c r="B11425" s="18"/>
      <c r="N11425" s="18" t="s">
        <v>1158</v>
      </c>
      <c r="O11425" s="8" t="s">
        <v>2731</v>
      </c>
    </row>
    <row r="11426" spans="1:15" ht="15.75">
      <c r="A11426" s="18"/>
      <c r="B11426" s="18"/>
      <c r="N11426" s="18" t="s">
        <v>1158</v>
      </c>
      <c r="O11426" s="8" t="s">
        <v>2731</v>
      </c>
    </row>
    <row r="11427" spans="1:15" ht="15.75">
      <c r="A11427" s="18"/>
      <c r="B11427" s="18"/>
      <c r="N11427" s="18" t="s">
        <v>1158</v>
      </c>
      <c r="O11427" s="8" t="s">
        <v>2731</v>
      </c>
    </row>
    <row r="11428" spans="1:15" ht="15.75">
      <c r="A11428" s="18"/>
      <c r="B11428" s="18"/>
      <c r="N11428" s="18" t="s">
        <v>1158</v>
      </c>
      <c r="O11428" s="8" t="s">
        <v>2731</v>
      </c>
    </row>
    <row r="11429" spans="1:15" ht="15.75">
      <c r="A11429" s="18"/>
      <c r="B11429" s="18"/>
      <c r="N11429" s="18" t="s">
        <v>1158</v>
      </c>
      <c r="O11429" s="8" t="s">
        <v>2731</v>
      </c>
    </row>
    <row r="11430" spans="1:15" ht="15.75">
      <c r="A11430" s="18"/>
      <c r="B11430" s="18"/>
      <c r="N11430" s="18" t="s">
        <v>1158</v>
      </c>
      <c r="O11430" s="8" t="s">
        <v>2731</v>
      </c>
    </row>
    <row r="11431" spans="1:15" ht="15.75">
      <c r="A11431" s="18"/>
      <c r="B11431" s="18"/>
      <c r="N11431" s="18" t="s">
        <v>1158</v>
      </c>
      <c r="O11431" s="8" t="s">
        <v>2731</v>
      </c>
    </row>
    <row r="11432" spans="1:15" ht="15.75">
      <c r="A11432" s="18"/>
      <c r="B11432" s="18"/>
      <c r="N11432" s="18" t="s">
        <v>1159</v>
      </c>
      <c r="O11432" s="8" t="s">
        <v>2732</v>
      </c>
    </row>
    <row r="11433" spans="1:15" ht="15.75">
      <c r="A11433" s="18"/>
      <c r="B11433" s="18"/>
      <c r="N11433" s="18" t="s">
        <v>1159</v>
      </c>
      <c r="O11433" s="8" t="s">
        <v>2732</v>
      </c>
    </row>
    <row r="11434" spans="1:15" ht="15.75">
      <c r="A11434" s="18"/>
      <c r="B11434" s="18"/>
      <c r="N11434" s="18" t="s">
        <v>1159</v>
      </c>
      <c r="O11434" s="8" t="s">
        <v>2732</v>
      </c>
    </row>
    <row r="11435" spans="1:15" ht="15.75">
      <c r="A11435" s="18"/>
      <c r="B11435" s="18"/>
      <c r="N11435" s="18" t="s">
        <v>1159</v>
      </c>
      <c r="O11435" s="8" t="s">
        <v>2732</v>
      </c>
    </row>
    <row r="11436" spans="1:15" ht="15.75">
      <c r="A11436" s="18"/>
      <c r="B11436" s="18"/>
      <c r="N11436" s="18" t="s">
        <v>1159</v>
      </c>
      <c r="O11436" s="8" t="s">
        <v>2732</v>
      </c>
    </row>
    <row r="11437" spans="1:15" ht="15.75">
      <c r="A11437" s="18"/>
      <c r="B11437" s="18"/>
      <c r="N11437" s="18" t="s">
        <v>1159</v>
      </c>
      <c r="O11437" s="8" t="s">
        <v>2732</v>
      </c>
    </row>
    <row r="11438" spans="1:15" ht="15.75">
      <c r="A11438" s="18"/>
      <c r="B11438" s="18"/>
      <c r="N11438" s="18" t="s">
        <v>1159</v>
      </c>
      <c r="O11438" s="8" t="s">
        <v>2732</v>
      </c>
    </row>
    <row r="11439" spans="1:15" ht="15.75">
      <c r="A11439" s="18"/>
      <c r="B11439" s="18"/>
      <c r="N11439" s="18" t="s">
        <v>1159</v>
      </c>
      <c r="O11439" s="8" t="s">
        <v>2732</v>
      </c>
    </row>
    <row r="11440" spans="1:15" ht="15.75">
      <c r="A11440" s="18"/>
      <c r="B11440" s="18"/>
      <c r="N11440" s="18" t="s">
        <v>1159</v>
      </c>
      <c r="O11440" s="8" t="s">
        <v>2732</v>
      </c>
    </row>
    <row r="11441" spans="1:15" ht="15.75">
      <c r="A11441" s="18"/>
      <c r="B11441" s="18"/>
      <c r="N11441" s="18" t="s">
        <v>1159</v>
      </c>
      <c r="O11441" s="8" t="s">
        <v>2732</v>
      </c>
    </row>
    <row r="11442" spans="1:15" ht="15.75">
      <c r="A11442" s="18"/>
      <c r="B11442" s="18"/>
      <c r="N11442" s="18" t="s">
        <v>1159</v>
      </c>
      <c r="O11442" s="8" t="s">
        <v>2732</v>
      </c>
    </row>
    <row r="11443" spans="1:15" ht="15.75">
      <c r="A11443" s="18"/>
      <c r="B11443" s="18"/>
      <c r="N11443" s="18" t="s">
        <v>1159</v>
      </c>
      <c r="O11443" s="8" t="s">
        <v>2732</v>
      </c>
    </row>
    <row r="11444" spans="1:15" ht="15.75">
      <c r="A11444" s="18"/>
      <c r="B11444" s="18"/>
      <c r="N11444" s="18" t="s">
        <v>1160</v>
      </c>
      <c r="O11444" s="8" t="s">
        <v>2733</v>
      </c>
    </row>
    <row r="11445" spans="1:15" ht="15.75">
      <c r="A11445" s="18"/>
      <c r="B11445" s="18"/>
      <c r="N11445" s="18" t="s">
        <v>1160</v>
      </c>
      <c r="O11445" s="8" t="s">
        <v>2733</v>
      </c>
    </row>
    <row r="11446" spans="1:15" ht="15.75">
      <c r="A11446" s="18"/>
      <c r="B11446" s="18"/>
      <c r="N11446" s="18" t="s">
        <v>1160</v>
      </c>
      <c r="O11446" s="8" t="s">
        <v>2733</v>
      </c>
    </row>
    <row r="11447" spans="1:15" ht="15.75">
      <c r="A11447" s="18"/>
      <c r="B11447" s="18"/>
      <c r="N11447" s="18" t="s">
        <v>1160</v>
      </c>
      <c r="O11447" s="8" t="s">
        <v>2733</v>
      </c>
    </row>
    <row r="11448" spans="1:15" ht="15.75">
      <c r="A11448" s="18"/>
      <c r="B11448" s="18"/>
      <c r="N11448" s="18" t="s">
        <v>1160</v>
      </c>
      <c r="O11448" s="8" t="s">
        <v>2733</v>
      </c>
    </row>
    <row r="11449" spans="1:15" ht="15.75">
      <c r="A11449" s="18"/>
      <c r="B11449" s="18"/>
      <c r="N11449" s="18" t="s">
        <v>1160</v>
      </c>
      <c r="O11449" s="8" t="s">
        <v>2733</v>
      </c>
    </row>
    <row r="11450" spans="1:15" ht="15.75">
      <c r="A11450" s="18"/>
      <c r="B11450" s="18"/>
      <c r="N11450" s="18" t="s">
        <v>1161</v>
      </c>
      <c r="O11450" s="8" t="s">
        <v>2734</v>
      </c>
    </row>
    <row r="11451" spans="1:15" ht="15.75">
      <c r="A11451" s="18"/>
      <c r="B11451" s="18"/>
      <c r="N11451" s="18" t="s">
        <v>1161</v>
      </c>
      <c r="O11451" s="8" t="s">
        <v>2734</v>
      </c>
    </row>
    <row r="11452" spans="1:15" ht="15.75">
      <c r="A11452" s="18"/>
      <c r="B11452" s="18"/>
      <c r="N11452" s="18" t="s">
        <v>1161</v>
      </c>
      <c r="O11452" s="8" t="s">
        <v>2734</v>
      </c>
    </row>
    <row r="11453" spans="1:15" ht="15.75">
      <c r="A11453" s="18"/>
      <c r="B11453" s="18"/>
      <c r="N11453" s="18" t="s">
        <v>1161</v>
      </c>
      <c r="O11453" s="8" t="s">
        <v>2734</v>
      </c>
    </row>
    <row r="11454" spans="1:15" ht="15.75">
      <c r="A11454" s="18"/>
      <c r="B11454" s="18"/>
      <c r="N11454" s="18" t="s">
        <v>1161</v>
      </c>
      <c r="O11454" s="8" t="s">
        <v>2734</v>
      </c>
    </row>
    <row r="11455" spans="1:15" ht="15.75">
      <c r="A11455" s="18"/>
      <c r="B11455" s="18"/>
      <c r="N11455" s="18" t="s">
        <v>1161</v>
      </c>
      <c r="O11455" s="8" t="s">
        <v>2734</v>
      </c>
    </row>
    <row r="11456" spans="1:15" ht="15.75">
      <c r="A11456" s="18"/>
      <c r="B11456" s="18"/>
      <c r="N11456" s="18" t="s">
        <v>1161</v>
      </c>
      <c r="O11456" s="8" t="s">
        <v>2734</v>
      </c>
    </row>
    <row r="11457" spans="1:15" ht="15.75">
      <c r="A11457" s="18"/>
      <c r="B11457" s="18"/>
      <c r="N11457" s="18" t="s">
        <v>1161</v>
      </c>
      <c r="O11457" s="8" t="s">
        <v>2734</v>
      </c>
    </row>
    <row r="11458" spans="1:15" ht="15.75">
      <c r="A11458" s="18"/>
      <c r="B11458" s="18"/>
      <c r="N11458" s="18" t="s">
        <v>1161</v>
      </c>
      <c r="O11458" s="8" t="s">
        <v>2734</v>
      </c>
    </row>
    <row r="11459" spans="1:15" ht="15.75">
      <c r="A11459" s="18"/>
      <c r="B11459" s="18"/>
      <c r="N11459" s="18" t="s">
        <v>1161</v>
      </c>
      <c r="O11459" s="8" t="s">
        <v>2734</v>
      </c>
    </row>
    <row r="11460" spans="1:15" ht="15.75">
      <c r="A11460" s="18"/>
      <c r="B11460" s="18"/>
      <c r="N11460" s="18" t="s">
        <v>1161</v>
      </c>
      <c r="O11460" s="8" t="s">
        <v>2734</v>
      </c>
    </row>
    <row r="11461" spans="1:15" ht="15.75">
      <c r="A11461" s="18"/>
      <c r="B11461" s="18"/>
      <c r="N11461" s="18" t="s">
        <v>1161</v>
      </c>
      <c r="O11461" s="8" t="s">
        <v>2734</v>
      </c>
    </row>
    <row r="11462" spans="1:15" ht="15.75">
      <c r="A11462" s="18"/>
      <c r="B11462" s="18"/>
      <c r="N11462" s="18" t="s">
        <v>1161</v>
      </c>
      <c r="O11462" s="8" t="s">
        <v>2734</v>
      </c>
    </row>
    <row r="11463" spans="1:15" ht="15.75">
      <c r="A11463" s="18"/>
      <c r="B11463" s="18"/>
      <c r="N11463" s="18" t="s">
        <v>1161</v>
      </c>
      <c r="O11463" s="8" t="s">
        <v>2734</v>
      </c>
    </row>
    <row r="11464" spans="1:15" ht="15.75">
      <c r="A11464" s="18"/>
      <c r="B11464" s="18"/>
      <c r="N11464" s="18" t="s">
        <v>1162</v>
      </c>
      <c r="O11464" s="8" t="s">
        <v>2735</v>
      </c>
    </row>
    <row r="11465" spans="1:15" ht="15.75">
      <c r="A11465" s="18"/>
      <c r="B11465" s="18"/>
      <c r="N11465" s="18" t="s">
        <v>1162</v>
      </c>
      <c r="O11465" s="8" t="s">
        <v>2735</v>
      </c>
    </row>
    <row r="11466" spans="1:15" ht="15.75">
      <c r="A11466" s="18"/>
      <c r="B11466" s="18"/>
      <c r="N11466" s="18" t="s">
        <v>1162</v>
      </c>
      <c r="O11466" s="8" t="s">
        <v>2735</v>
      </c>
    </row>
    <row r="11467" spans="1:15" ht="15.75">
      <c r="A11467" s="18"/>
      <c r="B11467" s="18"/>
      <c r="N11467" s="18" t="s">
        <v>1162</v>
      </c>
      <c r="O11467" s="8" t="s">
        <v>2735</v>
      </c>
    </row>
    <row r="11468" spans="1:15" ht="15.75">
      <c r="A11468" s="18"/>
      <c r="B11468" s="18"/>
      <c r="N11468" s="18" t="s">
        <v>1162</v>
      </c>
      <c r="O11468" s="8" t="s">
        <v>2735</v>
      </c>
    </row>
    <row r="11469" spans="1:15" ht="15.75">
      <c r="A11469" s="18"/>
      <c r="B11469" s="18"/>
      <c r="N11469" s="18" t="s">
        <v>1162</v>
      </c>
      <c r="O11469" s="8" t="s">
        <v>2735</v>
      </c>
    </row>
    <row r="11470" spans="1:15" ht="15.75">
      <c r="A11470" s="18"/>
      <c r="B11470" s="18"/>
      <c r="N11470" s="18" t="s">
        <v>1162</v>
      </c>
      <c r="O11470" s="8" t="s">
        <v>2735</v>
      </c>
    </row>
    <row r="11471" spans="1:15" ht="15.75">
      <c r="A11471" s="18"/>
      <c r="B11471" s="18"/>
      <c r="N11471" s="18" t="s">
        <v>1162</v>
      </c>
      <c r="O11471" s="8" t="s">
        <v>2735</v>
      </c>
    </row>
    <row r="11472" spans="1:15" ht="15.75">
      <c r="A11472" s="18"/>
      <c r="B11472" s="18"/>
      <c r="N11472" s="18" t="s">
        <v>1162</v>
      </c>
      <c r="O11472" s="8" t="s">
        <v>2735</v>
      </c>
    </row>
    <row r="11473" spans="1:15" ht="15.75">
      <c r="A11473" s="18"/>
      <c r="B11473" s="18"/>
      <c r="N11473" s="18" t="s">
        <v>1162</v>
      </c>
      <c r="O11473" s="8" t="s">
        <v>2735</v>
      </c>
    </row>
    <row r="11474" spans="1:15" ht="15.75">
      <c r="A11474" s="18"/>
      <c r="B11474" s="18"/>
      <c r="N11474" s="18" t="s">
        <v>1162</v>
      </c>
      <c r="O11474" s="8" t="s">
        <v>2735</v>
      </c>
    </row>
    <row r="11475" spans="1:15" ht="15.75">
      <c r="A11475" s="18"/>
      <c r="B11475" s="18"/>
      <c r="N11475" s="18" t="s">
        <v>1162</v>
      </c>
      <c r="O11475" s="8" t="s">
        <v>2735</v>
      </c>
    </row>
    <row r="11476" spans="1:15" ht="15.75">
      <c r="A11476" s="18"/>
      <c r="B11476" s="18"/>
      <c r="N11476" s="18" t="s">
        <v>1162</v>
      </c>
      <c r="O11476" s="8" t="s">
        <v>2735</v>
      </c>
    </row>
    <row r="11477" spans="1:15" ht="15.75">
      <c r="A11477" s="18"/>
      <c r="B11477" s="18"/>
      <c r="N11477" s="18" t="s">
        <v>1162</v>
      </c>
      <c r="O11477" s="8" t="s">
        <v>2735</v>
      </c>
    </row>
    <row r="11478" spans="1:15" ht="15.75">
      <c r="A11478" s="18"/>
      <c r="B11478" s="18"/>
      <c r="N11478" s="18" t="s">
        <v>1162</v>
      </c>
      <c r="O11478" s="8" t="s">
        <v>2735</v>
      </c>
    </row>
    <row r="11479" spans="1:15" ht="15.75">
      <c r="A11479" s="18"/>
      <c r="B11479" s="18"/>
      <c r="N11479" s="18" t="s">
        <v>1162</v>
      </c>
      <c r="O11479" s="8" t="s">
        <v>2735</v>
      </c>
    </row>
    <row r="11480" spans="1:15" ht="15.75">
      <c r="A11480" s="18"/>
      <c r="B11480" s="18"/>
      <c r="N11480" s="18" t="s">
        <v>1162</v>
      </c>
      <c r="O11480" s="8" t="s">
        <v>2735</v>
      </c>
    </row>
    <row r="11481" spans="1:15" ht="15.75">
      <c r="A11481" s="18"/>
      <c r="B11481" s="18"/>
      <c r="N11481" s="18" t="s">
        <v>1162</v>
      </c>
      <c r="O11481" s="8" t="s">
        <v>2735</v>
      </c>
    </row>
    <row r="11482" spans="1:15" ht="15.75">
      <c r="A11482" s="18"/>
      <c r="B11482" s="18"/>
      <c r="N11482" s="18" t="s">
        <v>1162</v>
      </c>
      <c r="O11482" s="8" t="s">
        <v>2735</v>
      </c>
    </row>
    <row r="11483" spans="1:15" ht="15.75">
      <c r="A11483" s="18"/>
      <c r="B11483" s="18"/>
      <c r="N11483" s="18" t="s">
        <v>1162</v>
      </c>
      <c r="O11483" s="8" t="s">
        <v>2735</v>
      </c>
    </row>
    <row r="11484" spans="1:15" ht="15.75">
      <c r="A11484" s="18"/>
      <c r="B11484" s="18"/>
      <c r="N11484" s="18" t="s">
        <v>1162</v>
      </c>
      <c r="O11484" s="8" t="s">
        <v>2735</v>
      </c>
    </row>
    <row r="11485" spans="1:15" ht="15.75">
      <c r="A11485" s="18"/>
      <c r="B11485" s="18"/>
      <c r="N11485" s="18" t="s">
        <v>1162</v>
      </c>
      <c r="O11485" s="8" t="s">
        <v>2735</v>
      </c>
    </row>
    <row r="11486" spans="1:15" ht="15.75">
      <c r="A11486" s="18"/>
      <c r="B11486" s="18"/>
      <c r="N11486" s="18" t="s">
        <v>1162</v>
      </c>
      <c r="O11486" s="8" t="s">
        <v>2735</v>
      </c>
    </row>
    <row r="11487" spans="1:15" ht="15.75">
      <c r="A11487" s="18"/>
      <c r="B11487" s="18"/>
      <c r="N11487" s="18" t="s">
        <v>1162</v>
      </c>
      <c r="O11487" s="8" t="s">
        <v>2735</v>
      </c>
    </row>
    <row r="11488" spans="1:15" ht="15.75">
      <c r="A11488" s="18"/>
      <c r="B11488" s="18"/>
      <c r="N11488" s="18" t="s">
        <v>1162</v>
      </c>
      <c r="O11488" s="8" t="s">
        <v>2735</v>
      </c>
    </row>
    <row r="11489" spans="1:15" ht="15.75">
      <c r="A11489" s="18"/>
      <c r="B11489" s="18"/>
      <c r="N11489" s="18" t="s">
        <v>1162</v>
      </c>
      <c r="O11489" s="8" t="s">
        <v>2735</v>
      </c>
    </row>
    <row r="11490" spans="1:15" ht="15.75">
      <c r="A11490" s="18"/>
      <c r="B11490" s="18"/>
      <c r="N11490" s="18" t="s">
        <v>1162</v>
      </c>
      <c r="O11490" s="8" t="s">
        <v>2735</v>
      </c>
    </row>
    <row r="11491" spans="1:15" ht="15.75">
      <c r="A11491" s="18"/>
      <c r="B11491" s="18"/>
      <c r="N11491" s="18" t="s">
        <v>1162</v>
      </c>
      <c r="O11491" s="8" t="s">
        <v>2735</v>
      </c>
    </row>
    <row r="11492" spans="1:15" ht="15.75">
      <c r="A11492" s="18"/>
      <c r="B11492" s="18"/>
      <c r="N11492" s="18" t="s">
        <v>1162</v>
      </c>
      <c r="O11492" s="8" t="s">
        <v>2735</v>
      </c>
    </row>
    <row r="11493" spans="1:15" ht="15.75">
      <c r="A11493" s="18"/>
      <c r="B11493" s="18"/>
      <c r="N11493" s="18" t="s">
        <v>1162</v>
      </c>
      <c r="O11493" s="8" t="s">
        <v>2735</v>
      </c>
    </row>
    <row r="11494" spans="1:15" ht="15.75">
      <c r="A11494" s="18"/>
      <c r="B11494" s="18"/>
      <c r="N11494" s="18" t="s">
        <v>1162</v>
      </c>
      <c r="O11494" s="8" t="s">
        <v>2735</v>
      </c>
    </row>
    <row r="11495" spans="1:15" ht="15.75">
      <c r="A11495" s="18"/>
      <c r="B11495" s="18"/>
      <c r="N11495" s="18" t="s">
        <v>1162</v>
      </c>
      <c r="O11495" s="8" t="s">
        <v>2735</v>
      </c>
    </row>
    <row r="11496" spans="1:15" ht="15.75">
      <c r="A11496" s="18"/>
      <c r="B11496" s="18"/>
      <c r="N11496" s="18" t="s">
        <v>1162</v>
      </c>
      <c r="O11496" s="8" t="s">
        <v>2735</v>
      </c>
    </row>
    <row r="11497" spans="1:15" ht="15.75">
      <c r="A11497" s="18"/>
      <c r="B11497" s="18"/>
      <c r="N11497" s="18" t="s">
        <v>1162</v>
      </c>
      <c r="O11497" s="8" t="s">
        <v>2735</v>
      </c>
    </row>
    <row r="11498" spans="1:15" ht="15.75">
      <c r="A11498" s="18"/>
      <c r="B11498" s="18"/>
      <c r="N11498" s="18" t="s">
        <v>1162</v>
      </c>
      <c r="O11498" s="8" t="s">
        <v>2735</v>
      </c>
    </row>
    <row r="11499" spans="1:15" ht="15.75">
      <c r="A11499" s="18"/>
      <c r="B11499" s="18"/>
      <c r="N11499" s="18" t="s">
        <v>1162</v>
      </c>
      <c r="O11499" s="8" t="s">
        <v>2735</v>
      </c>
    </row>
    <row r="11500" spans="1:15" ht="15.75">
      <c r="A11500" s="18"/>
      <c r="B11500" s="18"/>
      <c r="N11500" s="18" t="s">
        <v>1162</v>
      </c>
      <c r="O11500" s="8" t="s">
        <v>2735</v>
      </c>
    </row>
    <row r="11501" spans="1:15" ht="15.75">
      <c r="A11501" s="18"/>
      <c r="B11501" s="18"/>
      <c r="N11501" s="18" t="s">
        <v>1162</v>
      </c>
      <c r="O11501" s="8" t="s">
        <v>2735</v>
      </c>
    </row>
    <row r="11502" spans="1:15" ht="15.75">
      <c r="A11502" s="18"/>
      <c r="B11502" s="18"/>
      <c r="N11502" s="18" t="s">
        <v>1162</v>
      </c>
      <c r="O11502" s="8" t="s">
        <v>2735</v>
      </c>
    </row>
    <row r="11503" spans="1:15" ht="15.75">
      <c r="A11503" s="18"/>
      <c r="B11503" s="18"/>
      <c r="N11503" s="18" t="s">
        <v>291</v>
      </c>
      <c r="O11503" s="8" t="s">
        <v>2736</v>
      </c>
    </row>
    <row r="11504" spans="1:15" ht="15.75">
      <c r="A11504" s="18"/>
      <c r="B11504" s="18"/>
      <c r="N11504" s="18" t="s">
        <v>291</v>
      </c>
      <c r="O11504" s="8" t="s">
        <v>2736</v>
      </c>
    </row>
    <row r="11505" spans="1:15" ht="15.75">
      <c r="A11505" s="18"/>
      <c r="B11505" s="18"/>
      <c r="N11505" s="18" t="s">
        <v>291</v>
      </c>
      <c r="O11505" s="8" t="s">
        <v>2736</v>
      </c>
    </row>
    <row r="11506" spans="1:15" ht="15.75">
      <c r="A11506" s="18"/>
      <c r="B11506" s="18"/>
      <c r="N11506" s="18" t="s">
        <v>291</v>
      </c>
      <c r="O11506" s="8" t="s">
        <v>2736</v>
      </c>
    </row>
    <row r="11507" spans="1:15" ht="15.75">
      <c r="A11507" s="18"/>
      <c r="B11507" s="18"/>
      <c r="N11507" s="18" t="s">
        <v>291</v>
      </c>
      <c r="O11507" s="8" t="s">
        <v>2736</v>
      </c>
    </row>
    <row r="11508" spans="1:15" ht="15.75">
      <c r="A11508" s="18"/>
      <c r="B11508" s="18"/>
      <c r="N11508" s="18" t="s">
        <v>291</v>
      </c>
      <c r="O11508" s="8" t="s">
        <v>2736</v>
      </c>
    </row>
    <row r="11509" spans="1:15" ht="15.75">
      <c r="A11509" s="18"/>
      <c r="B11509" s="18"/>
      <c r="N11509" s="18" t="s">
        <v>291</v>
      </c>
      <c r="O11509" s="8" t="s">
        <v>2736</v>
      </c>
    </row>
    <row r="11510" spans="1:15" ht="15.75">
      <c r="A11510" s="18"/>
      <c r="B11510" s="18"/>
      <c r="N11510" s="18" t="s">
        <v>291</v>
      </c>
      <c r="O11510" s="8" t="s">
        <v>2736</v>
      </c>
    </row>
    <row r="11511" spans="1:15" ht="15.75">
      <c r="A11511" s="18"/>
      <c r="B11511" s="18"/>
      <c r="N11511" s="18" t="s">
        <v>291</v>
      </c>
      <c r="O11511" s="8" t="s">
        <v>2736</v>
      </c>
    </row>
    <row r="11512" spans="1:15" ht="15.75">
      <c r="A11512" s="18"/>
      <c r="B11512" s="18"/>
      <c r="N11512" s="18" t="s">
        <v>1163</v>
      </c>
      <c r="O11512" s="8" t="s">
        <v>2737</v>
      </c>
    </row>
    <row r="11513" spans="1:15" ht="15.75">
      <c r="A11513" s="18"/>
      <c r="B11513" s="18"/>
      <c r="N11513" s="18" t="s">
        <v>1163</v>
      </c>
      <c r="O11513" s="8" t="s">
        <v>2737</v>
      </c>
    </row>
    <row r="11514" spans="1:15" ht="15.75">
      <c r="A11514" s="18"/>
      <c r="B11514" s="18"/>
      <c r="N11514" s="18" t="s">
        <v>1163</v>
      </c>
      <c r="O11514" s="8" t="s">
        <v>2737</v>
      </c>
    </row>
    <row r="11515" spans="1:15" ht="15.75">
      <c r="A11515" s="18"/>
      <c r="B11515" s="18"/>
      <c r="N11515" s="18" t="s">
        <v>1163</v>
      </c>
      <c r="O11515" s="8" t="s">
        <v>2737</v>
      </c>
    </row>
    <row r="11516" spans="1:15" ht="15.75">
      <c r="A11516" s="18"/>
      <c r="B11516" s="18"/>
      <c r="N11516" s="18" t="s">
        <v>1163</v>
      </c>
      <c r="O11516" s="8" t="s">
        <v>2737</v>
      </c>
    </row>
    <row r="11517" spans="1:15" ht="15.75">
      <c r="A11517" s="18"/>
      <c r="B11517" s="18"/>
      <c r="N11517" s="18" t="s">
        <v>1163</v>
      </c>
      <c r="O11517" s="8" t="s">
        <v>2737</v>
      </c>
    </row>
    <row r="11518" spans="1:15" ht="15.75">
      <c r="A11518" s="18"/>
      <c r="B11518" s="18"/>
      <c r="N11518" s="18" t="s">
        <v>1163</v>
      </c>
      <c r="O11518" s="8" t="s">
        <v>2737</v>
      </c>
    </row>
    <row r="11519" spans="1:15" ht="15.75">
      <c r="A11519" s="18"/>
      <c r="B11519" s="18"/>
      <c r="N11519" s="18" t="s">
        <v>1163</v>
      </c>
      <c r="O11519" s="8" t="s">
        <v>2737</v>
      </c>
    </row>
    <row r="11520" spans="1:15" ht="15.75">
      <c r="A11520" s="18"/>
      <c r="B11520" s="18"/>
      <c r="N11520" s="18" t="s">
        <v>1163</v>
      </c>
      <c r="O11520" s="8" t="s">
        <v>2737</v>
      </c>
    </row>
    <row r="11521" spans="1:15" ht="15.75">
      <c r="A11521" s="18"/>
      <c r="B11521" s="18"/>
      <c r="N11521" s="18" t="s">
        <v>1163</v>
      </c>
      <c r="O11521" s="8" t="s">
        <v>2737</v>
      </c>
    </row>
    <row r="11522" spans="1:15" ht="15.75">
      <c r="A11522" s="18"/>
      <c r="B11522" s="18"/>
      <c r="N11522" s="18" t="s">
        <v>1163</v>
      </c>
      <c r="O11522" s="8" t="s">
        <v>2737</v>
      </c>
    </row>
    <row r="11523" spans="1:15" ht="15.75">
      <c r="A11523" s="18"/>
      <c r="B11523" s="18"/>
      <c r="N11523" s="18" t="s">
        <v>1163</v>
      </c>
      <c r="O11523" s="8" t="s">
        <v>2737</v>
      </c>
    </row>
    <row r="11524" spans="1:15" ht="15.75">
      <c r="A11524" s="18"/>
      <c r="B11524" s="18"/>
      <c r="N11524" s="18" t="s">
        <v>1163</v>
      </c>
      <c r="O11524" s="8" t="s">
        <v>2737</v>
      </c>
    </row>
    <row r="11525" spans="1:15" ht="15.75">
      <c r="A11525" s="18"/>
      <c r="B11525" s="18"/>
      <c r="N11525" s="18" t="s">
        <v>1163</v>
      </c>
      <c r="O11525" s="8" t="s">
        <v>2737</v>
      </c>
    </row>
    <row r="11526" spans="1:15" ht="15.75">
      <c r="A11526" s="18"/>
      <c r="B11526" s="18"/>
      <c r="N11526" s="18" t="s">
        <v>1163</v>
      </c>
      <c r="O11526" s="8" t="s">
        <v>2737</v>
      </c>
    </row>
    <row r="11527" spans="1:15" ht="15.75">
      <c r="A11527" s="18"/>
      <c r="B11527" s="18"/>
      <c r="N11527" s="18" t="s">
        <v>1163</v>
      </c>
      <c r="O11527" s="8" t="s">
        <v>2737</v>
      </c>
    </row>
    <row r="11528" spans="1:15" ht="15.75">
      <c r="A11528" s="18"/>
      <c r="B11528" s="18"/>
      <c r="N11528" s="18" t="s">
        <v>1163</v>
      </c>
      <c r="O11528" s="8" t="s">
        <v>2737</v>
      </c>
    </row>
    <row r="11529" spans="1:15" ht="15.75">
      <c r="A11529" s="18"/>
      <c r="B11529" s="18"/>
      <c r="N11529" s="18" t="s">
        <v>1163</v>
      </c>
      <c r="O11529" s="8" t="s">
        <v>2737</v>
      </c>
    </row>
    <row r="11530" spans="1:15" ht="15.75">
      <c r="A11530" s="18"/>
      <c r="B11530" s="18"/>
      <c r="N11530" s="18" t="s">
        <v>1163</v>
      </c>
      <c r="O11530" s="8" t="s">
        <v>2737</v>
      </c>
    </row>
    <row r="11531" spans="1:15" ht="15.75">
      <c r="A11531" s="18"/>
      <c r="B11531" s="18"/>
      <c r="N11531" s="18" t="s">
        <v>1163</v>
      </c>
      <c r="O11531" s="8" t="s">
        <v>2737</v>
      </c>
    </row>
    <row r="11532" spans="1:15" ht="15.75">
      <c r="A11532" s="18"/>
      <c r="B11532" s="18"/>
      <c r="N11532" s="18" t="s">
        <v>9</v>
      </c>
      <c r="O11532" s="8" t="s">
        <v>2738</v>
      </c>
    </row>
    <row r="11533" spans="1:15" ht="15.75">
      <c r="A11533" s="18"/>
      <c r="B11533" s="18"/>
      <c r="N11533" s="18" t="s">
        <v>9</v>
      </c>
      <c r="O11533" s="8" t="s">
        <v>2738</v>
      </c>
    </row>
    <row r="11534" spans="1:15" ht="15.75">
      <c r="A11534" s="18"/>
      <c r="B11534" s="18"/>
      <c r="N11534" s="18" t="s">
        <v>9</v>
      </c>
      <c r="O11534" s="8" t="s">
        <v>2738</v>
      </c>
    </row>
    <row r="11535" spans="1:15" ht="15.75">
      <c r="A11535" s="18"/>
      <c r="B11535" s="18"/>
      <c r="N11535" s="18" t="s">
        <v>9</v>
      </c>
      <c r="O11535" s="8" t="s">
        <v>2738</v>
      </c>
    </row>
    <row r="11536" spans="1:15" ht="15.75">
      <c r="A11536" s="18"/>
      <c r="B11536" s="18"/>
      <c r="N11536" s="18" t="s">
        <v>9</v>
      </c>
      <c r="O11536" s="8" t="s">
        <v>2738</v>
      </c>
    </row>
    <row r="11537" spans="1:15" ht="15.75">
      <c r="A11537" s="18"/>
      <c r="B11537" s="18"/>
      <c r="N11537" s="18" t="s">
        <v>9</v>
      </c>
      <c r="O11537" s="8" t="s">
        <v>2738</v>
      </c>
    </row>
    <row r="11538" spans="1:15" ht="15.75">
      <c r="A11538" s="18"/>
      <c r="B11538" s="18"/>
      <c r="N11538" s="18" t="s">
        <v>9</v>
      </c>
      <c r="O11538" s="8" t="s">
        <v>2738</v>
      </c>
    </row>
    <row r="11539" spans="1:15" ht="15.75">
      <c r="A11539" s="18"/>
      <c r="B11539" s="18"/>
      <c r="N11539" s="18" t="s">
        <v>9</v>
      </c>
      <c r="O11539" s="8" t="s">
        <v>2738</v>
      </c>
    </row>
    <row r="11540" spans="1:15" ht="15.75">
      <c r="A11540" s="18"/>
      <c r="B11540" s="18"/>
      <c r="N11540" s="18" t="s">
        <v>9</v>
      </c>
      <c r="O11540" s="8" t="s">
        <v>2738</v>
      </c>
    </row>
    <row r="11541" spans="1:15" ht="15.75">
      <c r="A11541" s="18"/>
      <c r="B11541" s="18"/>
      <c r="N11541" s="18" t="s">
        <v>9</v>
      </c>
      <c r="O11541" s="8" t="s">
        <v>2738</v>
      </c>
    </row>
    <row r="11542" spans="1:15" ht="15.75">
      <c r="A11542" s="18"/>
      <c r="B11542" s="18"/>
      <c r="N11542" s="18" t="s">
        <v>9</v>
      </c>
      <c r="O11542" s="8" t="s">
        <v>2738</v>
      </c>
    </row>
    <row r="11543" spans="1:15" ht="15.75">
      <c r="A11543" s="18"/>
      <c r="B11543" s="18"/>
      <c r="N11543" s="18" t="s">
        <v>9</v>
      </c>
      <c r="O11543" s="8" t="s">
        <v>2738</v>
      </c>
    </row>
    <row r="11544" spans="1:15" ht="15.75">
      <c r="A11544" s="18"/>
      <c r="B11544" s="18"/>
      <c r="N11544" s="18" t="s">
        <v>9</v>
      </c>
      <c r="O11544" s="8" t="s">
        <v>2738</v>
      </c>
    </row>
    <row r="11545" spans="1:15" ht="15.75">
      <c r="A11545" s="18"/>
      <c r="B11545" s="18"/>
      <c r="N11545" s="18" t="s">
        <v>9</v>
      </c>
      <c r="O11545" s="8" t="s">
        <v>2738</v>
      </c>
    </row>
    <row r="11546" spans="1:15" ht="15.75">
      <c r="A11546" s="18"/>
      <c r="B11546" s="18"/>
      <c r="N11546" s="18" t="s">
        <v>9</v>
      </c>
      <c r="O11546" s="8" t="s">
        <v>2738</v>
      </c>
    </row>
    <row r="11547" spans="1:15" ht="15.75">
      <c r="A11547" s="18"/>
      <c r="B11547" s="18"/>
      <c r="N11547" s="18" t="s">
        <v>9</v>
      </c>
      <c r="O11547" s="8" t="s">
        <v>2738</v>
      </c>
    </row>
    <row r="11548" spans="1:15" ht="15.75">
      <c r="A11548" s="18"/>
      <c r="B11548" s="18"/>
      <c r="N11548" s="18" t="s">
        <v>9</v>
      </c>
      <c r="O11548" s="8" t="s">
        <v>2738</v>
      </c>
    </row>
    <row r="11549" spans="1:15" ht="15.75">
      <c r="A11549" s="18"/>
      <c r="B11549" s="18"/>
      <c r="N11549" s="18" t="s">
        <v>9</v>
      </c>
      <c r="O11549" s="8" t="s">
        <v>2738</v>
      </c>
    </row>
    <row r="11550" spans="1:15" ht="15.75">
      <c r="A11550" s="18"/>
      <c r="B11550" s="18"/>
      <c r="N11550" s="18" t="s">
        <v>9</v>
      </c>
      <c r="O11550" s="8" t="s">
        <v>2738</v>
      </c>
    </row>
    <row r="11551" spans="1:15" ht="15.75">
      <c r="A11551" s="18"/>
      <c r="B11551" s="18"/>
      <c r="N11551" s="18" t="s">
        <v>9</v>
      </c>
      <c r="O11551" s="8" t="s">
        <v>2738</v>
      </c>
    </row>
    <row r="11552" spans="1:15" ht="15.75">
      <c r="A11552" s="18"/>
      <c r="B11552" s="18"/>
      <c r="N11552" s="18" t="s">
        <v>9</v>
      </c>
      <c r="O11552" s="8" t="s">
        <v>2738</v>
      </c>
    </row>
    <row r="11553" spans="1:15" ht="15.75">
      <c r="A11553" s="18"/>
      <c r="B11553" s="18"/>
      <c r="N11553" s="18" t="s">
        <v>9</v>
      </c>
      <c r="O11553" s="8" t="s">
        <v>2738</v>
      </c>
    </row>
    <row r="11554" spans="1:15" ht="15.75">
      <c r="A11554" s="18"/>
      <c r="B11554" s="18"/>
      <c r="N11554" s="18" t="s">
        <v>9</v>
      </c>
      <c r="O11554" s="8" t="s">
        <v>2738</v>
      </c>
    </row>
    <row r="11555" spans="1:15" ht="15.75">
      <c r="A11555" s="18"/>
      <c r="B11555" s="18"/>
      <c r="N11555" s="18" t="s">
        <v>9</v>
      </c>
      <c r="O11555" s="8" t="s">
        <v>2738</v>
      </c>
    </row>
    <row r="11556" spans="1:15" ht="15.75">
      <c r="A11556" s="18"/>
      <c r="B11556" s="18"/>
      <c r="N11556" s="18" t="s">
        <v>1164</v>
      </c>
      <c r="O11556" s="8" t="s">
        <v>2739</v>
      </c>
    </row>
    <row r="11557" spans="1:15" ht="15.75">
      <c r="A11557" s="18"/>
      <c r="B11557" s="18"/>
      <c r="N11557" s="18" t="s">
        <v>1164</v>
      </c>
      <c r="O11557" s="8" t="s">
        <v>2739</v>
      </c>
    </row>
    <row r="11558" spans="1:15" ht="15.75">
      <c r="A11558" s="18"/>
      <c r="B11558" s="18"/>
      <c r="N11558" s="18" t="s">
        <v>1164</v>
      </c>
      <c r="O11558" s="8" t="s">
        <v>2739</v>
      </c>
    </row>
    <row r="11559" spans="1:15" ht="15.75">
      <c r="A11559" s="18"/>
      <c r="B11559" s="18"/>
      <c r="N11559" s="18" t="s">
        <v>1164</v>
      </c>
      <c r="O11559" s="8" t="s">
        <v>2739</v>
      </c>
    </row>
    <row r="11560" spans="1:15" ht="15.75">
      <c r="A11560" s="18"/>
      <c r="B11560" s="18"/>
      <c r="N11560" s="18" t="s">
        <v>1164</v>
      </c>
      <c r="O11560" s="8" t="s">
        <v>2739</v>
      </c>
    </row>
    <row r="11561" spans="1:15" ht="15.75">
      <c r="A11561" s="18"/>
      <c r="B11561" s="18"/>
      <c r="N11561" s="18" t="s">
        <v>1164</v>
      </c>
      <c r="O11561" s="8" t="s">
        <v>2739</v>
      </c>
    </row>
    <row r="11562" spans="1:15" ht="15.75">
      <c r="A11562" s="18"/>
      <c r="B11562" s="18"/>
      <c r="N11562" s="18" t="s">
        <v>1164</v>
      </c>
      <c r="O11562" s="8" t="s">
        <v>2739</v>
      </c>
    </row>
    <row r="11563" spans="1:15" ht="15.75">
      <c r="A11563" s="18"/>
      <c r="B11563" s="18"/>
      <c r="N11563" s="18" t="s">
        <v>1164</v>
      </c>
      <c r="O11563" s="8" t="s">
        <v>2739</v>
      </c>
    </row>
    <row r="11564" spans="1:15" ht="15.75">
      <c r="A11564" s="18"/>
      <c r="B11564" s="18"/>
      <c r="N11564" s="18" t="s">
        <v>1164</v>
      </c>
      <c r="O11564" s="8" t="s">
        <v>2739</v>
      </c>
    </row>
    <row r="11565" spans="1:15" ht="15.75">
      <c r="A11565" s="18"/>
      <c r="B11565" s="18"/>
      <c r="N11565" s="18" t="s">
        <v>1164</v>
      </c>
      <c r="O11565" s="8" t="s">
        <v>2739</v>
      </c>
    </row>
    <row r="11566" spans="1:15" ht="15.75">
      <c r="A11566" s="18"/>
      <c r="B11566" s="18"/>
      <c r="N11566" s="18" t="s">
        <v>1164</v>
      </c>
      <c r="O11566" s="8" t="s">
        <v>2739</v>
      </c>
    </row>
    <row r="11567" spans="1:15" ht="15.75">
      <c r="A11567" s="18"/>
      <c r="B11567" s="18"/>
      <c r="N11567" s="18" t="s">
        <v>1164</v>
      </c>
      <c r="O11567" s="8" t="s">
        <v>2739</v>
      </c>
    </row>
    <row r="11568" spans="1:15" ht="15.75">
      <c r="A11568" s="18"/>
      <c r="B11568" s="18"/>
      <c r="N11568" s="18" t="s">
        <v>1164</v>
      </c>
      <c r="O11568" s="8" t="s">
        <v>2739</v>
      </c>
    </row>
    <row r="11569" spans="1:15" ht="15.75">
      <c r="A11569" s="18"/>
      <c r="B11569" s="18"/>
      <c r="N11569" s="18" t="s">
        <v>1164</v>
      </c>
      <c r="O11569" s="8" t="s">
        <v>2739</v>
      </c>
    </row>
    <row r="11570" spans="1:15" ht="15.75">
      <c r="A11570" s="18"/>
      <c r="B11570" s="18"/>
      <c r="N11570" s="18" t="s">
        <v>1164</v>
      </c>
      <c r="O11570" s="8" t="s">
        <v>2739</v>
      </c>
    </row>
    <row r="11571" spans="1:15" ht="15.75">
      <c r="A11571" s="18"/>
      <c r="B11571" s="18"/>
      <c r="N11571" s="18" t="s">
        <v>1164</v>
      </c>
      <c r="O11571" s="8" t="s">
        <v>2739</v>
      </c>
    </row>
    <row r="11572" spans="1:15" ht="15.75">
      <c r="A11572" s="18"/>
      <c r="B11572" s="18"/>
      <c r="N11572" s="18" t="s">
        <v>1164</v>
      </c>
      <c r="O11572" s="8" t="s">
        <v>2739</v>
      </c>
    </row>
    <row r="11573" spans="1:15" ht="15.75">
      <c r="A11573" s="18"/>
      <c r="B11573" s="18"/>
      <c r="N11573" s="18" t="s">
        <v>555</v>
      </c>
      <c r="O11573" s="8" t="s">
        <v>2740</v>
      </c>
    </row>
    <row r="11574" spans="1:15" ht="15.75">
      <c r="A11574" s="18"/>
      <c r="B11574" s="18"/>
      <c r="N11574" s="18" t="s">
        <v>555</v>
      </c>
      <c r="O11574" s="8" t="s">
        <v>2740</v>
      </c>
    </row>
    <row r="11575" spans="1:15" ht="15.75">
      <c r="A11575" s="18"/>
      <c r="B11575" s="18"/>
      <c r="N11575" s="18" t="s">
        <v>555</v>
      </c>
      <c r="O11575" s="8" t="s">
        <v>2740</v>
      </c>
    </row>
    <row r="11576" spans="1:15" ht="15.75">
      <c r="A11576" s="18"/>
      <c r="B11576" s="18"/>
      <c r="N11576" s="18" t="s">
        <v>555</v>
      </c>
      <c r="O11576" s="8" t="s">
        <v>2740</v>
      </c>
    </row>
    <row r="11577" spans="1:15" ht="15.75">
      <c r="A11577" s="18"/>
      <c r="B11577" s="18"/>
      <c r="N11577" s="18" t="s">
        <v>555</v>
      </c>
      <c r="O11577" s="8" t="s">
        <v>2740</v>
      </c>
    </row>
    <row r="11578" spans="1:15" ht="15.75">
      <c r="A11578" s="18"/>
      <c r="B11578" s="18"/>
      <c r="N11578" s="18" t="s">
        <v>555</v>
      </c>
      <c r="O11578" s="8" t="s">
        <v>2740</v>
      </c>
    </row>
    <row r="11579" spans="1:15" ht="15.75">
      <c r="A11579" s="18"/>
      <c r="B11579" s="18"/>
      <c r="N11579" s="18" t="s">
        <v>555</v>
      </c>
      <c r="O11579" s="8" t="s">
        <v>2740</v>
      </c>
    </row>
    <row r="11580" spans="1:15" ht="15.75">
      <c r="A11580" s="18"/>
      <c r="B11580" s="18"/>
      <c r="N11580" s="18" t="s">
        <v>555</v>
      </c>
      <c r="O11580" s="8" t="s">
        <v>2740</v>
      </c>
    </row>
    <row r="11581" spans="1:15" ht="15.75">
      <c r="A11581" s="18"/>
      <c r="B11581" s="18"/>
      <c r="N11581" s="18" t="s">
        <v>555</v>
      </c>
      <c r="O11581" s="8" t="s">
        <v>2740</v>
      </c>
    </row>
    <row r="11582" spans="1:15" ht="15.75">
      <c r="A11582" s="18"/>
      <c r="B11582" s="18"/>
      <c r="N11582" s="18" t="s">
        <v>555</v>
      </c>
      <c r="O11582" s="8" t="s">
        <v>2740</v>
      </c>
    </row>
    <row r="11583" spans="1:15" ht="15.75">
      <c r="A11583" s="18"/>
      <c r="B11583" s="18"/>
      <c r="N11583" s="18" t="s">
        <v>555</v>
      </c>
      <c r="O11583" s="8" t="s">
        <v>2740</v>
      </c>
    </row>
    <row r="11584" spans="1:15" ht="15.75">
      <c r="A11584" s="18"/>
      <c r="B11584" s="18"/>
      <c r="N11584" s="18" t="s">
        <v>555</v>
      </c>
      <c r="O11584" s="8" t="s">
        <v>2740</v>
      </c>
    </row>
    <row r="11585" spans="1:15" ht="15.75">
      <c r="A11585" s="18"/>
      <c r="B11585" s="18"/>
      <c r="N11585" s="18" t="s">
        <v>555</v>
      </c>
      <c r="O11585" s="8" t="s">
        <v>2740</v>
      </c>
    </row>
    <row r="11586" spans="1:15" ht="15.75">
      <c r="A11586" s="18"/>
      <c r="B11586" s="18"/>
      <c r="N11586" s="18" t="s">
        <v>555</v>
      </c>
      <c r="O11586" s="8" t="s">
        <v>2740</v>
      </c>
    </row>
    <row r="11587" spans="1:15" ht="15.75">
      <c r="A11587" s="18"/>
      <c r="B11587" s="18"/>
      <c r="N11587" s="18" t="s">
        <v>1165</v>
      </c>
      <c r="O11587" s="8" t="s">
        <v>2741</v>
      </c>
    </row>
    <row r="11588" spans="1:15" ht="15.75">
      <c r="A11588" s="18"/>
      <c r="B11588" s="18"/>
      <c r="N11588" s="18" t="s">
        <v>1165</v>
      </c>
      <c r="O11588" s="8" t="s">
        <v>2741</v>
      </c>
    </row>
    <row r="11589" spans="1:15" ht="15.75">
      <c r="A11589" s="18"/>
      <c r="B11589" s="18"/>
      <c r="N11589" s="18" t="s">
        <v>1165</v>
      </c>
      <c r="O11589" s="8" t="s">
        <v>2741</v>
      </c>
    </row>
    <row r="11590" spans="1:15" ht="15.75">
      <c r="A11590" s="18"/>
      <c r="B11590" s="18"/>
      <c r="N11590" s="18" t="s">
        <v>1165</v>
      </c>
      <c r="O11590" s="8" t="s">
        <v>2741</v>
      </c>
    </row>
    <row r="11591" spans="1:15" ht="15.75">
      <c r="A11591" s="18"/>
      <c r="B11591" s="18"/>
      <c r="N11591" s="18" t="s">
        <v>1165</v>
      </c>
      <c r="O11591" s="8" t="s">
        <v>2741</v>
      </c>
    </row>
    <row r="11592" spans="1:15" ht="15.75">
      <c r="A11592" s="18"/>
      <c r="B11592" s="18"/>
      <c r="N11592" s="18" t="s">
        <v>1165</v>
      </c>
      <c r="O11592" s="8" t="s">
        <v>2741</v>
      </c>
    </row>
    <row r="11593" spans="1:15" ht="15.75">
      <c r="A11593" s="18"/>
      <c r="B11593" s="18"/>
      <c r="N11593" s="18" t="s">
        <v>1165</v>
      </c>
      <c r="O11593" s="8" t="s">
        <v>2741</v>
      </c>
    </row>
    <row r="11594" spans="1:15" ht="15.75">
      <c r="A11594" s="18"/>
      <c r="B11594" s="18"/>
      <c r="N11594" s="18" t="s">
        <v>1002</v>
      </c>
      <c r="O11594" s="8" t="s">
        <v>2742</v>
      </c>
    </row>
    <row r="11595" spans="1:15" ht="15.75">
      <c r="A11595" s="18"/>
      <c r="B11595" s="18"/>
      <c r="N11595" s="18" t="s">
        <v>1002</v>
      </c>
      <c r="O11595" s="8" t="s">
        <v>2742</v>
      </c>
    </row>
    <row r="11596" spans="1:15" ht="15.75">
      <c r="A11596" s="18"/>
      <c r="B11596" s="18"/>
      <c r="N11596" s="18" t="s">
        <v>1002</v>
      </c>
      <c r="O11596" s="8" t="s">
        <v>2742</v>
      </c>
    </row>
    <row r="11597" spans="1:15" ht="15.75">
      <c r="A11597" s="18"/>
      <c r="B11597" s="18"/>
      <c r="N11597" s="18" t="s">
        <v>1002</v>
      </c>
      <c r="O11597" s="8" t="s">
        <v>2742</v>
      </c>
    </row>
    <row r="11598" spans="1:15" ht="15.75">
      <c r="A11598" s="18"/>
      <c r="B11598" s="18"/>
      <c r="N11598" s="18" t="s">
        <v>1002</v>
      </c>
      <c r="O11598" s="8" t="s">
        <v>2742</v>
      </c>
    </row>
    <row r="11599" spans="1:15" ht="15.75">
      <c r="A11599" s="18"/>
      <c r="B11599" s="18"/>
      <c r="N11599" s="18" t="s">
        <v>1002</v>
      </c>
      <c r="O11599" s="8" t="s">
        <v>2742</v>
      </c>
    </row>
    <row r="11600" spans="1:15" ht="15.75">
      <c r="A11600" s="18"/>
      <c r="B11600" s="18"/>
      <c r="N11600" s="18" t="s">
        <v>1002</v>
      </c>
      <c r="O11600" s="8" t="s">
        <v>2742</v>
      </c>
    </row>
    <row r="11601" spans="1:15" ht="15.75">
      <c r="A11601" s="18"/>
      <c r="B11601" s="18"/>
      <c r="N11601" s="18" t="s">
        <v>1002</v>
      </c>
      <c r="O11601" s="8" t="s">
        <v>2742</v>
      </c>
    </row>
    <row r="11602" spans="1:15" ht="15.75">
      <c r="A11602" s="18"/>
      <c r="B11602" s="18"/>
      <c r="N11602" s="18" t="s">
        <v>1002</v>
      </c>
      <c r="O11602" s="8" t="s">
        <v>2742</v>
      </c>
    </row>
    <row r="11603" spans="1:15" ht="15.75">
      <c r="A11603" s="18"/>
      <c r="B11603" s="18"/>
      <c r="N11603" s="18" t="s">
        <v>1002</v>
      </c>
      <c r="O11603" s="8" t="s">
        <v>2742</v>
      </c>
    </row>
    <row r="11604" spans="1:15" ht="15.75">
      <c r="A11604" s="18"/>
      <c r="B11604" s="18"/>
      <c r="N11604" s="18" t="s">
        <v>1002</v>
      </c>
      <c r="O11604" s="8" t="s">
        <v>2742</v>
      </c>
    </row>
    <row r="11605" spans="1:15" ht="15.75">
      <c r="A11605" s="18"/>
      <c r="B11605" s="18"/>
      <c r="N11605" s="18" t="s">
        <v>1002</v>
      </c>
      <c r="O11605" s="8" t="s">
        <v>2742</v>
      </c>
    </row>
    <row r="11606" spans="1:15" ht="15.75">
      <c r="A11606" s="18"/>
      <c r="B11606" s="18"/>
      <c r="N11606" s="18" t="s">
        <v>1002</v>
      </c>
      <c r="O11606" s="8" t="s">
        <v>2742</v>
      </c>
    </row>
    <row r="11607" spans="1:15" ht="15.75">
      <c r="A11607" s="18"/>
      <c r="B11607" s="18"/>
      <c r="N11607" s="18" t="s">
        <v>1002</v>
      </c>
      <c r="O11607" s="8" t="s">
        <v>2742</v>
      </c>
    </row>
    <row r="11608" spans="1:15" ht="15.75">
      <c r="A11608" s="18"/>
      <c r="B11608" s="18"/>
      <c r="N11608" s="18" t="s">
        <v>1002</v>
      </c>
      <c r="O11608" s="8" t="s">
        <v>2742</v>
      </c>
    </row>
    <row r="11609" spans="1:15" ht="15.75">
      <c r="A11609" s="18"/>
      <c r="B11609" s="18"/>
      <c r="N11609" s="18" t="s">
        <v>1002</v>
      </c>
      <c r="O11609" s="8" t="s">
        <v>2742</v>
      </c>
    </row>
    <row r="11610" spans="1:15" ht="15.75">
      <c r="A11610" s="18"/>
      <c r="B11610" s="18"/>
      <c r="N11610" s="18" t="s">
        <v>1002</v>
      </c>
      <c r="O11610" s="8" t="s">
        <v>2742</v>
      </c>
    </row>
    <row r="11611" spans="1:15" ht="15.75">
      <c r="A11611" s="18"/>
      <c r="B11611" s="18"/>
      <c r="N11611" s="18" t="s">
        <v>1002</v>
      </c>
      <c r="O11611" s="8" t="s">
        <v>2742</v>
      </c>
    </row>
    <row r="11612" spans="1:15" ht="15.75">
      <c r="A11612" s="18"/>
      <c r="B11612" s="18"/>
      <c r="N11612" s="18" t="s">
        <v>1002</v>
      </c>
      <c r="O11612" s="8" t="s">
        <v>2742</v>
      </c>
    </row>
    <row r="11613" spans="1:15" ht="15.75">
      <c r="A11613" s="18"/>
      <c r="B11613" s="18"/>
      <c r="N11613" s="18" t="s">
        <v>1002</v>
      </c>
      <c r="O11613" s="8" t="s">
        <v>2742</v>
      </c>
    </row>
    <row r="11614" spans="1:15" ht="15.75">
      <c r="A11614" s="18"/>
      <c r="B11614" s="18"/>
      <c r="N11614" s="18" t="s">
        <v>1166</v>
      </c>
      <c r="O11614" s="8" t="s">
        <v>2743</v>
      </c>
    </row>
    <row r="11615" spans="1:15" ht="15.75">
      <c r="A11615" s="18"/>
      <c r="B11615" s="18"/>
      <c r="N11615" s="18" t="s">
        <v>1166</v>
      </c>
      <c r="O11615" s="8" t="s">
        <v>2743</v>
      </c>
    </row>
    <row r="11616" spans="1:15" ht="15.75">
      <c r="A11616" s="18"/>
      <c r="B11616" s="18"/>
      <c r="N11616" s="18" t="s">
        <v>1166</v>
      </c>
      <c r="O11616" s="8" t="s">
        <v>2743</v>
      </c>
    </row>
    <row r="11617" spans="1:15" ht="15.75">
      <c r="A11617" s="18"/>
      <c r="B11617" s="18"/>
      <c r="N11617" s="18" t="s">
        <v>1166</v>
      </c>
      <c r="O11617" s="8" t="s">
        <v>2743</v>
      </c>
    </row>
    <row r="11618" spans="1:15" ht="15.75">
      <c r="A11618" s="18"/>
      <c r="B11618" s="18"/>
      <c r="N11618" s="18" t="s">
        <v>1166</v>
      </c>
      <c r="O11618" s="8" t="s">
        <v>2743</v>
      </c>
    </row>
    <row r="11619" spans="1:15" ht="15.75">
      <c r="A11619" s="18"/>
      <c r="B11619" s="18"/>
      <c r="N11619" s="18" t="s">
        <v>1166</v>
      </c>
      <c r="O11619" s="8" t="s">
        <v>2743</v>
      </c>
    </row>
    <row r="11620" spans="1:15" ht="15.75">
      <c r="A11620" s="18"/>
      <c r="B11620" s="18"/>
      <c r="N11620" s="18" t="s">
        <v>1166</v>
      </c>
      <c r="O11620" s="8" t="s">
        <v>2743</v>
      </c>
    </row>
    <row r="11621" spans="1:15" ht="15.75">
      <c r="A11621" s="18"/>
      <c r="B11621" s="18"/>
      <c r="N11621" s="18" t="s">
        <v>1166</v>
      </c>
      <c r="O11621" s="8" t="s">
        <v>2743</v>
      </c>
    </row>
    <row r="11622" spans="1:15" ht="15.75">
      <c r="A11622" s="18"/>
      <c r="B11622" s="18"/>
      <c r="N11622" s="18" t="s">
        <v>1166</v>
      </c>
      <c r="O11622" s="8" t="s">
        <v>2743</v>
      </c>
    </row>
    <row r="11623" spans="1:15" ht="15.75">
      <c r="A11623" s="18"/>
      <c r="B11623" s="18"/>
      <c r="N11623" s="18" t="s">
        <v>1166</v>
      </c>
      <c r="O11623" s="8" t="s">
        <v>2743</v>
      </c>
    </row>
    <row r="11624" spans="1:15" ht="15.75">
      <c r="A11624" s="18"/>
      <c r="B11624" s="18"/>
      <c r="N11624" s="18" t="s">
        <v>1166</v>
      </c>
      <c r="O11624" s="8" t="s">
        <v>2743</v>
      </c>
    </row>
    <row r="11625" spans="1:15" ht="15.75">
      <c r="A11625" s="18"/>
      <c r="B11625" s="18"/>
      <c r="N11625" s="18" t="s">
        <v>1166</v>
      </c>
      <c r="O11625" s="8" t="s">
        <v>2743</v>
      </c>
    </row>
    <row r="11626" spans="1:15" ht="15.75">
      <c r="A11626" s="18"/>
      <c r="B11626" s="18"/>
      <c r="N11626" s="18" t="s">
        <v>1166</v>
      </c>
      <c r="O11626" s="8" t="s">
        <v>2743</v>
      </c>
    </row>
    <row r="11627" spans="1:15" ht="15.75">
      <c r="A11627" s="18"/>
      <c r="B11627" s="18"/>
      <c r="N11627" s="18" t="s">
        <v>1166</v>
      </c>
      <c r="O11627" s="8" t="s">
        <v>2743</v>
      </c>
    </row>
    <row r="11628" spans="1:15" ht="15.75">
      <c r="A11628" s="18"/>
      <c r="B11628" s="18"/>
      <c r="N11628" s="18" t="s">
        <v>1166</v>
      </c>
      <c r="O11628" s="8" t="s">
        <v>2743</v>
      </c>
    </row>
    <row r="11629" spans="1:15" ht="15.75">
      <c r="A11629" s="18"/>
      <c r="B11629" s="18"/>
      <c r="N11629" s="18" t="s">
        <v>1166</v>
      </c>
      <c r="O11629" s="8" t="s">
        <v>2743</v>
      </c>
    </row>
    <row r="11630" spans="1:15" ht="15.75">
      <c r="A11630" s="18"/>
      <c r="B11630" s="18"/>
      <c r="N11630" s="18" t="s">
        <v>1167</v>
      </c>
      <c r="O11630" s="8" t="s">
        <v>2744</v>
      </c>
    </row>
    <row r="11631" spans="1:15" ht="15.75">
      <c r="A11631" s="18"/>
      <c r="B11631" s="18"/>
      <c r="N11631" s="18" t="s">
        <v>1167</v>
      </c>
      <c r="O11631" s="8" t="s">
        <v>2744</v>
      </c>
    </row>
    <row r="11632" spans="1:15" ht="15.75">
      <c r="A11632" s="18"/>
      <c r="B11632" s="18"/>
      <c r="N11632" s="18" t="s">
        <v>1167</v>
      </c>
      <c r="O11632" s="8" t="s">
        <v>2744</v>
      </c>
    </row>
    <row r="11633" spans="1:15" ht="15.75">
      <c r="A11633" s="18"/>
      <c r="B11633" s="18"/>
      <c r="N11633" s="18" t="s">
        <v>1167</v>
      </c>
      <c r="O11633" s="8" t="s">
        <v>2744</v>
      </c>
    </row>
    <row r="11634" spans="1:15" ht="15.75">
      <c r="A11634" s="18"/>
      <c r="B11634" s="18"/>
      <c r="N11634" s="18" t="s">
        <v>1167</v>
      </c>
      <c r="O11634" s="8" t="s">
        <v>2744</v>
      </c>
    </row>
    <row r="11635" spans="1:15" ht="15.75">
      <c r="A11635" s="18"/>
      <c r="B11635" s="18"/>
      <c r="N11635" s="18" t="s">
        <v>1167</v>
      </c>
      <c r="O11635" s="8" t="s">
        <v>2744</v>
      </c>
    </row>
    <row r="11636" spans="1:15" ht="15.75">
      <c r="A11636" s="18"/>
      <c r="B11636" s="18"/>
      <c r="N11636" s="18" t="s">
        <v>1167</v>
      </c>
      <c r="O11636" s="8" t="s">
        <v>2744</v>
      </c>
    </row>
    <row r="11637" spans="1:15" ht="15.75">
      <c r="A11637" s="18"/>
      <c r="B11637" s="18"/>
      <c r="N11637" s="18" t="s">
        <v>1167</v>
      </c>
      <c r="O11637" s="8" t="s">
        <v>2744</v>
      </c>
    </row>
    <row r="11638" spans="1:15" ht="15.75">
      <c r="A11638" s="18"/>
      <c r="B11638" s="18"/>
      <c r="N11638" s="18" t="s">
        <v>1167</v>
      </c>
      <c r="O11638" s="8" t="s">
        <v>2744</v>
      </c>
    </row>
    <row r="11639" spans="1:15" ht="15.75">
      <c r="A11639" s="18"/>
      <c r="B11639" s="18"/>
      <c r="N11639" s="18" t="s">
        <v>1167</v>
      </c>
      <c r="O11639" s="8" t="s">
        <v>2744</v>
      </c>
    </row>
    <row r="11640" spans="1:15" ht="15.75">
      <c r="A11640" s="18"/>
      <c r="B11640" s="18"/>
      <c r="N11640" s="18" t="s">
        <v>1167</v>
      </c>
      <c r="O11640" s="8" t="s">
        <v>2744</v>
      </c>
    </row>
    <row r="11641" spans="1:15" ht="15.75">
      <c r="A11641" s="18"/>
      <c r="B11641" s="18"/>
      <c r="N11641" s="18" t="s">
        <v>1167</v>
      </c>
      <c r="O11641" s="8" t="s">
        <v>2744</v>
      </c>
    </row>
    <row r="11642" spans="1:15" ht="15.75">
      <c r="A11642" s="18"/>
      <c r="B11642" s="18"/>
      <c r="N11642" s="18" t="s">
        <v>1167</v>
      </c>
      <c r="O11642" s="8" t="s">
        <v>2744</v>
      </c>
    </row>
    <row r="11643" spans="1:15" ht="15.75">
      <c r="A11643" s="18"/>
      <c r="B11643" s="18"/>
      <c r="N11643" s="18" t="s">
        <v>1167</v>
      </c>
      <c r="O11643" s="8" t="s">
        <v>2744</v>
      </c>
    </row>
    <row r="11644" spans="1:15" ht="15.75">
      <c r="A11644" s="18"/>
      <c r="B11644" s="18"/>
      <c r="N11644" s="18" t="s">
        <v>1167</v>
      </c>
      <c r="O11644" s="8" t="s">
        <v>2744</v>
      </c>
    </row>
    <row r="11645" spans="1:15" ht="15.75">
      <c r="A11645" s="18"/>
      <c r="B11645" s="18"/>
      <c r="N11645" s="18" t="s">
        <v>1167</v>
      </c>
      <c r="O11645" s="8" t="s">
        <v>2744</v>
      </c>
    </row>
    <row r="11646" spans="1:15" ht="15.75">
      <c r="A11646" s="18"/>
      <c r="B11646" s="18"/>
      <c r="N11646" s="18" t="s">
        <v>1167</v>
      </c>
      <c r="O11646" s="8" t="s">
        <v>2744</v>
      </c>
    </row>
    <row r="11647" spans="1:15" ht="15.75">
      <c r="A11647" s="18"/>
      <c r="B11647" s="18"/>
      <c r="N11647" s="18" t="s">
        <v>1167</v>
      </c>
      <c r="O11647" s="8" t="s">
        <v>2744</v>
      </c>
    </row>
    <row r="11648" spans="1:15" ht="15.75">
      <c r="A11648" s="18"/>
      <c r="B11648" s="18"/>
      <c r="N11648" s="18" t="s">
        <v>1167</v>
      </c>
      <c r="O11648" s="8" t="s">
        <v>2744</v>
      </c>
    </row>
    <row r="11649" spans="1:15" ht="15.75">
      <c r="A11649" s="18"/>
      <c r="B11649" s="18"/>
      <c r="N11649" s="18" t="s">
        <v>1167</v>
      </c>
      <c r="O11649" s="8" t="s">
        <v>2744</v>
      </c>
    </row>
    <row r="11650" spans="1:15" ht="15.75">
      <c r="A11650" s="18"/>
      <c r="B11650" s="18"/>
      <c r="N11650" s="18" t="s">
        <v>1167</v>
      </c>
      <c r="O11650" s="8" t="s">
        <v>2744</v>
      </c>
    </row>
    <row r="11651" spans="1:15" ht="15.75">
      <c r="A11651" s="18"/>
      <c r="B11651" s="18"/>
      <c r="N11651" s="18" t="s">
        <v>1167</v>
      </c>
      <c r="O11651" s="8" t="s">
        <v>2744</v>
      </c>
    </row>
    <row r="11652" spans="1:15" ht="15.75">
      <c r="A11652" s="18"/>
      <c r="B11652" s="18"/>
      <c r="N11652" s="18" t="s">
        <v>1167</v>
      </c>
      <c r="O11652" s="8" t="s">
        <v>2744</v>
      </c>
    </row>
    <row r="11653" spans="1:15" ht="15.75">
      <c r="A11653" s="18"/>
      <c r="B11653" s="18"/>
      <c r="N11653" s="18" t="s">
        <v>1167</v>
      </c>
      <c r="O11653" s="8" t="s">
        <v>2744</v>
      </c>
    </row>
    <row r="11654" spans="1:15" ht="15.75">
      <c r="A11654" s="18"/>
      <c r="B11654" s="18"/>
      <c r="N11654" s="18" t="s">
        <v>1168</v>
      </c>
      <c r="O11654" s="8" t="s">
        <v>2745</v>
      </c>
    </row>
    <row r="11655" spans="1:15" ht="15.75">
      <c r="A11655" s="18"/>
      <c r="B11655" s="18"/>
      <c r="N11655" s="18" t="s">
        <v>1168</v>
      </c>
      <c r="O11655" s="8" t="s">
        <v>2745</v>
      </c>
    </row>
    <row r="11656" spans="1:15" ht="15.75">
      <c r="A11656" s="18"/>
      <c r="B11656" s="18"/>
      <c r="N11656" s="18" t="s">
        <v>1168</v>
      </c>
      <c r="O11656" s="8" t="s">
        <v>2745</v>
      </c>
    </row>
    <row r="11657" spans="1:15" ht="15.75">
      <c r="A11657" s="18"/>
      <c r="B11657" s="18"/>
      <c r="N11657" s="18" t="s">
        <v>1168</v>
      </c>
      <c r="O11657" s="8" t="s">
        <v>2745</v>
      </c>
    </row>
    <row r="11658" spans="1:15" ht="15.75">
      <c r="A11658" s="18"/>
      <c r="B11658" s="18"/>
      <c r="N11658" s="18" t="s">
        <v>1168</v>
      </c>
      <c r="O11658" s="8" t="s">
        <v>2745</v>
      </c>
    </row>
    <row r="11659" spans="1:15" ht="15.75">
      <c r="A11659" s="18"/>
      <c r="B11659" s="18"/>
      <c r="N11659" s="18" t="s">
        <v>1168</v>
      </c>
      <c r="O11659" s="8" t="s">
        <v>2745</v>
      </c>
    </row>
    <row r="11660" spans="1:15" ht="15.75">
      <c r="A11660" s="18"/>
      <c r="B11660" s="18"/>
      <c r="N11660" s="18" t="s">
        <v>1168</v>
      </c>
      <c r="O11660" s="8" t="s">
        <v>2745</v>
      </c>
    </row>
    <row r="11661" spans="1:15" ht="15.75">
      <c r="A11661" s="18"/>
      <c r="B11661" s="18"/>
      <c r="N11661" s="18" t="s">
        <v>1168</v>
      </c>
      <c r="O11661" s="8" t="s">
        <v>2745</v>
      </c>
    </row>
    <row r="11662" spans="1:15" ht="15.75">
      <c r="A11662" s="18"/>
      <c r="B11662" s="18"/>
      <c r="N11662" s="18" t="s">
        <v>1168</v>
      </c>
      <c r="O11662" s="8" t="s">
        <v>2745</v>
      </c>
    </row>
    <row r="11663" spans="1:15" ht="15.75">
      <c r="A11663" s="18"/>
      <c r="B11663" s="18"/>
      <c r="N11663" s="18" t="s">
        <v>1168</v>
      </c>
      <c r="O11663" s="8" t="s">
        <v>2745</v>
      </c>
    </row>
    <row r="11664" spans="1:15" ht="15.75">
      <c r="A11664" s="18"/>
      <c r="B11664" s="18"/>
      <c r="N11664" s="18" t="s">
        <v>1168</v>
      </c>
      <c r="O11664" s="8" t="s">
        <v>2745</v>
      </c>
    </row>
    <row r="11665" spans="1:15" ht="15.75">
      <c r="A11665" s="18"/>
      <c r="B11665" s="18"/>
      <c r="N11665" s="18" t="s">
        <v>1168</v>
      </c>
      <c r="O11665" s="8" t="s">
        <v>2745</v>
      </c>
    </row>
    <row r="11666" spans="1:15" ht="15.75">
      <c r="A11666" s="18"/>
      <c r="B11666" s="18"/>
      <c r="N11666" s="18" t="s">
        <v>1168</v>
      </c>
      <c r="O11666" s="8" t="s">
        <v>2745</v>
      </c>
    </row>
    <row r="11667" spans="1:15" ht="15.75">
      <c r="A11667" s="18"/>
      <c r="B11667" s="18"/>
      <c r="N11667" s="18" t="s">
        <v>1168</v>
      </c>
      <c r="O11667" s="8" t="s">
        <v>2745</v>
      </c>
    </row>
    <row r="11668" spans="1:15" ht="15.75">
      <c r="A11668" s="18"/>
      <c r="B11668" s="18"/>
      <c r="N11668" s="18" t="s">
        <v>1168</v>
      </c>
      <c r="O11668" s="8" t="s">
        <v>2745</v>
      </c>
    </row>
    <row r="11669" spans="1:15" ht="15.75">
      <c r="A11669" s="18"/>
      <c r="B11669" s="18"/>
      <c r="N11669" s="18" t="s">
        <v>1168</v>
      </c>
      <c r="O11669" s="8" t="s">
        <v>2745</v>
      </c>
    </row>
    <row r="11670" spans="1:15" ht="15.75">
      <c r="A11670" s="18"/>
      <c r="B11670" s="18"/>
      <c r="N11670" s="18" t="s">
        <v>1168</v>
      </c>
      <c r="O11670" s="8" t="s">
        <v>2745</v>
      </c>
    </row>
    <row r="11671" spans="1:15" ht="15.75">
      <c r="A11671" s="18"/>
      <c r="B11671" s="18"/>
      <c r="N11671" s="18" t="s">
        <v>1168</v>
      </c>
      <c r="O11671" s="8" t="s">
        <v>2745</v>
      </c>
    </row>
    <row r="11672" spans="1:15" ht="15.75">
      <c r="A11672" s="18"/>
      <c r="B11672" s="18"/>
      <c r="N11672" s="18" t="s">
        <v>1168</v>
      </c>
      <c r="O11672" s="8" t="s">
        <v>2745</v>
      </c>
    </row>
    <row r="11673" spans="1:15" ht="15.75">
      <c r="A11673" s="18"/>
      <c r="B11673" s="18"/>
      <c r="N11673" s="18" t="s">
        <v>1168</v>
      </c>
      <c r="O11673" s="8" t="s">
        <v>2745</v>
      </c>
    </row>
    <row r="11674" spans="1:15" ht="15.75">
      <c r="A11674" s="18"/>
      <c r="B11674" s="18"/>
      <c r="N11674" s="18" t="s">
        <v>1168</v>
      </c>
      <c r="O11674" s="8" t="s">
        <v>2745</v>
      </c>
    </row>
    <row r="11675" spans="1:15" ht="15.75">
      <c r="A11675" s="18"/>
      <c r="B11675" s="18"/>
      <c r="N11675" s="18" t="s">
        <v>1168</v>
      </c>
      <c r="O11675" s="8" t="s">
        <v>2745</v>
      </c>
    </row>
    <row r="11676" spans="1:15" ht="15.75">
      <c r="A11676" s="18"/>
      <c r="B11676" s="18"/>
      <c r="N11676" s="18" t="s">
        <v>1168</v>
      </c>
      <c r="O11676" s="8" t="s">
        <v>2745</v>
      </c>
    </row>
    <row r="11677" spans="1:15" ht="15.75">
      <c r="A11677" s="18"/>
      <c r="B11677" s="18"/>
      <c r="N11677" s="18" t="s">
        <v>1168</v>
      </c>
      <c r="O11677" s="8" t="s">
        <v>2745</v>
      </c>
    </row>
    <row r="11678" spans="1:15" ht="15.75">
      <c r="A11678" s="18"/>
      <c r="B11678" s="18"/>
      <c r="N11678" s="18" t="s">
        <v>1168</v>
      </c>
      <c r="O11678" s="8" t="s">
        <v>2745</v>
      </c>
    </row>
    <row r="11679" spans="1:15" ht="15.75">
      <c r="A11679" s="18"/>
      <c r="B11679" s="18"/>
      <c r="N11679" s="18" t="s">
        <v>1168</v>
      </c>
      <c r="O11679" s="8" t="s">
        <v>2745</v>
      </c>
    </row>
    <row r="11680" spans="1:15" ht="15.75">
      <c r="A11680" s="18"/>
      <c r="B11680" s="18"/>
      <c r="N11680" s="18" t="s">
        <v>1168</v>
      </c>
      <c r="O11680" s="8" t="s">
        <v>2745</v>
      </c>
    </row>
    <row r="11681" spans="1:15" ht="15.75">
      <c r="A11681" s="18"/>
      <c r="B11681" s="18"/>
      <c r="N11681" s="18" t="s">
        <v>1168</v>
      </c>
      <c r="O11681" s="8" t="s">
        <v>2745</v>
      </c>
    </row>
    <row r="11682" spans="1:15" ht="15.75">
      <c r="A11682" s="18"/>
      <c r="B11682" s="18"/>
      <c r="N11682" s="18" t="s">
        <v>1168</v>
      </c>
      <c r="O11682" s="8" t="s">
        <v>2745</v>
      </c>
    </row>
    <row r="11683" spans="1:15" ht="15.75">
      <c r="A11683" s="18"/>
      <c r="B11683" s="18"/>
      <c r="N11683" s="18" t="s">
        <v>1168</v>
      </c>
      <c r="O11683" s="8" t="s">
        <v>2745</v>
      </c>
    </row>
    <row r="11684" spans="1:15" ht="15.75">
      <c r="A11684" s="18"/>
      <c r="B11684" s="18"/>
      <c r="N11684" s="18" t="s">
        <v>1168</v>
      </c>
      <c r="O11684" s="8" t="s">
        <v>2745</v>
      </c>
    </row>
    <row r="11685" spans="1:15" ht="15.75">
      <c r="A11685" s="18"/>
      <c r="B11685" s="18"/>
      <c r="N11685" s="18" t="s">
        <v>1168</v>
      </c>
      <c r="O11685" s="8" t="s">
        <v>2745</v>
      </c>
    </row>
    <row r="11686" spans="1:15" ht="15.75">
      <c r="A11686" s="18"/>
      <c r="B11686" s="18"/>
      <c r="N11686" s="18" t="s">
        <v>1168</v>
      </c>
      <c r="O11686" s="8" t="s">
        <v>2745</v>
      </c>
    </row>
    <row r="11687" spans="1:15" ht="15.75">
      <c r="A11687" s="18"/>
      <c r="B11687" s="18"/>
      <c r="N11687" s="18" t="s">
        <v>1168</v>
      </c>
      <c r="O11687" s="8" t="s">
        <v>2745</v>
      </c>
    </row>
    <row r="11688" spans="1:15" ht="15.75">
      <c r="A11688" s="18"/>
      <c r="B11688" s="18"/>
      <c r="N11688" s="18" t="s">
        <v>1168</v>
      </c>
      <c r="O11688" s="8" t="s">
        <v>2745</v>
      </c>
    </row>
    <row r="11689" spans="1:15" ht="15.75">
      <c r="A11689" s="18"/>
      <c r="B11689" s="18"/>
      <c r="N11689" s="18" t="s">
        <v>1168</v>
      </c>
      <c r="O11689" s="8" t="s">
        <v>2745</v>
      </c>
    </row>
    <row r="11690" spans="1:15" ht="15.75">
      <c r="A11690" s="18"/>
      <c r="B11690" s="18"/>
      <c r="N11690" s="18" t="s">
        <v>1168</v>
      </c>
      <c r="O11690" s="8" t="s">
        <v>2745</v>
      </c>
    </row>
    <row r="11691" spans="1:15" ht="15.75">
      <c r="A11691" s="18"/>
      <c r="B11691" s="18"/>
      <c r="N11691" s="18" t="s">
        <v>1168</v>
      </c>
      <c r="O11691" s="8" t="s">
        <v>2745</v>
      </c>
    </row>
    <row r="11692" spans="1:15" ht="15.75">
      <c r="A11692" s="18"/>
      <c r="B11692" s="18"/>
      <c r="N11692" s="18" t="s">
        <v>1168</v>
      </c>
      <c r="O11692" s="8" t="s">
        <v>2745</v>
      </c>
    </row>
    <row r="11693" spans="1:15" ht="15.75">
      <c r="A11693" s="18"/>
      <c r="B11693" s="18"/>
      <c r="N11693" s="18" t="s">
        <v>1168</v>
      </c>
      <c r="O11693" s="8" t="s">
        <v>2745</v>
      </c>
    </row>
    <row r="11694" spans="1:15" ht="15.75">
      <c r="A11694" s="18"/>
      <c r="B11694" s="18"/>
      <c r="N11694" s="18" t="s">
        <v>1168</v>
      </c>
      <c r="O11694" s="8" t="s">
        <v>2745</v>
      </c>
    </row>
    <row r="11695" spans="1:15" ht="15.75">
      <c r="A11695" s="18"/>
      <c r="B11695" s="18"/>
      <c r="N11695" s="18" t="s">
        <v>1168</v>
      </c>
      <c r="O11695" s="8" t="s">
        <v>2745</v>
      </c>
    </row>
    <row r="11696" spans="1:15" ht="15.75">
      <c r="A11696" s="18"/>
      <c r="B11696" s="18"/>
      <c r="N11696" s="18" t="s">
        <v>1168</v>
      </c>
      <c r="O11696" s="8" t="s">
        <v>2745</v>
      </c>
    </row>
    <row r="11697" spans="1:15" ht="15.75">
      <c r="A11697" s="18"/>
      <c r="B11697" s="18"/>
      <c r="N11697" s="18" t="s">
        <v>1169</v>
      </c>
      <c r="O11697" s="8" t="s">
        <v>2746</v>
      </c>
    </row>
    <row r="11698" spans="1:15" ht="15.75">
      <c r="A11698" s="18"/>
      <c r="B11698" s="18"/>
      <c r="N11698" s="18" t="s">
        <v>1169</v>
      </c>
      <c r="O11698" s="8" t="s">
        <v>2746</v>
      </c>
    </row>
    <row r="11699" spans="1:15" ht="15.75">
      <c r="A11699" s="18"/>
      <c r="B11699" s="18"/>
      <c r="N11699" s="18" t="s">
        <v>1169</v>
      </c>
      <c r="O11699" s="8" t="s">
        <v>2746</v>
      </c>
    </row>
    <row r="11700" spans="1:15" ht="15.75">
      <c r="A11700" s="18"/>
      <c r="B11700" s="18"/>
      <c r="N11700" s="18" t="s">
        <v>1169</v>
      </c>
      <c r="O11700" s="8" t="s">
        <v>2746</v>
      </c>
    </row>
    <row r="11701" spans="1:15" ht="15.75">
      <c r="A11701" s="18"/>
      <c r="B11701" s="18"/>
      <c r="N11701" s="18" t="s">
        <v>1169</v>
      </c>
      <c r="O11701" s="8" t="s">
        <v>2746</v>
      </c>
    </row>
    <row r="11702" spans="1:15" ht="15.75">
      <c r="A11702" s="18"/>
      <c r="B11702" s="18"/>
      <c r="N11702" s="18" t="s">
        <v>1169</v>
      </c>
      <c r="O11702" s="8" t="s">
        <v>2746</v>
      </c>
    </row>
    <row r="11703" spans="1:15" ht="15.75">
      <c r="A11703" s="18"/>
      <c r="B11703" s="18"/>
      <c r="N11703" s="18" t="s">
        <v>1169</v>
      </c>
      <c r="O11703" s="8" t="s">
        <v>2746</v>
      </c>
    </row>
    <row r="11704" spans="1:15" ht="15.75">
      <c r="A11704" s="18"/>
      <c r="B11704" s="18"/>
      <c r="N11704" s="18" t="s">
        <v>1169</v>
      </c>
      <c r="O11704" s="8" t="s">
        <v>2746</v>
      </c>
    </row>
    <row r="11705" spans="1:15" ht="15.75">
      <c r="A11705" s="18"/>
      <c r="B11705" s="18"/>
      <c r="N11705" s="18" t="s">
        <v>1169</v>
      </c>
      <c r="O11705" s="8" t="s">
        <v>2746</v>
      </c>
    </row>
    <row r="11706" spans="1:15" ht="15.75">
      <c r="A11706" s="18"/>
      <c r="B11706" s="18"/>
      <c r="N11706" s="18" t="s">
        <v>1169</v>
      </c>
      <c r="O11706" s="8" t="s">
        <v>2746</v>
      </c>
    </row>
    <row r="11707" spans="1:15" ht="15.75">
      <c r="A11707" s="18"/>
      <c r="B11707" s="18"/>
      <c r="N11707" s="18" t="s">
        <v>1169</v>
      </c>
      <c r="O11707" s="8" t="s">
        <v>2746</v>
      </c>
    </row>
    <row r="11708" spans="1:15" ht="15.75">
      <c r="A11708" s="18"/>
      <c r="B11708" s="18"/>
      <c r="N11708" s="18" t="s">
        <v>1169</v>
      </c>
      <c r="O11708" s="8" t="s">
        <v>2746</v>
      </c>
    </row>
    <row r="11709" spans="1:15" ht="15.75">
      <c r="A11709" s="18"/>
      <c r="B11709" s="18"/>
      <c r="N11709" s="18" t="s">
        <v>1169</v>
      </c>
      <c r="O11709" s="8" t="s">
        <v>2746</v>
      </c>
    </row>
    <row r="11710" spans="1:15" ht="15.75">
      <c r="A11710" s="18"/>
      <c r="B11710" s="18"/>
      <c r="N11710" s="18" t="s">
        <v>1169</v>
      </c>
      <c r="O11710" s="8" t="s">
        <v>2746</v>
      </c>
    </row>
    <row r="11711" spans="1:15" ht="15.75">
      <c r="A11711" s="18"/>
      <c r="B11711" s="18"/>
      <c r="N11711" s="18" t="s">
        <v>1169</v>
      </c>
      <c r="O11711" s="8" t="s">
        <v>2746</v>
      </c>
    </row>
    <row r="11712" spans="1:15" ht="15.75">
      <c r="A11712" s="18"/>
      <c r="B11712" s="18"/>
      <c r="N11712" s="18" t="s">
        <v>1169</v>
      </c>
      <c r="O11712" s="8" t="s">
        <v>2746</v>
      </c>
    </row>
    <row r="11713" spans="1:15" ht="15.75">
      <c r="A11713" s="18"/>
      <c r="B11713" s="18"/>
      <c r="N11713" s="18" t="s">
        <v>1169</v>
      </c>
      <c r="O11713" s="8" t="s">
        <v>2746</v>
      </c>
    </row>
    <row r="11714" spans="1:15" ht="15.75">
      <c r="A11714" s="18"/>
      <c r="B11714" s="18"/>
      <c r="N11714" s="18" t="s">
        <v>1169</v>
      </c>
      <c r="O11714" s="8" t="s">
        <v>2746</v>
      </c>
    </row>
    <row r="11715" spans="1:15" ht="15.75">
      <c r="A11715" s="18"/>
      <c r="B11715" s="18"/>
      <c r="N11715" s="18" t="s">
        <v>1169</v>
      </c>
      <c r="O11715" s="8" t="s">
        <v>2746</v>
      </c>
    </row>
    <row r="11716" spans="1:15" ht="15.75">
      <c r="A11716" s="18"/>
      <c r="B11716" s="18"/>
      <c r="N11716" s="18" t="s">
        <v>1169</v>
      </c>
      <c r="O11716" s="8" t="s">
        <v>2746</v>
      </c>
    </row>
    <row r="11717" spans="1:15" ht="15.75">
      <c r="A11717" s="18"/>
      <c r="B11717" s="18"/>
      <c r="N11717" s="18" t="s">
        <v>1169</v>
      </c>
      <c r="O11717" s="8" t="s">
        <v>2746</v>
      </c>
    </row>
    <row r="11718" spans="1:15" ht="15.75">
      <c r="A11718" s="18"/>
      <c r="B11718" s="18"/>
      <c r="N11718" s="18" t="s">
        <v>1169</v>
      </c>
      <c r="O11718" s="8" t="s">
        <v>2746</v>
      </c>
    </row>
    <row r="11719" spans="1:15" ht="15.75">
      <c r="A11719" s="18"/>
      <c r="B11719" s="18"/>
      <c r="N11719" s="18" t="s">
        <v>1169</v>
      </c>
      <c r="O11719" s="8" t="s">
        <v>2746</v>
      </c>
    </row>
    <row r="11720" spans="1:15" ht="15.75">
      <c r="A11720" s="18"/>
      <c r="B11720" s="18"/>
      <c r="N11720" s="18" t="s">
        <v>1169</v>
      </c>
      <c r="O11720" s="8" t="s">
        <v>2746</v>
      </c>
    </row>
    <row r="11721" spans="1:15" ht="15.75">
      <c r="A11721" s="18"/>
      <c r="B11721" s="18"/>
      <c r="N11721" s="18" t="s">
        <v>1169</v>
      </c>
      <c r="O11721" s="8" t="s">
        <v>2746</v>
      </c>
    </row>
    <row r="11722" spans="1:15" ht="15.75">
      <c r="A11722" s="18"/>
      <c r="B11722" s="18"/>
      <c r="N11722" s="18" t="s">
        <v>1169</v>
      </c>
      <c r="O11722" s="8" t="s">
        <v>2746</v>
      </c>
    </row>
    <row r="11723" spans="1:15" ht="15.75">
      <c r="A11723" s="18"/>
      <c r="B11723" s="18"/>
      <c r="N11723" s="18" t="s">
        <v>1169</v>
      </c>
      <c r="O11723" s="8" t="s">
        <v>2746</v>
      </c>
    </row>
    <row r="11724" spans="1:15" ht="15.75">
      <c r="A11724" s="18"/>
      <c r="B11724" s="18"/>
      <c r="N11724" s="18" t="s">
        <v>1169</v>
      </c>
      <c r="O11724" s="8" t="s">
        <v>2746</v>
      </c>
    </row>
    <row r="11725" spans="1:15" ht="15.75">
      <c r="A11725" s="18"/>
      <c r="B11725" s="18"/>
      <c r="N11725" s="18" t="s">
        <v>1169</v>
      </c>
      <c r="O11725" s="8" t="s">
        <v>2746</v>
      </c>
    </row>
    <row r="11726" spans="1:15" ht="15.75">
      <c r="A11726" s="18"/>
      <c r="B11726" s="18"/>
      <c r="N11726" s="18" t="s">
        <v>1169</v>
      </c>
      <c r="O11726" s="8" t="s">
        <v>2746</v>
      </c>
    </row>
    <row r="11727" spans="1:15" ht="15.75">
      <c r="A11727" s="18"/>
      <c r="B11727" s="18"/>
      <c r="N11727" s="18" t="s">
        <v>1169</v>
      </c>
      <c r="O11727" s="8" t="s">
        <v>2746</v>
      </c>
    </row>
    <row r="11728" spans="1:15" ht="15.75">
      <c r="A11728" s="18"/>
      <c r="B11728" s="18"/>
      <c r="N11728" s="18" t="s">
        <v>1169</v>
      </c>
      <c r="O11728" s="8" t="s">
        <v>2746</v>
      </c>
    </row>
    <row r="11729" spans="1:15" ht="15.75">
      <c r="A11729" s="18"/>
      <c r="B11729" s="18"/>
      <c r="N11729" s="18" t="s">
        <v>1169</v>
      </c>
      <c r="O11729" s="8" t="s">
        <v>2746</v>
      </c>
    </row>
    <row r="11730" spans="1:15" ht="15.75">
      <c r="A11730" s="18"/>
      <c r="B11730" s="18"/>
      <c r="N11730" s="18" t="s">
        <v>1169</v>
      </c>
      <c r="O11730" s="8" t="s">
        <v>2746</v>
      </c>
    </row>
    <row r="11731" spans="1:15" ht="15.75">
      <c r="A11731" s="18"/>
      <c r="B11731" s="18"/>
      <c r="N11731" s="18" t="s">
        <v>1169</v>
      </c>
      <c r="O11731" s="8" t="s">
        <v>2746</v>
      </c>
    </row>
    <row r="11732" spans="1:15" ht="15.75">
      <c r="A11732" s="18"/>
      <c r="B11732" s="18"/>
      <c r="N11732" s="18" t="s">
        <v>1169</v>
      </c>
      <c r="O11732" s="8" t="s">
        <v>2746</v>
      </c>
    </row>
    <row r="11733" spans="1:15" ht="15.75">
      <c r="A11733" s="18"/>
      <c r="B11733" s="18"/>
      <c r="N11733" s="18" t="s">
        <v>1169</v>
      </c>
      <c r="O11733" s="8" t="s">
        <v>2746</v>
      </c>
    </row>
    <row r="11734" spans="1:15" ht="15.75">
      <c r="A11734" s="18"/>
      <c r="B11734" s="18"/>
      <c r="N11734" s="18" t="s">
        <v>1169</v>
      </c>
      <c r="O11734" s="8" t="s">
        <v>2746</v>
      </c>
    </row>
    <row r="11735" spans="1:15" ht="15.75">
      <c r="A11735" s="18"/>
      <c r="B11735" s="18"/>
      <c r="N11735" s="18" t="s">
        <v>1169</v>
      </c>
      <c r="O11735" s="8" t="s">
        <v>2746</v>
      </c>
    </row>
    <row r="11736" spans="1:15" ht="15.75">
      <c r="A11736" s="18"/>
      <c r="B11736" s="18"/>
      <c r="N11736" s="18" t="s">
        <v>1169</v>
      </c>
      <c r="O11736" s="8" t="s">
        <v>2746</v>
      </c>
    </row>
    <row r="11737" spans="1:15" ht="15.75">
      <c r="A11737" s="18"/>
      <c r="B11737" s="18"/>
      <c r="N11737" s="18" t="s">
        <v>1169</v>
      </c>
      <c r="O11737" s="8" t="s">
        <v>2746</v>
      </c>
    </row>
    <row r="11738" spans="1:15" ht="15.75">
      <c r="A11738" s="18"/>
      <c r="B11738" s="18"/>
      <c r="N11738" s="18" t="s">
        <v>1169</v>
      </c>
      <c r="O11738" s="8" t="s">
        <v>2746</v>
      </c>
    </row>
    <row r="11739" spans="1:15" ht="15.75">
      <c r="A11739" s="18"/>
      <c r="B11739" s="18"/>
      <c r="N11739" s="18" t="s">
        <v>1169</v>
      </c>
      <c r="O11739" s="8" t="s">
        <v>2746</v>
      </c>
    </row>
    <row r="11740" spans="1:15" ht="15.75">
      <c r="A11740" s="18"/>
      <c r="B11740" s="18"/>
      <c r="N11740" s="18" t="s">
        <v>1169</v>
      </c>
      <c r="O11740" s="8" t="s">
        <v>2746</v>
      </c>
    </row>
    <row r="11741" spans="1:15" ht="15.75">
      <c r="A11741" s="18"/>
      <c r="B11741" s="18"/>
      <c r="N11741" s="18" t="s">
        <v>1169</v>
      </c>
      <c r="O11741" s="8" t="s">
        <v>2746</v>
      </c>
    </row>
    <row r="11742" spans="1:15" ht="15.75">
      <c r="A11742" s="18"/>
      <c r="B11742" s="18"/>
      <c r="N11742" s="18" t="s">
        <v>1170</v>
      </c>
      <c r="O11742" s="8" t="s">
        <v>2747</v>
      </c>
    </row>
    <row r="11743" spans="1:15" ht="15.75">
      <c r="A11743" s="18"/>
      <c r="B11743" s="18"/>
      <c r="N11743" s="18" t="s">
        <v>1170</v>
      </c>
      <c r="O11743" s="8" t="s">
        <v>2747</v>
      </c>
    </row>
    <row r="11744" spans="1:15" ht="15.75">
      <c r="A11744" s="18"/>
      <c r="B11744" s="18"/>
      <c r="N11744" s="18" t="s">
        <v>1170</v>
      </c>
      <c r="O11744" s="8" t="s">
        <v>2747</v>
      </c>
    </row>
    <row r="11745" spans="1:15" ht="15.75">
      <c r="A11745" s="18"/>
      <c r="B11745" s="18"/>
      <c r="N11745" s="18" t="s">
        <v>1170</v>
      </c>
      <c r="O11745" s="8" t="s">
        <v>2747</v>
      </c>
    </row>
    <row r="11746" spans="1:15" ht="15.75">
      <c r="A11746" s="18"/>
      <c r="B11746" s="18"/>
      <c r="N11746" s="18" t="s">
        <v>1170</v>
      </c>
      <c r="O11746" s="8" t="s">
        <v>2747</v>
      </c>
    </row>
    <row r="11747" spans="1:15" ht="15.75">
      <c r="A11747" s="18"/>
      <c r="B11747" s="18"/>
      <c r="N11747" s="18" t="s">
        <v>1170</v>
      </c>
      <c r="O11747" s="8" t="s">
        <v>2747</v>
      </c>
    </row>
    <row r="11748" spans="1:15" ht="15.75">
      <c r="A11748" s="18"/>
      <c r="B11748" s="18"/>
      <c r="N11748" s="18" t="s">
        <v>1170</v>
      </c>
      <c r="O11748" s="8" t="s">
        <v>2747</v>
      </c>
    </row>
    <row r="11749" spans="1:15" ht="15.75">
      <c r="A11749" s="18"/>
      <c r="B11749" s="18"/>
      <c r="N11749" s="18" t="s">
        <v>1170</v>
      </c>
      <c r="O11749" s="8" t="s">
        <v>2747</v>
      </c>
    </row>
    <row r="11750" spans="1:15" ht="15.75">
      <c r="A11750" s="18"/>
      <c r="B11750" s="18"/>
      <c r="N11750" s="18" t="s">
        <v>1170</v>
      </c>
      <c r="O11750" s="8" t="s">
        <v>2747</v>
      </c>
    </row>
    <row r="11751" spans="1:15" ht="15.75">
      <c r="A11751" s="18"/>
      <c r="B11751" s="18"/>
      <c r="N11751" s="18" t="s">
        <v>1170</v>
      </c>
      <c r="O11751" s="8" t="s">
        <v>2747</v>
      </c>
    </row>
    <row r="11752" spans="1:15" ht="15.75">
      <c r="A11752" s="18"/>
      <c r="B11752" s="18"/>
      <c r="N11752" s="18" t="s">
        <v>1170</v>
      </c>
      <c r="O11752" s="8" t="s">
        <v>2747</v>
      </c>
    </row>
    <row r="11753" spans="1:15" ht="15.75">
      <c r="A11753" s="18"/>
      <c r="B11753" s="18"/>
      <c r="N11753" s="18" t="s">
        <v>1170</v>
      </c>
      <c r="O11753" s="8" t="s">
        <v>2747</v>
      </c>
    </row>
    <row r="11754" spans="1:15" ht="15.75">
      <c r="A11754" s="18"/>
      <c r="B11754" s="18"/>
      <c r="N11754" s="18" t="s">
        <v>1170</v>
      </c>
      <c r="O11754" s="8" t="s">
        <v>2747</v>
      </c>
    </row>
    <row r="11755" spans="1:15" ht="15.75">
      <c r="A11755" s="18"/>
      <c r="B11755" s="18"/>
      <c r="N11755" s="18" t="s">
        <v>1170</v>
      </c>
      <c r="O11755" s="8" t="s">
        <v>2747</v>
      </c>
    </row>
    <row r="11756" spans="1:15" ht="15.75">
      <c r="A11756" s="18"/>
      <c r="B11756" s="18"/>
      <c r="N11756" s="18" t="s">
        <v>1170</v>
      </c>
      <c r="O11756" s="8" t="s">
        <v>2747</v>
      </c>
    </row>
    <row r="11757" spans="1:15" ht="15.75">
      <c r="A11757" s="18"/>
      <c r="B11757" s="18"/>
      <c r="N11757" s="18" t="s">
        <v>1170</v>
      </c>
      <c r="O11757" s="8" t="s">
        <v>2747</v>
      </c>
    </row>
    <row r="11758" spans="1:15" ht="15.75">
      <c r="A11758" s="18"/>
      <c r="B11758" s="18"/>
      <c r="N11758" s="18" t="s">
        <v>1170</v>
      </c>
      <c r="O11758" s="8" t="s">
        <v>2747</v>
      </c>
    </row>
    <row r="11759" spans="1:15" ht="15.75">
      <c r="A11759" s="18"/>
      <c r="B11759" s="18"/>
      <c r="N11759" s="18" t="s">
        <v>1170</v>
      </c>
      <c r="O11759" s="8" t="s">
        <v>2747</v>
      </c>
    </row>
    <row r="11760" spans="1:15" ht="15.75">
      <c r="A11760" s="18"/>
      <c r="B11760" s="18"/>
      <c r="N11760" s="18" t="s">
        <v>1170</v>
      </c>
      <c r="O11760" s="8" t="s">
        <v>2747</v>
      </c>
    </row>
    <row r="11761" spans="1:15" ht="15.75">
      <c r="A11761" s="18"/>
      <c r="B11761" s="18"/>
      <c r="N11761" s="18" t="s">
        <v>1170</v>
      </c>
      <c r="O11761" s="8" t="s">
        <v>2747</v>
      </c>
    </row>
    <row r="11762" spans="1:15" ht="15.75">
      <c r="A11762" s="18"/>
      <c r="B11762" s="18"/>
      <c r="N11762" s="18" t="s">
        <v>1170</v>
      </c>
      <c r="O11762" s="8" t="s">
        <v>2747</v>
      </c>
    </row>
    <row r="11763" spans="1:15" ht="15.75">
      <c r="A11763" s="18"/>
      <c r="B11763" s="18"/>
      <c r="N11763" s="18" t="s">
        <v>1170</v>
      </c>
      <c r="O11763" s="8" t="s">
        <v>2747</v>
      </c>
    </row>
    <row r="11764" spans="1:15" ht="15.75">
      <c r="A11764" s="18"/>
      <c r="B11764" s="18"/>
      <c r="N11764" s="18" t="s">
        <v>1170</v>
      </c>
      <c r="O11764" s="8" t="s">
        <v>2747</v>
      </c>
    </row>
    <row r="11765" spans="1:15" ht="15.75">
      <c r="A11765" s="18"/>
      <c r="B11765" s="18"/>
      <c r="N11765" s="18" t="s">
        <v>1170</v>
      </c>
      <c r="O11765" s="8" t="s">
        <v>2747</v>
      </c>
    </row>
    <row r="11766" spans="1:15" ht="15.75">
      <c r="A11766" s="18"/>
      <c r="B11766" s="18"/>
      <c r="N11766" s="18" t="s">
        <v>1170</v>
      </c>
      <c r="O11766" s="8" t="s">
        <v>2747</v>
      </c>
    </row>
    <row r="11767" spans="1:15" ht="15.75">
      <c r="A11767" s="18"/>
      <c r="B11767" s="18"/>
      <c r="N11767" s="18" t="s">
        <v>1170</v>
      </c>
      <c r="O11767" s="8" t="s">
        <v>2747</v>
      </c>
    </row>
    <row r="11768" spans="1:15" ht="15.75">
      <c r="A11768" s="18"/>
      <c r="B11768" s="18"/>
      <c r="N11768" s="18" t="s">
        <v>1170</v>
      </c>
      <c r="O11768" s="8" t="s">
        <v>2747</v>
      </c>
    </row>
    <row r="11769" spans="1:15" ht="15.75">
      <c r="A11769" s="18"/>
      <c r="B11769" s="18"/>
      <c r="N11769" s="18" t="s">
        <v>1170</v>
      </c>
      <c r="O11769" s="8" t="s">
        <v>2747</v>
      </c>
    </row>
    <row r="11770" spans="1:15" ht="15.75">
      <c r="A11770" s="18"/>
      <c r="B11770" s="18"/>
      <c r="N11770" s="18" t="s">
        <v>1170</v>
      </c>
      <c r="O11770" s="8" t="s">
        <v>2747</v>
      </c>
    </row>
    <row r="11771" spans="1:15" ht="15.75">
      <c r="A11771" s="18"/>
      <c r="B11771" s="18"/>
      <c r="N11771" s="18" t="s">
        <v>1170</v>
      </c>
      <c r="O11771" s="8" t="s">
        <v>2747</v>
      </c>
    </row>
    <row r="11772" spans="1:15" ht="15.75">
      <c r="A11772" s="18"/>
      <c r="B11772" s="18"/>
      <c r="N11772" s="18" t="s">
        <v>1170</v>
      </c>
      <c r="O11772" s="8" t="s">
        <v>2747</v>
      </c>
    </row>
    <row r="11773" spans="1:15" ht="15.75">
      <c r="A11773" s="18"/>
      <c r="B11773" s="18"/>
      <c r="N11773" s="18" t="s">
        <v>1170</v>
      </c>
      <c r="O11773" s="8" t="s">
        <v>2747</v>
      </c>
    </row>
    <row r="11774" spans="1:15" ht="15.75">
      <c r="A11774" s="18"/>
      <c r="B11774" s="18"/>
      <c r="N11774" s="18" t="s">
        <v>1170</v>
      </c>
      <c r="O11774" s="8" t="s">
        <v>2747</v>
      </c>
    </row>
    <row r="11775" spans="1:15" ht="15.75">
      <c r="A11775" s="18"/>
      <c r="B11775" s="18"/>
      <c r="N11775" s="18" t="s">
        <v>1170</v>
      </c>
      <c r="O11775" s="8" t="s">
        <v>2747</v>
      </c>
    </row>
    <row r="11776" spans="1:15" ht="15.75">
      <c r="A11776" s="18"/>
      <c r="B11776" s="18"/>
      <c r="N11776" s="18" t="s">
        <v>1170</v>
      </c>
      <c r="O11776" s="8" t="s">
        <v>2747</v>
      </c>
    </row>
    <row r="11777" spans="1:15" ht="15.75">
      <c r="A11777" s="18"/>
      <c r="B11777" s="18"/>
      <c r="N11777" s="18" t="s">
        <v>1170</v>
      </c>
      <c r="O11777" s="8" t="s">
        <v>2747</v>
      </c>
    </row>
    <row r="11778" spans="1:15" ht="15.75">
      <c r="A11778" s="18"/>
      <c r="B11778" s="18"/>
      <c r="N11778" s="18" t="s">
        <v>1170</v>
      </c>
      <c r="O11778" s="8" t="s">
        <v>2747</v>
      </c>
    </row>
    <row r="11779" spans="1:15" ht="15.75">
      <c r="A11779" s="18"/>
      <c r="B11779" s="18"/>
      <c r="N11779" s="18" t="s">
        <v>1170</v>
      </c>
      <c r="O11779" s="8" t="s">
        <v>2747</v>
      </c>
    </row>
    <row r="11780" spans="1:15" ht="15.75">
      <c r="A11780" s="18"/>
      <c r="B11780" s="18"/>
      <c r="N11780" s="18" t="s">
        <v>1170</v>
      </c>
      <c r="O11780" s="8" t="s">
        <v>2747</v>
      </c>
    </row>
    <row r="11781" spans="1:15" ht="15.75">
      <c r="A11781" s="18"/>
      <c r="B11781" s="18"/>
      <c r="N11781" s="18" t="s">
        <v>1170</v>
      </c>
      <c r="O11781" s="8" t="s">
        <v>2747</v>
      </c>
    </row>
    <row r="11782" spans="1:15" ht="15.75">
      <c r="A11782" s="18"/>
      <c r="B11782" s="18"/>
      <c r="N11782" s="18" t="s">
        <v>1170</v>
      </c>
      <c r="O11782" s="8" t="s">
        <v>2747</v>
      </c>
    </row>
    <row r="11783" spans="1:15" ht="15.75">
      <c r="A11783" s="18"/>
      <c r="B11783" s="18"/>
      <c r="N11783" s="18" t="s">
        <v>1170</v>
      </c>
      <c r="O11783" s="8" t="s">
        <v>2747</v>
      </c>
    </row>
    <row r="11784" spans="1:15" ht="15.75">
      <c r="A11784" s="18"/>
      <c r="B11784" s="18"/>
      <c r="N11784" s="18" t="s">
        <v>1170</v>
      </c>
      <c r="O11784" s="8" t="s">
        <v>2747</v>
      </c>
    </row>
    <row r="11785" spans="1:15" ht="15.75">
      <c r="A11785" s="18"/>
      <c r="B11785" s="18"/>
      <c r="N11785" s="18" t="s">
        <v>1170</v>
      </c>
      <c r="O11785" s="8" t="s">
        <v>2747</v>
      </c>
    </row>
    <row r="11786" spans="1:15" ht="15.75">
      <c r="A11786" s="18"/>
      <c r="B11786" s="18"/>
      <c r="N11786" s="18" t="s">
        <v>1170</v>
      </c>
      <c r="O11786" s="8" t="s">
        <v>2747</v>
      </c>
    </row>
    <row r="11787" spans="1:15" ht="15.75">
      <c r="A11787" s="18"/>
      <c r="B11787" s="18"/>
      <c r="N11787" s="18" t="s">
        <v>1170</v>
      </c>
      <c r="O11787" s="8" t="s">
        <v>2747</v>
      </c>
    </row>
    <row r="11788" spans="1:15" ht="15.75">
      <c r="A11788" s="18"/>
      <c r="B11788" s="18"/>
      <c r="N11788" s="18" t="s">
        <v>1170</v>
      </c>
      <c r="O11788" s="8" t="s">
        <v>2747</v>
      </c>
    </row>
    <row r="11789" spans="1:15" ht="15.75">
      <c r="A11789" s="18"/>
      <c r="B11789" s="18"/>
      <c r="N11789" s="18" t="s">
        <v>1170</v>
      </c>
      <c r="O11789" s="8" t="s">
        <v>2747</v>
      </c>
    </row>
    <row r="11790" spans="1:15" ht="15.75">
      <c r="A11790" s="18"/>
      <c r="B11790" s="18"/>
      <c r="N11790" s="18" t="s">
        <v>1170</v>
      </c>
      <c r="O11790" s="8" t="s">
        <v>2747</v>
      </c>
    </row>
    <row r="11791" spans="1:15" ht="15.75">
      <c r="A11791" s="18"/>
      <c r="B11791" s="18"/>
      <c r="N11791" s="18" t="s">
        <v>1170</v>
      </c>
      <c r="O11791" s="8" t="s">
        <v>2747</v>
      </c>
    </row>
    <row r="11792" spans="1:15" ht="15.75">
      <c r="A11792" s="18"/>
      <c r="B11792" s="18"/>
      <c r="N11792" s="18" t="s">
        <v>1170</v>
      </c>
      <c r="O11792" s="8" t="s">
        <v>2747</v>
      </c>
    </row>
    <row r="11793" spans="1:15" ht="15.75">
      <c r="A11793" s="18"/>
      <c r="B11793" s="18"/>
      <c r="N11793" s="18" t="s">
        <v>1170</v>
      </c>
      <c r="O11793" s="8" t="s">
        <v>2747</v>
      </c>
    </row>
    <row r="11794" spans="1:15" ht="15.75">
      <c r="A11794" s="18"/>
      <c r="B11794" s="18"/>
      <c r="N11794" s="18" t="s">
        <v>1170</v>
      </c>
      <c r="O11794" s="8" t="s">
        <v>2747</v>
      </c>
    </row>
    <row r="11795" spans="1:15" ht="15.75">
      <c r="A11795" s="18"/>
      <c r="B11795" s="18"/>
      <c r="N11795" s="18" t="s">
        <v>1170</v>
      </c>
      <c r="O11795" s="8" t="s">
        <v>2747</v>
      </c>
    </row>
    <row r="11796" spans="1:15" ht="15.75">
      <c r="A11796" s="18"/>
      <c r="B11796" s="18"/>
      <c r="N11796" s="18" t="s">
        <v>1170</v>
      </c>
      <c r="O11796" s="8" t="s">
        <v>2747</v>
      </c>
    </row>
    <row r="11797" spans="1:15" ht="15.75">
      <c r="A11797" s="18"/>
      <c r="B11797" s="18"/>
      <c r="N11797" s="18" t="s">
        <v>1170</v>
      </c>
      <c r="O11797" s="8" t="s">
        <v>2747</v>
      </c>
    </row>
    <row r="11798" spans="1:15" ht="15.75">
      <c r="A11798" s="18"/>
      <c r="B11798" s="18"/>
      <c r="N11798" s="18" t="s">
        <v>1170</v>
      </c>
      <c r="O11798" s="8" t="s">
        <v>2747</v>
      </c>
    </row>
    <row r="11799" spans="1:15" ht="15.75">
      <c r="A11799" s="18"/>
      <c r="B11799" s="18"/>
      <c r="N11799" s="18" t="s">
        <v>1170</v>
      </c>
      <c r="O11799" s="8" t="s">
        <v>2747</v>
      </c>
    </row>
    <row r="11800" spans="1:15" ht="15.75">
      <c r="A11800" s="18"/>
      <c r="B11800" s="18"/>
      <c r="N11800" s="18" t="s">
        <v>1170</v>
      </c>
      <c r="O11800" s="8" t="s">
        <v>2747</v>
      </c>
    </row>
    <row r="11801" spans="1:15" ht="15.75">
      <c r="A11801" s="18"/>
      <c r="B11801" s="18"/>
      <c r="N11801" s="18" t="s">
        <v>1170</v>
      </c>
      <c r="O11801" s="8" t="s">
        <v>2747</v>
      </c>
    </row>
    <row r="11802" spans="1:15" ht="15.75">
      <c r="A11802" s="18"/>
      <c r="B11802" s="18"/>
      <c r="N11802" s="18" t="s">
        <v>1170</v>
      </c>
      <c r="O11802" s="8" t="s">
        <v>2747</v>
      </c>
    </row>
    <row r="11803" spans="1:15" ht="15.75">
      <c r="A11803" s="18"/>
      <c r="B11803" s="18"/>
      <c r="N11803" s="18" t="s">
        <v>1170</v>
      </c>
      <c r="O11803" s="8" t="s">
        <v>2747</v>
      </c>
    </row>
    <row r="11804" spans="1:15" ht="15.75">
      <c r="A11804" s="18"/>
      <c r="B11804" s="18"/>
      <c r="N11804" s="18" t="s">
        <v>1170</v>
      </c>
      <c r="O11804" s="8" t="s">
        <v>2747</v>
      </c>
    </row>
    <row r="11805" spans="1:15" ht="15.75">
      <c r="A11805" s="18"/>
      <c r="B11805" s="18"/>
      <c r="N11805" s="18" t="s">
        <v>1170</v>
      </c>
      <c r="O11805" s="8" t="s">
        <v>2747</v>
      </c>
    </row>
    <row r="11806" spans="1:15" ht="15.75">
      <c r="A11806" s="18"/>
      <c r="B11806" s="18"/>
      <c r="N11806" s="18" t="s">
        <v>1170</v>
      </c>
      <c r="O11806" s="8" t="s">
        <v>2747</v>
      </c>
    </row>
    <row r="11807" spans="1:15" ht="15.75">
      <c r="A11807" s="18"/>
      <c r="B11807" s="18"/>
      <c r="N11807" s="18" t="s">
        <v>1170</v>
      </c>
      <c r="O11807" s="8" t="s">
        <v>2747</v>
      </c>
    </row>
    <row r="11808" spans="1:15" ht="15.75">
      <c r="A11808" s="18"/>
      <c r="B11808" s="18"/>
      <c r="N11808" s="18" t="s">
        <v>1171</v>
      </c>
      <c r="O11808" s="8" t="s">
        <v>2748</v>
      </c>
    </row>
    <row r="11809" spans="1:15" ht="15.75">
      <c r="A11809" s="18"/>
      <c r="B11809" s="18"/>
      <c r="N11809" s="18" t="s">
        <v>1171</v>
      </c>
      <c r="O11809" s="8" t="s">
        <v>2748</v>
      </c>
    </row>
    <row r="11810" spans="1:15" ht="15.75">
      <c r="A11810" s="18"/>
      <c r="B11810" s="18"/>
      <c r="N11810" s="18" t="s">
        <v>1171</v>
      </c>
      <c r="O11810" s="8" t="s">
        <v>2748</v>
      </c>
    </row>
    <row r="11811" spans="1:15" ht="15.75">
      <c r="A11811" s="18"/>
      <c r="B11811" s="18"/>
      <c r="N11811" s="18" t="s">
        <v>1171</v>
      </c>
      <c r="O11811" s="8" t="s">
        <v>2748</v>
      </c>
    </row>
    <row r="11812" spans="1:15" ht="15.75">
      <c r="A11812" s="18"/>
      <c r="B11812" s="18"/>
      <c r="N11812" s="18" t="s">
        <v>1171</v>
      </c>
      <c r="O11812" s="8" t="s">
        <v>2748</v>
      </c>
    </row>
    <row r="11813" spans="1:15" ht="15.75">
      <c r="A11813" s="18"/>
      <c r="B11813" s="18"/>
      <c r="N11813" s="18" t="s">
        <v>1171</v>
      </c>
      <c r="O11813" s="8" t="s">
        <v>2748</v>
      </c>
    </row>
    <row r="11814" spans="1:15" ht="15.75">
      <c r="A11814" s="18"/>
      <c r="B11814" s="18"/>
      <c r="N11814" s="18" t="s">
        <v>1171</v>
      </c>
      <c r="O11814" s="8" t="s">
        <v>2748</v>
      </c>
    </row>
    <row r="11815" spans="1:15" ht="15.75">
      <c r="A11815" s="18"/>
      <c r="B11815" s="18"/>
      <c r="N11815" s="18" t="s">
        <v>1171</v>
      </c>
      <c r="O11815" s="8" t="s">
        <v>2748</v>
      </c>
    </row>
    <row r="11816" spans="1:15" ht="15.75">
      <c r="A11816" s="18"/>
      <c r="B11816" s="18"/>
      <c r="N11816" s="18" t="s">
        <v>1171</v>
      </c>
      <c r="O11816" s="8" t="s">
        <v>2748</v>
      </c>
    </row>
    <row r="11817" spans="1:15" ht="15.75">
      <c r="A11817" s="18"/>
      <c r="B11817" s="18"/>
      <c r="N11817" s="18" t="s">
        <v>1171</v>
      </c>
      <c r="O11817" s="8" t="s">
        <v>2748</v>
      </c>
    </row>
    <row r="11818" spans="1:15" ht="15.75">
      <c r="A11818" s="18"/>
      <c r="B11818" s="18"/>
      <c r="N11818" s="18" t="s">
        <v>1171</v>
      </c>
      <c r="O11818" s="8" t="s">
        <v>2748</v>
      </c>
    </row>
    <row r="11819" spans="1:15" ht="15.75">
      <c r="A11819" s="18"/>
      <c r="B11819" s="18"/>
      <c r="N11819" s="18" t="s">
        <v>1171</v>
      </c>
      <c r="O11819" s="8" t="s">
        <v>2748</v>
      </c>
    </row>
    <row r="11820" spans="1:15" ht="15.75">
      <c r="A11820" s="18"/>
      <c r="B11820" s="18"/>
      <c r="N11820" s="18" t="s">
        <v>1171</v>
      </c>
      <c r="O11820" s="8" t="s">
        <v>2748</v>
      </c>
    </row>
    <row r="11821" spans="1:15" ht="15.75">
      <c r="A11821" s="18"/>
      <c r="B11821" s="18"/>
      <c r="N11821" s="18" t="s">
        <v>1171</v>
      </c>
      <c r="O11821" s="8" t="s">
        <v>2748</v>
      </c>
    </row>
    <row r="11822" spans="1:15" ht="15.75">
      <c r="A11822" s="18"/>
      <c r="B11822" s="18"/>
      <c r="N11822" s="18" t="s">
        <v>1171</v>
      </c>
      <c r="O11822" s="8" t="s">
        <v>2748</v>
      </c>
    </row>
    <row r="11823" spans="1:15" ht="15.75">
      <c r="A11823" s="18"/>
      <c r="B11823" s="18"/>
      <c r="N11823" s="18" t="s">
        <v>1171</v>
      </c>
      <c r="O11823" s="8" t="s">
        <v>2748</v>
      </c>
    </row>
    <row r="11824" spans="1:15" ht="15.75">
      <c r="A11824" s="18"/>
      <c r="B11824" s="18"/>
      <c r="N11824" s="18" t="s">
        <v>1171</v>
      </c>
      <c r="O11824" s="8" t="s">
        <v>2748</v>
      </c>
    </row>
    <row r="11825" spans="1:15" ht="15.75">
      <c r="A11825" s="18"/>
      <c r="B11825" s="18"/>
      <c r="N11825" s="18" t="s">
        <v>1171</v>
      </c>
      <c r="O11825" s="8" t="s">
        <v>2748</v>
      </c>
    </row>
    <row r="11826" spans="1:15" ht="15.75">
      <c r="A11826" s="18"/>
      <c r="B11826" s="18"/>
      <c r="N11826" s="18" t="s">
        <v>1171</v>
      </c>
      <c r="O11826" s="8" t="s">
        <v>2748</v>
      </c>
    </row>
    <row r="11827" spans="1:15" ht="15.75">
      <c r="A11827" s="18"/>
      <c r="B11827" s="18"/>
      <c r="N11827" s="18" t="s">
        <v>1171</v>
      </c>
      <c r="O11827" s="8" t="s">
        <v>2748</v>
      </c>
    </row>
    <row r="11828" spans="1:15" ht="15.75">
      <c r="A11828" s="18"/>
      <c r="B11828" s="18"/>
      <c r="N11828" s="18" t="s">
        <v>1171</v>
      </c>
      <c r="O11828" s="8" t="s">
        <v>2748</v>
      </c>
    </row>
    <row r="11829" spans="1:15" ht="15.75">
      <c r="A11829" s="18"/>
      <c r="B11829" s="18"/>
      <c r="N11829" s="18" t="s">
        <v>1171</v>
      </c>
      <c r="O11829" s="8" t="s">
        <v>2748</v>
      </c>
    </row>
    <row r="11830" spans="1:15" ht="15.75">
      <c r="A11830" s="18"/>
      <c r="B11830" s="18"/>
      <c r="N11830" s="18" t="s">
        <v>1171</v>
      </c>
      <c r="O11830" s="8" t="s">
        <v>2748</v>
      </c>
    </row>
    <row r="11831" spans="1:15" ht="15.75">
      <c r="A11831" s="18"/>
      <c r="B11831" s="18"/>
      <c r="N11831" s="18" t="s">
        <v>1171</v>
      </c>
      <c r="O11831" s="8" t="s">
        <v>2748</v>
      </c>
    </row>
    <row r="11832" spans="1:15" ht="15.75">
      <c r="A11832" s="18"/>
      <c r="B11832" s="18"/>
      <c r="N11832" s="18" t="s">
        <v>1171</v>
      </c>
      <c r="O11832" s="8" t="s">
        <v>2748</v>
      </c>
    </row>
    <row r="11833" spans="1:15" ht="15.75">
      <c r="A11833" s="18"/>
      <c r="B11833" s="18"/>
      <c r="N11833" s="18" t="s">
        <v>1171</v>
      </c>
      <c r="O11833" s="8" t="s">
        <v>2748</v>
      </c>
    </row>
    <row r="11834" spans="1:15" ht="15.75">
      <c r="A11834" s="18"/>
      <c r="B11834" s="18"/>
      <c r="N11834" s="18" t="s">
        <v>1171</v>
      </c>
      <c r="O11834" s="8" t="s">
        <v>2748</v>
      </c>
    </row>
    <row r="11835" spans="1:15" ht="15.75">
      <c r="A11835" s="18"/>
      <c r="B11835" s="18"/>
      <c r="N11835" s="18" t="s">
        <v>1171</v>
      </c>
      <c r="O11835" s="8" t="s">
        <v>2748</v>
      </c>
    </row>
    <row r="11836" spans="1:15" ht="15.75">
      <c r="A11836" s="18"/>
      <c r="B11836" s="18"/>
      <c r="N11836" s="18" t="s">
        <v>1171</v>
      </c>
      <c r="O11836" s="8" t="s">
        <v>2748</v>
      </c>
    </row>
    <row r="11837" spans="1:15" ht="15.75">
      <c r="A11837" s="18"/>
      <c r="B11837" s="18"/>
      <c r="N11837" s="18" t="s">
        <v>1171</v>
      </c>
      <c r="O11837" s="8" t="s">
        <v>2748</v>
      </c>
    </row>
    <row r="11838" spans="1:15" ht="15.75">
      <c r="A11838" s="18"/>
      <c r="B11838" s="18"/>
      <c r="N11838" s="18" t="s">
        <v>1171</v>
      </c>
      <c r="O11838" s="8" t="s">
        <v>2748</v>
      </c>
    </row>
    <row r="11839" spans="1:15" ht="15.75">
      <c r="A11839" s="18"/>
      <c r="B11839" s="18"/>
      <c r="N11839" s="18" t="s">
        <v>1172</v>
      </c>
      <c r="O11839" s="8" t="s">
        <v>2749</v>
      </c>
    </row>
    <row r="11840" spans="1:15" ht="15.75">
      <c r="A11840" s="18"/>
      <c r="B11840" s="18"/>
      <c r="N11840" s="18" t="s">
        <v>1172</v>
      </c>
      <c r="O11840" s="8" t="s">
        <v>2749</v>
      </c>
    </row>
    <row r="11841" spans="1:15" ht="15.75">
      <c r="A11841" s="18"/>
      <c r="B11841" s="18"/>
      <c r="N11841" s="18" t="s">
        <v>1172</v>
      </c>
      <c r="O11841" s="8" t="s">
        <v>2749</v>
      </c>
    </row>
    <row r="11842" spans="1:15" ht="15.75">
      <c r="A11842" s="18"/>
      <c r="B11842" s="18"/>
      <c r="N11842" s="18" t="s">
        <v>1172</v>
      </c>
      <c r="O11842" s="8" t="s">
        <v>2749</v>
      </c>
    </row>
    <row r="11843" spans="1:15" ht="15.75">
      <c r="A11843" s="18"/>
      <c r="B11843" s="18"/>
      <c r="N11843" s="18" t="s">
        <v>1172</v>
      </c>
      <c r="O11843" s="8" t="s">
        <v>2749</v>
      </c>
    </row>
    <row r="11844" spans="1:15" ht="15.75">
      <c r="A11844" s="18"/>
      <c r="B11844" s="18"/>
      <c r="N11844" s="18" t="s">
        <v>1172</v>
      </c>
      <c r="O11844" s="8" t="s">
        <v>2749</v>
      </c>
    </row>
    <row r="11845" spans="1:15" ht="15.75">
      <c r="A11845" s="18"/>
      <c r="B11845" s="18"/>
      <c r="N11845" s="18" t="s">
        <v>1172</v>
      </c>
      <c r="O11845" s="8" t="s">
        <v>2749</v>
      </c>
    </row>
    <row r="11846" spans="1:15" ht="15.75">
      <c r="A11846" s="18"/>
      <c r="B11846" s="18"/>
      <c r="N11846" s="18" t="s">
        <v>1172</v>
      </c>
      <c r="O11846" s="8" t="s">
        <v>2749</v>
      </c>
    </row>
    <row r="11847" spans="1:15" ht="15.75">
      <c r="A11847" s="18"/>
      <c r="B11847" s="18"/>
      <c r="N11847" s="18" t="s">
        <v>1172</v>
      </c>
      <c r="O11847" s="8" t="s">
        <v>2749</v>
      </c>
    </row>
    <row r="11848" spans="1:15" ht="15.75">
      <c r="A11848" s="18"/>
      <c r="B11848" s="18"/>
      <c r="N11848" s="18" t="s">
        <v>1172</v>
      </c>
      <c r="O11848" s="8" t="s">
        <v>2749</v>
      </c>
    </row>
    <row r="11849" spans="1:15" ht="15.75">
      <c r="A11849" s="18"/>
      <c r="B11849" s="18"/>
      <c r="N11849" s="18" t="s">
        <v>1172</v>
      </c>
      <c r="O11849" s="8" t="s">
        <v>2749</v>
      </c>
    </row>
    <row r="11850" spans="1:15" ht="15.75">
      <c r="A11850" s="18"/>
      <c r="B11850" s="18"/>
      <c r="N11850" s="18" t="s">
        <v>1172</v>
      </c>
      <c r="O11850" s="8" t="s">
        <v>2749</v>
      </c>
    </row>
    <row r="11851" spans="1:15" ht="15.75">
      <c r="A11851" s="18"/>
      <c r="B11851" s="18"/>
      <c r="N11851" s="18" t="s">
        <v>1172</v>
      </c>
      <c r="O11851" s="8" t="s">
        <v>2749</v>
      </c>
    </row>
    <row r="11852" spans="1:15" ht="15.75">
      <c r="A11852" s="18"/>
      <c r="B11852" s="18"/>
      <c r="N11852" s="18" t="s">
        <v>1172</v>
      </c>
      <c r="O11852" s="8" t="s">
        <v>2749</v>
      </c>
    </row>
    <row r="11853" spans="1:15" ht="15.75">
      <c r="A11853" s="18"/>
      <c r="B11853" s="18"/>
      <c r="N11853" s="18" t="s">
        <v>1172</v>
      </c>
      <c r="O11853" s="8" t="s">
        <v>2749</v>
      </c>
    </row>
    <row r="11854" spans="1:15" ht="15.75">
      <c r="A11854" s="18"/>
      <c r="B11854" s="18"/>
      <c r="N11854" s="18" t="s">
        <v>1172</v>
      </c>
      <c r="O11854" s="8" t="s">
        <v>2749</v>
      </c>
    </row>
    <row r="11855" spans="1:15" ht="15.75">
      <c r="A11855" s="18"/>
      <c r="B11855" s="18"/>
      <c r="N11855" s="18" t="s">
        <v>1172</v>
      </c>
      <c r="O11855" s="8" t="s">
        <v>2749</v>
      </c>
    </row>
    <row r="11856" spans="1:15" ht="15.75">
      <c r="A11856" s="18"/>
      <c r="B11856" s="18"/>
      <c r="N11856" s="18" t="s">
        <v>1172</v>
      </c>
      <c r="O11856" s="8" t="s">
        <v>2749</v>
      </c>
    </row>
    <row r="11857" spans="1:15" ht="15.75">
      <c r="A11857" s="18"/>
      <c r="B11857" s="18"/>
      <c r="N11857" s="18" t="s">
        <v>1172</v>
      </c>
      <c r="O11857" s="8" t="s">
        <v>2749</v>
      </c>
    </row>
    <row r="11858" spans="1:15" ht="15.75">
      <c r="A11858" s="18"/>
      <c r="B11858" s="18"/>
      <c r="N11858" s="18" t="s">
        <v>1172</v>
      </c>
      <c r="O11858" s="8" t="s">
        <v>2749</v>
      </c>
    </row>
    <row r="11859" spans="1:15" ht="15.75">
      <c r="A11859" s="18"/>
      <c r="B11859" s="18"/>
      <c r="N11859" s="18" t="s">
        <v>1172</v>
      </c>
      <c r="O11859" s="8" t="s">
        <v>2749</v>
      </c>
    </row>
    <row r="11860" spans="1:15" ht="15.75">
      <c r="A11860" s="18"/>
      <c r="B11860" s="18"/>
      <c r="N11860" s="18" t="s">
        <v>1172</v>
      </c>
      <c r="O11860" s="8" t="s">
        <v>2749</v>
      </c>
    </row>
    <row r="11861" spans="1:15" ht="15.75">
      <c r="A11861" s="18"/>
      <c r="B11861" s="18"/>
      <c r="N11861" s="18" t="s">
        <v>1172</v>
      </c>
      <c r="O11861" s="8" t="s">
        <v>2749</v>
      </c>
    </row>
    <row r="11862" spans="1:15" ht="15.75">
      <c r="A11862" s="18"/>
      <c r="B11862" s="18"/>
      <c r="N11862" s="18" t="s">
        <v>1172</v>
      </c>
      <c r="O11862" s="8" t="s">
        <v>2749</v>
      </c>
    </row>
    <row r="11863" spans="1:15" ht="15.75">
      <c r="A11863" s="18"/>
      <c r="B11863" s="18"/>
      <c r="N11863" s="18" t="s">
        <v>1172</v>
      </c>
      <c r="O11863" s="8" t="s">
        <v>2749</v>
      </c>
    </row>
    <row r="11864" spans="1:15" ht="15.75">
      <c r="A11864" s="18"/>
      <c r="B11864" s="18"/>
      <c r="N11864" s="18" t="s">
        <v>1172</v>
      </c>
      <c r="O11864" s="8" t="s">
        <v>2749</v>
      </c>
    </row>
    <row r="11865" spans="1:15" ht="15.75">
      <c r="A11865" s="18"/>
      <c r="B11865" s="18"/>
      <c r="N11865" s="18" t="s">
        <v>1172</v>
      </c>
      <c r="O11865" s="8" t="s">
        <v>2749</v>
      </c>
    </row>
    <row r="11866" spans="1:15" ht="15.75">
      <c r="A11866" s="18"/>
      <c r="B11866" s="18"/>
      <c r="N11866" s="18" t="s">
        <v>1172</v>
      </c>
      <c r="O11866" s="8" t="s">
        <v>2749</v>
      </c>
    </row>
    <row r="11867" spans="1:15" ht="15.75">
      <c r="A11867" s="18"/>
      <c r="B11867" s="18"/>
      <c r="N11867" s="18" t="s">
        <v>1172</v>
      </c>
      <c r="O11867" s="8" t="s">
        <v>2749</v>
      </c>
    </row>
    <row r="11868" spans="1:15" ht="15.75">
      <c r="A11868" s="18"/>
      <c r="B11868" s="18"/>
      <c r="N11868" s="18" t="s">
        <v>1172</v>
      </c>
      <c r="O11868" s="8" t="s">
        <v>2749</v>
      </c>
    </row>
    <row r="11869" spans="1:15" ht="15.75">
      <c r="A11869" s="18"/>
      <c r="B11869" s="18"/>
      <c r="N11869" s="18" t="s">
        <v>1172</v>
      </c>
      <c r="O11869" s="8" t="s">
        <v>2749</v>
      </c>
    </row>
    <row r="11870" spans="1:15" ht="15.75">
      <c r="A11870" s="18"/>
      <c r="B11870" s="18"/>
      <c r="N11870" s="18" t="s">
        <v>1172</v>
      </c>
      <c r="O11870" s="8" t="s">
        <v>2749</v>
      </c>
    </row>
    <row r="11871" spans="1:15" ht="15.75">
      <c r="A11871" s="18"/>
      <c r="B11871" s="18"/>
      <c r="N11871" s="18" t="s">
        <v>1172</v>
      </c>
      <c r="O11871" s="8" t="s">
        <v>2749</v>
      </c>
    </row>
    <row r="11872" spans="1:15" ht="15.75">
      <c r="A11872" s="18"/>
      <c r="B11872" s="18"/>
      <c r="N11872" s="18" t="s">
        <v>1172</v>
      </c>
      <c r="O11872" s="8" t="s">
        <v>2749</v>
      </c>
    </row>
    <row r="11873" spans="1:15" ht="15.75">
      <c r="A11873" s="18"/>
      <c r="B11873" s="18"/>
      <c r="N11873" s="18" t="s">
        <v>1172</v>
      </c>
      <c r="O11873" s="8" t="s">
        <v>2749</v>
      </c>
    </row>
    <row r="11874" spans="1:15" ht="15.75">
      <c r="A11874" s="18"/>
      <c r="B11874" s="18"/>
      <c r="N11874" s="18" t="s">
        <v>1172</v>
      </c>
      <c r="O11874" s="8" t="s">
        <v>2749</v>
      </c>
    </row>
    <row r="11875" spans="1:15" ht="15.75">
      <c r="A11875" s="18"/>
      <c r="B11875" s="18"/>
      <c r="N11875" s="18" t="s">
        <v>1179</v>
      </c>
      <c r="O11875" s="8" t="s">
        <v>2756</v>
      </c>
    </row>
    <row r="11876" spans="1:15" ht="15.75">
      <c r="A11876" s="18"/>
      <c r="B11876" s="18"/>
      <c r="N11876" s="18" t="s">
        <v>1179</v>
      </c>
      <c r="O11876" s="8" t="s">
        <v>2756</v>
      </c>
    </row>
    <row r="11877" spans="1:15" ht="15.75">
      <c r="A11877" s="18"/>
      <c r="B11877" s="18"/>
      <c r="N11877" s="18" t="s">
        <v>1179</v>
      </c>
      <c r="O11877" s="8" t="s">
        <v>2756</v>
      </c>
    </row>
    <row r="11878" spans="1:15" ht="15.75">
      <c r="A11878" s="18"/>
      <c r="B11878" s="18"/>
      <c r="N11878" s="18" t="s">
        <v>1179</v>
      </c>
      <c r="O11878" s="8" t="s">
        <v>2756</v>
      </c>
    </row>
    <row r="11879" spans="1:15" ht="15.75">
      <c r="A11879" s="18"/>
      <c r="B11879" s="18"/>
      <c r="N11879" s="18" t="s">
        <v>1179</v>
      </c>
      <c r="O11879" s="8" t="s">
        <v>2756</v>
      </c>
    </row>
    <row r="11880" spans="1:15" ht="15.75">
      <c r="A11880" s="18"/>
      <c r="B11880" s="18"/>
      <c r="N11880" s="18" t="s">
        <v>1179</v>
      </c>
      <c r="O11880" s="8" t="s">
        <v>2756</v>
      </c>
    </row>
    <row r="11881" spans="1:15" ht="15.75">
      <c r="A11881" s="18"/>
      <c r="B11881" s="18"/>
      <c r="N11881" s="18" t="s">
        <v>1179</v>
      </c>
      <c r="O11881" s="8" t="s">
        <v>2756</v>
      </c>
    </row>
    <row r="11882" spans="1:15" ht="15.75">
      <c r="A11882" s="18"/>
      <c r="B11882" s="18"/>
      <c r="N11882" s="18" t="s">
        <v>1179</v>
      </c>
      <c r="O11882" s="8" t="s">
        <v>2756</v>
      </c>
    </row>
    <row r="11883" spans="1:15" ht="15.75">
      <c r="A11883" s="18"/>
      <c r="B11883" s="18"/>
      <c r="N11883" s="18" t="s">
        <v>1179</v>
      </c>
      <c r="O11883" s="8" t="s">
        <v>2756</v>
      </c>
    </row>
    <row r="11884" spans="1:15" ht="15.75">
      <c r="A11884" s="18"/>
      <c r="B11884" s="18"/>
      <c r="N11884" s="18" t="s">
        <v>1179</v>
      </c>
      <c r="O11884" s="8" t="s">
        <v>2756</v>
      </c>
    </row>
    <row r="11885" spans="1:15" ht="15.75">
      <c r="A11885" s="18"/>
      <c r="B11885" s="18"/>
      <c r="N11885" s="18" t="s">
        <v>1180</v>
      </c>
      <c r="O11885" s="8" t="s">
        <v>2757</v>
      </c>
    </row>
    <row r="11886" spans="1:15" ht="15.75">
      <c r="A11886" s="18"/>
      <c r="B11886" s="18"/>
      <c r="N11886" s="18" t="s">
        <v>1180</v>
      </c>
      <c r="O11886" s="8" t="s">
        <v>2757</v>
      </c>
    </row>
    <row r="11887" spans="1:15" ht="15.75">
      <c r="A11887" s="18"/>
      <c r="B11887" s="18"/>
      <c r="N11887" s="18" t="s">
        <v>1180</v>
      </c>
      <c r="O11887" s="8" t="s">
        <v>2757</v>
      </c>
    </row>
    <row r="11888" spans="1:15" ht="15.75">
      <c r="A11888" s="18"/>
      <c r="B11888" s="18"/>
      <c r="N11888" s="18" t="s">
        <v>1180</v>
      </c>
      <c r="O11888" s="8" t="s">
        <v>2757</v>
      </c>
    </row>
    <row r="11889" spans="1:15" ht="15.75">
      <c r="A11889" s="18"/>
      <c r="B11889" s="18"/>
      <c r="N11889" s="18" t="s">
        <v>1180</v>
      </c>
      <c r="O11889" s="8" t="s">
        <v>2757</v>
      </c>
    </row>
    <row r="11890" spans="1:15" ht="15.75">
      <c r="A11890" s="18"/>
      <c r="B11890" s="18"/>
      <c r="N11890" s="18" t="s">
        <v>1180</v>
      </c>
      <c r="O11890" s="8" t="s">
        <v>2757</v>
      </c>
    </row>
    <row r="11891" spans="1:15" ht="15.75">
      <c r="A11891" s="18"/>
      <c r="B11891" s="18"/>
      <c r="N11891" s="18" t="s">
        <v>1180</v>
      </c>
      <c r="O11891" s="8" t="s">
        <v>2757</v>
      </c>
    </row>
    <row r="11892" spans="1:15" ht="15.75">
      <c r="A11892" s="18"/>
      <c r="B11892" s="18"/>
      <c r="N11892" s="18" t="s">
        <v>1180</v>
      </c>
      <c r="O11892" s="8" t="s">
        <v>2757</v>
      </c>
    </row>
    <row r="11893" spans="1:15" ht="15.75">
      <c r="A11893" s="18"/>
      <c r="B11893" s="18"/>
      <c r="N11893" s="18" t="s">
        <v>1180</v>
      </c>
      <c r="O11893" s="8" t="s">
        <v>2757</v>
      </c>
    </row>
    <row r="11894" spans="1:15" ht="15.75">
      <c r="A11894" s="18"/>
      <c r="B11894" s="18"/>
      <c r="N11894" s="18" t="s">
        <v>1180</v>
      </c>
      <c r="O11894" s="8" t="s">
        <v>2757</v>
      </c>
    </row>
    <row r="11895" spans="1:15" ht="15.75">
      <c r="A11895" s="18"/>
      <c r="B11895" s="18"/>
      <c r="N11895" s="18" t="s">
        <v>1180</v>
      </c>
      <c r="O11895" s="8" t="s">
        <v>2757</v>
      </c>
    </row>
    <row r="11896" spans="1:15" ht="15.75">
      <c r="A11896" s="18"/>
      <c r="B11896" s="18"/>
      <c r="N11896" s="18" t="s">
        <v>1180</v>
      </c>
      <c r="O11896" s="8" t="s">
        <v>2757</v>
      </c>
    </row>
    <row r="11897" spans="1:15" ht="15.75">
      <c r="A11897" s="18"/>
      <c r="B11897" s="18"/>
      <c r="N11897" s="18" t="s">
        <v>1180</v>
      </c>
      <c r="O11897" s="8" t="s">
        <v>2757</v>
      </c>
    </row>
    <row r="11898" spans="1:15" ht="15.75">
      <c r="A11898" s="18"/>
      <c r="B11898" s="18"/>
      <c r="N11898" s="18" t="s">
        <v>1180</v>
      </c>
      <c r="O11898" s="8" t="s">
        <v>2757</v>
      </c>
    </row>
    <row r="11899" spans="1:15" ht="15.75">
      <c r="A11899" s="18"/>
      <c r="B11899" s="18"/>
      <c r="N11899" s="18" t="s">
        <v>1180</v>
      </c>
      <c r="O11899" s="8" t="s">
        <v>2757</v>
      </c>
    </row>
    <row r="11900" spans="1:15" ht="15.75">
      <c r="A11900" s="18"/>
      <c r="B11900" s="18"/>
      <c r="N11900" s="18" t="s">
        <v>1180</v>
      </c>
      <c r="O11900" s="8" t="s">
        <v>2757</v>
      </c>
    </row>
    <row r="11901" spans="1:15" ht="15.75">
      <c r="A11901" s="18"/>
      <c r="B11901" s="18"/>
      <c r="N11901" s="18" t="s">
        <v>392</v>
      </c>
      <c r="O11901" s="8" t="s">
        <v>2758</v>
      </c>
    </row>
    <row r="11902" spans="1:15" ht="15.75">
      <c r="A11902" s="18"/>
      <c r="B11902" s="18"/>
      <c r="N11902" s="18" t="s">
        <v>392</v>
      </c>
      <c r="O11902" s="8" t="s">
        <v>2758</v>
      </c>
    </row>
    <row r="11903" spans="1:15" ht="15.75">
      <c r="A11903" s="18"/>
      <c r="B11903" s="18"/>
      <c r="N11903" s="18" t="s">
        <v>392</v>
      </c>
      <c r="O11903" s="8" t="s">
        <v>2758</v>
      </c>
    </row>
    <row r="11904" spans="1:15" ht="15.75">
      <c r="A11904" s="18"/>
      <c r="B11904" s="18"/>
      <c r="N11904" s="18" t="s">
        <v>392</v>
      </c>
      <c r="O11904" s="8" t="s">
        <v>2758</v>
      </c>
    </row>
    <row r="11905" spans="1:15" ht="15.75">
      <c r="A11905" s="18"/>
      <c r="B11905" s="18"/>
      <c r="N11905" s="18" t="s">
        <v>392</v>
      </c>
      <c r="O11905" s="8" t="s">
        <v>2758</v>
      </c>
    </row>
    <row r="11906" spans="1:15" ht="15.75">
      <c r="A11906" s="18"/>
      <c r="B11906" s="18"/>
      <c r="N11906" s="18" t="s">
        <v>392</v>
      </c>
      <c r="O11906" s="8" t="s">
        <v>2758</v>
      </c>
    </row>
    <row r="11907" spans="1:15" ht="15.75">
      <c r="A11907" s="18"/>
      <c r="B11907" s="18"/>
      <c r="N11907" s="18" t="s">
        <v>392</v>
      </c>
      <c r="O11907" s="8" t="s">
        <v>2758</v>
      </c>
    </row>
    <row r="11908" spans="1:15" ht="15.75">
      <c r="A11908" s="18"/>
      <c r="B11908" s="18"/>
      <c r="N11908" s="18" t="s">
        <v>392</v>
      </c>
      <c r="O11908" s="8" t="s">
        <v>2758</v>
      </c>
    </row>
    <row r="11909" spans="1:15" ht="15.75">
      <c r="A11909" s="18"/>
      <c r="B11909" s="18"/>
      <c r="N11909" s="18" t="s">
        <v>392</v>
      </c>
      <c r="O11909" s="8" t="s">
        <v>2758</v>
      </c>
    </row>
    <row r="11910" spans="1:15" ht="15.75">
      <c r="A11910" s="18"/>
      <c r="B11910" s="18"/>
      <c r="N11910" s="18" t="s">
        <v>392</v>
      </c>
      <c r="O11910" s="8" t="s">
        <v>2758</v>
      </c>
    </row>
    <row r="11911" spans="1:15" ht="15.75">
      <c r="A11911" s="18"/>
      <c r="B11911" s="18"/>
      <c r="N11911" s="18" t="s">
        <v>1181</v>
      </c>
      <c r="O11911" s="8" t="s">
        <v>2759</v>
      </c>
    </row>
    <row r="11912" spans="1:15" ht="15.75">
      <c r="A11912" s="18"/>
      <c r="B11912" s="18"/>
      <c r="N11912" s="18" t="s">
        <v>1181</v>
      </c>
      <c r="O11912" s="8" t="s">
        <v>2759</v>
      </c>
    </row>
    <row r="11913" spans="1:15" ht="15.75">
      <c r="A11913" s="18"/>
      <c r="B11913" s="18"/>
      <c r="N11913" s="18" t="s">
        <v>1181</v>
      </c>
      <c r="O11913" s="8" t="s">
        <v>2759</v>
      </c>
    </row>
    <row r="11914" spans="1:15" ht="15.75">
      <c r="A11914" s="18"/>
      <c r="B11914" s="18"/>
      <c r="N11914" s="18" t="s">
        <v>1181</v>
      </c>
      <c r="O11914" s="8" t="s">
        <v>2759</v>
      </c>
    </row>
    <row r="11915" spans="1:15" ht="15.75">
      <c r="A11915" s="18"/>
      <c r="B11915" s="18"/>
      <c r="N11915" s="18" t="s">
        <v>1181</v>
      </c>
      <c r="O11915" s="8" t="s">
        <v>2759</v>
      </c>
    </row>
    <row r="11916" spans="1:15" ht="15.75">
      <c r="A11916" s="18"/>
      <c r="B11916" s="18"/>
      <c r="N11916" s="18" t="s">
        <v>1181</v>
      </c>
      <c r="O11916" s="8" t="s">
        <v>2759</v>
      </c>
    </row>
    <row r="11917" spans="1:15" ht="15.75">
      <c r="A11917" s="18"/>
      <c r="B11917" s="18"/>
      <c r="N11917" s="18" t="s">
        <v>1181</v>
      </c>
      <c r="O11917" s="8" t="s">
        <v>2759</v>
      </c>
    </row>
    <row r="11918" spans="1:15" ht="15.75">
      <c r="A11918" s="18"/>
      <c r="B11918" s="18"/>
      <c r="N11918" s="18" t="s">
        <v>1181</v>
      </c>
      <c r="O11918" s="8" t="s">
        <v>2759</v>
      </c>
    </row>
    <row r="11919" spans="1:15" ht="15.75">
      <c r="A11919" s="18"/>
      <c r="B11919" s="18"/>
      <c r="N11919" s="18" t="s">
        <v>1181</v>
      </c>
      <c r="O11919" s="8" t="s">
        <v>2759</v>
      </c>
    </row>
    <row r="11920" spans="1:15" ht="15.75">
      <c r="A11920" s="18"/>
      <c r="B11920" s="18"/>
      <c r="N11920" s="18" t="s">
        <v>1181</v>
      </c>
      <c r="O11920" s="8" t="s">
        <v>2759</v>
      </c>
    </row>
    <row r="11921" spans="1:15" ht="15.75">
      <c r="A11921" s="18"/>
      <c r="B11921" s="18"/>
      <c r="N11921" s="18" t="s">
        <v>1181</v>
      </c>
      <c r="O11921" s="8" t="s">
        <v>2759</v>
      </c>
    </row>
    <row r="11922" spans="1:15" ht="15.75">
      <c r="A11922" s="18"/>
      <c r="B11922" s="18"/>
      <c r="N11922" s="18" t="s">
        <v>1181</v>
      </c>
      <c r="O11922" s="8" t="s">
        <v>2759</v>
      </c>
    </row>
    <row r="11923" spans="1:15" ht="15.75">
      <c r="A11923" s="18"/>
      <c r="B11923" s="18"/>
      <c r="N11923" s="18" t="s">
        <v>1181</v>
      </c>
      <c r="O11923" s="8" t="s">
        <v>2759</v>
      </c>
    </row>
    <row r="11924" spans="1:15" ht="15.75">
      <c r="A11924" s="18"/>
      <c r="B11924" s="18"/>
      <c r="N11924" s="18" t="s">
        <v>1181</v>
      </c>
      <c r="O11924" s="8" t="s">
        <v>2759</v>
      </c>
    </row>
    <row r="11925" spans="1:15" ht="15.75">
      <c r="A11925" s="18"/>
      <c r="B11925" s="18"/>
      <c r="N11925" s="18" t="s">
        <v>1181</v>
      </c>
      <c r="O11925" s="8" t="s">
        <v>2759</v>
      </c>
    </row>
    <row r="11926" spans="1:15" ht="15.75">
      <c r="A11926" s="18"/>
      <c r="B11926" s="18"/>
      <c r="N11926" s="18" t="s">
        <v>1181</v>
      </c>
      <c r="O11926" s="8" t="s">
        <v>2759</v>
      </c>
    </row>
    <row r="11927" spans="1:15" ht="15.75">
      <c r="A11927" s="18"/>
      <c r="B11927" s="18"/>
      <c r="N11927" s="18" t="s">
        <v>1181</v>
      </c>
      <c r="O11927" s="8" t="s">
        <v>2759</v>
      </c>
    </row>
    <row r="11928" spans="1:15" ht="15.75">
      <c r="A11928" s="18"/>
      <c r="B11928" s="18"/>
      <c r="N11928" s="18" t="s">
        <v>1181</v>
      </c>
      <c r="O11928" s="8" t="s">
        <v>2759</v>
      </c>
    </row>
    <row r="11929" spans="1:15" ht="15.75">
      <c r="A11929" s="18"/>
      <c r="B11929" s="18"/>
      <c r="N11929" s="18" t="s">
        <v>1181</v>
      </c>
      <c r="O11929" s="8" t="s">
        <v>2759</v>
      </c>
    </row>
    <row r="11930" spans="1:15" ht="15.75">
      <c r="A11930" s="18"/>
      <c r="B11930" s="18"/>
      <c r="N11930" s="18" t="s">
        <v>1181</v>
      </c>
      <c r="O11930" s="8" t="s">
        <v>2759</v>
      </c>
    </row>
    <row r="11931" spans="1:15" ht="15.75">
      <c r="A11931" s="18"/>
      <c r="B11931" s="18"/>
      <c r="N11931" s="18" t="s">
        <v>1181</v>
      </c>
      <c r="O11931" s="8" t="s">
        <v>2759</v>
      </c>
    </row>
    <row r="11932" spans="1:15" ht="15.75">
      <c r="A11932" s="18"/>
      <c r="B11932" s="18"/>
      <c r="N11932" s="18" t="s">
        <v>1181</v>
      </c>
      <c r="O11932" s="8" t="s">
        <v>2759</v>
      </c>
    </row>
    <row r="11933" spans="1:15" ht="15.75">
      <c r="A11933" s="18"/>
      <c r="B11933" s="18"/>
      <c r="N11933" s="18" t="s">
        <v>1181</v>
      </c>
      <c r="O11933" s="8" t="s">
        <v>2759</v>
      </c>
    </row>
    <row r="11934" spans="1:15" ht="15.75">
      <c r="A11934" s="18"/>
      <c r="B11934" s="18"/>
      <c r="N11934" s="18" t="s">
        <v>1181</v>
      </c>
      <c r="O11934" s="8" t="s">
        <v>2759</v>
      </c>
    </row>
    <row r="11935" spans="1:15" ht="15.75">
      <c r="A11935" s="18"/>
      <c r="B11935" s="18"/>
      <c r="N11935" s="18" t="s">
        <v>1181</v>
      </c>
      <c r="O11935" s="8" t="s">
        <v>2759</v>
      </c>
    </row>
    <row r="11936" spans="1:15" ht="15.75">
      <c r="A11936" s="18"/>
      <c r="B11936" s="18"/>
      <c r="N11936" s="18" t="s">
        <v>1181</v>
      </c>
      <c r="O11936" s="8" t="s">
        <v>2759</v>
      </c>
    </row>
    <row r="11937" spans="1:15" ht="15.75">
      <c r="A11937" s="18"/>
      <c r="B11937" s="18"/>
      <c r="N11937" s="18" t="s">
        <v>1181</v>
      </c>
      <c r="O11937" s="8" t="s">
        <v>2759</v>
      </c>
    </row>
    <row r="11938" spans="1:15" ht="15.75">
      <c r="A11938" s="18"/>
      <c r="B11938" s="18"/>
      <c r="N11938" s="18" t="s">
        <v>1181</v>
      </c>
      <c r="O11938" s="8" t="s">
        <v>2759</v>
      </c>
    </row>
    <row r="11939" spans="1:15" ht="15.75">
      <c r="A11939" s="18"/>
      <c r="B11939" s="18"/>
      <c r="N11939" s="18" t="s">
        <v>1181</v>
      </c>
      <c r="O11939" s="8" t="s">
        <v>2759</v>
      </c>
    </row>
    <row r="11940" spans="1:15" ht="15.75">
      <c r="A11940" s="18"/>
      <c r="B11940" s="18"/>
      <c r="N11940" s="18" t="s">
        <v>1181</v>
      </c>
      <c r="O11940" s="8" t="s">
        <v>2759</v>
      </c>
    </row>
    <row r="11941" spans="1:15" ht="15.75">
      <c r="A11941" s="18"/>
      <c r="B11941" s="18"/>
      <c r="N11941" s="18" t="s">
        <v>1181</v>
      </c>
      <c r="O11941" s="8" t="s">
        <v>2759</v>
      </c>
    </row>
    <row r="11942" spans="1:15" ht="15.75">
      <c r="A11942" s="18"/>
      <c r="B11942" s="18"/>
      <c r="N11942" s="18" t="s">
        <v>1181</v>
      </c>
      <c r="O11942" s="8" t="s">
        <v>2759</v>
      </c>
    </row>
    <row r="11943" spans="1:15" ht="15.75">
      <c r="A11943" s="18"/>
      <c r="B11943" s="18"/>
      <c r="N11943" s="18" t="s">
        <v>1181</v>
      </c>
      <c r="O11943" s="8" t="s">
        <v>2759</v>
      </c>
    </row>
    <row r="11944" spans="1:15" ht="15.75">
      <c r="A11944" s="18"/>
      <c r="B11944" s="18"/>
      <c r="N11944" s="18" t="s">
        <v>1181</v>
      </c>
      <c r="O11944" s="8" t="s">
        <v>2759</v>
      </c>
    </row>
    <row r="11945" spans="1:15" ht="15.75">
      <c r="A11945" s="18"/>
      <c r="B11945" s="18"/>
      <c r="N11945" s="18" t="s">
        <v>1181</v>
      </c>
      <c r="O11945" s="8" t="s">
        <v>2759</v>
      </c>
    </row>
    <row r="11946" spans="1:15" ht="15.75">
      <c r="A11946" s="18"/>
      <c r="B11946" s="18"/>
      <c r="N11946" s="18" t="s">
        <v>1181</v>
      </c>
      <c r="O11946" s="8" t="s">
        <v>2759</v>
      </c>
    </row>
    <row r="11947" spans="1:15" ht="15.75">
      <c r="A11947" s="18"/>
      <c r="B11947" s="18"/>
      <c r="N11947" s="18" t="s">
        <v>1181</v>
      </c>
      <c r="O11947" s="8" t="s">
        <v>2759</v>
      </c>
    </row>
    <row r="11948" spans="1:15" ht="15.75">
      <c r="A11948" s="18"/>
      <c r="B11948" s="18"/>
      <c r="N11948" s="18" t="s">
        <v>1181</v>
      </c>
      <c r="O11948" s="8" t="s">
        <v>2759</v>
      </c>
    </row>
    <row r="11949" spans="1:15" ht="15.75">
      <c r="A11949" s="18"/>
      <c r="B11949" s="18"/>
      <c r="N11949" s="18" t="s">
        <v>1181</v>
      </c>
      <c r="O11949" s="8" t="s">
        <v>2759</v>
      </c>
    </row>
    <row r="11950" spans="1:15" ht="15.75">
      <c r="A11950" s="18"/>
      <c r="B11950" s="18"/>
      <c r="N11950" s="18" t="s">
        <v>1181</v>
      </c>
      <c r="O11950" s="8" t="s">
        <v>2759</v>
      </c>
    </row>
    <row r="11951" spans="1:15" ht="15.75">
      <c r="A11951" s="18"/>
      <c r="B11951" s="18"/>
      <c r="N11951" s="18" t="s">
        <v>1182</v>
      </c>
      <c r="O11951" s="8" t="s">
        <v>2760</v>
      </c>
    </row>
    <row r="11952" spans="1:15" ht="15.75">
      <c r="A11952" s="18"/>
      <c r="B11952" s="18"/>
      <c r="N11952" s="18" t="s">
        <v>1182</v>
      </c>
      <c r="O11952" s="8" t="s">
        <v>2760</v>
      </c>
    </row>
    <row r="11953" spans="1:15" ht="15.75">
      <c r="A11953" s="18"/>
      <c r="B11953" s="18"/>
      <c r="N11953" s="18" t="s">
        <v>1182</v>
      </c>
      <c r="O11953" s="8" t="s">
        <v>2760</v>
      </c>
    </row>
    <row r="11954" spans="1:15" ht="15.75">
      <c r="A11954" s="18"/>
      <c r="B11954" s="18"/>
      <c r="N11954" s="18" t="s">
        <v>1182</v>
      </c>
      <c r="O11954" s="8" t="s">
        <v>2760</v>
      </c>
    </row>
    <row r="11955" spans="1:15" ht="15.75">
      <c r="A11955" s="18"/>
      <c r="B11955" s="18"/>
      <c r="N11955" s="18" t="s">
        <v>1182</v>
      </c>
      <c r="O11955" s="8" t="s">
        <v>2760</v>
      </c>
    </row>
    <row r="11956" spans="1:15" ht="15.75">
      <c r="A11956" s="18"/>
      <c r="B11956" s="18"/>
      <c r="N11956" s="18" t="s">
        <v>1182</v>
      </c>
      <c r="O11956" s="8" t="s">
        <v>2760</v>
      </c>
    </row>
    <row r="11957" spans="1:15" ht="15.75">
      <c r="A11957" s="18"/>
      <c r="B11957" s="18"/>
      <c r="N11957" s="18" t="s">
        <v>1182</v>
      </c>
      <c r="O11957" s="8" t="s">
        <v>2760</v>
      </c>
    </row>
    <row r="11958" spans="1:15" ht="15.75">
      <c r="A11958" s="18"/>
      <c r="B11958" s="18"/>
      <c r="N11958" s="18" t="s">
        <v>1183</v>
      </c>
      <c r="O11958" s="8" t="s">
        <v>2761</v>
      </c>
    </row>
    <row r="11959" spans="1:15" ht="15.75">
      <c r="A11959" s="18"/>
      <c r="B11959" s="18"/>
      <c r="N11959" s="18" t="s">
        <v>1183</v>
      </c>
      <c r="O11959" s="8" t="s">
        <v>2761</v>
      </c>
    </row>
    <row r="11960" spans="1:15" ht="15.75">
      <c r="A11960" s="18"/>
      <c r="B11960" s="18"/>
      <c r="N11960" s="18" t="s">
        <v>1183</v>
      </c>
      <c r="O11960" s="8" t="s">
        <v>2761</v>
      </c>
    </row>
    <row r="11961" spans="1:15" ht="15.75">
      <c r="A11961" s="18"/>
      <c r="B11961" s="18"/>
      <c r="N11961" s="18" t="s">
        <v>1183</v>
      </c>
      <c r="O11961" s="8" t="s">
        <v>2761</v>
      </c>
    </row>
    <row r="11962" spans="1:15" ht="15.75">
      <c r="A11962" s="18"/>
      <c r="B11962" s="18"/>
      <c r="N11962" s="18" t="s">
        <v>1183</v>
      </c>
      <c r="O11962" s="8" t="s">
        <v>2761</v>
      </c>
    </row>
    <row r="11963" spans="1:15" ht="15.75">
      <c r="A11963" s="18"/>
      <c r="B11963" s="18"/>
      <c r="N11963" s="18" t="s">
        <v>1183</v>
      </c>
      <c r="O11963" s="8" t="s">
        <v>2761</v>
      </c>
    </row>
    <row r="11964" spans="1:15" ht="15.75">
      <c r="A11964" s="18"/>
      <c r="B11964" s="18"/>
      <c r="N11964" s="18" t="s">
        <v>1183</v>
      </c>
      <c r="O11964" s="8" t="s">
        <v>2761</v>
      </c>
    </row>
    <row r="11965" spans="1:15" ht="15.75">
      <c r="A11965" s="18"/>
      <c r="B11965" s="18"/>
      <c r="N11965" s="18" t="s">
        <v>1183</v>
      </c>
      <c r="O11965" s="8" t="s">
        <v>2761</v>
      </c>
    </row>
    <row r="11966" spans="1:15" ht="15.75">
      <c r="A11966" s="18"/>
      <c r="B11966" s="18"/>
      <c r="N11966" s="18" t="s">
        <v>1183</v>
      </c>
      <c r="O11966" s="8" t="s">
        <v>2761</v>
      </c>
    </row>
    <row r="11967" spans="1:15" ht="15.75">
      <c r="A11967" s="18"/>
      <c r="B11967" s="18"/>
      <c r="N11967" s="18" t="s">
        <v>1183</v>
      </c>
      <c r="O11967" s="8" t="s">
        <v>2761</v>
      </c>
    </row>
    <row r="11968" spans="1:15" ht="15.75">
      <c r="A11968" s="18"/>
      <c r="B11968" s="18"/>
      <c r="N11968" s="18" t="s">
        <v>1183</v>
      </c>
      <c r="O11968" s="8" t="s">
        <v>2761</v>
      </c>
    </row>
    <row r="11969" spans="1:15" ht="15.75">
      <c r="A11969" s="18"/>
      <c r="B11969" s="18"/>
      <c r="N11969" s="18" t="s">
        <v>1183</v>
      </c>
      <c r="O11969" s="8" t="s">
        <v>2761</v>
      </c>
    </row>
    <row r="11970" spans="1:15" ht="15.75">
      <c r="A11970" s="18"/>
      <c r="B11970" s="18"/>
      <c r="N11970" s="18" t="s">
        <v>1183</v>
      </c>
      <c r="O11970" s="8" t="s">
        <v>2761</v>
      </c>
    </row>
    <row r="11971" spans="1:15" ht="15.75">
      <c r="A11971" s="18"/>
      <c r="B11971" s="18"/>
      <c r="N11971" s="18" t="s">
        <v>1183</v>
      </c>
      <c r="O11971" s="8" t="s">
        <v>2761</v>
      </c>
    </row>
    <row r="11972" spans="1:15" ht="15.75">
      <c r="A11972" s="18"/>
      <c r="B11972" s="18"/>
      <c r="N11972" s="18" t="s">
        <v>1183</v>
      </c>
      <c r="O11972" s="8" t="s">
        <v>2761</v>
      </c>
    </row>
    <row r="11973" spans="1:15" ht="15.75">
      <c r="A11973" s="18"/>
      <c r="B11973" s="18"/>
      <c r="N11973" s="18" t="s">
        <v>1183</v>
      </c>
      <c r="O11973" s="8" t="s">
        <v>2761</v>
      </c>
    </row>
    <row r="11974" spans="1:15" ht="15.75">
      <c r="A11974" s="18"/>
      <c r="B11974" s="18"/>
      <c r="N11974" s="18" t="s">
        <v>1183</v>
      </c>
      <c r="O11974" s="8" t="s">
        <v>2761</v>
      </c>
    </row>
    <row r="11975" spans="1:15" ht="15.75">
      <c r="A11975" s="18"/>
      <c r="B11975" s="18"/>
      <c r="N11975" s="18" t="s">
        <v>1183</v>
      </c>
      <c r="O11975" s="8" t="s">
        <v>2761</v>
      </c>
    </row>
    <row r="11976" spans="1:15" ht="15.75">
      <c r="A11976" s="18"/>
      <c r="B11976" s="18"/>
      <c r="N11976" s="18" t="s">
        <v>1184</v>
      </c>
      <c r="O11976" s="8" t="s">
        <v>2762</v>
      </c>
    </row>
    <row r="11977" spans="1:15" ht="15.75">
      <c r="A11977" s="18"/>
      <c r="B11977" s="18"/>
      <c r="N11977" s="18" t="s">
        <v>1184</v>
      </c>
      <c r="O11977" s="8" t="s">
        <v>2762</v>
      </c>
    </row>
    <row r="11978" spans="1:15" ht="15.75">
      <c r="A11978" s="18"/>
      <c r="B11978" s="18"/>
      <c r="N11978" s="18" t="s">
        <v>1184</v>
      </c>
      <c r="O11978" s="8" t="s">
        <v>2762</v>
      </c>
    </row>
    <row r="11979" spans="1:15" ht="15.75">
      <c r="A11979" s="18"/>
      <c r="B11979" s="18"/>
      <c r="N11979" s="18" t="s">
        <v>1184</v>
      </c>
      <c r="O11979" s="8" t="s">
        <v>2762</v>
      </c>
    </row>
    <row r="11980" spans="1:15" ht="15.75">
      <c r="A11980" s="18"/>
      <c r="B11980" s="18"/>
      <c r="N11980" s="18" t="s">
        <v>1184</v>
      </c>
      <c r="O11980" s="8" t="s">
        <v>2762</v>
      </c>
    </row>
    <row r="11981" spans="1:15" ht="15.75">
      <c r="A11981" s="18"/>
      <c r="B11981" s="18"/>
      <c r="N11981" s="18" t="s">
        <v>1184</v>
      </c>
      <c r="O11981" s="8" t="s">
        <v>2762</v>
      </c>
    </row>
    <row r="11982" spans="1:15" ht="15.75">
      <c r="A11982" s="18"/>
      <c r="B11982" s="18"/>
      <c r="N11982" s="18" t="s">
        <v>1184</v>
      </c>
      <c r="O11982" s="8" t="s">
        <v>2762</v>
      </c>
    </row>
    <row r="11983" spans="1:15" ht="15.75">
      <c r="A11983" s="18"/>
      <c r="B11983" s="18"/>
      <c r="N11983" s="18" t="s">
        <v>1184</v>
      </c>
      <c r="O11983" s="8" t="s">
        <v>2762</v>
      </c>
    </row>
    <row r="11984" spans="1:15" ht="15.75">
      <c r="A11984" s="18"/>
      <c r="B11984" s="18"/>
      <c r="N11984" s="18" t="s">
        <v>1184</v>
      </c>
      <c r="O11984" s="8" t="s">
        <v>2762</v>
      </c>
    </row>
    <row r="11985" spans="1:15" ht="15.75">
      <c r="A11985" s="18"/>
      <c r="B11985" s="18"/>
      <c r="N11985" s="18" t="s">
        <v>1184</v>
      </c>
      <c r="O11985" s="8" t="s">
        <v>2762</v>
      </c>
    </row>
    <row r="11986" spans="1:15" ht="15.75">
      <c r="A11986" s="18"/>
      <c r="B11986" s="18"/>
      <c r="N11986" s="18" t="s">
        <v>1184</v>
      </c>
      <c r="O11986" s="8" t="s">
        <v>2762</v>
      </c>
    </row>
    <row r="11987" spans="1:15" ht="15.75">
      <c r="A11987" s="18"/>
      <c r="B11987" s="18"/>
      <c r="N11987" s="18" t="s">
        <v>1185</v>
      </c>
      <c r="O11987" s="8" t="s">
        <v>2763</v>
      </c>
    </row>
    <row r="11988" spans="1:15" ht="15.75">
      <c r="A11988" s="18"/>
      <c r="B11988" s="18"/>
      <c r="N11988" s="18" t="s">
        <v>1185</v>
      </c>
      <c r="O11988" s="8" t="s">
        <v>2763</v>
      </c>
    </row>
    <row r="11989" spans="1:15" ht="15.75">
      <c r="A11989" s="18"/>
      <c r="B11989" s="18"/>
      <c r="N11989" s="18" t="s">
        <v>1185</v>
      </c>
      <c r="O11989" s="8" t="s">
        <v>2763</v>
      </c>
    </row>
    <row r="11990" spans="1:15" ht="15.75">
      <c r="A11990" s="18"/>
      <c r="B11990" s="18"/>
      <c r="N11990" s="18" t="s">
        <v>1185</v>
      </c>
      <c r="O11990" s="8" t="s">
        <v>2763</v>
      </c>
    </row>
    <row r="11991" spans="1:15" ht="15.75">
      <c r="A11991" s="18"/>
      <c r="B11991" s="18"/>
      <c r="N11991" s="18" t="s">
        <v>1185</v>
      </c>
      <c r="O11991" s="8" t="s">
        <v>2763</v>
      </c>
    </row>
    <row r="11992" spans="1:15" ht="15.75">
      <c r="A11992" s="18"/>
      <c r="B11992" s="18"/>
      <c r="N11992" s="18" t="s">
        <v>1185</v>
      </c>
      <c r="O11992" s="8" t="s">
        <v>2763</v>
      </c>
    </row>
    <row r="11993" spans="1:15" ht="15.75">
      <c r="A11993" s="18"/>
      <c r="B11993" s="18"/>
      <c r="N11993" s="18" t="s">
        <v>1185</v>
      </c>
      <c r="O11993" s="8" t="s">
        <v>2763</v>
      </c>
    </row>
    <row r="11994" spans="1:15" ht="15.75">
      <c r="A11994" s="18"/>
      <c r="B11994" s="18"/>
      <c r="N11994" s="18" t="s">
        <v>1185</v>
      </c>
      <c r="O11994" s="8" t="s">
        <v>2763</v>
      </c>
    </row>
    <row r="11995" spans="1:15" ht="15.75">
      <c r="A11995" s="18"/>
      <c r="B11995" s="18"/>
      <c r="N11995" s="18" t="s">
        <v>1185</v>
      </c>
      <c r="O11995" s="8" t="s">
        <v>2763</v>
      </c>
    </row>
    <row r="11996" spans="1:15" ht="15.75">
      <c r="A11996" s="18"/>
      <c r="B11996" s="18"/>
      <c r="N11996" s="18" t="s">
        <v>1185</v>
      </c>
      <c r="O11996" s="8" t="s">
        <v>2763</v>
      </c>
    </row>
    <row r="11997" spans="1:15" ht="15.75">
      <c r="A11997" s="18"/>
      <c r="B11997" s="18"/>
      <c r="N11997" s="18" t="s">
        <v>1185</v>
      </c>
      <c r="O11997" s="8" t="s">
        <v>2763</v>
      </c>
    </row>
    <row r="11998" spans="1:15" ht="15.75">
      <c r="A11998" s="18"/>
      <c r="B11998" s="18"/>
      <c r="N11998" s="18" t="s">
        <v>151</v>
      </c>
      <c r="O11998" s="8" t="s">
        <v>2764</v>
      </c>
    </row>
    <row r="11999" spans="1:15" ht="15.75">
      <c r="A11999" s="18"/>
      <c r="B11999" s="18"/>
      <c r="N11999" s="18" t="s">
        <v>151</v>
      </c>
      <c r="O11999" s="8" t="s">
        <v>2764</v>
      </c>
    </row>
    <row r="12000" spans="1:15" ht="15.75">
      <c r="A12000" s="18"/>
      <c r="B12000" s="18"/>
      <c r="N12000" s="18" t="s">
        <v>151</v>
      </c>
      <c r="O12000" s="8" t="s">
        <v>2764</v>
      </c>
    </row>
    <row r="12001" spans="1:15" ht="15.75">
      <c r="A12001" s="18"/>
      <c r="B12001" s="18"/>
      <c r="N12001" s="18" t="s">
        <v>151</v>
      </c>
      <c r="O12001" s="8" t="s">
        <v>2764</v>
      </c>
    </row>
    <row r="12002" spans="1:15" ht="15.75">
      <c r="A12002" s="18"/>
      <c r="B12002" s="18"/>
      <c r="N12002" s="18" t="s">
        <v>151</v>
      </c>
      <c r="O12002" s="8" t="s">
        <v>2764</v>
      </c>
    </row>
    <row r="12003" spans="1:15" ht="15.75">
      <c r="A12003" s="18"/>
      <c r="B12003" s="18"/>
      <c r="N12003" s="18" t="s">
        <v>151</v>
      </c>
      <c r="O12003" s="8" t="s">
        <v>2764</v>
      </c>
    </row>
    <row r="12004" spans="1:15" ht="15.75">
      <c r="A12004" s="18"/>
      <c r="B12004" s="18"/>
      <c r="N12004" s="18" t="s">
        <v>151</v>
      </c>
      <c r="O12004" s="8" t="s">
        <v>2764</v>
      </c>
    </row>
    <row r="12005" spans="1:15" ht="15.75">
      <c r="A12005" s="18"/>
      <c r="B12005" s="18"/>
      <c r="N12005" s="18" t="s">
        <v>151</v>
      </c>
      <c r="O12005" s="8" t="s">
        <v>2764</v>
      </c>
    </row>
    <row r="12006" spans="1:15" ht="15.75">
      <c r="A12006" s="18"/>
      <c r="B12006" s="18"/>
      <c r="N12006" s="18" t="s">
        <v>1186</v>
      </c>
      <c r="O12006" s="8" t="s">
        <v>2765</v>
      </c>
    </row>
    <row r="12007" spans="1:15" ht="15.75">
      <c r="A12007" s="18"/>
      <c r="B12007" s="18"/>
      <c r="N12007" s="18" t="s">
        <v>1186</v>
      </c>
      <c r="O12007" s="8" t="s">
        <v>2765</v>
      </c>
    </row>
    <row r="12008" spans="1:15" ht="15.75">
      <c r="A12008" s="18"/>
      <c r="B12008" s="18"/>
      <c r="N12008" s="18" t="s">
        <v>1186</v>
      </c>
      <c r="O12008" s="8" t="s">
        <v>2765</v>
      </c>
    </row>
    <row r="12009" spans="1:15" ht="15.75">
      <c r="A12009" s="18"/>
      <c r="B12009" s="18"/>
      <c r="N12009" s="18" t="s">
        <v>1186</v>
      </c>
      <c r="O12009" s="8" t="s">
        <v>2765</v>
      </c>
    </row>
    <row r="12010" spans="1:15" ht="15.75">
      <c r="A12010" s="18"/>
      <c r="B12010" s="18"/>
      <c r="N12010" s="18" t="s">
        <v>1186</v>
      </c>
      <c r="O12010" s="8" t="s">
        <v>2765</v>
      </c>
    </row>
    <row r="12011" spans="1:15" ht="15.75">
      <c r="A12011" s="18"/>
      <c r="B12011" s="18"/>
      <c r="N12011" s="18" t="s">
        <v>1186</v>
      </c>
      <c r="O12011" s="8" t="s">
        <v>2765</v>
      </c>
    </row>
    <row r="12012" spans="1:15" ht="15.75">
      <c r="A12012" s="18"/>
      <c r="B12012" s="18"/>
      <c r="N12012" s="18" t="s">
        <v>1186</v>
      </c>
      <c r="O12012" s="8" t="s">
        <v>2765</v>
      </c>
    </row>
    <row r="12013" spans="1:15" ht="15.75">
      <c r="A12013" s="18"/>
      <c r="B12013" s="18"/>
      <c r="N12013" s="18" t="s">
        <v>1186</v>
      </c>
      <c r="O12013" s="8" t="s">
        <v>2765</v>
      </c>
    </row>
    <row r="12014" spans="1:15" ht="15.75">
      <c r="A12014" s="18"/>
      <c r="B12014" s="18"/>
      <c r="N12014" s="18" t="s">
        <v>1186</v>
      </c>
      <c r="O12014" s="8" t="s">
        <v>2765</v>
      </c>
    </row>
    <row r="12015" spans="1:15" ht="15.75">
      <c r="A12015" s="18"/>
      <c r="B12015" s="18"/>
      <c r="N12015" s="18" t="s">
        <v>691</v>
      </c>
      <c r="O12015" s="8" t="s">
        <v>2766</v>
      </c>
    </row>
    <row r="12016" spans="1:15" ht="15.75">
      <c r="A12016" s="18"/>
      <c r="B12016" s="18"/>
      <c r="N12016" s="18" t="s">
        <v>691</v>
      </c>
      <c r="O12016" s="8" t="s">
        <v>2766</v>
      </c>
    </row>
    <row r="12017" spans="1:15" ht="15.75">
      <c r="A12017" s="18"/>
      <c r="B12017" s="18"/>
      <c r="N12017" s="18" t="s">
        <v>691</v>
      </c>
      <c r="O12017" s="8" t="s">
        <v>2766</v>
      </c>
    </row>
    <row r="12018" spans="1:15" ht="15.75">
      <c r="A12018" s="18"/>
      <c r="B12018" s="18"/>
      <c r="N12018" s="18" t="s">
        <v>691</v>
      </c>
      <c r="O12018" s="8" t="s">
        <v>2766</v>
      </c>
    </row>
    <row r="12019" spans="1:15" ht="15.75">
      <c r="A12019" s="18"/>
      <c r="B12019" s="18"/>
      <c r="N12019" s="18" t="s">
        <v>691</v>
      </c>
      <c r="O12019" s="8" t="s">
        <v>2766</v>
      </c>
    </row>
    <row r="12020" spans="1:15" ht="15.75">
      <c r="A12020" s="18"/>
      <c r="B12020" s="18"/>
      <c r="N12020" s="18" t="s">
        <v>691</v>
      </c>
      <c r="O12020" s="8" t="s">
        <v>2766</v>
      </c>
    </row>
    <row r="12021" spans="1:15" ht="15.75">
      <c r="A12021" s="18"/>
      <c r="B12021" s="18"/>
      <c r="N12021" s="18" t="s">
        <v>691</v>
      </c>
      <c r="O12021" s="8" t="s">
        <v>2766</v>
      </c>
    </row>
    <row r="12022" spans="1:15" ht="15.75">
      <c r="A12022" s="18"/>
      <c r="B12022" s="18"/>
      <c r="N12022" s="18" t="s">
        <v>691</v>
      </c>
      <c r="O12022" s="8" t="s">
        <v>2766</v>
      </c>
    </row>
    <row r="12023" spans="1:15" ht="15.75">
      <c r="A12023" s="18"/>
      <c r="B12023" s="18"/>
      <c r="N12023" s="18" t="s">
        <v>691</v>
      </c>
      <c r="O12023" s="8" t="s">
        <v>2766</v>
      </c>
    </row>
    <row r="12024" spans="1:15" ht="15.75">
      <c r="A12024" s="18"/>
      <c r="B12024" s="18"/>
      <c r="N12024" s="18" t="s">
        <v>691</v>
      </c>
      <c r="O12024" s="8" t="s">
        <v>2766</v>
      </c>
    </row>
    <row r="12025" spans="1:15" ht="15.75">
      <c r="A12025" s="18"/>
      <c r="B12025" s="18"/>
      <c r="N12025" s="18" t="s">
        <v>691</v>
      </c>
      <c r="O12025" s="8" t="s">
        <v>2766</v>
      </c>
    </row>
    <row r="12026" spans="1:15" ht="15.75">
      <c r="A12026" s="18"/>
      <c r="B12026" s="18"/>
      <c r="N12026" s="18" t="s">
        <v>691</v>
      </c>
      <c r="O12026" s="8" t="s">
        <v>2766</v>
      </c>
    </row>
    <row r="12027" spans="1:15" ht="15.75">
      <c r="A12027" s="18"/>
      <c r="B12027" s="18"/>
      <c r="N12027" s="18" t="s">
        <v>691</v>
      </c>
      <c r="O12027" s="8" t="s">
        <v>2766</v>
      </c>
    </row>
    <row r="12028" spans="1:15" ht="15.75">
      <c r="A12028" s="18"/>
      <c r="B12028" s="18"/>
      <c r="N12028" s="18" t="s">
        <v>691</v>
      </c>
      <c r="O12028" s="8" t="s">
        <v>2766</v>
      </c>
    </row>
    <row r="12029" spans="1:15" ht="15.75">
      <c r="A12029" s="18"/>
      <c r="B12029" s="18"/>
      <c r="N12029" s="18" t="s">
        <v>691</v>
      </c>
      <c r="O12029" s="8" t="s">
        <v>2766</v>
      </c>
    </row>
    <row r="12030" spans="1:15" ht="15.75">
      <c r="A12030" s="18"/>
      <c r="B12030" s="18"/>
      <c r="N12030" s="18" t="s">
        <v>1187</v>
      </c>
      <c r="O12030" s="8" t="s">
        <v>2767</v>
      </c>
    </row>
    <row r="12031" spans="1:15" ht="15.75">
      <c r="A12031" s="18"/>
      <c r="B12031" s="18"/>
      <c r="N12031" s="18" t="s">
        <v>1187</v>
      </c>
      <c r="O12031" s="8" t="s">
        <v>2767</v>
      </c>
    </row>
    <row r="12032" spans="1:15" ht="15.75">
      <c r="A12032" s="18"/>
      <c r="B12032" s="18"/>
      <c r="N12032" s="18" t="s">
        <v>1187</v>
      </c>
      <c r="O12032" s="8" t="s">
        <v>2767</v>
      </c>
    </row>
    <row r="12033" spans="1:15" ht="15.75">
      <c r="A12033" s="18"/>
      <c r="B12033" s="18"/>
      <c r="N12033" s="18" t="s">
        <v>1187</v>
      </c>
      <c r="O12033" s="8" t="s">
        <v>2767</v>
      </c>
    </row>
    <row r="12034" spans="1:15" ht="15.75">
      <c r="A12034" s="18"/>
      <c r="B12034" s="18"/>
      <c r="N12034" s="18" t="s">
        <v>1187</v>
      </c>
      <c r="O12034" s="8" t="s">
        <v>2767</v>
      </c>
    </row>
    <row r="12035" spans="1:15" ht="15.75">
      <c r="A12035" s="18"/>
      <c r="B12035" s="18"/>
      <c r="N12035" s="18" t="s">
        <v>1187</v>
      </c>
      <c r="O12035" s="8" t="s">
        <v>2767</v>
      </c>
    </row>
    <row r="12036" spans="1:15" ht="15.75">
      <c r="A12036" s="18"/>
      <c r="B12036" s="18"/>
      <c r="N12036" s="18" t="s">
        <v>1187</v>
      </c>
      <c r="O12036" s="8" t="s">
        <v>2767</v>
      </c>
    </row>
    <row r="12037" spans="1:15" ht="15.75">
      <c r="A12037" s="18"/>
      <c r="B12037" s="18"/>
      <c r="N12037" s="18" t="s">
        <v>1187</v>
      </c>
      <c r="O12037" s="8" t="s">
        <v>2767</v>
      </c>
    </row>
    <row r="12038" spans="1:15" ht="15.75">
      <c r="A12038" s="18"/>
      <c r="B12038" s="18"/>
      <c r="N12038" s="18" t="s">
        <v>1187</v>
      </c>
      <c r="O12038" s="8" t="s">
        <v>2767</v>
      </c>
    </row>
    <row r="12039" spans="1:15" ht="15.75">
      <c r="A12039" s="18"/>
      <c r="B12039" s="18"/>
      <c r="N12039" s="18" t="s">
        <v>1187</v>
      </c>
      <c r="O12039" s="8" t="s">
        <v>2767</v>
      </c>
    </row>
    <row r="12040" spans="1:15" ht="15.75">
      <c r="A12040" s="18"/>
      <c r="B12040" s="18"/>
      <c r="N12040" s="18" t="s">
        <v>1187</v>
      </c>
      <c r="O12040" s="8" t="s">
        <v>2767</v>
      </c>
    </row>
    <row r="12041" spans="1:15" ht="15.75">
      <c r="A12041" s="18"/>
      <c r="B12041" s="18"/>
      <c r="N12041" s="18" t="s">
        <v>1187</v>
      </c>
      <c r="O12041" s="8" t="s">
        <v>2767</v>
      </c>
    </row>
    <row r="12042" spans="1:15" ht="15.75">
      <c r="A12042" s="18"/>
      <c r="B12042" s="18"/>
      <c r="N12042" s="18" t="s">
        <v>1187</v>
      </c>
      <c r="O12042" s="8" t="s">
        <v>2767</v>
      </c>
    </row>
    <row r="12043" spans="1:15" ht="15.75">
      <c r="A12043" s="18"/>
      <c r="B12043" s="18"/>
      <c r="N12043" s="18" t="s">
        <v>1187</v>
      </c>
      <c r="O12043" s="8" t="s">
        <v>2767</v>
      </c>
    </row>
    <row r="12044" spans="1:15" ht="15.75">
      <c r="A12044" s="18"/>
      <c r="B12044" s="18"/>
      <c r="N12044" s="18" t="s">
        <v>1187</v>
      </c>
      <c r="O12044" s="8" t="s">
        <v>2767</v>
      </c>
    </row>
    <row r="12045" spans="1:15" ht="15.75">
      <c r="A12045" s="18"/>
      <c r="B12045" s="18"/>
      <c r="N12045" s="18" t="s">
        <v>1187</v>
      </c>
      <c r="O12045" s="8" t="s">
        <v>2767</v>
      </c>
    </row>
    <row r="12046" spans="1:15" ht="15.75">
      <c r="A12046" s="18"/>
      <c r="B12046" s="18"/>
      <c r="N12046" s="18" t="s">
        <v>1187</v>
      </c>
      <c r="O12046" s="8" t="s">
        <v>2767</v>
      </c>
    </row>
    <row r="12047" spans="1:15" ht="15.75">
      <c r="A12047" s="18"/>
      <c r="B12047" s="18"/>
      <c r="N12047" s="18" t="s">
        <v>1187</v>
      </c>
      <c r="O12047" s="8" t="s">
        <v>2767</v>
      </c>
    </row>
    <row r="12048" spans="1:15" ht="15.75">
      <c r="A12048" s="18"/>
      <c r="B12048" s="18"/>
      <c r="N12048" s="18" t="s">
        <v>1187</v>
      </c>
      <c r="O12048" s="8" t="s">
        <v>2767</v>
      </c>
    </row>
    <row r="12049" spans="1:15" ht="15.75">
      <c r="A12049" s="18"/>
      <c r="B12049" s="18"/>
      <c r="N12049" s="18" t="s">
        <v>1081</v>
      </c>
      <c r="O12049" s="8" t="s">
        <v>2768</v>
      </c>
    </row>
    <row r="12050" spans="1:15" ht="15.75">
      <c r="A12050" s="18"/>
      <c r="B12050" s="18"/>
      <c r="N12050" s="18" t="s">
        <v>1081</v>
      </c>
      <c r="O12050" s="8" t="s">
        <v>2768</v>
      </c>
    </row>
    <row r="12051" spans="1:15" ht="15.75">
      <c r="A12051" s="18"/>
      <c r="B12051" s="18"/>
      <c r="N12051" s="18" t="s">
        <v>1081</v>
      </c>
      <c r="O12051" s="8" t="s">
        <v>2768</v>
      </c>
    </row>
    <row r="12052" spans="1:15" ht="15.75">
      <c r="A12052" s="18"/>
      <c r="B12052" s="18"/>
      <c r="N12052" s="18" t="s">
        <v>1081</v>
      </c>
      <c r="O12052" s="8" t="s">
        <v>2768</v>
      </c>
    </row>
    <row r="12053" spans="1:15" ht="15.75">
      <c r="A12053" s="18"/>
      <c r="B12053" s="18"/>
      <c r="N12053" s="18" t="s">
        <v>1081</v>
      </c>
      <c r="O12053" s="8" t="s">
        <v>2768</v>
      </c>
    </row>
    <row r="12054" spans="1:15" ht="15.75">
      <c r="A12054" s="18"/>
      <c r="B12054" s="18"/>
      <c r="N12054" s="18" t="s">
        <v>1188</v>
      </c>
      <c r="O12054" s="8" t="s">
        <v>2769</v>
      </c>
    </row>
    <row r="12055" spans="1:15" ht="15.75">
      <c r="A12055" s="18"/>
      <c r="B12055" s="18"/>
      <c r="N12055" s="18" t="s">
        <v>1188</v>
      </c>
      <c r="O12055" s="8" t="s">
        <v>2769</v>
      </c>
    </row>
    <row r="12056" spans="1:15" ht="15.75">
      <c r="A12056" s="18"/>
      <c r="B12056" s="18"/>
      <c r="N12056" s="18" t="s">
        <v>1188</v>
      </c>
      <c r="O12056" s="8" t="s">
        <v>2769</v>
      </c>
    </row>
    <row r="12057" spans="1:15" ht="15.75">
      <c r="A12057" s="18"/>
      <c r="B12057" s="18"/>
      <c r="N12057" s="18" t="s">
        <v>1188</v>
      </c>
      <c r="O12057" s="8" t="s">
        <v>2769</v>
      </c>
    </row>
    <row r="12058" spans="1:15" ht="15.75">
      <c r="A12058" s="18"/>
      <c r="B12058" s="18"/>
      <c r="N12058" s="18" t="s">
        <v>1188</v>
      </c>
      <c r="O12058" s="8" t="s">
        <v>2769</v>
      </c>
    </row>
    <row r="12059" spans="1:15" ht="15.75">
      <c r="A12059" s="18"/>
      <c r="B12059" s="18"/>
      <c r="N12059" s="18" t="s">
        <v>1188</v>
      </c>
      <c r="O12059" s="8" t="s">
        <v>2769</v>
      </c>
    </row>
    <row r="12060" spans="1:15" ht="15.75">
      <c r="A12060" s="18"/>
      <c r="B12060" s="18"/>
      <c r="N12060" s="18" t="s">
        <v>1188</v>
      </c>
      <c r="O12060" s="8" t="s">
        <v>2769</v>
      </c>
    </row>
    <row r="12061" spans="1:15" ht="15.75">
      <c r="A12061" s="18"/>
      <c r="B12061" s="18"/>
      <c r="N12061" s="18" t="s">
        <v>1188</v>
      </c>
      <c r="O12061" s="8" t="s">
        <v>2769</v>
      </c>
    </row>
    <row r="12062" spans="1:15" ht="15.75">
      <c r="A12062" s="18"/>
      <c r="B12062" s="18"/>
      <c r="N12062" s="18" t="s">
        <v>1188</v>
      </c>
      <c r="O12062" s="8" t="s">
        <v>2769</v>
      </c>
    </row>
    <row r="12063" spans="1:15" ht="15.75">
      <c r="A12063" s="18"/>
      <c r="B12063" s="18"/>
      <c r="N12063" s="18" t="s">
        <v>83</v>
      </c>
      <c r="O12063" s="8" t="s">
        <v>1509</v>
      </c>
    </row>
    <row r="12064" spans="1:15" ht="15.75">
      <c r="A12064" s="18"/>
      <c r="B12064" s="18"/>
      <c r="N12064" s="18" t="s">
        <v>83</v>
      </c>
      <c r="O12064" s="8" t="s">
        <v>1509</v>
      </c>
    </row>
    <row r="12065" spans="1:15" ht="15.75">
      <c r="A12065" s="18"/>
      <c r="B12065" s="18"/>
      <c r="N12065" s="18" t="s">
        <v>83</v>
      </c>
      <c r="O12065" s="8" t="s">
        <v>1509</v>
      </c>
    </row>
    <row r="12066" spans="1:15" ht="15.75">
      <c r="A12066" s="18"/>
      <c r="B12066" s="18"/>
      <c r="N12066" s="18" t="s">
        <v>83</v>
      </c>
      <c r="O12066" s="8" t="s">
        <v>1509</v>
      </c>
    </row>
    <row r="12067" spans="1:15" ht="15.75">
      <c r="A12067" s="18"/>
      <c r="B12067" s="18"/>
      <c r="N12067" s="18" t="s">
        <v>83</v>
      </c>
      <c r="O12067" s="8" t="s">
        <v>1509</v>
      </c>
    </row>
    <row r="12068" spans="1:15" ht="15.75">
      <c r="A12068" s="18"/>
      <c r="B12068" s="18"/>
      <c r="N12068" s="18" t="s">
        <v>83</v>
      </c>
      <c r="O12068" s="8" t="s">
        <v>1509</v>
      </c>
    </row>
    <row r="12069" spans="1:15" ht="15.75">
      <c r="A12069" s="18"/>
      <c r="B12069" s="18"/>
      <c r="N12069" s="18" t="s">
        <v>83</v>
      </c>
      <c r="O12069" s="8" t="s">
        <v>1509</v>
      </c>
    </row>
    <row r="12070" spans="1:15" ht="15.75">
      <c r="A12070" s="18"/>
      <c r="B12070" s="18"/>
      <c r="N12070" s="18" t="s">
        <v>83</v>
      </c>
      <c r="O12070" s="8" t="s">
        <v>1509</v>
      </c>
    </row>
    <row r="12071" spans="1:15" ht="15.75">
      <c r="A12071" s="18"/>
      <c r="B12071" s="18"/>
      <c r="N12071" s="18" t="s">
        <v>83</v>
      </c>
      <c r="O12071" s="8" t="s">
        <v>1509</v>
      </c>
    </row>
    <row r="12072" spans="1:15" ht="15.75">
      <c r="A12072" s="18"/>
      <c r="B12072" s="18"/>
      <c r="N12072" s="18" t="s">
        <v>83</v>
      </c>
      <c r="O12072" s="8" t="s">
        <v>1509</v>
      </c>
    </row>
    <row r="12073" spans="1:15" ht="15.75">
      <c r="A12073" s="18"/>
      <c r="B12073" s="18"/>
      <c r="N12073" s="18" t="s">
        <v>83</v>
      </c>
      <c r="O12073" s="8" t="s">
        <v>1509</v>
      </c>
    </row>
    <row r="12074" spans="1:15" ht="15.75">
      <c r="A12074" s="18"/>
      <c r="B12074" s="18"/>
      <c r="N12074" s="18" t="s">
        <v>83</v>
      </c>
      <c r="O12074" s="8" t="s">
        <v>1509</v>
      </c>
    </row>
    <row r="12075" spans="1:15" ht="15.75">
      <c r="A12075" s="18"/>
      <c r="B12075" s="18"/>
      <c r="N12075" s="18" t="s">
        <v>83</v>
      </c>
      <c r="O12075" s="8" t="s">
        <v>1509</v>
      </c>
    </row>
    <row r="12076" spans="1:15" ht="15.75">
      <c r="A12076" s="18"/>
      <c r="B12076" s="18"/>
      <c r="N12076" s="18" t="s">
        <v>83</v>
      </c>
      <c r="O12076" s="8" t="s">
        <v>1509</v>
      </c>
    </row>
    <row r="12077" spans="1:15" ht="15.75">
      <c r="A12077" s="18"/>
      <c r="B12077" s="18"/>
      <c r="N12077" s="18" t="s">
        <v>83</v>
      </c>
      <c r="O12077" s="8" t="s">
        <v>1509</v>
      </c>
    </row>
    <row r="12078" spans="1:15" ht="15.75">
      <c r="A12078" s="18"/>
      <c r="B12078" s="18"/>
      <c r="N12078" s="18" t="s">
        <v>83</v>
      </c>
      <c r="O12078" s="8" t="s">
        <v>1509</v>
      </c>
    </row>
    <row r="12079" spans="1:15" ht="15.75">
      <c r="A12079" s="18"/>
      <c r="B12079" s="18"/>
      <c r="N12079" s="18" t="s">
        <v>83</v>
      </c>
      <c r="O12079" s="8" t="s">
        <v>1509</v>
      </c>
    </row>
    <row r="12080" spans="1:15" ht="15.75">
      <c r="A12080" s="18"/>
      <c r="B12080" s="18"/>
      <c r="N12080" s="18" t="s">
        <v>83</v>
      </c>
      <c r="O12080" s="8" t="s">
        <v>1509</v>
      </c>
    </row>
    <row r="12081" spans="1:15" ht="15.75">
      <c r="A12081" s="18"/>
      <c r="B12081" s="18"/>
      <c r="N12081" s="18" t="s">
        <v>83</v>
      </c>
      <c r="O12081" s="8" t="s">
        <v>1509</v>
      </c>
    </row>
    <row r="12082" spans="1:15" ht="15.75">
      <c r="A12082" s="18"/>
      <c r="B12082" s="18"/>
      <c r="N12082" s="18" t="s">
        <v>83</v>
      </c>
      <c r="O12082" s="8" t="s">
        <v>1509</v>
      </c>
    </row>
    <row r="12083" spans="1:15" ht="15.75">
      <c r="A12083" s="18"/>
      <c r="B12083" s="18"/>
      <c r="N12083" s="18" t="s">
        <v>83</v>
      </c>
      <c r="O12083" s="8" t="s">
        <v>1509</v>
      </c>
    </row>
    <row r="12084" spans="1:15" ht="15.75">
      <c r="A12084" s="18"/>
      <c r="B12084" s="18"/>
      <c r="N12084" s="18" t="s">
        <v>83</v>
      </c>
      <c r="O12084" s="8" t="s">
        <v>1509</v>
      </c>
    </row>
    <row r="12085" spans="1:15" ht="15.75">
      <c r="A12085" s="18"/>
      <c r="B12085" s="18"/>
      <c r="N12085" s="18" t="s">
        <v>83</v>
      </c>
      <c r="O12085" s="8" t="s">
        <v>1509</v>
      </c>
    </row>
    <row r="12086" spans="1:15" ht="15.75">
      <c r="A12086" s="18"/>
      <c r="B12086" s="18"/>
      <c r="N12086" s="18" t="s">
        <v>83</v>
      </c>
      <c r="O12086" s="8" t="s">
        <v>1509</v>
      </c>
    </row>
    <row r="12087" spans="1:15" ht="15.75">
      <c r="A12087" s="18"/>
      <c r="B12087" s="18"/>
      <c r="N12087" s="18" t="s">
        <v>83</v>
      </c>
      <c r="O12087" s="8" t="s">
        <v>1509</v>
      </c>
    </row>
    <row r="12088" spans="1:15" ht="15.75">
      <c r="A12088" s="18"/>
      <c r="B12088" s="18"/>
      <c r="N12088" s="18" t="s">
        <v>83</v>
      </c>
      <c r="O12088" s="8" t="s">
        <v>1509</v>
      </c>
    </row>
    <row r="12089" spans="1:15" ht="15.75">
      <c r="A12089" s="18"/>
      <c r="B12089" s="18"/>
      <c r="N12089" s="18" t="s">
        <v>83</v>
      </c>
      <c r="O12089" s="8" t="s">
        <v>1509</v>
      </c>
    </row>
    <row r="12090" spans="1:15" ht="15.75">
      <c r="A12090" s="18"/>
      <c r="B12090" s="18"/>
      <c r="N12090" s="18" t="s">
        <v>83</v>
      </c>
      <c r="O12090" s="8" t="s">
        <v>1509</v>
      </c>
    </row>
    <row r="12091" spans="1:15" ht="15.75">
      <c r="A12091" s="18"/>
      <c r="B12091" s="18"/>
      <c r="N12091" s="18" t="s">
        <v>83</v>
      </c>
      <c r="O12091" s="8" t="s">
        <v>1509</v>
      </c>
    </row>
    <row r="12092" spans="1:15" ht="15.75">
      <c r="A12092" s="18"/>
      <c r="B12092" s="18"/>
      <c r="N12092" s="18" t="s">
        <v>83</v>
      </c>
      <c r="O12092" s="8" t="s">
        <v>1509</v>
      </c>
    </row>
    <row r="12093" spans="1:15" ht="15.75">
      <c r="A12093" s="18"/>
      <c r="B12093" s="18"/>
      <c r="N12093" s="18" t="s">
        <v>83</v>
      </c>
      <c r="O12093" s="8" t="s">
        <v>1509</v>
      </c>
    </row>
    <row r="12094" spans="1:15" ht="15.75">
      <c r="A12094" s="18"/>
      <c r="B12094" s="18"/>
      <c r="N12094" s="18" t="s">
        <v>83</v>
      </c>
      <c r="O12094" s="8" t="s">
        <v>1509</v>
      </c>
    </row>
    <row r="12095" spans="1:15" ht="15.75">
      <c r="A12095" s="18"/>
      <c r="B12095" s="18"/>
      <c r="N12095" s="18" t="s">
        <v>83</v>
      </c>
      <c r="O12095" s="8" t="s">
        <v>1509</v>
      </c>
    </row>
    <row r="12096" spans="1:15" ht="15.75">
      <c r="A12096" s="18"/>
      <c r="B12096" s="18"/>
      <c r="N12096" s="18" t="s">
        <v>83</v>
      </c>
      <c r="O12096" s="8" t="s">
        <v>1509</v>
      </c>
    </row>
    <row r="12097" spans="1:15" ht="15.75">
      <c r="A12097" s="18"/>
      <c r="B12097" s="18"/>
      <c r="N12097" s="18" t="s">
        <v>83</v>
      </c>
      <c r="O12097" s="8" t="s">
        <v>1509</v>
      </c>
    </row>
    <row r="12098" spans="1:15" ht="15.75">
      <c r="A12098" s="18"/>
      <c r="B12098" s="18"/>
      <c r="N12098" s="18" t="s">
        <v>83</v>
      </c>
      <c r="O12098" s="8" t="s">
        <v>1509</v>
      </c>
    </row>
    <row r="12099" spans="1:15" ht="15.75">
      <c r="A12099" s="18"/>
      <c r="B12099" s="18"/>
      <c r="N12099" s="18" t="s">
        <v>83</v>
      </c>
      <c r="O12099" s="8" t="s">
        <v>1509</v>
      </c>
    </row>
    <row r="12100" spans="1:15" ht="15.75">
      <c r="A12100" s="18"/>
      <c r="B12100" s="18"/>
      <c r="N12100" s="18" t="s">
        <v>83</v>
      </c>
      <c r="O12100" s="8" t="s">
        <v>1509</v>
      </c>
    </row>
    <row r="12101" spans="1:15" ht="15.75">
      <c r="A12101" s="18"/>
      <c r="B12101" s="18"/>
      <c r="N12101" s="18" t="s">
        <v>83</v>
      </c>
      <c r="O12101" s="8" t="s">
        <v>1509</v>
      </c>
    </row>
    <row r="12102" spans="1:15" ht="15.75">
      <c r="A12102" s="18"/>
      <c r="B12102" s="18"/>
      <c r="N12102" s="18" t="s">
        <v>83</v>
      </c>
      <c r="O12102" s="8" t="s">
        <v>1509</v>
      </c>
    </row>
    <row r="12103" spans="1:15" ht="15.75">
      <c r="A12103" s="18"/>
      <c r="B12103" s="18"/>
      <c r="N12103" s="18" t="s">
        <v>83</v>
      </c>
      <c r="O12103" s="8" t="s">
        <v>1509</v>
      </c>
    </row>
    <row r="12104" spans="1:15" ht="15.75">
      <c r="A12104" s="18"/>
      <c r="B12104" s="18"/>
      <c r="N12104" s="18" t="s">
        <v>83</v>
      </c>
      <c r="O12104" s="8" t="s">
        <v>1509</v>
      </c>
    </row>
    <row r="12105" spans="1:15" ht="15.75">
      <c r="A12105" s="18"/>
      <c r="B12105" s="18"/>
      <c r="N12105" s="18" t="s">
        <v>83</v>
      </c>
      <c r="O12105" s="8" t="s">
        <v>1509</v>
      </c>
    </row>
    <row r="12106" spans="1:15" ht="15.75">
      <c r="A12106" s="18"/>
      <c r="B12106" s="18"/>
      <c r="N12106" s="18" t="s">
        <v>83</v>
      </c>
      <c r="O12106" s="8" t="s">
        <v>1509</v>
      </c>
    </row>
    <row r="12107" spans="1:15" ht="15.75">
      <c r="A12107" s="18"/>
      <c r="B12107" s="18"/>
      <c r="N12107" s="18" t="s">
        <v>83</v>
      </c>
      <c r="O12107" s="8" t="s">
        <v>1509</v>
      </c>
    </row>
    <row r="12108" spans="1:15" ht="15.75">
      <c r="A12108" s="18"/>
      <c r="B12108" s="18"/>
      <c r="N12108" s="18" t="s">
        <v>83</v>
      </c>
      <c r="O12108" s="8" t="s">
        <v>1509</v>
      </c>
    </row>
    <row r="12109" spans="1:15" ht="15.75">
      <c r="A12109" s="18"/>
      <c r="B12109" s="18"/>
      <c r="N12109" s="18" t="s">
        <v>83</v>
      </c>
      <c r="O12109" s="8" t="s">
        <v>1509</v>
      </c>
    </row>
    <row r="12110" spans="1:15" ht="15.75">
      <c r="A12110" s="18"/>
      <c r="B12110" s="18"/>
      <c r="N12110" s="18" t="s">
        <v>83</v>
      </c>
      <c r="O12110" s="8" t="s">
        <v>1509</v>
      </c>
    </row>
    <row r="12111" spans="1:15" ht="15.75">
      <c r="A12111" s="18"/>
      <c r="B12111" s="18"/>
      <c r="N12111" s="18" t="s">
        <v>83</v>
      </c>
      <c r="O12111" s="8" t="s">
        <v>1509</v>
      </c>
    </row>
    <row r="12112" spans="1:15" ht="15.75">
      <c r="A12112" s="18"/>
      <c r="B12112" s="18"/>
      <c r="N12112" s="18" t="s">
        <v>83</v>
      </c>
      <c r="O12112" s="8" t="s">
        <v>1509</v>
      </c>
    </row>
    <row r="12113" spans="1:15" ht="15.75">
      <c r="A12113" s="18"/>
      <c r="B12113" s="18"/>
      <c r="N12113" s="18" t="s">
        <v>83</v>
      </c>
      <c r="O12113" s="8" t="s">
        <v>1509</v>
      </c>
    </row>
    <row r="12114" spans="1:15" ht="15.75">
      <c r="A12114" s="18"/>
      <c r="B12114" s="18"/>
      <c r="N12114" s="18" t="s">
        <v>83</v>
      </c>
      <c r="O12114" s="8" t="s">
        <v>1509</v>
      </c>
    </row>
    <row r="12115" spans="1:15" ht="15.75">
      <c r="A12115" s="18"/>
      <c r="B12115" s="18"/>
      <c r="N12115" s="18" t="s">
        <v>83</v>
      </c>
      <c r="O12115" s="8" t="s">
        <v>1509</v>
      </c>
    </row>
    <row r="12116" spans="1:15" ht="15.75">
      <c r="A12116" s="18"/>
      <c r="B12116" s="18"/>
      <c r="N12116" s="18" t="s">
        <v>83</v>
      </c>
      <c r="O12116" s="8" t="s">
        <v>1509</v>
      </c>
    </row>
    <row r="12117" spans="1:15" ht="15.75">
      <c r="A12117" s="18"/>
      <c r="B12117" s="18"/>
      <c r="N12117" s="18" t="s">
        <v>83</v>
      </c>
      <c r="O12117" s="8" t="s">
        <v>1509</v>
      </c>
    </row>
    <row r="12118" spans="1:15" ht="15.75">
      <c r="A12118" s="18"/>
      <c r="B12118" s="18"/>
      <c r="N12118" s="18" t="s">
        <v>83</v>
      </c>
      <c r="O12118" s="8" t="s">
        <v>1509</v>
      </c>
    </row>
    <row r="12119" spans="1:15" ht="15.75">
      <c r="A12119" s="18"/>
      <c r="B12119" s="18"/>
      <c r="N12119" s="18" t="s">
        <v>84</v>
      </c>
      <c r="O12119" s="8" t="s">
        <v>1510</v>
      </c>
    </row>
    <row r="12120" spans="1:15" ht="15.75">
      <c r="A12120" s="18"/>
      <c r="B12120" s="18"/>
      <c r="N12120" s="18" t="s">
        <v>84</v>
      </c>
      <c r="O12120" s="8" t="s">
        <v>1510</v>
      </c>
    </row>
    <row r="12121" spans="1:15" ht="15.75">
      <c r="A12121" s="18"/>
      <c r="B12121" s="18"/>
      <c r="N12121" s="18" t="s">
        <v>84</v>
      </c>
      <c r="O12121" s="8" t="s">
        <v>1510</v>
      </c>
    </row>
    <row r="12122" spans="1:15" ht="15.75">
      <c r="A12122" s="18"/>
      <c r="B12122" s="18"/>
      <c r="N12122" s="18" t="s">
        <v>84</v>
      </c>
      <c r="O12122" s="8" t="s">
        <v>1510</v>
      </c>
    </row>
    <row r="12123" spans="1:15" ht="15.75">
      <c r="A12123" s="18"/>
      <c r="B12123" s="18"/>
      <c r="N12123" s="18" t="s">
        <v>84</v>
      </c>
      <c r="O12123" s="8" t="s">
        <v>1510</v>
      </c>
    </row>
    <row r="12124" spans="1:15" ht="15.75">
      <c r="A12124" s="18"/>
      <c r="B12124" s="18"/>
      <c r="N12124" s="18" t="s">
        <v>84</v>
      </c>
      <c r="O12124" s="8" t="s">
        <v>1510</v>
      </c>
    </row>
    <row r="12125" spans="1:15" ht="15.75">
      <c r="A12125" s="18"/>
      <c r="B12125" s="18"/>
      <c r="N12125" s="18" t="s">
        <v>84</v>
      </c>
      <c r="O12125" s="8" t="s">
        <v>1510</v>
      </c>
    </row>
    <row r="12126" spans="1:15" ht="15.75">
      <c r="A12126" s="18"/>
      <c r="B12126" s="18"/>
      <c r="N12126" s="18" t="s">
        <v>84</v>
      </c>
      <c r="O12126" s="8" t="s">
        <v>1510</v>
      </c>
    </row>
    <row r="12127" spans="1:15" ht="15.75">
      <c r="A12127" s="18"/>
      <c r="B12127" s="18"/>
      <c r="N12127" s="18" t="s">
        <v>84</v>
      </c>
      <c r="O12127" s="8" t="s">
        <v>1510</v>
      </c>
    </row>
    <row r="12128" spans="1:15" ht="15.75">
      <c r="A12128" s="18"/>
      <c r="B12128" s="18"/>
      <c r="N12128" s="18" t="s">
        <v>84</v>
      </c>
      <c r="O12128" s="8" t="s">
        <v>1510</v>
      </c>
    </row>
    <row r="12129" spans="1:15" ht="15.75">
      <c r="A12129" s="18"/>
      <c r="B12129" s="18"/>
      <c r="N12129" s="18" t="s">
        <v>84</v>
      </c>
      <c r="O12129" s="8" t="s">
        <v>1510</v>
      </c>
    </row>
    <row r="12130" spans="1:15" ht="15.75">
      <c r="A12130" s="18"/>
      <c r="B12130" s="18"/>
      <c r="N12130" s="18" t="s">
        <v>84</v>
      </c>
      <c r="O12130" s="8" t="s">
        <v>1510</v>
      </c>
    </row>
    <row r="12131" spans="1:15" ht="15.75">
      <c r="A12131" s="18"/>
      <c r="B12131" s="18"/>
      <c r="N12131" s="18" t="s">
        <v>84</v>
      </c>
      <c r="O12131" s="8" t="s">
        <v>1510</v>
      </c>
    </row>
    <row r="12132" spans="1:15" ht="15.75">
      <c r="A12132" s="18"/>
      <c r="B12132" s="18"/>
      <c r="N12132" s="18" t="s">
        <v>84</v>
      </c>
      <c r="O12132" s="8" t="s">
        <v>1510</v>
      </c>
    </row>
    <row r="12133" spans="1:15" ht="15.75">
      <c r="A12133" s="18"/>
      <c r="B12133" s="18"/>
      <c r="N12133" s="18" t="s">
        <v>84</v>
      </c>
      <c r="O12133" s="8" t="s">
        <v>1510</v>
      </c>
    </row>
    <row r="12134" spans="1:15" ht="15.75">
      <c r="A12134" s="18"/>
      <c r="B12134" s="18"/>
      <c r="N12134" s="18" t="s">
        <v>84</v>
      </c>
      <c r="O12134" s="8" t="s">
        <v>1510</v>
      </c>
    </row>
    <row r="12135" spans="1:15" ht="15.75">
      <c r="A12135" s="18"/>
      <c r="B12135" s="18"/>
      <c r="N12135" s="18" t="s">
        <v>84</v>
      </c>
      <c r="O12135" s="8" t="s">
        <v>1510</v>
      </c>
    </row>
    <row r="12136" spans="1:15" ht="15.75">
      <c r="A12136" s="18"/>
      <c r="B12136" s="18"/>
      <c r="N12136" s="18" t="s">
        <v>84</v>
      </c>
      <c r="O12136" s="8" t="s">
        <v>1510</v>
      </c>
    </row>
    <row r="12137" spans="1:15" ht="15.75">
      <c r="A12137" s="18"/>
      <c r="B12137" s="18"/>
      <c r="N12137" s="18" t="s">
        <v>84</v>
      </c>
      <c r="O12137" s="8" t="s">
        <v>1510</v>
      </c>
    </row>
    <row r="12138" spans="1:15" ht="15.75">
      <c r="A12138" s="18"/>
      <c r="B12138" s="18"/>
      <c r="N12138" s="18" t="s">
        <v>84</v>
      </c>
      <c r="O12138" s="8" t="s">
        <v>1510</v>
      </c>
    </row>
    <row r="12139" spans="1:15" ht="15.75">
      <c r="A12139" s="18"/>
      <c r="B12139" s="18"/>
      <c r="N12139" s="18" t="s">
        <v>84</v>
      </c>
      <c r="O12139" s="8" t="s">
        <v>1510</v>
      </c>
    </row>
    <row r="12140" spans="1:15" ht="15.75">
      <c r="A12140" s="18"/>
      <c r="B12140" s="18"/>
      <c r="N12140" s="18" t="s">
        <v>84</v>
      </c>
      <c r="O12140" s="8" t="s">
        <v>1510</v>
      </c>
    </row>
    <row r="12141" spans="1:15" ht="15.75">
      <c r="A12141" s="18"/>
      <c r="B12141" s="18"/>
      <c r="N12141" s="18" t="s">
        <v>84</v>
      </c>
      <c r="O12141" s="8" t="s">
        <v>1510</v>
      </c>
    </row>
    <row r="12142" spans="1:15" ht="15.75">
      <c r="A12142" s="18"/>
      <c r="B12142" s="18"/>
      <c r="N12142" s="18" t="s">
        <v>84</v>
      </c>
      <c r="O12142" s="8" t="s">
        <v>1510</v>
      </c>
    </row>
    <row r="12143" spans="1:15" ht="15.75">
      <c r="A12143" s="18"/>
      <c r="B12143" s="18"/>
      <c r="N12143" s="18" t="s">
        <v>84</v>
      </c>
      <c r="O12143" s="8" t="s">
        <v>1510</v>
      </c>
    </row>
    <row r="12144" spans="1:15" ht="15.75">
      <c r="A12144" s="18"/>
      <c r="B12144" s="18"/>
      <c r="N12144" s="18" t="s">
        <v>84</v>
      </c>
      <c r="O12144" s="8" t="s">
        <v>1510</v>
      </c>
    </row>
    <row r="12145" spans="1:15" ht="15.75">
      <c r="A12145" s="18"/>
      <c r="B12145" s="18"/>
      <c r="N12145" s="18" t="s">
        <v>84</v>
      </c>
      <c r="O12145" s="8" t="s">
        <v>1510</v>
      </c>
    </row>
    <row r="12146" spans="1:15" ht="15.75">
      <c r="A12146" s="18"/>
      <c r="B12146" s="18"/>
      <c r="N12146" s="18" t="s">
        <v>84</v>
      </c>
      <c r="O12146" s="8" t="s">
        <v>1510</v>
      </c>
    </row>
    <row r="12147" spans="1:15" ht="15.75">
      <c r="A12147" s="18"/>
      <c r="B12147" s="18"/>
      <c r="N12147" s="18" t="s">
        <v>84</v>
      </c>
      <c r="O12147" s="8" t="s">
        <v>1510</v>
      </c>
    </row>
    <row r="12148" spans="1:15" ht="15.75">
      <c r="A12148" s="18"/>
      <c r="B12148" s="18"/>
      <c r="N12148" s="18" t="s">
        <v>84</v>
      </c>
      <c r="O12148" s="8" t="s">
        <v>1510</v>
      </c>
    </row>
    <row r="12149" spans="1:15" ht="15.75">
      <c r="A12149" s="18"/>
      <c r="B12149" s="18"/>
      <c r="N12149" s="18" t="s">
        <v>84</v>
      </c>
      <c r="O12149" s="8" t="s">
        <v>1510</v>
      </c>
    </row>
    <row r="12150" spans="1:15" ht="15.75">
      <c r="A12150" s="18"/>
      <c r="B12150" s="18"/>
      <c r="N12150" s="18" t="s">
        <v>84</v>
      </c>
      <c r="O12150" s="8" t="s">
        <v>1510</v>
      </c>
    </row>
    <row r="12151" spans="1:15" ht="15.75">
      <c r="A12151" s="18"/>
      <c r="B12151" s="18"/>
      <c r="N12151" s="18" t="s">
        <v>84</v>
      </c>
      <c r="O12151" s="8" t="s">
        <v>1510</v>
      </c>
    </row>
    <row r="12152" spans="1:15" ht="15.75">
      <c r="A12152" s="18"/>
      <c r="B12152" s="18"/>
      <c r="N12152" s="18" t="s">
        <v>84</v>
      </c>
      <c r="O12152" s="8" t="s">
        <v>1510</v>
      </c>
    </row>
    <row r="12153" spans="1:15" ht="15.75">
      <c r="A12153" s="18"/>
      <c r="B12153" s="18"/>
      <c r="N12153" s="18" t="s">
        <v>84</v>
      </c>
      <c r="O12153" s="8" t="s">
        <v>1510</v>
      </c>
    </row>
    <row r="12154" spans="1:15" ht="15.75">
      <c r="A12154" s="18"/>
      <c r="B12154" s="18"/>
      <c r="N12154" s="18" t="s">
        <v>84</v>
      </c>
      <c r="O12154" s="8" t="s">
        <v>1510</v>
      </c>
    </row>
    <row r="12155" spans="1:15" ht="15.75">
      <c r="A12155" s="18"/>
      <c r="B12155" s="18"/>
      <c r="N12155" s="18" t="s">
        <v>84</v>
      </c>
      <c r="O12155" s="8" t="s">
        <v>1510</v>
      </c>
    </row>
    <row r="12156" spans="1:15" ht="15.75">
      <c r="A12156" s="18"/>
      <c r="B12156" s="18"/>
      <c r="N12156" s="18" t="s">
        <v>84</v>
      </c>
      <c r="O12156" s="8" t="s">
        <v>1510</v>
      </c>
    </row>
    <row r="12157" spans="1:15" ht="15.75">
      <c r="A12157" s="18"/>
      <c r="B12157" s="18"/>
      <c r="N12157" s="18" t="s">
        <v>84</v>
      </c>
      <c r="O12157" s="8" t="s">
        <v>1510</v>
      </c>
    </row>
    <row r="12158" spans="1:15" ht="15.75">
      <c r="A12158" s="18"/>
      <c r="B12158" s="18"/>
      <c r="N12158" s="18" t="s">
        <v>84</v>
      </c>
      <c r="O12158" s="8" t="s">
        <v>1510</v>
      </c>
    </row>
    <row r="12159" spans="1:15" ht="15.75">
      <c r="A12159" s="18"/>
      <c r="B12159" s="18"/>
      <c r="N12159" s="18" t="s">
        <v>84</v>
      </c>
      <c r="O12159" s="8" t="s">
        <v>1510</v>
      </c>
    </row>
    <row r="12160" spans="1:15" ht="15.75">
      <c r="A12160" s="18"/>
      <c r="B12160" s="18"/>
      <c r="N12160" s="18" t="s">
        <v>84</v>
      </c>
      <c r="O12160" s="8" t="s">
        <v>1510</v>
      </c>
    </row>
    <row r="12161" spans="1:15" ht="15.75">
      <c r="A12161" s="18"/>
      <c r="B12161" s="18"/>
      <c r="N12161" s="18" t="s">
        <v>84</v>
      </c>
      <c r="O12161" s="8" t="s">
        <v>1510</v>
      </c>
    </row>
    <row r="12162" spans="1:15" ht="15.75">
      <c r="A12162" s="18"/>
      <c r="B12162" s="18"/>
      <c r="N12162" s="18" t="s">
        <v>84</v>
      </c>
      <c r="O12162" s="8" t="s">
        <v>1510</v>
      </c>
    </row>
    <row r="12163" spans="1:15" ht="15.75">
      <c r="A12163" s="18"/>
      <c r="B12163" s="18"/>
      <c r="N12163" s="18" t="s">
        <v>84</v>
      </c>
      <c r="O12163" s="8" t="s">
        <v>1510</v>
      </c>
    </row>
    <row r="12164" spans="1:15" ht="15.75">
      <c r="A12164" s="18"/>
      <c r="B12164" s="18"/>
      <c r="N12164" s="18" t="s">
        <v>84</v>
      </c>
      <c r="O12164" s="8" t="s">
        <v>1510</v>
      </c>
    </row>
    <row r="12165" spans="1:15" ht="15.75">
      <c r="A12165" s="18"/>
      <c r="B12165" s="18"/>
      <c r="N12165" s="18" t="s">
        <v>84</v>
      </c>
      <c r="O12165" s="8" t="s">
        <v>1510</v>
      </c>
    </row>
    <row r="12166" spans="1:15" ht="15.75">
      <c r="A12166" s="18"/>
      <c r="B12166" s="18"/>
      <c r="N12166" s="18" t="s">
        <v>84</v>
      </c>
      <c r="O12166" s="8" t="s">
        <v>1510</v>
      </c>
    </row>
    <row r="12167" spans="1:15" ht="15.75">
      <c r="A12167" s="18"/>
      <c r="B12167" s="18"/>
      <c r="N12167" s="18" t="s">
        <v>84</v>
      </c>
      <c r="O12167" s="8" t="s">
        <v>1510</v>
      </c>
    </row>
    <row r="12168" spans="1:15" ht="15.75">
      <c r="A12168" s="18"/>
      <c r="B12168" s="18"/>
      <c r="N12168" s="18" t="s">
        <v>84</v>
      </c>
      <c r="O12168" s="8" t="s">
        <v>1510</v>
      </c>
    </row>
    <row r="12169" spans="1:15" ht="15.75">
      <c r="A12169" s="18"/>
      <c r="B12169" s="18"/>
      <c r="N12169" s="18" t="s">
        <v>85</v>
      </c>
      <c r="O12169" s="8" t="s">
        <v>1511</v>
      </c>
    </row>
    <row r="12170" spans="1:15" ht="15.75">
      <c r="A12170" s="18"/>
      <c r="B12170" s="18"/>
      <c r="N12170" s="18" t="s">
        <v>85</v>
      </c>
      <c r="O12170" s="8" t="s">
        <v>1511</v>
      </c>
    </row>
    <row r="12171" spans="1:15" ht="15.75">
      <c r="A12171" s="18"/>
      <c r="B12171" s="18"/>
      <c r="N12171" s="18" t="s">
        <v>85</v>
      </c>
      <c r="O12171" s="8" t="s">
        <v>1511</v>
      </c>
    </row>
    <row r="12172" spans="1:15" ht="15.75">
      <c r="A12172" s="18"/>
      <c r="B12172" s="18"/>
      <c r="N12172" s="18" t="s">
        <v>85</v>
      </c>
      <c r="O12172" s="8" t="s">
        <v>1511</v>
      </c>
    </row>
    <row r="12173" spans="1:15" ht="15.75">
      <c r="A12173" s="18"/>
      <c r="B12173" s="18"/>
      <c r="N12173" s="18" t="s">
        <v>85</v>
      </c>
      <c r="O12173" s="8" t="s">
        <v>1511</v>
      </c>
    </row>
    <row r="12174" spans="1:15" ht="15.75">
      <c r="A12174" s="18"/>
      <c r="B12174" s="18"/>
      <c r="N12174" s="18" t="s">
        <v>85</v>
      </c>
      <c r="O12174" s="8" t="s">
        <v>1511</v>
      </c>
    </row>
    <row r="12175" spans="1:15" ht="15.75">
      <c r="A12175" s="18"/>
      <c r="B12175" s="18"/>
      <c r="N12175" s="18" t="s">
        <v>85</v>
      </c>
      <c r="O12175" s="8" t="s">
        <v>1511</v>
      </c>
    </row>
    <row r="12176" spans="1:15" ht="15.75">
      <c r="A12176" s="18"/>
      <c r="B12176" s="18"/>
      <c r="N12176" s="18" t="s">
        <v>85</v>
      </c>
      <c r="O12176" s="8" t="s">
        <v>1511</v>
      </c>
    </row>
    <row r="12177" spans="1:15" ht="15.75">
      <c r="A12177" s="18"/>
      <c r="B12177" s="18"/>
      <c r="N12177" s="18" t="s">
        <v>85</v>
      </c>
      <c r="O12177" s="8" t="s">
        <v>1511</v>
      </c>
    </row>
    <row r="12178" spans="1:15" ht="15.75">
      <c r="A12178" s="18"/>
      <c r="B12178" s="18"/>
      <c r="N12178" s="18" t="s">
        <v>85</v>
      </c>
      <c r="O12178" s="8" t="s">
        <v>1511</v>
      </c>
    </row>
    <row r="12179" spans="1:15" ht="15.75">
      <c r="A12179" s="18"/>
      <c r="B12179" s="18"/>
      <c r="N12179" s="18" t="s">
        <v>85</v>
      </c>
      <c r="O12179" s="8" t="s">
        <v>1511</v>
      </c>
    </row>
    <row r="12180" spans="1:15" ht="15.75">
      <c r="A12180" s="18"/>
      <c r="B12180" s="18"/>
      <c r="N12180" s="18" t="s">
        <v>85</v>
      </c>
      <c r="O12180" s="8" t="s">
        <v>1511</v>
      </c>
    </row>
    <row r="12181" spans="1:15" ht="15.75">
      <c r="A12181" s="18"/>
      <c r="B12181" s="18"/>
      <c r="N12181" s="18" t="s">
        <v>85</v>
      </c>
      <c r="O12181" s="8" t="s">
        <v>1511</v>
      </c>
    </row>
    <row r="12182" spans="1:15" ht="15.75">
      <c r="A12182" s="18"/>
      <c r="B12182" s="18"/>
      <c r="N12182" s="18" t="s">
        <v>85</v>
      </c>
      <c r="O12182" s="8" t="s">
        <v>1511</v>
      </c>
    </row>
    <row r="12183" spans="1:15" ht="15.75">
      <c r="A12183" s="18"/>
      <c r="B12183" s="18"/>
      <c r="N12183" s="18" t="s">
        <v>85</v>
      </c>
      <c r="O12183" s="8" t="s">
        <v>1511</v>
      </c>
    </row>
    <row r="12184" spans="1:15" ht="15.75">
      <c r="A12184" s="18"/>
      <c r="B12184" s="18"/>
      <c r="N12184" s="18" t="s">
        <v>85</v>
      </c>
      <c r="O12184" s="8" t="s">
        <v>1511</v>
      </c>
    </row>
    <row r="12185" spans="1:15" ht="15.75">
      <c r="A12185" s="18"/>
      <c r="B12185" s="18"/>
      <c r="N12185" s="18" t="s">
        <v>85</v>
      </c>
      <c r="O12185" s="8" t="s">
        <v>1511</v>
      </c>
    </row>
    <row r="12186" spans="1:15" ht="15.75">
      <c r="A12186" s="18"/>
      <c r="B12186" s="18"/>
      <c r="N12186" s="18" t="s">
        <v>85</v>
      </c>
      <c r="O12186" s="8" t="s">
        <v>1511</v>
      </c>
    </row>
    <row r="12187" spans="1:15" ht="15.75">
      <c r="A12187" s="18"/>
      <c r="B12187" s="18"/>
      <c r="N12187" s="18" t="s">
        <v>85</v>
      </c>
      <c r="O12187" s="8" t="s">
        <v>1511</v>
      </c>
    </row>
    <row r="12188" spans="1:15" ht="15.75">
      <c r="A12188" s="18"/>
      <c r="B12188" s="18"/>
      <c r="N12188" s="18" t="s">
        <v>85</v>
      </c>
      <c r="O12188" s="8" t="s">
        <v>1511</v>
      </c>
    </row>
    <row r="12189" spans="1:15" ht="15.75">
      <c r="A12189" s="18"/>
      <c r="B12189" s="18"/>
      <c r="N12189" s="18" t="s">
        <v>85</v>
      </c>
      <c r="O12189" s="8" t="s">
        <v>1511</v>
      </c>
    </row>
    <row r="12190" spans="1:15" ht="15.75">
      <c r="A12190" s="18"/>
      <c r="B12190" s="18"/>
      <c r="N12190" s="18" t="s">
        <v>85</v>
      </c>
      <c r="O12190" s="8" t="s">
        <v>1511</v>
      </c>
    </row>
    <row r="12191" spans="1:15" ht="15.75">
      <c r="A12191" s="18"/>
      <c r="B12191" s="18"/>
      <c r="N12191" s="18" t="s">
        <v>85</v>
      </c>
      <c r="O12191" s="8" t="s">
        <v>1511</v>
      </c>
    </row>
    <row r="12192" spans="1:15" ht="15.75">
      <c r="A12192" s="18"/>
      <c r="B12192" s="18"/>
      <c r="N12192" s="18" t="s">
        <v>85</v>
      </c>
      <c r="O12192" s="8" t="s">
        <v>1511</v>
      </c>
    </row>
    <row r="12193" spans="1:15" ht="15.75">
      <c r="A12193" s="18"/>
      <c r="B12193" s="18"/>
      <c r="N12193" s="18" t="s">
        <v>85</v>
      </c>
      <c r="O12193" s="8" t="s">
        <v>1511</v>
      </c>
    </row>
    <row r="12194" spans="1:15" ht="15.75">
      <c r="A12194" s="18"/>
      <c r="B12194" s="18"/>
      <c r="N12194" s="18" t="s">
        <v>85</v>
      </c>
      <c r="O12194" s="8" t="s">
        <v>1511</v>
      </c>
    </row>
    <row r="12195" spans="1:15" ht="15.75">
      <c r="A12195" s="18"/>
      <c r="B12195" s="18"/>
      <c r="N12195" s="18" t="s">
        <v>85</v>
      </c>
      <c r="O12195" s="8" t="s">
        <v>1511</v>
      </c>
    </row>
    <row r="12196" spans="1:15" ht="15.75">
      <c r="A12196" s="18"/>
      <c r="B12196" s="18"/>
      <c r="N12196" s="18" t="s">
        <v>85</v>
      </c>
      <c r="O12196" s="8" t="s">
        <v>1511</v>
      </c>
    </row>
    <row r="12197" spans="1:15" ht="15.75">
      <c r="A12197" s="18"/>
      <c r="B12197" s="18"/>
      <c r="N12197" s="18" t="s">
        <v>85</v>
      </c>
      <c r="O12197" s="8" t="s">
        <v>1511</v>
      </c>
    </row>
    <row r="12198" spans="1:15" ht="15.75">
      <c r="A12198" s="18"/>
      <c r="B12198" s="18"/>
      <c r="N12198" s="18" t="s">
        <v>85</v>
      </c>
      <c r="O12198" s="8" t="s">
        <v>1511</v>
      </c>
    </row>
    <row r="12199" spans="1:15" ht="15.75">
      <c r="A12199" s="18"/>
      <c r="B12199" s="18"/>
      <c r="N12199" s="18" t="s">
        <v>85</v>
      </c>
      <c r="O12199" s="8" t="s">
        <v>1511</v>
      </c>
    </row>
    <row r="12200" spans="1:15" ht="15.75">
      <c r="A12200" s="18"/>
      <c r="B12200" s="18"/>
      <c r="N12200" s="18" t="s">
        <v>85</v>
      </c>
      <c r="O12200" s="8" t="s">
        <v>1511</v>
      </c>
    </row>
    <row r="12201" spans="1:15" ht="15.75">
      <c r="A12201" s="18"/>
      <c r="B12201" s="18"/>
      <c r="N12201" s="18" t="s">
        <v>85</v>
      </c>
      <c r="O12201" s="8" t="s">
        <v>1511</v>
      </c>
    </row>
    <row r="12202" spans="1:15" ht="15.75">
      <c r="A12202" s="18"/>
      <c r="B12202" s="18"/>
      <c r="N12202" s="18" t="s">
        <v>85</v>
      </c>
      <c r="O12202" s="8" t="s">
        <v>1511</v>
      </c>
    </row>
    <row r="12203" spans="1:15" ht="15.75">
      <c r="A12203" s="18"/>
      <c r="B12203" s="18"/>
      <c r="N12203" s="18" t="s">
        <v>85</v>
      </c>
      <c r="O12203" s="8" t="s">
        <v>1511</v>
      </c>
    </row>
    <row r="12204" spans="1:15" ht="15.75">
      <c r="A12204" s="18"/>
      <c r="B12204" s="18"/>
      <c r="N12204" s="18" t="s">
        <v>85</v>
      </c>
      <c r="O12204" s="8" t="s">
        <v>1511</v>
      </c>
    </row>
    <row r="12205" spans="1:15" ht="15.75">
      <c r="A12205" s="18"/>
      <c r="B12205" s="18"/>
      <c r="N12205" s="18" t="s">
        <v>85</v>
      </c>
      <c r="O12205" s="8" t="s">
        <v>1511</v>
      </c>
    </row>
    <row r="12206" spans="1:15" ht="15.75">
      <c r="A12206" s="18"/>
      <c r="B12206" s="18"/>
      <c r="N12206" s="18" t="s">
        <v>85</v>
      </c>
      <c r="O12206" s="8" t="s">
        <v>1511</v>
      </c>
    </row>
    <row r="12207" spans="1:15" ht="15.75">
      <c r="A12207" s="18"/>
      <c r="B12207" s="18"/>
      <c r="N12207" s="18" t="s">
        <v>85</v>
      </c>
      <c r="O12207" s="8" t="s">
        <v>1511</v>
      </c>
    </row>
    <row r="12208" spans="1:15" ht="15.75">
      <c r="A12208" s="18"/>
      <c r="B12208" s="18"/>
      <c r="N12208" s="18" t="s">
        <v>85</v>
      </c>
      <c r="O12208" s="8" t="s">
        <v>1511</v>
      </c>
    </row>
    <row r="12209" spans="1:15" ht="15.75">
      <c r="A12209" s="18"/>
      <c r="B12209" s="18"/>
      <c r="N12209" s="18" t="s">
        <v>85</v>
      </c>
      <c r="O12209" s="8" t="s">
        <v>1511</v>
      </c>
    </row>
    <row r="12210" spans="1:15" ht="15.75">
      <c r="A12210" s="18"/>
      <c r="B12210" s="18"/>
      <c r="N12210" s="18" t="s">
        <v>85</v>
      </c>
      <c r="O12210" s="8" t="s">
        <v>1511</v>
      </c>
    </row>
    <row r="12211" spans="1:15" ht="15.75">
      <c r="A12211" s="18"/>
      <c r="B12211" s="18"/>
      <c r="N12211" s="18" t="s">
        <v>85</v>
      </c>
      <c r="O12211" s="8" t="s">
        <v>1511</v>
      </c>
    </row>
    <row r="12212" spans="1:15" ht="15.75">
      <c r="A12212" s="18"/>
      <c r="B12212" s="18"/>
      <c r="N12212" s="18" t="s">
        <v>85</v>
      </c>
      <c r="O12212" s="8" t="s">
        <v>1511</v>
      </c>
    </row>
    <row r="12213" spans="1:15" ht="15.75">
      <c r="A12213" s="18"/>
      <c r="B12213" s="18"/>
      <c r="N12213" s="18" t="s">
        <v>85</v>
      </c>
      <c r="O12213" s="8" t="s">
        <v>1511</v>
      </c>
    </row>
    <row r="12214" spans="1:15" ht="15.75">
      <c r="A12214" s="18"/>
      <c r="B12214" s="18"/>
      <c r="N12214" s="18" t="s">
        <v>85</v>
      </c>
      <c r="O12214" s="8" t="s">
        <v>1511</v>
      </c>
    </row>
    <row r="12215" spans="1:15" ht="15.75">
      <c r="A12215" s="18"/>
      <c r="B12215" s="18"/>
      <c r="N12215" s="18" t="s">
        <v>85</v>
      </c>
      <c r="O12215" s="8" t="s">
        <v>1511</v>
      </c>
    </row>
    <row r="12216" spans="1:15" ht="15.75">
      <c r="A12216" s="18"/>
      <c r="B12216" s="18"/>
      <c r="N12216" s="18" t="s">
        <v>85</v>
      </c>
      <c r="O12216" s="8" t="s">
        <v>1511</v>
      </c>
    </row>
    <row r="12217" spans="1:15" ht="15.75">
      <c r="A12217" s="18"/>
      <c r="B12217" s="18"/>
      <c r="N12217" s="18" t="s">
        <v>85</v>
      </c>
      <c r="O12217" s="8" t="s">
        <v>1511</v>
      </c>
    </row>
    <row r="12218" spans="1:15" ht="15.75">
      <c r="A12218" s="18"/>
      <c r="B12218" s="18"/>
      <c r="N12218" s="18" t="s">
        <v>85</v>
      </c>
      <c r="O12218" s="8" t="s">
        <v>1511</v>
      </c>
    </row>
    <row r="12219" spans="1:15" ht="15.75">
      <c r="A12219" s="18"/>
      <c r="B12219" s="18"/>
      <c r="N12219" s="18" t="s">
        <v>85</v>
      </c>
      <c r="O12219" s="8" t="s">
        <v>1511</v>
      </c>
    </row>
    <row r="12220" spans="1:15" ht="15.75">
      <c r="A12220" s="18"/>
      <c r="B12220" s="18"/>
      <c r="N12220" s="18" t="s">
        <v>85</v>
      </c>
      <c r="O12220" s="8" t="s">
        <v>1511</v>
      </c>
    </row>
    <row r="12221" spans="1:15" ht="15.75">
      <c r="A12221" s="18"/>
      <c r="B12221" s="18"/>
      <c r="N12221" s="18" t="s">
        <v>85</v>
      </c>
      <c r="O12221" s="8" t="s">
        <v>1511</v>
      </c>
    </row>
    <row r="12222" spans="1:15" ht="15.75">
      <c r="A12222" s="18"/>
      <c r="B12222" s="18"/>
      <c r="N12222" s="18" t="s">
        <v>85</v>
      </c>
      <c r="O12222" s="8" t="s">
        <v>1511</v>
      </c>
    </row>
    <row r="12223" spans="1:15" ht="15.75">
      <c r="A12223" s="18"/>
      <c r="B12223" s="18"/>
      <c r="N12223" s="18" t="s">
        <v>86</v>
      </c>
      <c r="O12223" s="8" t="s">
        <v>1512</v>
      </c>
    </row>
    <row r="12224" spans="1:15" ht="15.75">
      <c r="A12224" s="18"/>
      <c r="B12224" s="18"/>
      <c r="N12224" s="18" t="s">
        <v>86</v>
      </c>
      <c r="O12224" s="8" t="s">
        <v>1512</v>
      </c>
    </row>
    <row r="12225" spans="1:15" ht="15.75">
      <c r="A12225" s="18"/>
      <c r="B12225" s="18"/>
      <c r="N12225" s="18" t="s">
        <v>86</v>
      </c>
      <c r="O12225" s="8" t="s">
        <v>1512</v>
      </c>
    </row>
    <row r="12226" spans="1:15" ht="15.75">
      <c r="A12226" s="18"/>
      <c r="B12226" s="18"/>
      <c r="N12226" s="18" t="s">
        <v>86</v>
      </c>
      <c r="O12226" s="8" t="s">
        <v>1512</v>
      </c>
    </row>
    <row r="12227" spans="1:15" ht="15.75">
      <c r="A12227" s="18"/>
      <c r="B12227" s="18"/>
      <c r="N12227" s="18" t="s">
        <v>86</v>
      </c>
      <c r="O12227" s="8" t="s">
        <v>1512</v>
      </c>
    </row>
    <row r="12228" spans="1:15" ht="15.75">
      <c r="A12228" s="18"/>
      <c r="B12228" s="18"/>
      <c r="N12228" s="18" t="s">
        <v>86</v>
      </c>
      <c r="O12228" s="8" t="s">
        <v>1512</v>
      </c>
    </row>
    <row r="12229" spans="1:15" ht="15.75">
      <c r="A12229" s="18"/>
      <c r="B12229" s="18"/>
      <c r="N12229" s="18" t="s">
        <v>86</v>
      </c>
      <c r="O12229" s="8" t="s">
        <v>1512</v>
      </c>
    </row>
    <row r="12230" spans="1:15" ht="15.75">
      <c r="A12230" s="18"/>
      <c r="B12230" s="18"/>
      <c r="N12230" s="18" t="s">
        <v>86</v>
      </c>
      <c r="O12230" s="8" t="s">
        <v>1512</v>
      </c>
    </row>
    <row r="12231" spans="1:15" ht="15.75">
      <c r="A12231" s="18"/>
      <c r="B12231" s="18"/>
      <c r="N12231" s="18" t="s">
        <v>86</v>
      </c>
      <c r="O12231" s="8" t="s">
        <v>1512</v>
      </c>
    </row>
    <row r="12232" spans="1:15" ht="15.75">
      <c r="A12232" s="18"/>
      <c r="B12232" s="18"/>
      <c r="N12232" s="18" t="s">
        <v>86</v>
      </c>
      <c r="O12232" s="8" t="s">
        <v>1512</v>
      </c>
    </row>
    <row r="12233" spans="1:15" ht="15.75">
      <c r="A12233" s="18"/>
      <c r="B12233" s="18"/>
      <c r="N12233" s="18" t="s">
        <v>86</v>
      </c>
      <c r="O12233" s="8" t="s">
        <v>1512</v>
      </c>
    </row>
    <row r="12234" spans="1:15" ht="15.75">
      <c r="A12234" s="18"/>
      <c r="B12234" s="18"/>
      <c r="N12234" s="18" t="s">
        <v>86</v>
      </c>
      <c r="O12234" s="8" t="s">
        <v>1512</v>
      </c>
    </row>
    <row r="12235" spans="1:15" ht="15.75">
      <c r="A12235" s="18"/>
      <c r="B12235" s="18"/>
      <c r="N12235" s="18" t="s">
        <v>86</v>
      </c>
      <c r="O12235" s="8" t="s">
        <v>1512</v>
      </c>
    </row>
    <row r="12236" spans="1:15" ht="15.75">
      <c r="A12236" s="18"/>
      <c r="B12236" s="18"/>
      <c r="N12236" s="18" t="s">
        <v>86</v>
      </c>
      <c r="O12236" s="8" t="s">
        <v>1512</v>
      </c>
    </row>
    <row r="12237" spans="1:15" ht="15.75">
      <c r="A12237" s="18"/>
      <c r="B12237" s="18"/>
      <c r="N12237" s="18" t="s">
        <v>86</v>
      </c>
      <c r="O12237" s="8" t="s">
        <v>1512</v>
      </c>
    </row>
    <row r="12238" spans="1:15" ht="15.75">
      <c r="A12238" s="18"/>
      <c r="B12238" s="18"/>
      <c r="N12238" s="18" t="s">
        <v>86</v>
      </c>
      <c r="O12238" s="8" t="s">
        <v>1512</v>
      </c>
    </row>
    <row r="12239" spans="1:15" ht="15.75">
      <c r="A12239" s="18"/>
      <c r="B12239" s="18"/>
      <c r="N12239" s="18" t="s">
        <v>86</v>
      </c>
      <c r="O12239" s="8" t="s">
        <v>1512</v>
      </c>
    </row>
    <row r="12240" spans="1:15" ht="15.75">
      <c r="A12240" s="18"/>
      <c r="B12240" s="18"/>
      <c r="N12240" s="18" t="s">
        <v>86</v>
      </c>
      <c r="O12240" s="8" t="s">
        <v>1512</v>
      </c>
    </row>
    <row r="12241" spans="1:15" ht="15.75">
      <c r="A12241" s="18"/>
      <c r="B12241" s="18"/>
      <c r="N12241" s="18" t="s">
        <v>86</v>
      </c>
      <c r="O12241" s="8" t="s">
        <v>1512</v>
      </c>
    </row>
    <row r="12242" spans="1:15" ht="15.75">
      <c r="A12242" s="18"/>
      <c r="B12242" s="18"/>
      <c r="N12242" s="18" t="s">
        <v>86</v>
      </c>
      <c r="O12242" s="8" t="s">
        <v>1512</v>
      </c>
    </row>
    <row r="12243" spans="1:15" ht="15.75">
      <c r="A12243" s="18"/>
      <c r="B12243" s="18"/>
      <c r="N12243" s="18" t="s">
        <v>86</v>
      </c>
      <c r="O12243" s="8" t="s">
        <v>1512</v>
      </c>
    </row>
    <row r="12244" spans="1:15" ht="15.75">
      <c r="A12244" s="18"/>
      <c r="B12244" s="18"/>
      <c r="N12244" s="18" t="s">
        <v>86</v>
      </c>
      <c r="O12244" s="8" t="s">
        <v>1512</v>
      </c>
    </row>
    <row r="12245" spans="1:15" ht="15.75">
      <c r="A12245" s="18"/>
      <c r="B12245" s="18"/>
      <c r="N12245" s="18" t="s">
        <v>86</v>
      </c>
      <c r="O12245" s="8" t="s">
        <v>1512</v>
      </c>
    </row>
    <row r="12246" spans="1:15" ht="15.75">
      <c r="A12246" s="18"/>
      <c r="B12246" s="18"/>
      <c r="N12246" s="18" t="s">
        <v>86</v>
      </c>
      <c r="O12246" s="8" t="s">
        <v>1512</v>
      </c>
    </row>
    <row r="12247" spans="1:15" ht="15.75">
      <c r="A12247" s="18"/>
      <c r="B12247" s="18"/>
      <c r="N12247" s="18" t="s">
        <v>86</v>
      </c>
      <c r="O12247" s="8" t="s">
        <v>1512</v>
      </c>
    </row>
    <row r="12248" spans="1:15" ht="15.75">
      <c r="A12248" s="18"/>
      <c r="B12248" s="18"/>
      <c r="N12248" s="18" t="s">
        <v>86</v>
      </c>
      <c r="O12248" s="8" t="s">
        <v>1512</v>
      </c>
    </row>
    <row r="12249" spans="1:15" ht="15.75">
      <c r="A12249" s="18"/>
      <c r="B12249" s="18"/>
      <c r="N12249" s="18" t="s">
        <v>86</v>
      </c>
      <c r="O12249" s="8" t="s">
        <v>1512</v>
      </c>
    </row>
    <row r="12250" spans="1:15" ht="15.75">
      <c r="A12250" s="18"/>
      <c r="B12250" s="18"/>
      <c r="N12250" s="18" t="s">
        <v>86</v>
      </c>
      <c r="O12250" s="8" t="s">
        <v>1512</v>
      </c>
    </row>
    <row r="12251" spans="1:15" ht="15.75">
      <c r="A12251" s="18"/>
      <c r="B12251" s="18"/>
      <c r="N12251" s="18" t="s">
        <v>86</v>
      </c>
      <c r="O12251" s="8" t="s">
        <v>1512</v>
      </c>
    </row>
    <row r="12252" spans="1:15" ht="15.75">
      <c r="A12252" s="18"/>
      <c r="B12252" s="18"/>
      <c r="N12252" s="18" t="s">
        <v>86</v>
      </c>
      <c r="O12252" s="8" t="s">
        <v>1512</v>
      </c>
    </row>
    <row r="12253" spans="1:15" ht="15.75">
      <c r="A12253" s="18"/>
      <c r="B12253" s="18"/>
      <c r="N12253" s="18" t="s">
        <v>86</v>
      </c>
      <c r="O12253" s="8" t="s">
        <v>1512</v>
      </c>
    </row>
    <row r="12254" spans="1:15" ht="15.75">
      <c r="A12254" s="18"/>
      <c r="B12254" s="18"/>
      <c r="N12254" s="18" t="s">
        <v>86</v>
      </c>
      <c r="O12254" s="8" t="s">
        <v>1512</v>
      </c>
    </row>
    <row r="12255" spans="1:15" ht="15.75">
      <c r="A12255" s="18"/>
      <c r="B12255" s="18"/>
      <c r="N12255" s="18" t="s">
        <v>86</v>
      </c>
      <c r="O12255" s="8" t="s">
        <v>1512</v>
      </c>
    </row>
    <row r="12256" spans="1:15" ht="15.75">
      <c r="A12256" s="18"/>
      <c r="B12256" s="18"/>
      <c r="N12256" s="18" t="s">
        <v>86</v>
      </c>
      <c r="O12256" s="8" t="s">
        <v>1512</v>
      </c>
    </row>
    <row r="12257" spans="1:15" ht="15.75">
      <c r="A12257" s="18"/>
      <c r="B12257" s="18"/>
      <c r="N12257" s="18" t="s">
        <v>86</v>
      </c>
      <c r="O12257" s="8" t="s">
        <v>1512</v>
      </c>
    </row>
    <row r="12258" spans="1:15" ht="15.75">
      <c r="A12258" s="18"/>
      <c r="B12258" s="18"/>
      <c r="N12258" s="18" t="s">
        <v>86</v>
      </c>
      <c r="O12258" s="8" t="s">
        <v>1512</v>
      </c>
    </row>
    <row r="12259" spans="1:15" ht="15.75">
      <c r="A12259" s="18"/>
      <c r="B12259" s="18"/>
      <c r="N12259" s="18" t="s">
        <v>86</v>
      </c>
      <c r="O12259" s="8" t="s">
        <v>1512</v>
      </c>
    </row>
    <row r="12260" spans="1:15" ht="15.75">
      <c r="A12260" s="18"/>
      <c r="B12260" s="18"/>
      <c r="N12260" s="18" t="s">
        <v>86</v>
      </c>
      <c r="O12260" s="8" t="s">
        <v>1512</v>
      </c>
    </row>
    <row r="12261" spans="1:15" ht="15.75">
      <c r="A12261" s="18"/>
      <c r="B12261" s="18"/>
      <c r="N12261" s="18" t="s">
        <v>86</v>
      </c>
      <c r="O12261" s="8" t="s">
        <v>1512</v>
      </c>
    </row>
    <row r="12262" spans="1:15" ht="15.75">
      <c r="A12262" s="18"/>
      <c r="B12262" s="18"/>
      <c r="N12262" s="18" t="s">
        <v>86</v>
      </c>
      <c r="O12262" s="8" t="s">
        <v>1512</v>
      </c>
    </row>
    <row r="12263" spans="1:15" ht="15.75">
      <c r="A12263" s="18"/>
      <c r="B12263" s="18"/>
      <c r="N12263" s="18" t="s">
        <v>86</v>
      </c>
      <c r="O12263" s="8" t="s">
        <v>1512</v>
      </c>
    </row>
    <row r="12264" spans="1:15" ht="15.75">
      <c r="A12264" s="18"/>
      <c r="B12264" s="18"/>
      <c r="N12264" s="18" t="s">
        <v>86</v>
      </c>
      <c r="O12264" s="8" t="s">
        <v>1512</v>
      </c>
    </row>
    <row r="12265" spans="1:15" ht="15.75">
      <c r="A12265" s="18"/>
      <c r="B12265" s="18"/>
      <c r="N12265" s="18" t="s">
        <v>86</v>
      </c>
      <c r="O12265" s="8" t="s">
        <v>1512</v>
      </c>
    </row>
    <row r="12266" spans="1:15" ht="15.75">
      <c r="A12266" s="18"/>
      <c r="B12266" s="18"/>
      <c r="N12266" s="18" t="s">
        <v>86</v>
      </c>
      <c r="O12266" s="8" t="s">
        <v>1512</v>
      </c>
    </row>
    <row r="12267" spans="1:15" ht="15.75">
      <c r="A12267" s="18"/>
      <c r="B12267" s="18"/>
      <c r="N12267" s="18" t="s">
        <v>87</v>
      </c>
      <c r="O12267" s="8" t="s">
        <v>1513</v>
      </c>
    </row>
    <row r="12268" spans="1:15" ht="15.75">
      <c r="A12268" s="18"/>
      <c r="B12268" s="18"/>
      <c r="N12268" s="18" t="s">
        <v>87</v>
      </c>
      <c r="O12268" s="8" t="s">
        <v>1513</v>
      </c>
    </row>
    <row r="12269" spans="1:15" ht="15.75">
      <c r="A12269" s="18"/>
      <c r="B12269" s="18"/>
      <c r="N12269" s="18" t="s">
        <v>87</v>
      </c>
      <c r="O12269" s="8" t="s">
        <v>1513</v>
      </c>
    </row>
    <row r="12270" spans="1:15" ht="15.75">
      <c r="A12270" s="18"/>
      <c r="B12270" s="18"/>
      <c r="N12270" s="18" t="s">
        <v>87</v>
      </c>
      <c r="O12270" s="8" t="s">
        <v>1513</v>
      </c>
    </row>
    <row r="12271" spans="1:15" ht="15.75">
      <c r="A12271" s="18"/>
      <c r="B12271" s="18"/>
      <c r="N12271" s="18" t="s">
        <v>87</v>
      </c>
      <c r="O12271" s="8" t="s">
        <v>1513</v>
      </c>
    </row>
    <row r="12272" spans="1:15" ht="15.75">
      <c r="A12272" s="18"/>
      <c r="B12272" s="18"/>
      <c r="N12272" s="18" t="s">
        <v>87</v>
      </c>
      <c r="O12272" s="8" t="s">
        <v>1513</v>
      </c>
    </row>
    <row r="12273" spans="1:15" ht="15.75">
      <c r="A12273" s="18"/>
      <c r="B12273" s="18"/>
      <c r="N12273" s="18" t="s">
        <v>87</v>
      </c>
      <c r="O12273" s="8" t="s">
        <v>1513</v>
      </c>
    </row>
    <row r="12274" spans="1:15" ht="15.75">
      <c r="A12274" s="18"/>
      <c r="B12274" s="18"/>
      <c r="N12274" s="18" t="s">
        <v>87</v>
      </c>
      <c r="O12274" s="8" t="s">
        <v>1513</v>
      </c>
    </row>
    <row r="12275" spans="1:15" ht="15.75">
      <c r="A12275" s="18"/>
      <c r="B12275" s="18"/>
      <c r="N12275" s="18" t="s">
        <v>87</v>
      </c>
      <c r="O12275" s="8" t="s">
        <v>1513</v>
      </c>
    </row>
    <row r="12276" spans="1:15" ht="15.75">
      <c r="A12276" s="18"/>
      <c r="B12276" s="18"/>
      <c r="N12276" s="18" t="s">
        <v>87</v>
      </c>
      <c r="O12276" s="8" t="s">
        <v>1513</v>
      </c>
    </row>
    <row r="12277" spans="1:15" ht="15.75">
      <c r="A12277" s="18"/>
      <c r="B12277" s="18"/>
      <c r="N12277" s="18" t="s">
        <v>87</v>
      </c>
      <c r="O12277" s="8" t="s">
        <v>1513</v>
      </c>
    </row>
    <row r="12278" spans="1:15" ht="15.75">
      <c r="A12278" s="18"/>
      <c r="B12278" s="18"/>
      <c r="N12278" s="18" t="s">
        <v>87</v>
      </c>
      <c r="O12278" s="8" t="s">
        <v>1513</v>
      </c>
    </row>
    <row r="12279" spans="1:15" ht="15.75">
      <c r="A12279" s="18"/>
      <c r="B12279" s="18"/>
      <c r="N12279" s="18" t="s">
        <v>87</v>
      </c>
      <c r="O12279" s="8" t="s">
        <v>1513</v>
      </c>
    </row>
    <row r="12280" spans="1:15" ht="15.75">
      <c r="A12280" s="18"/>
      <c r="B12280" s="18"/>
      <c r="N12280" s="18" t="s">
        <v>87</v>
      </c>
      <c r="O12280" s="8" t="s">
        <v>1513</v>
      </c>
    </row>
    <row r="12281" spans="1:15" ht="15.75">
      <c r="A12281" s="18"/>
      <c r="B12281" s="18"/>
      <c r="N12281" s="18" t="s">
        <v>87</v>
      </c>
      <c r="O12281" s="8" t="s">
        <v>1513</v>
      </c>
    </row>
    <row r="12282" spans="1:15" ht="15.75">
      <c r="A12282" s="18"/>
      <c r="B12282" s="18"/>
      <c r="N12282" s="18" t="s">
        <v>87</v>
      </c>
      <c r="O12282" s="8" t="s">
        <v>1513</v>
      </c>
    </row>
    <row r="12283" spans="1:15" ht="15.75">
      <c r="A12283" s="18"/>
      <c r="B12283" s="18"/>
      <c r="N12283" s="18" t="s">
        <v>87</v>
      </c>
      <c r="O12283" s="8" t="s">
        <v>1513</v>
      </c>
    </row>
    <row r="12284" spans="1:15" ht="15.75">
      <c r="A12284" s="18"/>
      <c r="B12284" s="18"/>
      <c r="N12284" s="18" t="s">
        <v>87</v>
      </c>
      <c r="O12284" s="8" t="s">
        <v>1513</v>
      </c>
    </row>
    <row r="12285" spans="1:15" ht="15.75">
      <c r="A12285" s="18"/>
      <c r="B12285" s="18"/>
      <c r="N12285" s="18" t="s">
        <v>87</v>
      </c>
      <c r="O12285" s="8" t="s">
        <v>1513</v>
      </c>
    </row>
    <row r="12286" spans="1:15" ht="15.75">
      <c r="A12286" s="18"/>
      <c r="B12286" s="18"/>
      <c r="N12286" s="18" t="s">
        <v>87</v>
      </c>
      <c r="O12286" s="8" t="s">
        <v>1513</v>
      </c>
    </row>
    <row r="12287" spans="1:15" ht="15.75">
      <c r="A12287" s="18"/>
      <c r="B12287" s="18"/>
      <c r="N12287" s="18" t="s">
        <v>87</v>
      </c>
      <c r="O12287" s="8" t="s">
        <v>1513</v>
      </c>
    </row>
    <row r="12288" spans="1:15" ht="15.75">
      <c r="A12288" s="18"/>
      <c r="B12288" s="18"/>
      <c r="N12288" s="18" t="s">
        <v>87</v>
      </c>
      <c r="O12288" s="8" t="s">
        <v>1513</v>
      </c>
    </row>
    <row r="12289" spans="1:15" ht="15.75">
      <c r="A12289" s="18"/>
      <c r="B12289" s="18"/>
      <c r="N12289" s="18" t="s">
        <v>87</v>
      </c>
      <c r="O12289" s="8" t="s">
        <v>1513</v>
      </c>
    </row>
    <row r="12290" spans="1:15" ht="15.75">
      <c r="A12290" s="18"/>
      <c r="B12290" s="18"/>
      <c r="N12290" s="18" t="s">
        <v>88</v>
      </c>
      <c r="O12290" s="8" t="s">
        <v>1514</v>
      </c>
    </row>
    <row r="12291" spans="1:15" ht="15.75">
      <c r="A12291" s="18"/>
      <c r="B12291" s="18"/>
      <c r="N12291" s="18" t="s">
        <v>88</v>
      </c>
      <c r="O12291" s="8" t="s">
        <v>1514</v>
      </c>
    </row>
    <row r="12292" spans="1:15" ht="15.75">
      <c r="A12292" s="18"/>
      <c r="B12292" s="18"/>
      <c r="N12292" s="18" t="s">
        <v>88</v>
      </c>
      <c r="O12292" s="8" t="s">
        <v>1514</v>
      </c>
    </row>
    <row r="12293" spans="1:15" ht="15.75">
      <c r="A12293" s="18"/>
      <c r="B12293" s="18"/>
      <c r="N12293" s="18" t="s">
        <v>88</v>
      </c>
      <c r="O12293" s="8" t="s">
        <v>1514</v>
      </c>
    </row>
    <row r="12294" spans="1:15" ht="15.75">
      <c r="A12294" s="18"/>
      <c r="B12294" s="18"/>
      <c r="N12294" s="18" t="s">
        <v>88</v>
      </c>
      <c r="O12294" s="8" t="s">
        <v>1514</v>
      </c>
    </row>
    <row r="12295" spans="1:15" ht="15.75">
      <c r="A12295" s="18"/>
      <c r="B12295" s="18"/>
      <c r="N12295" s="18" t="s">
        <v>88</v>
      </c>
      <c r="O12295" s="8" t="s">
        <v>1514</v>
      </c>
    </row>
    <row r="12296" spans="1:15" ht="15.75">
      <c r="A12296" s="18"/>
      <c r="B12296" s="18"/>
      <c r="N12296" s="18" t="s">
        <v>88</v>
      </c>
      <c r="O12296" s="8" t="s">
        <v>1514</v>
      </c>
    </row>
    <row r="12297" spans="1:15" ht="15.75">
      <c r="A12297" s="18"/>
      <c r="B12297" s="18"/>
      <c r="N12297" s="18" t="s">
        <v>88</v>
      </c>
      <c r="O12297" s="8" t="s">
        <v>1514</v>
      </c>
    </row>
    <row r="12298" spans="1:15" ht="15.75">
      <c r="A12298" s="18"/>
      <c r="B12298" s="18"/>
      <c r="N12298" s="18" t="s">
        <v>88</v>
      </c>
      <c r="O12298" s="8" t="s">
        <v>1514</v>
      </c>
    </row>
    <row r="12299" spans="1:15" ht="15.75">
      <c r="A12299" s="18"/>
      <c r="B12299" s="18"/>
      <c r="N12299" s="18" t="s">
        <v>88</v>
      </c>
      <c r="O12299" s="8" t="s">
        <v>1514</v>
      </c>
    </row>
    <row r="12300" spans="1:15" ht="15.75">
      <c r="A12300" s="18"/>
      <c r="B12300" s="18"/>
      <c r="N12300" s="18" t="s">
        <v>88</v>
      </c>
      <c r="O12300" s="8" t="s">
        <v>1514</v>
      </c>
    </row>
    <row r="12301" spans="1:15" ht="15.75">
      <c r="A12301" s="18"/>
      <c r="B12301" s="18"/>
      <c r="N12301" s="18" t="s">
        <v>88</v>
      </c>
      <c r="O12301" s="8" t="s">
        <v>1514</v>
      </c>
    </row>
    <row r="12302" spans="1:15" ht="15.75">
      <c r="A12302" s="18"/>
      <c r="B12302" s="18"/>
      <c r="N12302" s="18" t="s">
        <v>88</v>
      </c>
      <c r="O12302" s="8" t="s">
        <v>1514</v>
      </c>
    </row>
    <row r="12303" spans="1:15" ht="15.75">
      <c r="A12303" s="18"/>
      <c r="B12303" s="18"/>
      <c r="N12303" s="18" t="s">
        <v>88</v>
      </c>
      <c r="O12303" s="8" t="s">
        <v>1514</v>
      </c>
    </row>
    <row r="12304" spans="1:15" ht="15.75">
      <c r="A12304" s="18"/>
      <c r="B12304" s="18"/>
      <c r="N12304" s="18" t="s">
        <v>88</v>
      </c>
      <c r="O12304" s="8" t="s">
        <v>1514</v>
      </c>
    </row>
    <row r="12305" spans="1:15" ht="15.75">
      <c r="A12305" s="18"/>
      <c r="B12305" s="18"/>
      <c r="N12305" s="18" t="s">
        <v>88</v>
      </c>
      <c r="O12305" s="8" t="s">
        <v>1514</v>
      </c>
    </row>
    <row r="12306" spans="1:15" ht="15.75">
      <c r="A12306" s="18"/>
      <c r="B12306" s="18"/>
      <c r="N12306" s="18" t="s">
        <v>88</v>
      </c>
      <c r="O12306" s="8" t="s">
        <v>1514</v>
      </c>
    </row>
    <row r="12307" spans="1:15" ht="15.75">
      <c r="A12307" s="18"/>
      <c r="B12307" s="18"/>
      <c r="N12307" s="18" t="s">
        <v>88</v>
      </c>
      <c r="O12307" s="8" t="s">
        <v>1514</v>
      </c>
    </row>
    <row r="12308" spans="1:15" ht="15.75">
      <c r="A12308" s="18"/>
      <c r="B12308" s="18"/>
      <c r="N12308" s="18" t="s">
        <v>88</v>
      </c>
      <c r="O12308" s="8" t="s">
        <v>1514</v>
      </c>
    </row>
    <row r="12309" spans="1:15" ht="15.75">
      <c r="A12309" s="18"/>
      <c r="B12309" s="18"/>
      <c r="N12309" s="18" t="s">
        <v>88</v>
      </c>
      <c r="O12309" s="8" t="s">
        <v>1514</v>
      </c>
    </row>
    <row r="12310" spans="1:15" ht="15.75">
      <c r="A12310" s="18"/>
      <c r="B12310" s="18"/>
      <c r="N12310" s="18" t="s">
        <v>88</v>
      </c>
      <c r="O12310" s="8" t="s">
        <v>1514</v>
      </c>
    </row>
    <row r="12311" spans="1:15" ht="15.75">
      <c r="A12311" s="18"/>
      <c r="B12311" s="18"/>
      <c r="N12311" s="18" t="s">
        <v>88</v>
      </c>
      <c r="O12311" s="8" t="s">
        <v>1514</v>
      </c>
    </row>
    <row r="12312" spans="1:15" ht="15.75">
      <c r="A12312" s="18"/>
      <c r="B12312" s="18"/>
      <c r="N12312" s="18" t="s">
        <v>88</v>
      </c>
      <c r="O12312" s="8" t="s">
        <v>1514</v>
      </c>
    </row>
    <row r="12313" spans="1:15" ht="15.75">
      <c r="A12313" s="18"/>
      <c r="B12313" s="18"/>
      <c r="N12313" s="18" t="s">
        <v>88</v>
      </c>
      <c r="O12313" s="8" t="s">
        <v>1514</v>
      </c>
    </row>
    <row r="12314" spans="1:15" ht="15.75">
      <c r="A12314" s="18"/>
      <c r="B12314" s="18"/>
      <c r="N12314" s="18" t="s">
        <v>88</v>
      </c>
      <c r="O12314" s="8" t="s">
        <v>1514</v>
      </c>
    </row>
    <row r="12315" spans="1:15" ht="15.75">
      <c r="A12315" s="18"/>
      <c r="B12315" s="18"/>
      <c r="N12315" s="18" t="s">
        <v>88</v>
      </c>
      <c r="O12315" s="8" t="s">
        <v>1514</v>
      </c>
    </row>
    <row r="12316" spans="1:15" ht="15.75">
      <c r="A12316" s="18"/>
      <c r="B12316" s="18"/>
      <c r="N12316" s="18" t="s">
        <v>88</v>
      </c>
      <c r="O12316" s="8" t="s">
        <v>1514</v>
      </c>
    </row>
    <row r="12317" spans="1:15" ht="15.75">
      <c r="A12317" s="18"/>
      <c r="B12317" s="18"/>
      <c r="N12317" s="18" t="s">
        <v>88</v>
      </c>
      <c r="O12317" s="8" t="s">
        <v>1514</v>
      </c>
    </row>
    <row r="12318" spans="1:15" ht="15.75">
      <c r="A12318" s="18"/>
      <c r="B12318" s="18"/>
      <c r="N12318" s="18" t="s">
        <v>88</v>
      </c>
      <c r="O12318" s="8" t="s">
        <v>1514</v>
      </c>
    </row>
    <row r="12319" spans="1:15" ht="15.75">
      <c r="A12319" s="18"/>
      <c r="B12319" s="18"/>
      <c r="N12319" s="18" t="s">
        <v>88</v>
      </c>
      <c r="O12319" s="8" t="s">
        <v>1514</v>
      </c>
    </row>
    <row r="12320" spans="1:15" ht="15.75">
      <c r="A12320" s="18"/>
      <c r="B12320" s="18"/>
      <c r="N12320" s="18" t="s">
        <v>88</v>
      </c>
      <c r="O12320" s="8" t="s">
        <v>1514</v>
      </c>
    </row>
    <row r="12321" spans="1:15" ht="15.75">
      <c r="A12321" s="18"/>
      <c r="B12321" s="18"/>
      <c r="N12321" s="18" t="s">
        <v>88</v>
      </c>
      <c r="O12321" s="8" t="s">
        <v>1514</v>
      </c>
    </row>
    <row r="12322" spans="1:15" ht="15.75">
      <c r="A12322" s="18"/>
      <c r="B12322" s="18"/>
      <c r="N12322" s="18" t="s">
        <v>88</v>
      </c>
      <c r="O12322" s="8" t="s">
        <v>1514</v>
      </c>
    </row>
    <row r="12323" spans="1:15" ht="15.75">
      <c r="A12323" s="18"/>
      <c r="B12323" s="18"/>
      <c r="N12323" s="18" t="s">
        <v>88</v>
      </c>
      <c r="O12323" s="8" t="s">
        <v>1514</v>
      </c>
    </row>
    <row r="12324" spans="1:15" ht="15.75">
      <c r="A12324" s="18"/>
      <c r="B12324" s="18"/>
      <c r="N12324" s="18" t="s">
        <v>88</v>
      </c>
      <c r="O12324" s="8" t="s">
        <v>1514</v>
      </c>
    </row>
    <row r="12325" spans="1:15" ht="15.75">
      <c r="A12325" s="18"/>
      <c r="B12325" s="18"/>
      <c r="N12325" s="18" t="s">
        <v>88</v>
      </c>
      <c r="O12325" s="8" t="s">
        <v>1514</v>
      </c>
    </row>
    <row r="12326" spans="1:15" ht="15.75">
      <c r="A12326" s="18"/>
      <c r="B12326" s="18"/>
      <c r="N12326" s="18" t="s">
        <v>88</v>
      </c>
      <c r="O12326" s="8" t="s">
        <v>1514</v>
      </c>
    </row>
    <row r="12327" spans="1:15" ht="15.75">
      <c r="A12327" s="18"/>
      <c r="B12327" s="18"/>
      <c r="N12327" s="18" t="s">
        <v>88</v>
      </c>
      <c r="O12327" s="8" t="s">
        <v>1514</v>
      </c>
    </row>
    <row r="12328" spans="1:15" ht="15.75">
      <c r="A12328" s="18"/>
      <c r="B12328" s="18"/>
      <c r="N12328" s="18" t="s">
        <v>88</v>
      </c>
      <c r="O12328" s="8" t="s">
        <v>1514</v>
      </c>
    </row>
    <row r="12329" spans="1:15" ht="15.75">
      <c r="A12329" s="18"/>
      <c r="B12329" s="18"/>
      <c r="N12329" s="18" t="s">
        <v>88</v>
      </c>
      <c r="O12329" s="8" t="s">
        <v>1514</v>
      </c>
    </row>
    <row r="12330" spans="1:15" ht="15.75">
      <c r="A12330" s="18"/>
      <c r="B12330" s="18"/>
      <c r="N12330" s="18" t="s">
        <v>88</v>
      </c>
      <c r="O12330" s="8" t="s">
        <v>1514</v>
      </c>
    </row>
    <row r="12331" spans="1:15" ht="15.75">
      <c r="A12331" s="18"/>
      <c r="B12331" s="18"/>
      <c r="N12331" s="18" t="s">
        <v>88</v>
      </c>
      <c r="O12331" s="8" t="s">
        <v>1514</v>
      </c>
    </row>
    <row r="12332" spans="1:15" ht="15.75">
      <c r="A12332" s="18"/>
      <c r="B12332" s="18"/>
      <c r="N12332" s="18" t="s">
        <v>88</v>
      </c>
      <c r="O12332" s="8" t="s">
        <v>1514</v>
      </c>
    </row>
    <row r="12333" spans="1:15" ht="15.75">
      <c r="A12333" s="18"/>
      <c r="B12333" s="18"/>
      <c r="N12333" s="18" t="s">
        <v>88</v>
      </c>
      <c r="O12333" s="8" t="s">
        <v>1514</v>
      </c>
    </row>
    <row r="12334" spans="1:15" ht="15.75">
      <c r="A12334" s="18"/>
      <c r="B12334" s="18"/>
      <c r="N12334" s="18" t="s">
        <v>88</v>
      </c>
      <c r="O12334" s="8" t="s">
        <v>1514</v>
      </c>
    </row>
    <row r="12335" spans="1:15" ht="15.75">
      <c r="A12335" s="18"/>
      <c r="B12335" s="18"/>
      <c r="N12335" s="18" t="s">
        <v>88</v>
      </c>
      <c r="O12335" s="8" t="s">
        <v>1514</v>
      </c>
    </row>
    <row r="12336" spans="1:15" ht="15.75">
      <c r="A12336" s="18"/>
      <c r="B12336" s="18"/>
      <c r="N12336" s="18" t="s">
        <v>88</v>
      </c>
      <c r="O12336" s="8" t="s">
        <v>1514</v>
      </c>
    </row>
    <row r="12337" spans="1:15" ht="15.75">
      <c r="A12337" s="18"/>
      <c r="B12337" s="18"/>
      <c r="N12337" s="18" t="s">
        <v>88</v>
      </c>
      <c r="O12337" s="8" t="s">
        <v>1514</v>
      </c>
    </row>
    <row r="12338" spans="1:15" ht="15.75">
      <c r="A12338" s="18"/>
      <c r="B12338" s="18"/>
      <c r="N12338" s="18" t="s">
        <v>88</v>
      </c>
      <c r="O12338" s="8" t="s">
        <v>1514</v>
      </c>
    </row>
    <row r="12339" spans="1:15" ht="15.75">
      <c r="A12339" s="18"/>
      <c r="B12339" s="18"/>
      <c r="N12339" s="18" t="s">
        <v>88</v>
      </c>
      <c r="O12339" s="8" t="s">
        <v>1514</v>
      </c>
    </row>
    <row r="12340" spans="1:15" ht="15.75">
      <c r="A12340" s="18"/>
      <c r="B12340" s="18"/>
      <c r="N12340" s="18" t="s">
        <v>88</v>
      </c>
      <c r="O12340" s="8" t="s">
        <v>1514</v>
      </c>
    </row>
    <row r="12341" spans="1:15" ht="15.75">
      <c r="A12341" s="18"/>
      <c r="B12341" s="18"/>
      <c r="N12341" s="18" t="s">
        <v>88</v>
      </c>
      <c r="O12341" s="8" t="s">
        <v>1514</v>
      </c>
    </row>
    <row r="12342" spans="1:15" ht="15.75">
      <c r="A12342" s="18"/>
      <c r="B12342" s="18"/>
      <c r="N12342" s="18" t="s">
        <v>88</v>
      </c>
      <c r="O12342" s="8" t="s">
        <v>1514</v>
      </c>
    </row>
    <row r="12343" spans="1:15" ht="15.75">
      <c r="A12343" s="18"/>
      <c r="B12343" s="18"/>
      <c r="N12343" s="18" t="s">
        <v>88</v>
      </c>
      <c r="O12343" s="8" t="s">
        <v>1514</v>
      </c>
    </row>
    <row r="12344" spans="1:15" ht="15.75">
      <c r="A12344" s="18"/>
      <c r="B12344" s="18"/>
      <c r="N12344" s="18" t="s">
        <v>88</v>
      </c>
      <c r="O12344" s="8" t="s">
        <v>1514</v>
      </c>
    </row>
    <row r="12345" spans="1:15" ht="15.75">
      <c r="A12345" s="18"/>
      <c r="B12345" s="18"/>
      <c r="N12345" s="18" t="s">
        <v>88</v>
      </c>
      <c r="O12345" s="8" t="s">
        <v>1514</v>
      </c>
    </row>
    <row r="12346" spans="1:15" ht="15.75">
      <c r="A12346" s="18"/>
      <c r="B12346" s="18"/>
      <c r="N12346" s="18" t="s">
        <v>88</v>
      </c>
      <c r="O12346" s="8" t="s">
        <v>1514</v>
      </c>
    </row>
    <row r="12347" spans="1:15" ht="15.75">
      <c r="A12347" s="18"/>
      <c r="B12347" s="18"/>
      <c r="N12347" s="18" t="s">
        <v>88</v>
      </c>
      <c r="O12347" s="8" t="s">
        <v>1514</v>
      </c>
    </row>
    <row r="12348" spans="1:15" ht="15.75">
      <c r="A12348" s="18"/>
      <c r="B12348" s="18"/>
      <c r="N12348" s="18" t="s">
        <v>88</v>
      </c>
      <c r="O12348" s="8" t="s">
        <v>1514</v>
      </c>
    </row>
    <row r="12349" spans="1:15" ht="15.75">
      <c r="A12349" s="18"/>
      <c r="B12349" s="18"/>
      <c r="N12349" s="18" t="s">
        <v>88</v>
      </c>
      <c r="O12349" s="8" t="s">
        <v>1514</v>
      </c>
    </row>
    <row r="12350" spans="1:15" ht="15.75">
      <c r="A12350" s="18"/>
      <c r="B12350" s="18"/>
      <c r="N12350" s="18" t="s">
        <v>88</v>
      </c>
      <c r="O12350" s="8" t="s">
        <v>1514</v>
      </c>
    </row>
    <row r="12351" spans="1:15" ht="15.75">
      <c r="A12351" s="18"/>
      <c r="B12351" s="18"/>
      <c r="N12351" s="18" t="s">
        <v>88</v>
      </c>
      <c r="O12351" s="8" t="s">
        <v>1514</v>
      </c>
    </row>
    <row r="12352" spans="1:15" ht="15.75">
      <c r="A12352" s="18"/>
      <c r="B12352" s="18"/>
      <c r="N12352" s="18" t="s">
        <v>88</v>
      </c>
      <c r="O12352" s="8" t="s">
        <v>1514</v>
      </c>
    </row>
    <row r="12353" spans="1:15" ht="15.75">
      <c r="A12353" s="18"/>
      <c r="B12353" s="18"/>
      <c r="N12353" s="18" t="s">
        <v>88</v>
      </c>
      <c r="O12353" s="8" t="s">
        <v>1514</v>
      </c>
    </row>
    <row r="12354" spans="1:15" ht="15.75">
      <c r="A12354" s="18"/>
      <c r="B12354" s="18"/>
      <c r="N12354" s="18" t="s">
        <v>88</v>
      </c>
      <c r="O12354" s="8" t="s">
        <v>1514</v>
      </c>
    </row>
    <row r="12355" spans="1:15" ht="15.75">
      <c r="A12355" s="18"/>
      <c r="B12355" s="18"/>
      <c r="N12355" s="18" t="s">
        <v>88</v>
      </c>
      <c r="O12355" s="8" t="s">
        <v>1514</v>
      </c>
    </row>
    <row r="12356" spans="1:15" ht="15.75">
      <c r="A12356" s="18"/>
      <c r="B12356" s="18"/>
      <c r="N12356" s="18" t="s">
        <v>88</v>
      </c>
      <c r="O12356" s="8" t="s">
        <v>1514</v>
      </c>
    </row>
    <row r="12357" spans="1:15" ht="15.75">
      <c r="A12357" s="18"/>
      <c r="B12357" s="18"/>
      <c r="N12357" s="18" t="s">
        <v>88</v>
      </c>
      <c r="O12357" s="8" t="s">
        <v>1514</v>
      </c>
    </row>
    <row r="12358" spans="1:15" ht="15.75">
      <c r="A12358" s="18"/>
      <c r="B12358" s="18"/>
      <c r="N12358" s="18" t="s">
        <v>88</v>
      </c>
      <c r="O12358" s="8" t="s">
        <v>1514</v>
      </c>
    </row>
    <row r="12359" spans="1:15" ht="15.75">
      <c r="A12359" s="18"/>
      <c r="B12359" s="18"/>
      <c r="N12359" s="18" t="s">
        <v>88</v>
      </c>
      <c r="O12359" s="8" t="s">
        <v>1514</v>
      </c>
    </row>
    <row r="12360" spans="1:15" ht="15.75">
      <c r="A12360" s="18"/>
      <c r="B12360" s="18"/>
      <c r="N12360" s="18" t="s">
        <v>89</v>
      </c>
      <c r="O12360" s="8" t="s">
        <v>1515</v>
      </c>
    </row>
    <row r="12361" spans="1:15" ht="15.75">
      <c r="A12361" s="18"/>
      <c r="B12361" s="18"/>
      <c r="N12361" s="18" t="s">
        <v>89</v>
      </c>
      <c r="O12361" s="8" t="s">
        <v>1515</v>
      </c>
    </row>
    <row r="12362" spans="1:15" ht="15.75">
      <c r="A12362" s="18"/>
      <c r="B12362" s="18"/>
      <c r="N12362" s="18" t="s">
        <v>89</v>
      </c>
      <c r="O12362" s="8" t="s">
        <v>1515</v>
      </c>
    </row>
    <row r="12363" spans="1:15" ht="15.75">
      <c r="A12363" s="18"/>
      <c r="B12363" s="18"/>
      <c r="N12363" s="18" t="s">
        <v>89</v>
      </c>
      <c r="O12363" s="8" t="s">
        <v>1515</v>
      </c>
    </row>
    <row r="12364" spans="1:15" ht="15.75">
      <c r="A12364" s="18"/>
      <c r="B12364" s="18"/>
      <c r="N12364" s="18" t="s">
        <v>89</v>
      </c>
      <c r="O12364" s="8" t="s">
        <v>1515</v>
      </c>
    </row>
    <row r="12365" spans="1:15" ht="15.75">
      <c r="A12365" s="18"/>
      <c r="B12365" s="18"/>
      <c r="N12365" s="18" t="s">
        <v>89</v>
      </c>
      <c r="O12365" s="8" t="s">
        <v>1515</v>
      </c>
    </row>
    <row r="12366" spans="1:15" ht="15.75">
      <c r="A12366" s="18"/>
      <c r="B12366" s="18"/>
      <c r="N12366" s="18" t="s">
        <v>89</v>
      </c>
      <c r="O12366" s="8" t="s">
        <v>1515</v>
      </c>
    </row>
    <row r="12367" spans="1:15" ht="15.75">
      <c r="A12367" s="18"/>
      <c r="B12367" s="18"/>
      <c r="N12367" s="18" t="s">
        <v>89</v>
      </c>
      <c r="O12367" s="8" t="s">
        <v>1515</v>
      </c>
    </row>
    <row r="12368" spans="1:15" ht="15.75">
      <c r="A12368" s="18"/>
      <c r="B12368" s="18"/>
      <c r="N12368" s="18" t="s">
        <v>89</v>
      </c>
      <c r="O12368" s="8" t="s">
        <v>1515</v>
      </c>
    </row>
    <row r="12369" spans="1:15" ht="15.75">
      <c r="A12369" s="18"/>
      <c r="B12369" s="18"/>
      <c r="N12369" s="18" t="s">
        <v>89</v>
      </c>
      <c r="O12369" s="8" t="s">
        <v>1515</v>
      </c>
    </row>
    <row r="12370" spans="1:15" ht="15.75">
      <c r="A12370" s="18"/>
      <c r="B12370" s="18"/>
      <c r="N12370" s="18" t="s">
        <v>89</v>
      </c>
      <c r="O12370" s="8" t="s">
        <v>1515</v>
      </c>
    </row>
    <row r="12371" spans="1:15" ht="15.75">
      <c r="A12371" s="18"/>
      <c r="B12371" s="18"/>
      <c r="N12371" s="18" t="s">
        <v>89</v>
      </c>
      <c r="O12371" s="8" t="s">
        <v>1515</v>
      </c>
    </row>
    <row r="12372" spans="1:15" ht="15.75">
      <c r="A12372" s="18"/>
      <c r="B12372" s="18"/>
      <c r="N12372" s="18" t="s">
        <v>89</v>
      </c>
      <c r="O12372" s="8" t="s">
        <v>1515</v>
      </c>
    </row>
    <row r="12373" spans="1:15" ht="15.75">
      <c r="A12373" s="18"/>
      <c r="B12373" s="18"/>
      <c r="N12373" s="18" t="s">
        <v>89</v>
      </c>
      <c r="O12373" s="8" t="s">
        <v>1515</v>
      </c>
    </row>
    <row r="12374" spans="1:15" ht="15.75">
      <c r="A12374" s="18"/>
      <c r="B12374" s="18"/>
      <c r="N12374" s="18" t="s">
        <v>89</v>
      </c>
      <c r="O12374" s="8" t="s">
        <v>1515</v>
      </c>
    </row>
    <row r="12375" spans="1:15" ht="15.75">
      <c r="A12375" s="18"/>
      <c r="B12375" s="18"/>
      <c r="N12375" s="18" t="s">
        <v>89</v>
      </c>
      <c r="O12375" s="8" t="s">
        <v>1515</v>
      </c>
    </row>
    <row r="12376" spans="1:15" ht="15.75">
      <c r="A12376" s="18"/>
      <c r="B12376" s="18"/>
      <c r="N12376" s="18" t="s">
        <v>89</v>
      </c>
      <c r="O12376" s="8" t="s">
        <v>1515</v>
      </c>
    </row>
    <row r="12377" spans="1:15" ht="15.75">
      <c r="A12377" s="18"/>
      <c r="B12377" s="18"/>
      <c r="N12377" s="18" t="s">
        <v>89</v>
      </c>
      <c r="O12377" s="8" t="s">
        <v>1515</v>
      </c>
    </row>
    <row r="12378" spans="1:15" ht="15.75">
      <c r="A12378" s="18"/>
      <c r="B12378" s="18"/>
      <c r="N12378" s="18" t="s">
        <v>89</v>
      </c>
      <c r="O12378" s="8" t="s">
        <v>1515</v>
      </c>
    </row>
    <row r="12379" spans="1:15" ht="15.75">
      <c r="A12379" s="18"/>
      <c r="B12379" s="18"/>
      <c r="N12379" s="18" t="s">
        <v>89</v>
      </c>
      <c r="O12379" s="8" t="s">
        <v>1515</v>
      </c>
    </row>
    <row r="12380" spans="1:15" ht="15.75">
      <c r="A12380" s="18"/>
      <c r="B12380" s="18"/>
      <c r="N12380" s="18" t="s">
        <v>89</v>
      </c>
      <c r="O12380" s="8" t="s">
        <v>1515</v>
      </c>
    </row>
    <row r="12381" spans="1:15" ht="15.75">
      <c r="A12381" s="18"/>
      <c r="B12381" s="18"/>
      <c r="N12381" s="18" t="s">
        <v>89</v>
      </c>
      <c r="O12381" s="8" t="s">
        <v>1515</v>
      </c>
    </row>
    <row r="12382" spans="1:15" ht="15.75">
      <c r="A12382" s="18"/>
      <c r="B12382" s="18"/>
      <c r="N12382" s="18" t="s">
        <v>89</v>
      </c>
      <c r="O12382" s="8" t="s">
        <v>1515</v>
      </c>
    </row>
    <row r="12383" spans="1:15" ht="15.75">
      <c r="A12383" s="18"/>
      <c r="B12383" s="18"/>
      <c r="N12383" s="18" t="s">
        <v>89</v>
      </c>
      <c r="O12383" s="8" t="s">
        <v>1515</v>
      </c>
    </row>
    <row r="12384" spans="1:15" ht="15.75">
      <c r="A12384" s="18"/>
      <c r="B12384" s="18"/>
      <c r="N12384" s="18" t="s">
        <v>89</v>
      </c>
      <c r="O12384" s="8" t="s">
        <v>1515</v>
      </c>
    </row>
    <row r="12385" spans="1:15" ht="15.75">
      <c r="A12385" s="18"/>
      <c r="B12385" s="18"/>
      <c r="N12385" s="18" t="s">
        <v>89</v>
      </c>
      <c r="O12385" s="8" t="s">
        <v>1515</v>
      </c>
    </row>
    <row r="12386" spans="1:15" ht="15.75">
      <c r="A12386" s="18"/>
      <c r="B12386" s="18"/>
      <c r="N12386" s="18" t="s">
        <v>89</v>
      </c>
      <c r="O12386" s="8" t="s">
        <v>1515</v>
      </c>
    </row>
    <row r="12387" spans="1:15" ht="15.75">
      <c r="A12387" s="18"/>
      <c r="B12387" s="18"/>
      <c r="N12387" s="18" t="s">
        <v>89</v>
      </c>
      <c r="O12387" s="8" t="s">
        <v>1515</v>
      </c>
    </row>
    <row r="12388" spans="1:15" ht="15.75">
      <c r="A12388" s="18"/>
      <c r="B12388" s="18"/>
      <c r="N12388" s="18" t="s">
        <v>89</v>
      </c>
      <c r="O12388" s="8" t="s">
        <v>1515</v>
      </c>
    </row>
    <row r="12389" spans="1:15" ht="15.75">
      <c r="A12389" s="18"/>
      <c r="B12389" s="18"/>
      <c r="N12389" s="18" t="s">
        <v>89</v>
      </c>
      <c r="O12389" s="8" t="s">
        <v>1515</v>
      </c>
    </row>
    <row r="12390" spans="1:15" ht="15.75">
      <c r="A12390" s="18"/>
      <c r="B12390" s="18"/>
      <c r="N12390" s="18" t="s">
        <v>89</v>
      </c>
      <c r="O12390" s="8" t="s">
        <v>1515</v>
      </c>
    </row>
    <row r="12391" spans="1:15" ht="15.75">
      <c r="A12391" s="18"/>
      <c r="B12391" s="18"/>
      <c r="N12391" s="18" t="s">
        <v>89</v>
      </c>
      <c r="O12391" s="8" t="s">
        <v>1515</v>
      </c>
    </row>
    <row r="12392" spans="1:15" ht="15.75">
      <c r="A12392" s="18"/>
      <c r="B12392" s="18"/>
      <c r="N12392" s="18" t="s">
        <v>89</v>
      </c>
      <c r="O12392" s="8" t="s">
        <v>1515</v>
      </c>
    </row>
    <row r="12393" spans="1:15" ht="15.75">
      <c r="A12393" s="18"/>
      <c r="B12393" s="18"/>
      <c r="N12393" s="18" t="s">
        <v>89</v>
      </c>
      <c r="O12393" s="8" t="s">
        <v>1515</v>
      </c>
    </row>
    <row r="12394" spans="1:15" ht="15.75">
      <c r="A12394" s="18"/>
      <c r="B12394" s="18"/>
      <c r="N12394" s="18" t="s">
        <v>89</v>
      </c>
      <c r="O12394" s="8" t="s">
        <v>1515</v>
      </c>
    </row>
    <row r="12395" spans="1:15" ht="15.75">
      <c r="A12395" s="18"/>
      <c r="B12395" s="18"/>
      <c r="N12395" s="18" t="s">
        <v>89</v>
      </c>
      <c r="O12395" s="8" t="s">
        <v>1515</v>
      </c>
    </row>
    <row r="12396" spans="1:15" ht="15.75">
      <c r="A12396" s="18"/>
      <c r="B12396" s="18"/>
      <c r="N12396" s="18" t="s">
        <v>89</v>
      </c>
      <c r="O12396" s="8" t="s">
        <v>1515</v>
      </c>
    </row>
    <row r="12397" spans="1:15" ht="15.75">
      <c r="A12397" s="18"/>
      <c r="B12397" s="18"/>
      <c r="N12397" s="18" t="s">
        <v>89</v>
      </c>
      <c r="O12397" s="8" t="s">
        <v>1515</v>
      </c>
    </row>
    <row r="12398" spans="1:15" ht="15.75">
      <c r="A12398" s="18"/>
      <c r="B12398" s="18"/>
      <c r="N12398" s="18" t="s">
        <v>89</v>
      </c>
      <c r="O12398" s="8" t="s">
        <v>1515</v>
      </c>
    </row>
    <row r="12399" spans="1:15" ht="15.75">
      <c r="A12399" s="18"/>
      <c r="B12399" s="18"/>
      <c r="N12399" s="18" t="s">
        <v>89</v>
      </c>
      <c r="O12399" s="8" t="s">
        <v>1515</v>
      </c>
    </row>
    <row r="12400" spans="1:15" ht="15.75">
      <c r="A12400" s="18"/>
      <c r="B12400" s="18"/>
      <c r="N12400" s="18" t="s">
        <v>89</v>
      </c>
      <c r="O12400" s="8" t="s">
        <v>1515</v>
      </c>
    </row>
    <row r="12401" spans="1:15" ht="15.75">
      <c r="A12401" s="18"/>
      <c r="B12401" s="18"/>
      <c r="N12401" s="18" t="s">
        <v>89</v>
      </c>
      <c r="O12401" s="8" t="s">
        <v>1515</v>
      </c>
    </row>
    <row r="12402" spans="1:15" ht="15.75">
      <c r="A12402" s="18"/>
      <c r="B12402" s="18"/>
      <c r="N12402" s="18" t="s">
        <v>89</v>
      </c>
      <c r="O12402" s="8" t="s">
        <v>1515</v>
      </c>
    </row>
    <row r="12403" spans="1:15" ht="15.75">
      <c r="A12403" s="18"/>
      <c r="B12403" s="18"/>
      <c r="N12403" s="18" t="s">
        <v>89</v>
      </c>
      <c r="O12403" s="8" t="s">
        <v>1515</v>
      </c>
    </row>
    <row r="12404" spans="1:15" ht="15.75">
      <c r="A12404" s="18"/>
      <c r="B12404" s="18"/>
      <c r="N12404" s="18" t="s">
        <v>89</v>
      </c>
      <c r="O12404" s="8" t="s">
        <v>1515</v>
      </c>
    </row>
    <row r="12405" spans="1:15" ht="15.75">
      <c r="A12405" s="18"/>
      <c r="B12405" s="18"/>
      <c r="N12405" s="18" t="s">
        <v>89</v>
      </c>
      <c r="O12405" s="8" t="s">
        <v>1515</v>
      </c>
    </row>
    <row r="12406" spans="1:15" ht="15.75">
      <c r="A12406" s="18"/>
      <c r="B12406" s="18"/>
      <c r="N12406" s="18" t="s">
        <v>89</v>
      </c>
      <c r="O12406" s="8" t="s">
        <v>1515</v>
      </c>
    </row>
    <row r="12407" spans="1:15" ht="15.75">
      <c r="A12407" s="18"/>
      <c r="B12407" s="18"/>
      <c r="N12407" s="18" t="s">
        <v>90</v>
      </c>
      <c r="O12407" s="8" t="s">
        <v>1516</v>
      </c>
    </row>
    <row r="12408" spans="1:15" ht="15.75">
      <c r="A12408" s="18"/>
      <c r="B12408" s="18"/>
      <c r="N12408" s="18" t="s">
        <v>90</v>
      </c>
      <c r="O12408" s="8" t="s">
        <v>1516</v>
      </c>
    </row>
    <row r="12409" spans="1:15" ht="15.75">
      <c r="A12409" s="18"/>
      <c r="B12409" s="18"/>
      <c r="N12409" s="18" t="s">
        <v>90</v>
      </c>
      <c r="O12409" s="8" t="s">
        <v>1516</v>
      </c>
    </row>
    <row r="12410" spans="1:15" ht="15.75">
      <c r="A12410" s="18"/>
      <c r="B12410" s="18"/>
      <c r="N12410" s="18" t="s">
        <v>90</v>
      </c>
      <c r="O12410" s="8" t="s">
        <v>1516</v>
      </c>
    </row>
    <row r="12411" spans="1:15" ht="15.75">
      <c r="A12411" s="18"/>
      <c r="B12411" s="18"/>
      <c r="N12411" s="18" t="s">
        <v>90</v>
      </c>
      <c r="O12411" s="8" t="s">
        <v>1516</v>
      </c>
    </row>
    <row r="12412" spans="1:15" ht="15.75">
      <c r="A12412" s="18"/>
      <c r="B12412" s="18"/>
      <c r="N12412" s="18" t="s">
        <v>90</v>
      </c>
      <c r="O12412" s="8" t="s">
        <v>1516</v>
      </c>
    </row>
    <row r="12413" spans="1:15" ht="15.75">
      <c r="A12413" s="18"/>
      <c r="B12413" s="18"/>
      <c r="N12413" s="18" t="s">
        <v>90</v>
      </c>
      <c r="O12413" s="8" t="s">
        <v>1516</v>
      </c>
    </row>
    <row r="12414" spans="1:15" ht="15.75">
      <c r="A12414" s="18"/>
      <c r="B12414" s="18"/>
      <c r="N12414" s="18" t="s">
        <v>90</v>
      </c>
      <c r="O12414" s="8" t="s">
        <v>1516</v>
      </c>
    </row>
    <row r="12415" spans="1:15" ht="15.75">
      <c r="A12415" s="18"/>
      <c r="B12415" s="18"/>
      <c r="N12415" s="18" t="s">
        <v>90</v>
      </c>
      <c r="O12415" s="8" t="s">
        <v>1516</v>
      </c>
    </row>
    <row r="12416" spans="1:15" ht="15.75">
      <c r="A12416" s="18"/>
      <c r="B12416" s="18"/>
      <c r="N12416" s="18" t="s">
        <v>90</v>
      </c>
      <c r="O12416" s="8" t="s">
        <v>1516</v>
      </c>
    </row>
    <row r="12417" spans="1:15" ht="15.75">
      <c r="A12417" s="18"/>
      <c r="B12417" s="18"/>
      <c r="N12417" s="18" t="s">
        <v>90</v>
      </c>
      <c r="O12417" s="8" t="s">
        <v>1516</v>
      </c>
    </row>
    <row r="12418" spans="1:15" ht="15.75">
      <c r="A12418" s="18"/>
      <c r="B12418" s="18"/>
      <c r="N12418" s="18" t="s">
        <v>90</v>
      </c>
      <c r="O12418" s="8" t="s">
        <v>1516</v>
      </c>
    </row>
    <row r="12419" spans="1:15" ht="15.75">
      <c r="A12419" s="18"/>
      <c r="B12419" s="18"/>
      <c r="N12419" s="18" t="s">
        <v>90</v>
      </c>
      <c r="O12419" s="8" t="s">
        <v>1516</v>
      </c>
    </row>
    <row r="12420" spans="1:15" ht="15.75">
      <c r="A12420" s="18"/>
      <c r="B12420" s="18"/>
      <c r="N12420" s="18" t="s">
        <v>90</v>
      </c>
      <c r="O12420" s="8" t="s">
        <v>1516</v>
      </c>
    </row>
    <row r="12421" spans="1:15" ht="15.75">
      <c r="A12421" s="18"/>
      <c r="B12421" s="18"/>
      <c r="N12421" s="18" t="s">
        <v>90</v>
      </c>
      <c r="O12421" s="8" t="s">
        <v>1516</v>
      </c>
    </row>
    <row r="12422" spans="1:15" ht="15.75">
      <c r="A12422" s="18"/>
      <c r="B12422" s="18"/>
      <c r="N12422" s="18" t="s">
        <v>90</v>
      </c>
      <c r="O12422" s="8" t="s">
        <v>1516</v>
      </c>
    </row>
    <row r="12423" spans="1:15" ht="15.75">
      <c r="A12423" s="18"/>
      <c r="B12423" s="18"/>
      <c r="N12423" s="18" t="s">
        <v>90</v>
      </c>
      <c r="O12423" s="8" t="s">
        <v>1516</v>
      </c>
    </row>
    <row r="12424" spans="1:15" ht="15.75">
      <c r="A12424" s="18"/>
      <c r="B12424" s="18"/>
      <c r="N12424" s="18" t="s">
        <v>90</v>
      </c>
      <c r="O12424" s="8" t="s">
        <v>1516</v>
      </c>
    </row>
    <row r="12425" spans="1:15" ht="15.75">
      <c r="A12425" s="18"/>
      <c r="B12425" s="18"/>
      <c r="N12425" s="18" t="s">
        <v>90</v>
      </c>
      <c r="O12425" s="8" t="s">
        <v>1516</v>
      </c>
    </row>
    <row r="12426" spans="1:15" ht="15.75">
      <c r="A12426" s="18"/>
      <c r="B12426" s="18"/>
      <c r="N12426" s="18" t="s">
        <v>90</v>
      </c>
      <c r="O12426" s="8" t="s">
        <v>1516</v>
      </c>
    </row>
    <row r="12427" spans="1:15" ht="15.75">
      <c r="A12427" s="18"/>
      <c r="B12427" s="18"/>
      <c r="N12427" s="18" t="s">
        <v>90</v>
      </c>
      <c r="O12427" s="8" t="s">
        <v>1516</v>
      </c>
    </row>
    <row r="12428" spans="1:15" ht="15.75">
      <c r="A12428" s="18"/>
      <c r="B12428" s="18"/>
      <c r="N12428" s="18" t="s">
        <v>90</v>
      </c>
      <c r="O12428" s="8" t="s">
        <v>1516</v>
      </c>
    </row>
    <row r="12429" spans="1:15" ht="15.75">
      <c r="A12429" s="18"/>
      <c r="B12429" s="18"/>
      <c r="N12429" s="18" t="s">
        <v>90</v>
      </c>
      <c r="O12429" s="8" t="s">
        <v>1516</v>
      </c>
    </row>
    <row r="12430" spans="1:15" ht="15.75">
      <c r="A12430" s="18"/>
      <c r="B12430" s="18"/>
      <c r="N12430" s="18" t="s">
        <v>90</v>
      </c>
      <c r="O12430" s="8" t="s">
        <v>1516</v>
      </c>
    </row>
    <row r="12431" spans="1:15" ht="15.75">
      <c r="A12431" s="18"/>
      <c r="B12431" s="18"/>
      <c r="N12431" s="18" t="s">
        <v>90</v>
      </c>
      <c r="O12431" s="8" t="s">
        <v>1516</v>
      </c>
    </row>
    <row r="12432" spans="1:15" ht="15.75">
      <c r="A12432" s="18"/>
      <c r="B12432" s="18"/>
      <c r="N12432" s="18" t="s">
        <v>90</v>
      </c>
      <c r="O12432" s="8" t="s">
        <v>1516</v>
      </c>
    </row>
    <row r="12433" spans="1:15" ht="15.75">
      <c r="A12433" s="18"/>
      <c r="B12433" s="18"/>
      <c r="N12433" s="18" t="s">
        <v>90</v>
      </c>
      <c r="O12433" s="8" t="s">
        <v>1516</v>
      </c>
    </row>
    <row r="12434" spans="1:15" ht="15.75">
      <c r="A12434" s="18"/>
      <c r="B12434" s="18"/>
      <c r="N12434" s="18" t="s">
        <v>90</v>
      </c>
      <c r="O12434" s="8" t="s">
        <v>1516</v>
      </c>
    </row>
    <row r="12435" spans="1:15" ht="15.75">
      <c r="A12435" s="18"/>
      <c r="B12435" s="18"/>
      <c r="N12435" s="18" t="s">
        <v>90</v>
      </c>
      <c r="O12435" s="8" t="s">
        <v>1516</v>
      </c>
    </row>
    <row r="12436" spans="1:15" ht="15.75">
      <c r="A12436" s="18"/>
      <c r="B12436" s="18"/>
      <c r="N12436" s="18" t="s">
        <v>90</v>
      </c>
      <c r="O12436" s="8" t="s">
        <v>1516</v>
      </c>
    </row>
    <row r="12437" spans="1:15" ht="15.75">
      <c r="A12437" s="18"/>
      <c r="B12437" s="18"/>
      <c r="N12437" s="18" t="s">
        <v>90</v>
      </c>
      <c r="O12437" s="8" t="s">
        <v>1516</v>
      </c>
    </row>
    <row r="12438" spans="1:15" ht="15.75">
      <c r="A12438" s="18"/>
      <c r="B12438" s="18"/>
      <c r="N12438" s="18" t="s">
        <v>90</v>
      </c>
      <c r="O12438" s="8" t="s">
        <v>1516</v>
      </c>
    </row>
    <row r="12439" spans="1:15" ht="15.75">
      <c r="A12439" s="18"/>
      <c r="B12439" s="18"/>
      <c r="N12439" s="18" t="s">
        <v>90</v>
      </c>
      <c r="O12439" s="8" t="s">
        <v>1516</v>
      </c>
    </row>
    <row r="12440" spans="1:15" ht="15.75">
      <c r="A12440" s="18"/>
      <c r="B12440" s="18"/>
      <c r="N12440" s="18" t="s">
        <v>90</v>
      </c>
      <c r="O12440" s="8" t="s">
        <v>1516</v>
      </c>
    </row>
    <row r="12441" spans="1:15" ht="15.75">
      <c r="A12441" s="18"/>
      <c r="B12441" s="18"/>
      <c r="N12441" s="18" t="s">
        <v>90</v>
      </c>
      <c r="O12441" s="8" t="s">
        <v>1516</v>
      </c>
    </row>
    <row r="12442" spans="1:15" ht="15.75">
      <c r="A12442" s="18"/>
      <c r="B12442" s="18"/>
      <c r="N12442" s="18" t="s">
        <v>90</v>
      </c>
      <c r="O12442" s="8" t="s">
        <v>1516</v>
      </c>
    </row>
    <row r="12443" spans="1:15" ht="15.75">
      <c r="A12443" s="18"/>
      <c r="B12443" s="18"/>
      <c r="N12443" s="18" t="s">
        <v>90</v>
      </c>
      <c r="O12443" s="8" t="s">
        <v>1516</v>
      </c>
    </row>
    <row r="12444" spans="1:15" ht="15.75">
      <c r="A12444" s="18"/>
      <c r="B12444" s="18"/>
      <c r="N12444" s="18" t="s">
        <v>90</v>
      </c>
      <c r="O12444" s="8" t="s">
        <v>1516</v>
      </c>
    </row>
    <row r="12445" spans="1:15" ht="15.75">
      <c r="A12445" s="18"/>
      <c r="B12445" s="18"/>
      <c r="N12445" s="18" t="s">
        <v>90</v>
      </c>
      <c r="O12445" s="8" t="s">
        <v>1516</v>
      </c>
    </row>
    <row r="12446" spans="1:15" ht="15.75">
      <c r="A12446" s="18"/>
      <c r="B12446" s="18"/>
      <c r="N12446" s="18" t="s">
        <v>90</v>
      </c>
      <c r="O12446" s="8" t="s">
        <v>1516</v>
      </c>
    </row>
    <row r="12447" spans="1:15" ht="15.75">
      <c r="A12447" s="18"/>
      <c r="B12447" s="18"/>
      <c r="N12447" s="18" t="s">
        <v>90</v>
      </c>
      <c r="O12447" s="8" t="s">
        <v>1516</v>
      </c>
    </row>
    <row r="12448" spans="1:15" ht="15.75">
      <c r="A12448" s="18"/>
      <c r="B12448" s="18"/>
      <c r="N12448" s="18" t="s">
        <v>90</v>
      </c>
      <c r="O12448" s="8" t="s">
        <v>1516</v>
      </c>
    </row>
    <row r="12449" spans="1:15" ht="15.75">
      <c r="A12449" s="18"/>
      <c r="B12449" s="18"/>
      <c r="N12449" s="18" t="s">
        <v>90</v>
      </c>
      <c r="O12449" s="8" t="s">
        <v>1516</v>
      </c>
    </row>
    <row r="12450" spans="1:15" ht="15.75">
      <c r="A12450" s="18"/>
      <c r="B12450" s="18"/>
      <c r="N12450" s="18" t="s">
        <v>90</v>
      </c>
      <c r="O12450" s="8" t="s">
        <v>1516</v>
      </c>
    </row>
    <row r="12451" spans="1:15" ht="15.75">
      <c r="A12451" s="18"/>
      <c r="B12451" s="18"/>
      <c r="N12451" s="18" t="s">
        <v>90</v>
      </c>
      <c r="O12451" s="8" t="s">
        <v>1516</v>
      </c>
    </row>
    <row r="12452" spans="1:15" ht="15.75">
      <c r="A12452" s="18"/>
      <c r="B12452" s="18"/>
      <c r="N12452" s="18" t="s">
        <v>90</v>
      </c>
      <c r="O12452" s="8" t="s">
        <v>1516</v>
      </c>
    </row>
    <row r="12453" spans="1:15" ht="15.75">
      <c r="A12453" s="18"/>
      <c r="B12453" s="18"/>
      <c r="N12453" s="18" t="s">
        <v>90</v>
      </c>
      <c r="O12453" s="8" t="s">
        <v>1516</v>
      </c>
    </row>
    <row r="12454" spans="1:15" ht="15.75">
      <c r="A12454" s="18"/>
      <c r="B12454" s="18"/>
      <c r="N12454" s="18" t="s">
        <v>90</v>
      </c>
      <c r="O12454" s="8" t="s">
        <v>1516</v>
      </c>
    </row>
    <row r="12455" spans="1:15" ht="15.75">
      <c r="A12455" s="18"/>
      <c r="B12455" s="18"/>
      <c r="N12455" s="18" t="s">
        <v>90</v>
      </c>
      <c r="O12455" s="8" t="s">
        <v>1516</v>
      </c>
    </row>
    <row r="12456" spans="1:15" ht="15.75">
      <c r="A12456" s="18"/>
      <c r="B12456" s="18"/>
      <c r="N12456" s="18" t="s">
        <v>90</v>
      </c>
      <c r="O12456" s="8" t="s">
        <v>1516</v>
      </c>
    </row>
    <row r="12457" spans="1:15" ht="15.75">
      <c r="A12457" s="18"/>
      <c r="B12457" s="18"/>
      <c r="N12457" s="18" t="s">
        <v>90</v>
      </c>
      <c r="O12457" s="8" t="s">
        <v>1516</v>
      </c>
    </row>
    <row r="12458" spans="1:15" ht="15.75">
      <c r="A12458" s="18"/>
      <c r="B12458" s="18"/>
      <c r="N12458" s="18" t="s">
        <v>90</v>
      </c>
      <c r="O12458" s="8" t="s">
        <v>1516</v>
      </c>
    </row>
    <row r="12459" spans="1:15" ht="15.75">
      <c r="A12459" s="18"/>
      <c r="B12459" s="18"/>
      <c r="N12459" s="18" t="s">
        <v>90</v>
      </c>
      <c r="O12459" s="8" t="s">
        <v>1516</v>
      </c>
    </row>
    <row r="12460" spans="1:15" ht="15.75">
      <c r="A12460" s="18"/>
      <c r="B12460" s="18"/>
      <c r="N12460" s="18" t="s">
        <v>90</v>
      </c>
      <c r="O12460" s="8" t="s">
        <v>1516</v>
      </c>
    </row>
    <row r="12461" spans="1:15" ht="15.75">
      <c r="A12461" s="18"/>
      <c r="B12461" s="18"/>
      <c r="N12461" s="18" t="s">
        <v>90</v>
      </c>
      <c r="O12461" s="8" t="s">
        <v>1516</v>
      </c>
    </row>
    <row r="12462" spans="1:15" ht="15.75">
      <c r="A12462" s="18"/>
      <c r="B12462" s="18"/>
      <c r="N12462" s="18" t="s">
        <v>91</v>
      </c>
      <c r="O12462" s="8" t="s">
        <v>1517</v>
      </c>
    </row>
    <row r="12463" spans="1:15" ht="15.75">
      <c r="A12463" s="18"/>
      <c r="B12463" s="18"/>
      <c r="N12463" s="18" t="s">
        <v>91</v>
      </c>
      <c r="O12463" s="8" t="s">
        <v>1517</v>
      </c>
    </row>
    <row r="12464" spans="1:15" ht="15.75">
      <c r="A12464" s="18"/>
      <c r="B12464" s="18"/>
      <c r="N12464" s="18" t="s">
        <v>91</v>
      </c>
      <c r="O12464" s="8" t="s">
        <v>1517</v>
      </c>
    </row>
    <row r="12465" spans="1:15" ht="15.75">
      <c r="A12465" s="18"/>
      <c r="B12465" s="18"/>
      <c r="N12465" s="18" t="s">
        <v>91</v>
      </c>
      <c r="O12465" s="8" t="s">
        <v>1517</v>
      </c>
    </row>
    <row r="12466" spans="1:15" ht="15.75">
      <c r="A12466" s="18"/>
      <c r="B12466" s="18"/>
      <c r="N12466" s="18" t="s">
        <v>91</v>
      </c>
      <c r="O12466" s="8" t="s">
        <v>1517</v>
      </c>
    </row>
    <row r="12467" spans="1:15" ht="15.75">
      <c r="A12467" s="18"/>
      <c r="B12467" s="18"/>
      <c r="N12467" s="18" t="s">
        <v>91</v>
      </c>
      <c r="O12467" s="8" t="s">
        <v>1517</v>
      </c>
    </row>
    <row r="12468" spans="1:15" ht="15.75">
      <c r="A12468" s="18"/>
      <c r="B12468" s="18"/>
      <c r="N12468" s="18" t="s">
        <v>91</v>
      </c>
      <c r="O12468" s="8" t="s">
        <v>1517</v>
      </c>
    </row>
    <row r="12469" spans="1:15" ht="15.75">
      <c r="A12469" s="18"/>
      <c r="B12469" s="18"/>
      <c r="N12469" s="18" t="s">
        <v>91</v>
      </c>
      <c r="O12469" s="8" t="s">
        <v>1517</v>
      </c>
    </row>
    <row r="12470" spans="1:15" ht="15.75">
      <c r="A12470" s="18"/>
      <c r="B12470" s="18"/>
      <c r="N12470" s="18" t="s">
        <v>91</v>
      </c>
      <c r="O12470" s="8" t="s">
        <v>1517</v>
      </c>
    </row>
    <row r="12471" spans="1:15" ht="15.75">
      <c r="A12471" s="18"/>
      <c r="B12471" s="18"/>
      <c r="N12471" s="18" t="s">
        <v>91</v>
      </c>
      <c r="O12471" s="8" t="s">
        <v>1517</v>
      </c>
    </row>
    <row r="12472" spans="1:15" ht="15.75">
      <c r="A12472" s="18"/>
      <c r="B12472" s="18"/>
      <c r="N12472" s="18" t="s">
        <v>91</v>
      </c>
      <c r="O12472" s="8" t="s">
        <v>1517</v>
      </c>
    </row>
    <row r="12473" spans="1:15" ht="15.75">
      <c r="A12473" s="18"/>
      <c r="B12473" s="18"/>
      <c r="N12473" s="18" t="s">
        <v>91</v>
      </c>
      <c r="O12473" s="8" t="s">
        <v>1517</v>
      </c>
    </row>
    <row r="12474" spans="1:15" ht="15.75">
      <c r="A12474" s="18"/>
      <c r="B12474" s="18"/>
      <c r="N12474" s="18" t="s">
        <v>91</v>
      </c>
      <c r="O12474" s="8" t="s">
        <v>1517</v>
      </c>
    </row>
    <row r="12475" spans="1:15" ht="15.75">
      <c r="A12475" s="18"/>
      <c r="B12475" s="18"/>
      <c r="N12475" s="18" t="s">
        <v>91</v>
      </c>
      <c r="O12475" s="8" t="s">
        <v>1517</v>
      </c>
    </row>
    <row r="12476" spans="1:15" ht="15.75">
      <c r="A12476" s="18"/>
      <c r="B12476" s="18"/>
      <c r="N12476" s="18" t="s">
        <v>91</v>
      </c>
      <c r="O12476" s="8" t="s">
        <v>1517</v>
      </c>
    </row>
    <row r="12477" spans="1:15" ht="15.75">
      <c r="A12477" s="18"/>
      <c r="B12477" s="18"/>
      <c r="N12477" s="18" t="s">
        <v>91</v>
      </c>
      <c r="O12477" s="8" t="s">
        <v>1517</v>
      </c>
    </row>
    <row r="12478" spans="1:15" ht="15.75">
      <c r="A12478" s="18"/>
      <c r="B12478" s="18"/>
      <c r="N12478" s="18" t="s">
        <v>91</v>
      </c>
      <c r="O12478" s="8" t="s">
        <v>1517</v>
      </c>
    </row>
    <row r="12479" spans="1:15" ht="15.75">
      <c r="A12479" s="18"/>
      <c r="B12479" s="18"/>
      <c r="N12479" s="18" t="s">
        <v>91</v>
      </c>
      <c r="O12479" s="8" t="s">
        <v>1517</v>
      </c>
    </row>
    <row r="12480" spans="1:15" ht="15.75">
      <c r="A12480" s="18"/>
      <c r="B12480" s="18"/>
      <c r="N12480" s="18" t="s">
        <v>78</v>
      </c>
      <c r="O12480" s="8" t="s">
        <v>1518</v>
      </c>
    </row>
    <row r="12481" spans="1:15" ht="15.75">
      <c r="A12481" s="18"/>
      <c r="B12481" s="18"/>
      <c r="N12481" s="18" t="s">
        <v>78</v>
      </c>
      <c r="O12481" s="8" t="s">
        <v>1518</v>
      </c>
    </row>
    <row r="12482" spans="1:15" ht="15.75">
      <c r="A12482" s="18"/>
      <c r="B12482" s="18"/>
      <c r="N12482" s="18" t="s">
        <v>78</v>
      </c>
      <c r="O12482" s="8" t="s">
        <v>1518</v>
      </c>
    </row>
    <row r="12483" spans="1:15" ht="15.75">
      <c r="A12483" s="18"/>
      <c r="B12483" s="18"/>
      <c r="N12483" s="18" t="s">
        <v>78</v>
      </c>
      <c r="O12483" s="8" t="s">
        <v>1518</v>
      </c>
    </row>
    <row r="12484" spans="1:15" ht="15.75">
      <c r="A12484" s="18"/>
      <c r="B12484" s="18"/>
      <c r="N12484" s="18" t="s">
        <v>78</v>
      </c>
      <c r="O12484" s="8" t="s">
        <v>1518</v>
      </c>
    </row>
    <row r="12485" spans="1:15" ht="15.75">
      <c r="A12485" s="18"/>
      <c r="B12485" s="18"/>
      <c r="N12485" s="18" t="s">
        <v>78</v>
      </c>
      <c r="O12485" s="8" t="s">
        <v>1518</v>
      </c>
    </row>
    <row r="12486" spans="1:15" ht="15.75">
      <c r="A12486" s="18"/>
      <c r="B12486" s="18"/>
      <c r="N12486" s="18" t="s">
        <v>78</v>
      </c>
      <c r="O12486" s="8" t="s">
        <v>1518</v>
      </c>
    </row>
    <row r="12487" spans="1:15" ht="15.75">
      <c r="A12487" s="18"/>
      <c r="B12487" s="18"/>
      <c r="N12487" s="18" t="s">
        <v>78</v>
      </c>
      <c r="O12487" s="8" t="s">
        <v>1518</v>
      </c>
    </row>
    <row r="12488" spans="1:15" ht="15.75">
      <c r="A12488" s="18"/>
      <c r="B12488" s="18"/>
      <c r="N12488" s="18" t="s">
        <v>78</v>
      </c>
      <c r="O12488" s="8" t="s">
        <v>1518</v>
      </c>
    </row>
    <row r="12489" spans="1:15" ht="15.75">
      <c r="A12489" s="18"/>
      <c r="B12489" s="18"/>
      <c r="N12489" s="18" t="s">
        <v>78</v>
      </c>
      <c r="O12489" s="8" t="s">
        <v>1518</v>
      </c>
    </row>
    <row r="12490" spans="1:15" ht="15.75">
      <c r="A12490" s="18"/>
      <c r="B12490" s="18"/>
      <c r="N12490" s="18" t="s">
        <v>78</v>
      </c>
      <c r="O12490" s="8" t="s">
        <v>1518</v>
      </c>
    </row>
    <row r="12491" spans="1:15" ht="15.75">
      <c r="A12491" s="18"/>
      <c r="B12491" s="18"/>
      <c r="N12491" s="18" t="s">
        <v>78</v>
      </c>
      <c r="O12491" s="8" t="s">
        <v>1518</v>
      </c>
    </row>
    <row r="12492" spans="1:15" ht="15.75">
      <c r="A12492" s="18"/>
      <c r="B12492" s="18"/>
      <c r="N12492" s="18" t="s">
        <v>78</v>
      </c>
      <c r="O12492" s="8" t="s">
        <v>1518</v>
      </c>
    </row>
    <row r="12493" spans="1:15" ht="15.75">
      <c r="A12493" s="18"/>
      <c r="B12493" s="18"/>
      <c r="N12493" s="18" t="s">
        <v>78</v>
      </c>
      <c r="O12493" s="8" t="s">
        <v>1518</v>
      </c>
    </row>
    <row r="12494" spans="1:15" ht="15.75">
      <c r="A12494" s="18"/>
      <c r="B12494" s="18"/>
      <c r="N12494" s="18" t="s">
        <v>78</v>
      </c>
      <c r="O12494" s="8" t="s">
        <v>1518</v>
      </c>
    </row>
    <row r="12495" spans="1:15" ht="15.75">
      <c r="A12495" s="18"/>
      <c r="B12495" s="18"/>
      <c r="N12495" s="18" t="s">
        <v>78</v>
      </c>
      <c r="O12495" s="8" t="s">
        <v>1518</v>
      </c>
    </row>
    <row r="12496" spans="1:15" ht="15.75">
      <c r="A12496" s="18"/>
      <c r="B12496" s="18"/>
      <c r="N12496" s="18" t="s">
        <v>78</v>
      </c>
      <c r="O12496" s="8" t="s">
        <v>1518</v>
      </c>
    </row>
    <row r="12497" spans="1:15" ht="15.75">
      <c r="A12497" s="18"/>
      <c r="B12497" s="18"/>
      <c r="N12497" s="18" t="s">
        <v>78</v>
      </c>
      <c r="O12497" s="8" t="s">
        <v>1518</v>
      </c>
    </row>
    <row r="12498" spans="1:15" ht="15.75">
      <c r="A12498" s="18"/>
      <c r="B12498" s="18"/>
      <c r="N12498" s="18" t="s">
        <v>78</v>
      </c>
      <c r="O12498" s="8" t="s">
        <v>1518</v>
      </c>
    </row>
    <row r="12499" spans="1:15" ht="15.75">
      <c r="A12499" s="18"/>
      <c r="B12499" s="18"/>
      <c r="N12499" s="18" t="s">
        <v>78</v>
      </c>
      <c r="O12499" s="8" t="s">
        <v>1518</v>
      </c>
    </row>
    <row r="12500" spans="1:15" ht="15.75">
      <c r="A12500" s="18"/>
      <c r="B12500" s="18"/>
      <c r="N12500" s="18" t="s">
        <v>78</v>
      </c>
      <c r="O12500" s="8" t="s">
        <v>1518</v>
      </c>
    </row>
    <row r="12501" spans="1:15" ht="15.75">
      <c r="A12501" s="18"/>
      <c r="B12501" s="18"/>
      <c r="N12501" s="18" t="s">
        <v>78</v>
      </c>
      <c r="O12501" s="8" t="s">
        <v>1518</v>
      </c>
    </row>
    <row r="12502" spans="1:15" ht="15.75">
      <c r="A12502" s="18"/>
      <c r="B12502" s="18"/>
      <c r="N12502" s="18" t="s">
        <v>78</v>
      </c>
      <c r="O12502" s="8" t="s">
        <v>1518</v>
      </c>
    </row>
    <row r="12503" spans="1:15" ht="15.75">
      <c r="A12503" s="18"/>
      <c r="B12503" s="18"/>
      <c r="N12503" s="18" t="s">
        <v>78</v>
      </c>
      <c r="O12503" s="8" t="s">
        <v>1518</v>
      </c>
    </row>
    <row r="12504" spans="1:15" ht="15.75">
      <c r="A12504" s="18"/>
      <c r="B12504" s="18"/>
      <c r="N12504" s="18" t="s">
        <v>78</v>
      </c>
      <c r="O12504" s="8" t="s">
        <v>1518</v>
      </c>
    </row>
    <row r="12505" spans="1:15" ht="15.75">
      <c r="A12505" s="18"/>
      <c r="B12505" s="18"/>
      <c r="N12505" s="18" t="s">
        <v>78</v>
      </c>
      <c r="O12505" s="8" t="s">
        <v>1518</v>
      </c>
    </row>
    <row r="12506" spans="1:15" ht="15.75">
      <c r="A12506" s="18"/>
      <c r="B12506" s="18"/>
      <c r="N12506" s="18" t="s">
        <v>78</v>
      </c>
      <c r="O12506" s="8" t="s">
        <v>1518</v>
      </c>
    </row>
    <row r="12507" spans="1:15" ht="15.75">
      <c r="A12507" s="18"/>
      <c r="B12507" s="18"/>
      <c r="N12507" s="18" t="s">
        <v>78</v>
      </c>
      <c r="O12507" s="8" t="s">
        <v>1518</v>
      </c>
    </row>
    <row r="12508" spans="1:15" ht="15.75">
      <c r="A12508" s="18"/>
      <c r="B12508" s="18"/>
      <c r="N12508" s="18" t="s">
        <v>78</v>
      </c>
      <c r="O12508" s="8" t="s">
        <v>1518</v>
      </c>
    </row>
    <row r="12509" spans="1:15" ht="15.75">
      <c r="A12509" s="18"/>
      <c r="B12509" s="18"/>
      <c r="N12509" s="18" t="s">
        <v>92</v>
      </c>
      <c r="O12509" s="8" t="s">
        <v>1519</v>
      </c>
    </row>
    <row r="12510" spans="1:15" ht="15.75">
      <c r="A12510" s="18"/>
      <c r="B12510" s="18"/>
      <c r="N12510" s="18" t="s">
        <v>92</v>
      </c>
      <c r="O12510" s="8" t="s">
        <v>1519</v>
      </c>
    </row>
    <row r="12511" spans="1:15" ht="15.75">
      <c r="A12511" s="18"/>
      <c r="B12511" s="18"/>
      <c r="N12511" s="18" t="s">
        <v>92</v>
      </c>
      <c r="O12511" s="8" t="s">
        <v>1519</v>
      </c>
    </row>
    <row r="12512" spans="1:15" ht="15.75">
      <c r="A12512" s="18"/>
      <c r="B12512" s="18"/>
      <c r="N12512" s="18" t="s">
        <v>92</v>
      </c>
      <c r="O12512" s="8" t="s">
        <v>1519</v>
      </c>
    </row>
    <row r="12513" spans="1:15" ht="15.75">
      <c r="A12513" s="18"/>
      <c r="B12513" s="18"/>
      <c r="N12513" s="18" t="s">
        <v>92</v>
      </c>
      <c r="O12513" s="8" t="s">
        <v>1519</v>
      </c>
    </row>
    <row r="12514" spans="1:15" ht="15.75">
      <c r="A12514" s="18"/>
      <c r="B12514" s="18"/>
      <c r="N12514" s="18" t="s">
        <v>92</v>
      </c>
      <c r="O12514" s="8" t="s">
        <v>1519</v>
      </c>
    </row>
    <row r="12515" spans="1:15" ht="15.75">
      <c r="A12515" s="18"/>
      <c r="B12515" s="18"/>
      <c r="N12515" s="18" t="s">
        <v>92</v>
      </c>
      <c r="O12515" s="8" t="s">
        <v>1519</v>
      </c>
    </row>
    <row r="12516" spans="1:15" ht="15.75">
      <c r="A12516" s="18"/>
      <c r="B12516" s="18"/>
      <c r="N12516" s="18" t="s">
        <v>92</v>
      </c>
      <c r="O12516" s="8" t="s">
        <v>1519</v>
      </c>
    </row>
    <row r="12517" spans="1:15" ht="15.75">
      <c r="A12517" s="18"/>
      <c r="B12517" s="18"/>
      <c r="N12517" s="18" t="s">
        <v>92</v>
      </c>
      <c r="O12517" s="8" t="s">
        <v>1519</v>
      </c>
    </row>
    <row r="12518" spans="1:15" ht="15.75">
      <c r="A12518" s="18"/>
      <c r="B12518" s="18"/>
      <c r="N12518" s="18" t="s">
        <v>92</v>
      </c>
      <c r="O12518" s="8" t="s">
        <v>1519</v>
      </c>
    </row>
    <row r="12519" spans="1:15" ht="15.75">
      <c r="A12519" s="18"/>
      <c r="B12519" s="18"/>
      <c r="N12519" s="18" t="s">
        <v>92</v>
      </c>
      <c r="O12519" s="8" t="s">
        <v>1519</v>
      </c>
    </row>
    <row r="12520" spans="1:15" ht="15.75">
      <c r="A12520" s="18"/>
      <c r="B12520" s="18"/>
      <c r="N12520" s="18" t="s">
        <v>92</v>
      </c>
      <c r="O12520" s="8" t="s">
        <v>1519</v>
      </c>
    </row>
    <row r="12521" spans="1:15" ht="15.75">
      <c r="A12521" s="18"/>
      <c r="B12521" s="18"/>
      <c r="N12521" s="18" t="s">
        <v>92</v>
      </c>
      <c r="O12521" s="8" t="s">
        <v>1519</v>
      </c>
    </row>
    <row r="12522" spans="1:15" ht="15.75">
      <c r="A12522" s="18"/>
      <c r="B12522" s="18"/>
      <c r="N12522" s="18" t="s">
        <v>92</v>
      </c>
      <c r="O12522" s="8" t="s">
        <v>1519</v>
      </c>
    </row>
    <row r="12523" spans="1:15" ht="15.75">
      <c r="A12523" s="18"/>
      <c r="B12523" s="18"/>
      <c r="N12523" s="18" t="s">
        <v>92</v>
      </c>
      <c r="O12523" s="8" t="s">
        <v>1519</v>
      </c>
    </row>
    <row r="12524" spans="1:15" ht="15.75">
      <c r="A12524" s="18"/>
      <c r="B12524" s="18"/>
      <c r="N12524" s="18" t="s">
        <v>93</v>
      </c>
      <c r="O12524" s="8" t="s">
        <v>1520</v>
      </c>
    </row>
    <row r="12525" spans="1:15" ht="15.75">
      <c r="A12525" s="18"/>
      <c r="B12525" s="18"/>
      <c r="N12525" s="18" t="s">
        <v>93</v>
      </c>
      <c r="O12525" s="8" t="s">
        <v>1520</v>
      </c>
    </row>
    <row r="12526" spans="1:15" ht="15.75">
      <c r="A12526" s="18"/>
      <c r="B12526" s="18"/>
      <c r="N12526" s="18" t="s">
        <v>93</v>
      </c>
      <c r="O12526" s="8" t="s">
        <v>1520</v>
      </c>
    </row>
    <row r="12527" spans="1:15" ht="15.75">
      <c r="A12527" s="18"/>
      <c r="B12527" s="18"/>
      <c r="N12527" s="18" t="s">
        <v>93</v>
      </c>
      <c r="O12527" s="8" t="s">
        <v>1520</v>
      </c>
    </row>
    <row r="12528" spans="1:15" ht="15.75">
      <c r="A12528" s="18"/>
      <c r="B12528" s="18"/>
      <c r="N12528" s="18" t="s">
        <v>93</v>
      </c>
      <c r="O12528" s="8" t="s">
        <v>1520</v>
      </c>
    </row>
    <row r="12529" spans="1:15" ht="15.75">
      <c r="A12529" s="18"/>
      <c r="B12529" s="18"/>
      <c r="N12529" s="18" t="s">
        <v>93</v>
      </c>
      <c r="O12529" s="8" t="s">
        <v>1520</v>
      </c>
    </row>
    <row r="12530" spans="1:15" ht="15.75">
      <c r="A12530" s="18"/>
      <c r="B12530" s="18"/>
      <c r="N12530" s="18" t="s">
        <v>93</v>
      </c>
      <c r="O12530" s="8" t="s">
        <v>1520</v>
      </c>
    </row>
    <row r="12531" spans="1:15" ht="15.75">
      <c r="A12531" s="18"/>
      <c r="B12531" s="18"/>
      <c r="N12531" s="18" t="s">
        <v>93</v>
      </c>
      <c r="O12531" s="8" t="s">
        <v>1520</v>
      </c>
    </row>
    <row r="12532" spans="1:15" ht="15.75">
      <c r="A12532" s="18"/>
      <c r="B12532" s="18"/>
      <c r="N12532" s="18" t="s">
        <v>93</v>
      </c>
      <c r="O12532" s="8" t="s">
        <v>1520</v>
      </c>
    </row>
    <row r="12533" spans="1:15" ht="15.75">
      <c r="A12533" s="18"/>
      <c r="B12533" s="18"/>
      <c r="N12533" s="18" t="s">
        <v>93</v>
      </c>
      <c r="O12533" s="8" t="s">
        <v>1520</v>
      </c>
    </row>
    <row r="12534" spans="1:15" ht="15.75">
      <c r="A12534" s="18"/>
      <c r="B12534" s="18"/>
      <c r="N12534" s="18" t="s">
        <v>93</v>
      </c>
      <c r="O12534" s="8" t="s">
        <v>1520</v>
      </c>
    </row>
    <row r="12535" spans="1:15" ht="15.75">
      <c r="A12535" s="18"/>
      <c r="B12535" s="18"/>
      <c r="N12535" s="18" t="s">
        <v>93</v>
      </c>
      <c r="O12535" s="8" t="s">
        <v>1520</v>
      </c>
    </row>
    <row r="12536" spans="1:15" ht="15.75">
      <c r="A12536" s="18"/>
      <c r="B12536" s="18"/>
      <c r="N12536" s="18" t="s">
        <v>93</v>
      </c>
      <c r="O12536" s="8" t="s">
        <v>1520</v>
      </c>
    </row>
    <row r="12537" spans="1:15" ht="15.75">
      <c r="A12537" s="18"/>
      <c r="B12537" s="18"/>
      <c r="N12537" s="18" t="s">
        <v>93</v>
      </c>
      <c r="O12537" s="8" t="s">
        <v>1520</v>
      </c>
    </row>
    <row r="12538" spans="1:15" ht="15.75">
      <c r="A12538" s="18"/>
      <c r="B12538" s="18"/>
      <c r="N12538" s="18" t="s">
        <v>93</v>
      </c>
      <c r="O12538" s="8" t="s">
        <v>1520</v>
      </c>
    </row>
    <row r="12539" spans="1:15" ht="15.75">
      <c r="A12539" s="18"/>
      <c r="B12539" s="18"/>
      <c r="N12539" s="18" t="s">
        <v>93</v>
      </c>
      <c r="O12539" s="8" t="s">
        <v>1520</v>
      </c>
    </row>
    <row r="12540" spans="1:15" ht="15.75">
      <c r="A12540" s="18"/>
      <c r="B12540" s="18"/>
      <c r="N12540" s="18" t="s">
        <v>93</v>
      </c>
      <c r="O12540" s="8" t="s">
        <v>1520</v>
      </c>
    </row>
    <row r="12541" spans="1:15" ht="15.75">
      <c r="A12541" s="18"/>
      <c r="B12541" s="18"/>
      <c r="N12541" s="18" t="s">
        <v>93</v>
      </c>
      <c r="O12541" s="8" t="s">
        <v>1520</v>
      </c>
    </row>
    <row r="12542" spans="1:15" ht="15.75">
      <c r="A12542" s="18"/>
      <c r="B12542" s="18"/>
      <c r="N12542" s="18" t="s">
        <v>93</v>
      </c>
      <c r="O12542" s="8" t="s">
        <v>1520</v>
      </c>
    </row>
    <row r="12543" spans="1:15" ht="15.75">
      <c r="A12543" s="18"/>
      <c r="B12543" s="18"/>
      <c r="N12543" s="18" t="s">
        <v>93</v>
      </c>
      <c r="O12543" s="8" t="s">
        <v>1520</v>
      </c>
    </row>
    <row r="12544" spans="1:15" ht="15.75">
      <c r="A12544" s="18"/>
      <c r="B12544" s="18"/>
      <c r="N12544" s="18" t="s">
        <v>93</v>
      </c>
      <c r="O12544" s="8" t="s">
        <v>1520</v>
      </c>
    </row>
    <row r="12545" spans="1:15" ht="15.75">
      <c r="A12545" s="18"/>
      <c r="B12545" s="18"/>
      <c r="N12545" s="18" t="s">
        <v>93</v>
      </c>
      <c r="O12545" s="8" t="s">
        <v>1520</v>
      </c>
    </row>
    <row r="12546" spans="1:15" ht="15.75">
      <c r="A12546" s="18"/>
      <c r="B12546" s="18"/>
      <c r="N12546" s="18" t="s">
        <v>93</v>
      </c>
      <c r="O12546" s="8" t="s">
        <v>1520</v>
      </c>
    </row>
    <row r="12547" spans="1:15" ht="15.75">
      <c r="A12547" s="18"/>
      <c r="B12547" s="18"/>
      <c r="N12547" s="18" t="s">
        <v>93</v>
      </c>
      <c r="O12547" s="8" t="s">
        <v>1520</v>
      </c>
    </row>
    <row r="12548" spans="1:15" ht="15.75">
      <c r="A12548" s="18"/>
      <c r="B12548" s="18"/>
      <c r="N12548" s="18" t="s">
        <v>93</v>
      </c>
      <c r="O12548" s="8" t="s">
        <v>1520</v>
      </c>
    </row>
    <row r="12549" spans="1:15" ht="15.75">
      <c r="A12549" s="18"/>
      <c r="B12549" s="18"/>
      <c r="N12549" s="18" t="s">
        <v>93</v>
      </c>
      <c r="O12549" s="8" t="s">
        <v>1520</v>
      </c>
    </row>
    <row r="12550" spans="1:15" ht="15.75">
      <c r="A12550" s="18"/>
      <c r="B12550" s="18"/>
      <c r="N12550" s="18" t="s">
        <v>93</v>
      </c>
      <c r="O12550" s="8" t="s">
        <v>1520</v>
      </c>
    </row>
    <row r="12551" spans="1:15" ht="15.75">
      <c r="A12551" s="18"/>
      <c r="B12551" s="18"/>
      <c r="N12551" s="18" t="s">
        <v>93</v>
      </c>
      <c r="O12551" s="8" t="s">
        <v>1520</v>
      </c>
    </row>
    <row r="12552" spans="1:15" ht="15.75">
      <c r="A12552" s="18"/>
      <c r="B12552" s="18"/>
      <c r="N12552" s="18" t="s">
        <v>93</v>
      </c>
      <c r="O12552" s="8" t="s">
        <v>1520</v>
      </c>
    </row>
    <row r="12553" spans="1:15" ht="15.75">
      <c r="A12553" s="18"/>
      <c r="B12553" s="18"/>
      <c r="N12553" s="18" t="s">
        <v>93</v>
      </c>
      <c r="O12553" s="8" t="s">
        <v>1520</v>
      </c>
    </row>
    <row r="12554" spans="1:15" ht="15.75">
      <c r="A12554" s="18"/>
      <c r="B12554" s="18"/>
      <c r="N12554" s="18" t="s">
        <v>93</v>
      </c>
      <c r="O12554" s="8" t="s">
        <v>1520</v>
      </c>
    </row>
    <row r="12555" spans="1:15" ht="15.75">
      <c r="A12555" s="18"/>
      <c r="B12555" s="18"/>
      <c r="N12555" s="18" t="s">
        <v>93</v>
      </c>
      <c r="O12555" s="8" t="s">
        <v>1520</v>
      </c>
    </row>
    <row r="12556" spans="1:15" ht="15.75">
      <c r="A12556" s="18"/>
      <c r="B12556" s="18"/>
      <c r="N12556" s="18" t="s">
        <v>93</v>
      </c>
      <c r="O12556" s="8" t="s">
        <v>1520</v>
      </c>
    </row>
    <row r="12557" spans="1:15" ht="15.75">
      <c r="A12557" s="18"/>
      <c r="B12557" s="18"/>
      <c r="N12557" s="18" t="s">
        <v>93</v>
      </c>
      <c r="O12557" s="8" t="s">
        <v>1520</v>
      </c>
    </row>
    <row r="12558" spans="1:15" ht="15.75">
      <c r="A12558" s="18"/>
      <c r="B12558" s="18"/>
      <c r="N12558" s="18" t="s">
        <v>93</v>
      </c>
      <c r="O12558" s="8" t="s">
        <v>1520</v>
      </c>
    </row>
    <row r="12559" spans="1:15" ht="15.75">
      <c r="A12559" s="18"/>
      <c r="B12559" s="18"/>
      <c r="N12559" s="18" t="s">
        <v>93</v>
      </c>
      <c r="O12559" s="8" t="s">
        <v>1520</v>
      </c>
    </row>
    <row r="12560" spans="1:15" ht="15.75">
      <c r="A12560" s="18"/>
      <c r="B12560" s="18"/>
      <c r="N12560" s="18" t="s">
        <v>93</v>
      </c>
      <c r="O12560" s="8" t="s">
        <v>1520</v>
      </c>
    </row>
    <row r="12561" spans="1:15" ht="15.75">
      <c r="A12561" s="18"/>
      <c r="B12561" s="18"/>
      <c r="N12561" s="18" t="s">
        <v>93</v>
      </c>
      <c r="O12561" s="8" t="s">
        <v>1520</v>
      </c>
    </row>
    <row r="12562" spans="1:15" ht="15.75">
      <c r="A12562" s="18"/>
      <c r="B12562" s="18"/>
      <c r="N12562" s="18" t="s">
        <v>93</v>
      </c>
      <c r="O12562" s="8" t="s">
        <v>1520</v>
      </c>
    </row>
    <row r="12563" spans="1:15" ht="15.75">
      <c r="A12563" s="18"/>
      <c r="B12563" s="18"/>
      <c r="N12563" s="18" t="s">
        <v>93</v>
      </c>
      <c r="O12563" s="8" t="s">
        <v>1520</v>
      </c>
    </row>
    <row r="12564" spans="1:15" ht="15.75">
      <c r="A12564" s="18"/>
      <c r="B12564" s="18"/>
      <c r="N12564" s="18" t="s">
        <v>93</v>
      </c>
      <c r="O12564" s="8" t="s">
        <v>1520</v>
      </c>
    </row>
    <row r="12565" spans="1:15" ht="15.75">
      <c r="A12565" s="18"/>
      <c r="B12565" s="18"/>
      <c r="N12565" s="18" t="s">
        <v>93</v>
      </c>
      <c r="O12565" s="8" t="s">
        <v>1520</v>
      </c>
    </row>
    <row r="12566" spans="1:15" ht="15.75">
      <c r="A12566" s="18"/>
      <c r="B12566" s="18"/>
      <c r="N12566" s="18" t="s">
        <v>93</v>
      </c>
      <c r="O12566" s="8" t="s">
        <v>1520</v>
      </c>
    </row>
    <row r="12567" spans="1:15" ht="15.75">
      <c r="A12567" s="18"/>
      <c r="B12567" s="18"/>
      <c r="N12567" s="18" t="s">
        <v>93</v>
      </c>
      <c r="O12567" s="8" t="s">
        <v>1520</v>
      </c>
    </row>
    <row r="12568" spans="1:15" ht="15.75">
      <c r="A12568" s="18"/>
      <c r="B12568" s="18"/>
      <c r="N12568" s="18" t="s">
        <v>93</v>
      </c>
      <c r="O12568" s="8" t="s">
        <v>1520</v>
      </c>
    </row>
    <row r="12569" spans="1:15" ht="15.75">
      <c r="A12569" s="18"/>
      <c r="B12569" s="18"/>
      <c r="N12569" s="18" t="s">
        <v>93</v>
      </c>
      <c r="O12569" s="8" t="s">
        <v>1520</v>
      </c>
    </row>
    <row r="12570" spans="1:15" ht="15.75">
      <c r="A12570" s="18"/>
      <c r="B12570" s="18"/>
      <c r="N12570" s="18" t="s">
        <v>93</v>
      </c>
      <c r="O12570" s="8" t="s">
        <v>1520</v>
      </c>
    </row>
    <row r="12571" spans="1:15" ht="15.75">
      <c r="A12571" s="18"/>
      <c r="B12571" s="18"/>
      <c r="N12571" s="18" t="s">
        <v>93</v>
      </c>
      <c r="O12571" s="8" t="s">
        <v>1520</v>
      </c>
    </row>
    <row r="12572" spans="1:15" ht="15.75">
      <c r="A12572" s="18"/>
      <c r="B12572" s="18"/>
      <c r="N12572" s="18" t="s">
        <v>93</v>
      </c>
      <c r="O12572" s="8" t="s">
        <v>1520</v>
      </c>
    </row>
    <row r="12573" spans="1:15" ht="15.75">
      <c r="A12573" s="18"/>
      <c r="B12573" s="18"/>
      <c r="N12573" s="18" t="s">
        <v>93</v>
      </c>
      <c r="O12573" s="8" t="s">
        <v>1520</v>
      </c>
    </row>
    <row r="12574" spans="1:15" ht="15.75">
      <c r="A12574" s="18"/>
      <c r="B12574" s="18"/>
      <c r="N12574" s="18" t="s">
        <v>93</v>
      </c>
      <c r="O12574" s="8" t="s">
        <v>1520</v>
      </c>
    </row>
    <row r="12575" spans="1:15" ht="15.75">
      <c r="A12575" s="18"/>
      <c r="B12575" s="18"/>
      <c r="N12575" s="18" t="s">
        <v>93</v>
      </c>
      <c r="O12575" s="8" t="s">
        <v>1520</v>
      </c>
    </row>
    <row r="12576" spans="1:15" ht="15.75">
      <c r="A12576" s="18"/>
      <c r="B12576" s="18"/>
      <c r="N12576" s="18" t="s">
        <v>93</v>
      </c>
      <c r="O12576" s="8" t="s">
        <v>1520</v>
      </c>
    </row>
    <row r="12577" spans="1:15" ht="15.75">
      <c r="A12577" s="18"/>
      <c r="B12577" s="18"/>
      <c r="N12577" s="18" t="s">
        <v>94</v>
      </c>
      <c r="O12577" s="8" t="s">
        <v>1521</v>
      </c>
    </row>
    <row r="12578" spans="1:15" ht="15.75">
      <c r="A12578" s="18"/>
      <c r="B12578" s="18"/>
      <c r="N12578" s="18" t="s">
        <v>94</v>
      </c>
      <c r="O12578" s="8" t="s">
        <v>1521</v>
      </c>
    </row>
    <row r="12579" spans="1:15" ht="15.75">
      <c r="A12579" s="18"/>
      <c r="B12579" s="18"/>
      <c r="N12579" s="18" t="s">
        <v>94</v>
      </c>
      <c r="O12579" s="8" t="s">
        <v>1521</v>
      </c>
    </row>
    <row r="12580" spans="1:15" ht="15.75">
      <c r="A12580" s="18"/>
      <c r="B12580" s="18"/>
      <c r="N12580" s="18" t="s">
        <v>94</v>
      </c>
      <c r="O12580" s="8" t="s">
        <v>1521</v>
      </c>
    </row>
    <row r="12581" spans="1:15" ht="15.75">
      <c r="A12581" s="18"/>
      <c r="B12581" s="18"/>
      <c r="N12581" s="18" t="s">
        <v>94</v>
      </c>
      <c r="O12581" s="8" t="s">
        <v>1521</v>
      </c>
    </row>
    <row r="12582" spans="1:15" ht="15.75">
      <c r="A12582" s="18"/>
      <c r="B12582" s="18"/>
      <c r="N12582" s="18" t="s">
        <v>94</v>
      </c>
      <c r="O12582" s="8" t="s">
        <v>1521</v>
      </c>
    </row>
    <row r="12583" spans="1:15" ht="15.75">
      <c r="A12583" s="18"/>
      <c r="B12583" s="18"/>
      <c r="N12583" s="18" t="s">
        <v>94</v>
      </c>
      <c r="O12583" s="8" t="s">
        <v>1521</v>
      </c>
    </row>
    <row r="12584" spans="1:15" ht="15.75">
      <c r="A12584" s="18"/>
      <c r="B12584" s="18"/>
      <c r="N12584" s="18" t="s">
        <v>94</v>
      </c>
      <c r="O12584" s="8" t="s">
        <v>1521</v>
      </c>
    </row>
    <row r="12585" spans="1:15" ht="15.75">
      <c r="A12585" s="18"/>
      <c r="B12585" s="18"/>
      <c r="N12585" s="18" t="s">
        <v>94</v>
      </c>
      <c r="O12585" s="8" t="s">
        <v>1521</v>
      </c>
    </row>
    <row r="12586" spans="1:15" ht="15.75">
      <c r="A12586" s="18"/>
      <c r="B12586" s="18"/>
      <c r="N12586" s="18" t="s">
        <v>94</v>
      </c>
      <c r="O12586" s="8" t="s">
        <v>1521</v>
      </c>
    </row>
    <row r="12587" spans="1:15" ht="15.75">
      <c r="A12587" s="18"/>
      <c r="B12587" s="18"/>
      <c r="N12587" s="18" t="s">
        <v>94</v>
      </c>
      <c r="O12587" s="8" t="s">
        <v>1521</v>
      </c>
    </row>
    <row r="12588" spans="1:15" ht="15.75">
      <c r="A12588" s="18"/>
      <c r="B12588" s="18"/>
      <c r="N12588" s="18" t="s">
        <v>94</v>
      </c>
      <c r="O12588" s="8" t="s">
        <v>1521</v>
      </c>
    </row>
    <row r="12589" spans="1:15" ht="15.75">
      <c r="A12589" s="18"/>
      <c r="B12589" s="18"/>
      <c r="N12589" s="18" t="s">
        <v>94</v>
      </c>
      <c r="O12589" s="8" t="s">
        <v>1521</v>
      </c>
    </row>
    <row r="12590" spans="1:15" ht="15.75">
      <c r="A12590" s="18"/>
      <c r="B12590" s="18"/>
      <c r="N12590" s="18" t="s">
        <v>94</v>
      </c>
      <c r="O12590" s="8" t="s">
        <v>1521</v>
      </c>
    </row>
    <row r="12591" spans="1:15" ht="15.75">
      <c r="A12591" s="18"/>
      <c r="B12591" s="18"/>
      <c r="N12591" s="18" t="s">
        <v>94</v>
      </c>
      <c r="O12591" s="8" t="s">
        <v>1521</v>
      </c>
    </row>
    <row r="12592" spans="1:15" ht="15.75">
      <c r="A12592" s="18"/>
      <c r="B12592" s="18"/>
      <c r="N12592" s="18" t="s">
        <v>94</v>
      </c>
      <c r="O12592" s="8" t="s">
        <v>1521</v>
      </c>
    </row>
    <row r="12593" spans="1:15" ht="15.75">
      <c r="A12593" s="18"/>
      <c r="B12593" s="18"/>
      <c r="N12593" s="18" t="s">
        <v>94</v>
      </c>
      <c r="O12593" s="8" t="s">
        <v>1521</v>
      </c>
    </row>
    <row r="12594" spans="1:15" ht="15.75">
      <c r="A12594" s="18"/>
      <c r="B12594" s="18"/>
      <c r="N12594" s="18" t="s">
        <v>94</v>
      </c>
      <c r="O12594" s="8" t="s">
        <v>1521</v>
      </c>
    </row>
    <row r="12595" spans="1:15" ht="15.75">
      <c r="A12595" s="18"/>
      <c r="B12595" s="18"/>
      <c r="N12595" s="18" t="s">
        <v>94</v>
      </c>
      <c r="O12595" s="8" t="s">
        <v>1521</v>
      </c>
    </row>
    <row r="12596" spans="1:15" ht="15.75">
      <c r="A12596" s="18"/>
      <c r="B12596" s="18"/>
      <c r="N12596" s="18" t="s">
        <v>94</v>
      </c>
      <c r="O12596" s="8" t="s">
        <v>1521</v>
      </c>
    </row>
    <row r="12597" spans="1:15" ht="15.75">
      <c r="A12597" s="18"/>
      <c r="B12597" s="18"/>
      <c r="N12597" s="18" t="s">
        <v>94</v>
      </c>
      <c r="O12597" s="8" t="s">
        <v>1521</v>
      </c>
    </row>
    <row r="12598" spans="1:15" ht="15.75">
      <c r="A12598" s="18"/>
      <c r="B12598" s="18"/>
      <c r="N12598" s="18" t="s">
        <v>94</v>
      </c>
      <c r="O12598" s="8" t="s">
        <v>1521</v>
      </c>
    </row>
    <row r="12599" spans="1:15" ht="15.75">
      <c r="A12599" s="18"/>
      <c r="B12599" s="18"/>
      <c r="N12599" s="18" t="s">
        <v>94</v>
      </c>
      <c r="O12599" s="8" t="s">
        <v>1521</v>
      </c>
    </row>
    <row r="12600" spans="1:15" ht="15.75">
      <c r="A12600" s="18"/>
      <c r="B12600" s="18"/>
      <c r="N12600" s="18" t="s">
        <v>94</v>
      </c>
      <c r="O12600" s="8" t="s">
        <v>1521</v>
      </c>
    </row>
    <row r="12601" spans="1:15" ht="15.75">
      <c r="A12601" s="18"/>
      <c r="B12601" s="18"/>
      <c r="N12601" s="18" t="s">
        <v>94</v>
      </c>
      <c r="O12601" s="8" t="s">
        <v>1521</v>
      </c>
    </row>
    <row r="12602" spans="1:15" ht="15.75">
      <c r="A12602" s="18"/>
      <c r="B12602" s="18"/>
      <c r="N12602" s="18" t="s">
        <v>94</v>
      </c>
      <c r="O12602" s="8" t="s">
        <v>1521</v>
      </c>
    </row>
    <row r="12603" spans="1:15" ht="15.75">
      <c r="A12603" s="18"/>
      <c r="B12603" s="18"/>
      <c r="N12603" s="18" t="s">
        <v>94</v>
      </c>
      <c r="O12603" s="8" t="s">
        <v>1521</v>
      </c>
    </row>
    <row r="12604" spans="1:15" ht="15.75">
      <c r="A12604" s="18"/>
      <c r="B12604" s="18"/>
      <c r="N12604" s="18" t="s">
        <v>94</v>
      </c>
      <c r="O12604" s="8" t="s">
        <v>1521</v>
      </c>
    </row>
    <row r="12605" spans="1:15" ht="15.75">
      <c r="A12605" s="18"/>
      <c r="B12605" s="18"/>
      <c r="N12605" s="18" t="s">
        <v>94</v>
      </c>
      <c r="O12605" s="8" t="s">
        <v>1521</v>
      </c>
    </row>
    <row r="12606" spans="1:15" ht="15.75">
      <c r="A12606" s="18"/>
      <c r="B12606" s="18"/>
      <c r="N12606" s="18" t="s">
        <v>94</v>
      </c>
      <c r="O12606" s="8" t="s">
        <v>1521</v>
      </c>
    </row>
    <row r="12607" spans="1:15" ht="15.75">
      <c r="A12607" s="18"/>
      <c r="B12607" s="18"/>
      <c r="N12607" s="18" t="s">
        <v>94</v>
      </c>
      <c r="O12607" s="8" t="s">
        <v>1521</v>
      </c>
    </row>
    <row r="12608" spans="1:15" ht="15.75">
      <c r="A12608" s="18"/>
      <c r="B12608" s="18"/>
      <c r="N12608" s="18" t="s">
        <v>94</v>
      </c>
      <c r="O12608" s="8" t="s">
        <v>1521</v>
      </c>
    </row>
    <row r="12609" spans="1:15" ht="15.75">
      <c r="A12609" s="18"/>
      <c r="B12609" s="18"/>
      <c r="N12609" s="18" t="s">
        <v>94</v>
      </c>
      <c r="O12609" s="8" t="s">
        <v>1521</v>
      </c>
    </row>
    <row r="12610" spans="1:15" ht="15.75">
      <c r="A12610" s="18"/>
      <c r="B12610" s="18"/>
      <c r="N12610" s="18" t="s">
        <v>95</v>
      </c>
      <c r="O12610" s="8" t="s">
        <v>1522</v>
      </c>
    </row>
    <row r="12611" spans="1:15" ht="15.75">
      <c r="A12611" s="18"/>
      <c r="B12611" s="18"/>
      <c r="N12611" s="18" t="s">
        <v>95</v>
      </c>
      <c r="O12611" s="8" t="s">
        <v>1522</v>
      </c>
    </row>
    <row r="12612" spans="1:15" ht="15.75">
      <c r="A12612" s="18"/>
      <c r="B12612" s="18"/>
      <c r="N12612" s="18" t="s">
        <v>95</v>
      </c>
      <c r="O12612" s="8" t="s">
        <v>1522</v>
      </c>
    </row>
    <row r="12613" spans="1:15" ht="15.75">
      <c r="A12613" s="18"/>
      <c r="B12613" s="18"/>
      <c r="N12613" s="18" t="s">
        <v>95</v>
      </c>
      <c r="O12613" s="8" t="s">
        <v>1522</v>
      </c>
    </row>
    <row r="12614" spans="1:15" ht="15.75">
      <c r="A12614" s="18"/>
      <c r="B12614" s="18"/>
      <c r="N12614" s="18" t="s">
        <v>95</v>
      </c>
      <c r="O12614" s="8" t="s">
        <v>1522</v>
      </c>
    </row>
    <row r="12615" spans="1:15" ht="15.75">
      <c r="A12615" s="18"/>
      <c r="B12615" s="18"/>
      <c r="N12615" s="18" t="s">
        <v>95</v>
      </c>
      <c r="O12615" s="8" t="s">
        <v>1522</v>
      </c>
    </row>
    <row r="12616" spans="1:15" ht="15.75">
      <c r="A12616" s="18"/>
      <c r="B12616" s="18"/>
      <c r="N12616" s="18" t="s">
        <v>95</v>
      </c>
      <c r="O12616" s="8" t="s">
        <v>1522</v>
      </c>
    </row>
    <row r="12617" spans="1:15" ht="15.75">
      <c r="A12617" s="18"/>
      <c r="B12617" s="18"/>
      <c r="N12617" s="18" t="s">
        <v>95</v>
      </c>
      <c r="O12617" s="8" t="s">
        <v>1522</v>
      </c>
    </row>
    <row r="12618" spans="1:15" ht="15.75">
      <c r="A12618" s="18"/>
      <c r="B12618" s="18"/>
      <c r="N12618" s="18" t="s">
        <v>95</v>
      </c>
      <c r="O12618" s="8" t="s">
        <v>1522</v>
      </c>
    </row>
    <row r="12619" spans="1:15" ht="15.75">
      <c r="A12619" s="18"/>
      <c r="B12619" s="18"/>
      <c r="N12619" s="18" t="s">
        <v>95</v>
      </c>
      <c r="O12619" s="8" t="s">
        <v>1522</v>
      </c>
    </row>
    <row r="12620" spans="1:15" ht="15.75">
      <c r="A12620" s="18"/>
      <c r="B12620" s="18"/>
      <c r="N12620" s="18" t="s">
        <v>95</v>
      </c>
      <c r="O12620" s="8" t="s">
        <v>1522</v>
      </c>
    </row>
    <row r="12621" spans="1:15" ht="15.75">
      <c r="A12621" s="18"/>
      <c r="B12621" s="18"/>
      <c r="N12621" s="18" t="s">
        <v>95</v>
      </c>
      <c r="O12621" s="8" t="s">
        <v>1522</v>
      </c>
    </row>
    <row r="12622" spans="1:15" ht="15.75">
      <c r="A12622" s="18"/>
      <c r="B12622" s="18"/>
      <c r="N12622" s="18" t="s">
        <v>95</v>
      </c>
      <c r="O12622" s="8" t="s">
        <v>1522</v>
      </c>
    </row>
    <row r="12623" spans="1:15" ht="15.75">
      <c r="A12623" s="18"/>
      <c r="B12623" s="18"/>
      <c r="N12623" s="18" t="s">
        <v>95</v>
      </c>
      <c r="O12623" s="8" t="s">
        <v>1522</v>
      </c>
    </row>
    <row r="12624" spans="1:15" ht="15.75">
      <c r="A12624" s="18"/>
      <c r="B12624" s="18"/>
      <c r="N12624" s="18" t="s">
        <v>95</v>
      </c>
      <c r="O12624" s="8" t="s">
        <v>1522</v>
      </c>
    </row>
    <row r="12625" spans="1:15" ht="15.75">
      <c r="A12625" s="18"/>
      <c r="B12625" s="18"/>
      <c r="N12625" s="18" t="s">
        <v>95</v>
      </c>
      <c r="O12625" s="8" t="s">
        <v>1522</v>
      </c>
    </row>
    <row r="12626" spans="1:15" ht="15.75">
      <c r="A12626" s="18"/>
      <c r="B12626" s="18"/>
      <c r="N12626" s="18" t="s">
        <v>95</v>
      </c>
      <c r="O12626" s="8" t="s">
        <v>1522</v>
      </c>
    </row>
    <row r="12627" spans="1:15" ht="15.75">
      <c r="A12627" s="18"/>
      <c r="B12627" s="18"/>
      <c r="N12627" s="18" t="s">
        <v>95</v>
      </c>
      <c r="O12627" s="8" t="s">
        <v>1522</v>
      </c>
    </row>
    <row r="12628" spans="1:15" ht="15.75">
      <c r="A12628" s="18"/>
      <c r="B12628" s="18"/>
      <c r="N12628" s="18" t="s">
        <v>95</v>
      </c>
      <c r="O12628" s="8" t="s">
        <v>1522</v>
      </c>
    </row>
    <row r="12629" spans="1:15" ht="15.75">
      <c r="A12629" s="18"/>
      <c r="B12629" s="18"/>
      <c r="N12629" s="18" t="s">
        <v>95</v>
      </c>
      <c r="O12629" s="8" t="s">
        <v>1522</v>
      </c>
    </row>
    <row r="12630" spans="1:15" ht="15.75">
      <c r="A12630" s="18"/>
      <c r="B12630" s="18"/>
      <c r="N12630" s="18" t="s">
        <v>95</v>
      </c>
      <c r="O12630" s="8" t="s">
        <v>1522</v>
      </c>
    </row>
    <row r="12631" spans="1:15" ht="15.75">
      <c r="A12631" s="18"/>
      <c r="B12631" s="18"/>
      <c r="N12631" s="18" t="s">
        <v>95</v>
      </c>
      <c r="O12631" s="8" t="s">
        <v>1522</v>
      </c>
    </row>
    <row r="12632" spans="1:15" ht="15.75">
      <c r="A12632" s="18"/>
      <c r="B12632" s="18"/>
      <c r="N12632" s="18" t="s">
        <v>95</v>
      </c>
      <c r="O12632" s="8" t="s">
        <v>1522</v>
      </c>
    </row>
    <row r="12633" spans="1:15" ht="15.75">
      <c r="A12633" s="18"/>
      <c r="B12633" s="18"/>
      <c r="N12633" s="18" t="s">
        <v>95</v>
      </c>
      <c r="O12633" s="8" t="s">
        <v>1522</v>
      </c>
    </row>
    <row r="12634" spans="1:15" ht="15.75">
      <c r="A12634" s="18"/>
      <c r="B12634" s="18"/>
      <c r="N12634" s="18" t="s">
        <v>95</v>
      </c>
      <c r="O12634" s="8" t="s">
        <v>1522</v>
      </c>
    </row>
    <row r="12635" spans="1:15" ht="15.75">
      <c r="A12635" s="18"/>
      <c r="B12635" s="18"/>
      <c r="N12635" s="18" t="s">
        <v>95</v>
      </c>
      <c r="O12635" s="8" t="s">
        <v>1522</v>
      </c>
    </row>
    <row r="12636" spans="1:15" ht="15.75">
      <c r="A12636" s="18"/>
      <c r="B12636" s="18"/>
      <c r="N12636" s="18" t="s">
        <v>95</v>
      </c>
      <c r="O12636" s="8" t="s">
        <v>1522</v>
      </c>
    </row>
    <row r="12637" spans="1:15" ht="15.75">
      <c r="A12637" s="18"/>
      <c r="B12637" s="18"/>
      <c r="N12637" s="18" t="s">
        <v>95</v>
      </c>
      <c r="O12637" s="8" t="s">
        <v>1522</v>
      </c>
    </row>
    <row r="12638" spans="1:15" ht="15.75">
      <c r="A12638" s="18"/>
      <c r="B12638" s="18"/>
      <c r="N12638" s="18" t="s">
        <v>95</v>
      </c>
      <c r="O12638" s="8" t="s">
        <v>1522</v>
      </c>
    </row>
    <row r="12639" spans="1:15" ht="15.75">
      <c r="A12639" s="18"/>
      <c r="B12639" s="18"/>
      <c r="N12639" s="18" t="s">
        <v>95</v>
      </c>
      <c r="O12639" s="8" t="s">
        <v>1522</v>
      </c>
    </row>
    <row r="12640" spans="1:15" ht="15.75">
      <c r="A12640" s="18"/>
      <c r="B12640" s="18"/>
      <c r="N12640" s="18" t="s">
        <v>95</v>
      </c>
      <c r="O12640" s="8" t="s">
        <v>1522</v>
      </c>
    </row>
    <row r="12641" spans="1:15" ht="15.75">
      <c r="A12641" s="18"/>
      <c r="B12641" s="18"/>
      <c r="N12641" s="18" t="s">
        <v>95</v>
      </c>
      <c r="O12641" s="8" t="s">
        <v>1522</v>
      </c>
    </row>
    <row r="12642" spans="1:15" ht="15.75">
      <c r="A12642" s="18"/>
      <c r="B12642" s="18"/>
      <c r="N12642" s="18" t="s">
        <v>95</v>
      </c>
      <c r="O12642" s="8" t="s">
        <v>1522</v>
      </c>
    </row>
    <row r="12643" spans="1:15" ht="15.75">
      <c r="A12643" s="18"/>
      <c r="B12643" s="18"/>
      <c r="N12643" s="18" t="s">
        <v>95</v>
      </c>
      <c r="O12643" s="8" t="s">
        <v>1522</v>
      </c>
    </row>
    <row r="12644" spans="1:15" ht="15.75">
      <c r="A12644" s="18"/>
      <c r="B12644" s="18"/>
      <c r="N12644" s="18" t="s">
        <v>95</v>
      </c>
      <c r="O12644" s="8" t="s">
        <v>1522</v>
      </c>
    </row>
    <row r="12645" spans="1:15" ht="15.75">
      <c r="A12645" s="18"/>
      <c r="B12645" s="18"/>
      <c r="N12645" s="18" t="s">
        <v>95</v>
      </c>
      <c r="O12645" s="8" t="s">
        <v>1522</v>
      </c>
    </row>
    <row r="12646" spans="1:15" ht="15.75">
      <c r="A12646" s="18"/>
      <c r="B12646" s="18"/>
      <c r="N12646" s="18" t="s">
        <v>95</v>
      </c>
      <c r="O12646" s="8" t="s">
        <v>1522</v>
      </c>
    </row>
    <row r="12647" spans="1:15" ht="15.75">
      <c r="A12647" s="18"/>
      <c r="B12647" s="18"/>
      <c r="N12647" s="18" t="s">
        <v>95</v>
      </c>
      <c r="O12647" s="8" t="s">
        <v>1522</v>
      </c>
    </row>
    <row r="12648" spans="1:15" ht="15.75">
      <c r="A12648" s="18"/>
      <c r="B12648" s="18"/>
      <c r="N12648" s="18" t="s">
        <v>95</v>
      </c>
      <c r="O12648" s="8" t="s">
        <v>1522</v>
      </c>
    </row>
    <row r="12649" spans="1:15" ht="15.75">
      <c r="A12649" s="18"/>
      <c r="B12649" s="18"/>
      <c r="N12649" s="18" t="s">
        <v>95</v>
      </c>
      <c r="O12649" s="8" t="s">
        <v>1522</v>
      </c>
    </row>
    <row r="12650" spans="1:15" ht="15.75">
      <c r="A12650" s="18"/>
      <c r="B12650" s="18"/>
      <c r="N12650" s="18" t="s">
        <v>95</v>
      </c>
      <c r="O12650" s="8" t="s">
        <v>1522</v>
      </c>
    </row>
    <row r="12651" spans="1:15" ht="15.75">
      <c r="A12651" s="18"/>
      <c r="B12651" s="18"/>
      <c r="N12651" s="18" t="s">
        <v>95</v>
      </c>
      <c r="O12651" s="8" t="s">
        <v>1522</v>
      </c>
    </row>
    <row r="12652" spans="1:15" ht="15.75">
      <c r="A12652" s="18"/>
      <c r="B12652" s="18"/>
      <c r="N12652" s="18" t="s">
        <v>95</v>
      </c>
      <c r="O12652" s="8" t="s">
        <v>1522</v>
      </c>
    </row>
    <row r="12653" spans="1:15" ht="15.75">
      <c r="A12653" s="18"/>
      <c r="B12653" s="18"/>
      <c r="N12653" s="18" t="s">
        <v>95</v>
      </c>
      <c r="O12653" s="8" t="s">
        <v>1522</v>
      </c>
    </row>
    <row r="12654" spans="1:15" ht="15.75">
      <c r="A12654" s="18"/>
      <c r="B12654" s="18"/>
      <c r="N12654" s="18" t="s">
        <v>96</v>
      </c>
      <c r="O12654" s="8" t="s">
        <v>1523</v>
      </c>
    </row>
    <row r="12655" spans="1:15" ht="15.75">
      <c r="A12655" s="18"/>
      <c r="B12655" s="18"/>
      <c r="N12655" s="18" t="s">
        <v>96</v>
      </c>
      <c r="O12655" s="8" t="s">
        <v>1523</v>
      </c>
    </row>
    <row r="12656" spans="1:15" ht="15.75">
      <c r="A12656" s="18"/>
      <c r="B12656" s="18"/>
      <c r="N12656" s="18" t="s">
        <v>96</v>
      </c>
      <c r="O12656" s="8" t="s">
        <v>1523</v>
      </c>
    </row>
    <row r="12657" spans="1:15" ht="15.75">
      <c r="A12657" s="18"/>
      <c r="B12657" s="18"/>
      <c r="N12657" s="18" t="s">
        <v>96</v>
      </c>
      <c r="O12657" s="8" t="s">
        <v>1523</v>
      </c>
    </row>
    <row r="12658" spans="1:15" ht="15.75">
      <c r="A12658" s="18"/>
      <c r="B12658" s="18"/>
      <c r="N12658" s="18" t="s">
        <v>96</v>
      </c>
      <c r="O12658" s="8" t="s">
        <v>1523</v>
      </c>
    </row>
    <row r="12659" spans="1:15" ht="15.75">
      <c r="A12659" s="18"/>
      <c r="B12659" s="18"/>
      <c r="N12659" s="18" t="s">
        <v>96</v>
      </c>
      <c r="O12659" s="8" t="s">
        <v>1523</v>
      </c>
    </row>
    <row r="12660" spans="1:15" ht="15.75">
      <c r="A12660" s="18"/>
      <c r="B12660" s="18"/>
      <c r="N12660" s="18" t="s">
        <v>96</v>
      </c>
      <c r="O12660" s="8" t="s">
        <v>1523</v>
      </c>
    </row>
    <row r="12661" spans="1:15" ht="15.75">
      <c r="A12661" s="18"/>
      <c r="B12661" s="18"/>
      <c r="N12661" s="18" t="s">
        <v>96</v>
      </c>
      <c r="O12661" s="8" t="s">
        <v>1523</v>
      </c>
    </row>
    <row r="12662" spans="1:15" ht="15.75">
      <c r="A12662" s="18"/>
      <c r="B12662" s="18"/>
      <c r="N12662" s="18" t="s">
        <v>96</v>
      </c>
      <c r="O12662" s="8" t="s">
        <v>1523</v>
      </c>
    </row>
    <row r="12663" spans="1:15" ht="15.75">
      <c r="A12663" s="18"/>
      <c r="B12663" s="18"/>
      <c r="N12663" s="18" t="s">
        <v>96</v>
      </c>
      <c r="O12663" s="8" t="s">
        <v>1523</v>
      </c>
    </row>
    <row r="12664" spans="1:15" ht="15.75">
      <c r="A12664" s="18"/>
      <c r="B12664" s="18"/>
      <c r="N12664" s="18" t="s">
        <v>96</v>
      </c>
      <c r="O12664" s="8" t="s">
        <v>1523</v>
      </c>
    </row>
    <row r="12665" spans="1:15" ht="15.75">
      <c r="A12665" s="18"/>
      <c r="B12665" s="18"/>
      <c r="N12665" s="18" t="s">
        <v>96</v>
      </c>
      <c r="O12665" s="8" t="s">
        <v>1523</v>
      </c>
    </row>
    <row r="12666" spans="1:15" ht="15.75">
      <c r="A12666" s="18"/>
      <c r="B12666" s="18"/>
      <c r="N12666" s="18" t="s">
        <v>96</v>
      </c>
      <c r="O12666" s="8" t="s">
        <v>1523</v>
      </c>
    </row>
    <row r="12667" spans="1:15" ht="15.75">
      <c r="A12667" s="18"/>
      <c r="B12667" s="18"/>
      <c r="N12667" s="18" t="s">
        <v>96</v>
      </c>
      <c r="O12667" s="8" t="s">
        <v>1523</v>
      </c>
    </row>
    <row r="12668" spans="1:15" ht="15.75">
      <c r="A12668" s="18"/>
      <c r="B12668" s="18"/>
      <c r="N12668" s="18" t="s">
        <v>96</v>
      </c>
      <c r="O12668" s="8" t="s">
        <v>1523</v>
      </c>
    </row>
    <row r="12669" spans="1:15" ht="15.75">
      <c r="A12669" s="18"/>
      <c r="B12669" s="18"/>
      <c r="N12669" s="18" t="s">
        <v>96</v>
      </c>
      <c r="O12669" s="8" t="s">
        <v>1523</v>
      </c>
    </row>
    <row r="12670" spans="1:15" ht="15.75">
      <c r="A12670" s="18"/>
      <c r="B12670" s="18"/>
      <c r="N12670" s="18" t="s">
        <v>96</v>
      </c>
      <c r="O12670" s="8" t="s">
        <v>1523</v>
      </c>
    </row>
    <row r="12671" spans="1:15" ht="15.75">
      <c r="A12671" s="18"/>
      <c r="B12671" s="18"/>
      <c r="N12671" s="18" t="s">
        <v>96</v>
      </c>
      <c r="O12671" s="8" t="s">
        <v>1523</v>
      </c>
    </row>
    <row r="12672" spans="1:15" ht="15.75">
      <c r="A12672" s="18"/>
      <c r="B12672" s="18"/>
      <c r="N12672" s="18" t="s">
        <v>96</v>
      </c>
      <c r="O12672" s="8" t="s">
        <v>1523</v>
      </c>
    </row>
    <row r="12673" spans="1:15" ht="15.75">
      <c r="A12673" s="18"/>
      <c r="B12673" s="18"/>
      <c r="N12673" s="18" t="s">
        <v>96</v>
      </c>
      <c r="O12673" s="8" t="s">
        <v>1523</v>
      </c>
    </row>
    <row r="12674" spans="1:15" ht="15.75">
      <c r="A12674" s="18"/>
      <c r="B12674" s="18"/>
      <c r="N12674" s="18" t="s">
        <v>96</v>
      </c>
      <c r="O12674" s="8" t="s">
        <v>1523</v>
      </c>
    </row>
    <row r="12675" spans="1:15" ht="15.75">
      <c r="A12675" s="18"/>
      <c r="B12675" s="18"/>
      <c r="N12675" s="18" t="s">
        <v>96</v>
      </c>
      <c r="O12675" s="8" t="s">
        <v>1523</v>
      </c>
    </row>
    <row r="12676" spans="1:15" ht="15.75">
      <c r="A12676" s="18"/>
      <c r="B12676" s="18"/>
      <c r="N12676" s="18" t="s">
        <v>96</v>
      </c>
      <c r="O12676" s="8" t="s">
        <v>1523</v>
      </c>
    </row>
    <row r="12677" spans="1:15" ht="15.75">
      <c r="A12677" s="18"/>
      <c r="B12677" s="18"/>
      <c r="N12677" s="18" t="s">
        <v>96</v>
      </c>
      <c r="O12677" s="8" t="s">
        <v>1523</v>
      </c>
    </row>
    <row r="12678" spans="1:15" ht="15.75">
      <c r="A12678" s="18"/>
      <c r="B12678" s="18"/>
      <c r="N12678" s="18" t="s">
        <v>96</v>
      </c>
      <c r="O12678" s="8" t="s">
        <v>1523</v>
      </c>
    </row>
    <row r="12679" spans="1:15" ht="15.75">
      <c r="A12679" s="18"/>
      <c r="B12679" s="18"/>
      <c r="N12679" s="18" t="s">
        <v>96</v>
      </c>
      <c r="O12679" s="8" t="s">
        <v>1523</v>
      </c>
    </row>
    <row r="12680" spans="1:15" ht="15.75">
      <c r="A12680" s="18"/>
      <c r="B12680" s="18"/>
      <c r="N12680" s="18" t="s">
        <v>96</v>
      </c>
      <c r="O12680" s="8" t="s">
        <v>1523</v>
      </c>
    </row>
    <row r="12681" spans="1:15" ht="15.75">
      <c r="A12681" s="18"/>
      <c r="B12681" s="18"/>
      <c r="N12681" s="18" t="s">
        <v>96</v>
      </c>
      <c r="O12681" s="8" t="s">
        <v>1523</v>
      </c>
    </row>
    <row r="12682" spans="1:15" ht="15.75">
      <c r="A12682" s="18"/>
      <c r="B12682" s="18"/>
      <c r="N12682" s="18" t="s">
        <v>96</v>
      </c>
      <c r="O12682" s="8" t="s">
        <v>1523</v>
      </c>
    </row>
    <row r="12683" spans="1:15" ht="15.75">
      <c r="A12683" s="18"/>
      <c r="B12683" s="18"/>
      <c r="N12683" s="18" t="s">
        <v>96</v>
      </c>
      <c r="O12683" s="8" t="s">
        <v>1523</v>
      </c>
    </row>
    <row r="12684" spans="1:15" ht="15.75">
      <c r="A12684" s="18"/>
      <c r="B12684" s="18"/>
      <c r="N12684" s="18" t="s">
        <v>96</v>
      </c>
      <c r="O12684" s="8" t="s">
        <v>1523</v>
      </c>
    </row>
    <row r="12685" spans="1:15" ht="15.75">
      <c r="A12685" s="18"/>
      <c r="B12685" s="18"/>
      <c r="N12685" s="18" t="s">
        <v>96</v>
      </c>
      <c r="O12685" s="8" t="s">
        <v>1523</v>
      </c>
    </row>
    <row r="12686" spans="1:15" ht="15.75">
      <c r="A12686" s="18"/>
      <c r="B12686" s="18"/>
      <c r="N12686" s="18" t="s">
        <v>96</v>
      </c>
      <c r="O12686" s="8" t="s">
        <v>1523</v>
      </c>
    </row>
    <row r="12687" spans="1:15" ht="15.75">
      <c r="A12687" s="18"/>
      <c r="B12687" s="18"/>
      <c r="N12687" s="18" t="s">
        <v>96</v>
      </c>
      <c r="O12687" s="8" t="s">
        <v>1523</v>
      </c>
    </row>
    <row r="12688" spans="1:15" ht="15.75">
      <c r="A12688" s="18"/>
      <c r="B12688" s="18"/>
      <c r="N12688" s="18" t="s">
        <v>97</v>
      </c>
      <c r="O12688" s="8" t="s">
        <v>1524</v>
      </c>
    </row>
    <row r="12689" spans="1:15" ht="15.75">
      <c r="A12689" s="18"/>
      <c r="B12689" s="18"/>
      <c r="N12689" s="18" t="s">
        <v>97</v>
      </c>
      <c r="O12689" s="8" t="s">
        <v>1524</v>
      </c>
    </row>
    <row r="12690" spans="1:15" ht="15.75">
      <c r="A12690" s="18"/>
      <c r="B12690" s="18"/>
      <c r="N12690" s="18" t="s">
        <v>97</v>
      </c>
      <c r="O12690" s="8" t="s">
        <v>1524</v>
      </c>
    </row>
    <row r="12691" spans="1:15" ht="15.75">
      <c r="A12691" s="18"/>
      <c r="B12691" s="18"/>
      <c r="N12691" s="18" t="s">
        <v>97</v>
      </c>
      <c r="O12691" s="8" t="s">
        <v>1524</v>
      </c>
    </row>
    <row r="12692" spans="1:15" ht="15.75">
      <c r="A12692" s="18"/>
      <c r="B12692" s="18"/>
      <c r="N12692" s="18" t="s">
        <v>97</v>
      </c>
      <c r="O12692" s="8" t="s">
        <v>1524</v>
      </c>
    </row>
    <row r="12693" spans="1:15" ht="15.75">
      <c r="A12693" s="18"/>
      <c r="B12693" s="18"/>
      <c r="N12693" s="18" t="s">
        <v>97</v>
      </c>
      <c r="O12693" s="8" t="s">
        <v>1524</v>
      </c>
    </row>
    <row r="12694" spans="1:15" ht="15.75">
      <c r="A12694" s="18"/>
      <c r="B12694" s="18"/>
      <c r="N12694" s="18" t="s">
        <v>97</v>
      </c>
      <c r="O12694" s="8" t="s">
        <v>1524</v>
      </c>
    </row>
    <row r="12695" spans="1:15" ht="15.75">
      <c r="A12695" s="18"/>
      <c r="B12695" s="18"/>
      <c r="N12695" s="18" t="s">
        <v>97</v>
      </c>
      <c r="O12695" s="8" t="s">
        <v>1524</v>
      </c>
    </row>
    <row r="12696" spans="1:15" ht="15.75">
      <c r="A12696" s="18"/>
      <c r="B12696" s="18"/>
      <c r="N12696" s="18" t="s">
        <v>97</v>
      </c>
      <c r="O12696" s="8" t="s">
        <v>1524</v>
      </c>
    </row>
    <row r="12697" spans="1:15" ht="15.75">
      <c r="A12697" s="18"/>
      <c r="B12697" s="18"/>
      <c r="N12697" s="18" t="s">
        <v>97</v>
      </c>
      <c r="O12697" s="8" t="s">
        <v>1524</v>
      </c>
    </row>
    <row r="12698" spans="1:15" ht="15.75">
      <c r="A12698" s="18"/>
      <c r="B12698" s="18"/>
      <c r="N12698" s="18" t="s">
        <v>97</v>
      </c>
      <c r="O12698" s="8" t="s">
        <v>1524</v>
      </c>
    </row>
    <row r="12699" spans="1:15" ht="15.75">
      <c r="A12699" s="18"/>
      <c r="B12699" s="18"/>
      <c r="N12699" s="18" t="s">
        <v>97</v>
      </c>
      <c r="O12699" s="8" t="s">
        <v>1524</v>
      </c>
    </row>
    <row r="12700" spans="1:15" ht="15.75">
      <c r="A12700" s="18"/>
      <c r="B12700" s="18"/>
      <c r="N12700" s="18" t="s">
        <v>97</v>
      </c>
      <c r="O12700" s="8" t="s">
        <v>1524</v>
      </c>
    </row>
    <row r="12701" spans="1:15" ht="15.75">
      <c r="A12701" s="18"/>
      <c r="B12701" s="18"/>
      <c r="N12701" s="18" t="s">
        <v>97</v>
      </c>
      <c r="O12701" s="8" t="s">
        <v>1524</v>
      </c>
    </row>
    <row r="12702" spans="1:15" ht="15.75">
      <c r="A12702" s="18"/>
      <c r="B12702" s="18"/>
      <c r="N12702" s="18" t="s">
        <v>97</v>
      </c>
      <c r="O12702" s="8" t="s">
        <v>1524</v>
      </c>
    </row>
    <row r="12703" spans="1:15" ht="15.75">
      <c r="A12703" s="18"/>
      <c r="B12703" s="18"/>
      <c r="N12703" s="18" t="s">
        <v>97</v>
      </c>
      <c r="O12703" s="8" t="s">
        <v>1524</v>
      </c>
    </row>
    <row r="12704" spans="1:15" ht="15.75">
      <c r="A12704" s="18"/>
      <c r="B12704" s="18"/>
      <c r="N12704" s="18" t="s">
        <v>97</v>
      </c>
      <c r="O12704" s="8" t="s">
        <v>1524</v>
      </c>
    </row>
    <row r="12705" spans="1:15" ht="15.75">
      <c r="A12705" s="18"/>
      <c r="B12705" s="18"/>
      <c r="N12705" s="18" t="s">
        <v>97</v>
      </c>
      <c r="O12705" s="8" t="s">
        <v>1524</v>
      </c>
    </row>
    <row r="12706" spans="1:15" ht="15.75">
      <c r="A12706" s="18"/>
      <c r="B12706" s="18"/>
      <c r="N12706" s="18" t="s">
        <v>97</v>
      </c>
      <c r="O12706" s="8" t="s">
        <v>1524</v>
      </c>
    </row>
    <row r="12707" spans="1:15" ht="15.75">
      <c r="A12707" s="18"/>
      <c r="B12707" s="18"/>
      <c r="N12707" s="18" t="s">
        <v>97</v>
      </c>
      <c r="O12707" s="8" t="s">
        <v>1524</v>
      </c>
    </row>
    <row r="12708" spans="1:15" ht="15.75">
      <c r="A12708" s="18"/>
      <c r="B12708" s="18"/>
      <c r="N12708" s="18" t="s">
        <v>97</v>
      </c>
      <c r="O12708" s="8" t="s">
        <v>1524</v>
      </c>
    </row>
    <row r="12709" spans="1:15" ht="15.75">
      <c r="A12709" s="18"/>
      <c r="B12709" s="18"/>
      <c r="N12709" s="18" t="s">
        <v>97</v>
      </c>
      <c r="O12709" s="8" t="s">
        <v>1524</v>
      </c>
    </row>
    <row r="12710" spans="1:15" ht="15.75">
      <c r="A12710" s="18"/>
      <c r="B12710" s="18"/>
      <c r="N12710" s="18" t="s">
        <v>97</v>
      </c>
      <c r="O12710" s="8" t="s">
        <v>1524</v>
      </c>
    </row>
    <row r="12711" spans="1:15" ht="15.75">
      <c r="A12711" s="18"/>
      <c r="B12711" s="18"/>
      <c r="N12711" s="18" t="s">
        <v>98</v>
      </c>
      <c r="O12711" s="8" t="s">
        <v>1525</v>
      </c>
    </row>
    <row r="12712" spans="1:15" ht="15.75">
      <c r="A12712" s="18"/>
      <c r="B12712" s="18"/>
      <c r="N12712" s="18" t="s">
        <v>98</v>
      </c>
      <c r="O12712" s="8" t="s">
        <v>1525</v>
      </c>
    </row>
    <row r="12713" spans="1:15" ht="15.75">
      <c r="A12713" s="18"/>
      <c r="B12713" s="18"/>
      <c r="N12713" s="18" t="s">
        <v>98</v>
      </c>
      <c r="O12713" s="8" t="s">
        <v>1525</v>
      </c>
    </row>
    <row r="12714" spans="1:15" ht="15.75">
      <c r="A12714" s="18"/>
      <c r="B12714" s="18"/>
      <c r="N12714" s="18" t="s">
        <v>98</v>
      </c>
      <c r="O12714" s="8" t="s">
        <v>1525</v>
      </c>
    </row>
    <row r="12715" spans="1:15" ht="15.75">
      <c r="A12715" s="18"/>
      <c r="B12715" s="18"/>
      <c r="N12715" s="18" t="s">
        <v>98</v>
      </c>
      <c r="O12715" s="8" t="s">
        <v>1525</v>
      </c>
    </row>
    <row r="12716" spans="1:15" ht="15.75">
      <c r="A12716" s="18"/>
      <c r="B12716" s="18"/>
      <c r="N12716" s="18" t="s">
        <v>98</v>
      </c>
      <c r="O12716" s="8" t="s">
        <v>1525</v>
      </c>
    </row>
    <row r="12717" spans="1:15" ht="15.75">
      <c r="A12717" s="18"/>
      <c r="B12717" s="18"/>
      <c r="N12717" s="18" t="s">
        <v>98</v>
      </c>
      <c r="O12717" s="8" t="s">
        <v>1525</v>
      </c>
    </row>
    <row r="12718" spans="1:15" ht="15.75">
      <c r="A12718" s="18"/>
      <c r="B12718" s="18"/>
      <c r="N12718" s="18" t="s">
        <v>98</v>
      </c>
      <c r="O12718" s="8" t="s">
        <v>1525</v>
      </c>
    </row>
    <row r="12719" spans="1:15" ht="15.75">
      <c r="A12719" s="18"/>
      <c r="B12719" s="18"/>
      <c r="N12719" s="18" t="s">
        <v>98</v>
      </c>
      <c r="O12719" s="8" t="s">
        <v>1525</v>
      </c>
    </row>
    <row r="12720" spans="1:15" ht="15.75">
      <c r="A12720" s="18"/>
      <c r="B12720" s="18"/>
      <c r="N12720" s="18" t="s">
        <v>98</v>
      </c>
      <c r="O12720" s="8" t="s">
        <v>1525</v>
      </c>
    </row>
    <row r="12721" spans="1:15" ht="15.75">
      <c r="A12721" s="18"/>
      <c r="B12721" s="18"/>
      <c r="N12721" s="18" t="s">
        <v>98</v>
      </c>
      <c r="O12721" s="8" t="s">
        <v>1525</v>
      </c>
    </row>
    <row r="12722" spans="1:15" ht="15.75">
      <c r="A12722" s="18"/>
      <c r="B12722" s="18"/>
      <c r="N12722" s="18" t="s">
        <v>98</v>
      </c>
      <c r="O12722" s="8" t="s">
        <v>1525</v>
      </c>
    </row>
    <row r="12723" spans="1:15" ht="15.75">
      <c r="A12723" s="18"/>
      <c r="B12723" s="18"/>
      <c r="N12723" s="18" t="s">
        <v>98</v>
      </c>
      <c r="O12723" s="8" t="s">
        <v>1525</v>
      </c>
    </row>
    <row r="12724" spans="1:15" ht="15.75">
      <c r="A12724" s="18"/>
      <c r="B12724" s="18"/>
      <c r="N12724" s="18" t="s">
        <v>98</v>
      </c>
      <c r="O12724" s="8" t="s">
        <v>1525</v>
      </c>
    </row>
    <row r="12725" spans="1:15" ht="15.75">
      <c r="A12725" s="18"/>
      <c r="B12725" s="18"/>
      <c r="N12725" s="18" t="s">
        <v>98</v>
      </c>
      <c r="O12725" s="8" t="s">
        <v>1525</v>
      </c>
    </row>
    <row r="12726" spans="1:15" ht="15.75">
      <c r="A12726" s="18"/>
      <c r="B12726" s="18"/>
      <c r="N12726" s="18" t="s">
        <v>98</v>
      </c>
      <c r="O12726" s="8" t="s">
        <v>1525</v>
      </c>
    </row>
    <row r="12727" spans="1:15" ht="15.75">
      <c r="A12727" s="18"/>
      <c r="B12727" s="18"/>
      <c r="N12727" s="18" t="s">
        <v>98</v>
      </c>
      <c r="O12727" s="8" t="s">
        <v>1525</v>
      </c>
    </row>
    <row r="12728" spans="1:15" ht="15.75">
      <c r="A12728" s="18"/>
      <c r="B12728" s="18"/>
      <c r="N12728" s="18" t="s">
        <v>98</v>
      </c>
      <c r="O12728" s="8" t="s">
        <v>1525</v>
      </c>
    </row>
    <row r="12729" spans="1:15" ht="15.75">
      <c r="A12729" s="18"/>
      <c r="B12729" s="18"/>
      <c r="N12729" s="18" t="s">
        <v>98</v>
      </c>
      <c r="O12729" s="8" t="s">
        <v>1525</v>
      </c>
    </row>
    <row r="12730" spans="1:15" ht="15.75">
      <c r="A12730" s="18"/>
      <c r="B12730" s="18"/>
      <c r="N12730" s="18" t="s">
        <v>98</v>
      </c>
      <c r="O12730" s="8" t="s">
        <v>1525</v>
      </c>
    </row>
    <row r="12731" spans="1:15" ht="15.75">
      <c r="A12731" s="18"/>
      <c r="B12731" s="18"/>
      <c r="N12731" s="18" t="s">
        <v>98</v>
      </c>
      <c r="O12731" s="8" t="s">
        <v>1525</v>
      </c>
    </row>
    <row r="12732" spans="1:15" ht="15.75">
      <c r="A12732" s="18"/>
      <c r="B12732" s="18"/>
      <c r="N12732" s="18" t="s">
        <v>98</v>
      </c>
      <c r="O12732" s="8" t="s">
        <v>1525</v>
      </c>
    </row>
    <row r="12733" spans="1:15" ht="15.75">
      <c r="A12733" s="18"/>
      <c r="B12733" s="18"/>
      <c r="N12733" s="18" t="s">
        <v>98</v>
      </c>
      <c r="O12733" s="8" t="s">
        <v>1525</v>
      </c>
    </row>
    <row r="12734" spans="1:15" ht="15.75">
      <c r="A12734" s="18"/>
      <c r="B12734" s="18"/>
      <c r="N12734" s="18" t="s">
        <v>98</v>
      </c>
      <c r="O12734" s="8" t="s">
        <v>1525</v>
      </c>
    </row>
    <row r="12735" spans="1:15" ht="15.75">
      <c r="A12735" s="18"/>
      <c r="B12735" s="18"/>
      <c r="N12735" s="18" t="s">
        <v>98</v>
      </c>
      <c r="O12735" s="8" t="s">
        <v>1525</v>
      </c>
    </row>
    <row r="12736" spans="1:15" ht="15.75">
      <c r="A12736" s="18"/>
      <c r="B12736" s="18"/>
      <c r="N12736" s="18" t="s">
        <v>98</v>
      </c>
      <c r="O12736" s="8" t="s">
        <v>1525</v>
      </c>
    </row>
    <row r="12737" spans="1:15" ht="15.75">
      <c r="A12737" s="18"/>
      <c r="B12737" s="18"/>
      <c r="N12737" s="18" t="s">
        <v>98</v>
      </c>
      <c r="O12737" s="8" t="s">
        <v>1525</v>
      </c>
    </row>
    <row r="12738" spans="1:15" ht="15.75">
      <c r="A12738" s="18"/>
      <c r="B12738" s="18"/>
      <c r="N12738" s="18" t="s">
        <v>98</v>
      </c>
      <c r="O12738" s="8" t="s">
        <v>1525</v>
      </c>
    </row>
    <row r="12739" spans="1:15" ht="15.75">
      <c r="A12739" s="18"/>
      <c r="B12739" s="18"/>
      <c r="N12739" s="18" t="s">
        <v>98</v>
      </c>
      <c r="O12739" s="8" t="s">
        <v>1525</v>
      </c>
    </row>
    <row r="12740" spans="1:15" ht="15.75">
      <c r="A12740" s="18"/>
      <c r="B12740" s="18"/>
      <c r="N12740" s="18" t="s">
        <v>98</v>
      </c>
      <c r="O12740" s="8" t="s">
        <v>1525</v>
      </c>
    </row>
    <row r="12741" spans="1:15" ht="15.75">
      <c r="A12741" s="18"/>
      <c r="B12741" s="18"/>
      <c r="N12741" s="18" t="s">
        <v>98</v>
      </c>
      <c r="O12741" s="8" t="s">
        <v>1525</v>
      </c>
    </row>
    <row r="12742" spans="1:15" ht="15.75">
      <c r="A12742" s="18"/>
      <c r="B12742" s="18"/>
      <c r="N12742" s="18" t="s">
        <v>98</v>
      </c>
      <c r="O12742" s="8" t="s">
        <v>1525</v>
      </c>
    </row>
    <row r="12743" spans="1:15" ht="15.75">
      <c r="A12743" s="18"/>
      <c r="B12743" s="18"/>
      <c r="N12743" s="18" t="s">
        <v>98</v>
      </c>
      <c r="O12743" s="8" t="s">
        <v>1525</v>
      </c>
    </row>
    <row r="12744" spans="1:15" ht="15.75">
      <c r="A12744" s="18"/>
      <c r="B12744" s="18"/>
      <c r="N12744" s="18" t="s">
        <v>98</v>
      </c>
      <c r="O12744" s="8" t="s">
        <v>1525</v>
      </c>
    </row>
    <row r="12745" spans="1:15" ht="15.75">
      <c r="A12745" s="18"/>
      <c r="B12745" s="18"/>
      <c r="N12745" s="18" t="s">
        <v>98</v>
      </c>
      <c r="O12745" s="8" t="s">
        <v>1525</v>
      </c>
    </row>
    <row r="12746" spans="1:15" ht="15.75">
      <c r="A12746" s="18"/>
      <c r="B12746" s="18"/>
      <c r="N12746" s="18" t="s">
        <v>98</v>
      </c>
      <c r="O12746" s="8" t="s">
        <v>1525</v>
      </c>
    </row>
    <row r="12747" spans="1:15" ht="15.75">
      <c r="A12747" s="18"/>
      <c r="B12747" s="18"/>
      <c r="N12747" s="18" t="s">
        <v>98</v>
      </c>
      <c r="O12747" s="8" t="s">
        <v>1525</v>
      </c>
    </row>
    <row r="12748" spans="1:15" ht="15.75">
      <c r="A12748" s="18"/>
      <c r="B12748" s="18"/>
      <c r="N12748" s="18" t="s">
        <v>98</v>
      </c>
      <c r="O12748" s="8" t="s">
        <v>1525</v>
      </c>
    </row>
    <row r="12749" spans="1:15" ht="15.75">
      <c r="A12749" s="18"/>
      <c r="B12749" s="18"/>
      <c r="N12749" s="18" t="s">
        <v>98</v>
      </c>
      <c r="O12749" s="8" t="s">
        <v>1525</v>
      </c>
    </row>
    <row r="12750" spans="1:15" ht="15.75">
      <c r="A12750" s="18"/>
      <c r="B12750" s="18"/>
      <c r="N12750" s="18" t="s">
        <v>98</v>
      </c>
      <c r="O12750" s="8" t="s">
        <v>1525</v>
      </c>
    </row>
    <row r="12751" spans="1:15" ht="15.75">
      <c r="A12751" s="18"/>
      <c r="B12751" s="18"/>
      <c r="N12751" s="18" t="s">
        <v>98</v>
      </c>
      <c r="O12751" s="8" t="s">
        <v>1525</v>
      </c>
    </row>
    <row r="12752" spans="1:15" ht="15.75">
      <c r="A12752" s="18"/>
      <c r="B12752" s="18"/>
      <c r="N12752" s="18" t="s">
        <v>98</v>
      </c>
      <c r="O12752" s="8" t="s">
        <v>1525</v>
      </c>
    </row>
    <row r="12753" spans="1:15" ht="15.75">
      <c r="A12753" s="18"/>
      <c r="B12753" s="18"/>
      <c r="N12753" s="18" t="s">
        <v>98</v>
      </c>
      <c r="O12753" s="8" t="s">
        <v>1525</v>
      </c>
    </row>
    <row r="12754" spans="1:15" ht="15.75">
      <c r="A12754" s="18"/>
      <c r="B12754" s="18"/>
      <c r="N12754" s="18" t="s">
        <v>98</v>
      </c>
      <c r="O12754" s="8" t="s">
        <v>1525</v>
      </c>
    </row>
    <row r="12755" spans="1:15" ht="15.75">
      <c r="A12755" s="18"/>
      <c r="B12755" s="18"/>
      <c r="N12755" s="18" t="s">
        <v>98</v>
      </c>
      <c r="O12755" s="8" t="s">
        <v>1525</v>
      </c>
    </row>
    <row r="12756" spans="1:15" ht="15.75">
      <c r="A12756" s="18"/>
      <c r="B12756" s="18"/>
      <c r="N12756" s="18" t="s">
        <v>98</v>
      </c>
      <c r="O12756" s="8" t="s">
        <v>1525</v>
      </c>
    </row>
    <row r="12757" spans="1:15" ht="15.75">
      <c r="A12757" s="18"/>
      <c r="B12757" s="18"/>
      <c r="N12757" s="18" t="s">
        <v>98</v>
      </c>
      <c r="O12757" s="8" t="s">
        <v>1525</v>
      </c>
    </row>
    <row r="12758" spans="1:15" ht="15.75">
      <c r="A12758" s="18"/>
      <c r="B12758" s="18"/>
      <c r="N12758" s="18" t="s">
        <v>99</v>
      </c>
      <c r="O12758" s="8" t="s">
        <v>1526</v>
      </c>
    </row>
    <row r="12759" spans="1:15" ht="15.75">
      <c r="A12759" s="18"/>
      <c r="B12759" s="18"/>
      <c r="N12759" s="18" t="s">
        <v>99</v>
      </c>
      <c r="O12759" s="8" t="s">
        <v>1526</v>
      </c>
    </row>
    <row r="12760" spans="1:15" ht="15.75">
      <c r="A12760" s="18"/>
      <c r="B12760" s="18"/>
      <c r="N12760" s="18" t="s">
        <v>99</v>
      </c>
      <c r="O12760" s="8" t="s">
        <v>1526</v>
      </c>
    </row>
    <row r="12761" spans="1:15" ht="15.75">
      <c r="A12761" s="18"/>
      <c r="B12761" s="18"/>
      <c r="N12761" s="18" t="s">
        <v>99</v>
      </c>
      <c r="O12761" s="8" t="s">
        <v>1526</v>
      </c>
    </row>
    <row r="12762" spans="1:15" ht="15.75">
      <c r="A12762" s="18"/>
      <c r="B12762" s="18"/>
      <c r="N12762" s="18" t="s">
        <v>99</v>
      </c>
      <c r="O12762" s="8" t="s">
        <v>1526</v>
      </c>
    </row>
    <row r="12763" spans="1:15" ht="15.75">
      <c r="A12763" s="18"/>
      <c r="B12763" s="18"/>
      <c r="N12763" s="18" t="s">
        <v>99</v>
      </c>
      <c r="O12763" s="8" t="s">
        <v>1526</v>
      </c>
    </row>
    <row r="12764" spans="1:15" ht="15.75">
      <c r="A12764" s="18"/>
      <c r="B12764" s="18"/>
      <c r="N12764" s="18" t="s">
        <v>99</v>
      </c>
      <c r="O12764" s="8" t="s">
        <v>1526</v>
      </c>
    </row>
    <row r="12765" spans="1:15" ht="15.75">
      <c r="A12765" s="18"/>
      <c r="B12765" s="18"/>
      <c r="N12765" s="18" t="s">
        <v>99</v>
      </c>
      <c r="O12765" s="8" t="s">
        <v>1526</v>
      </c>
    </row>
    <row r="12766" spans="1:15" ht="15.75">
      <c r="A12766" s="18"/>
      <c r="B12766" s="18"/>
      <c r="N12766" s="18" t="s">
        <v>99</v>
      </c>
      <c r="O12766" s="8" t="s">
        <v>1526</v>
      </c>
    </row>
    <row r="12767" spans="1:15" ht="15.75">
      <c r="A12767" s="18"/>
      <c r="B12767" s="18"/>
      <c r="N12767" s="18" t="s">
        <v>99</v>
      </c>
      <c r="O12767" s="8" t="s">
        <v>1526</v>
      </c>
    </row>
    <row r="12768" spans="1:15" ht="15.75">
      <c r="A12768" s="18"/>
      <c r="B12768" s="18"/>
      <c r="N12768" s="18" t="s">
        <v>99</v>
      </c>
      <c r="O12768" s="8" t="s">
        <v>1526</v>
      </c>
    </row>
    <row r="12769" spans="1:15" ht="15.75">
      <c r="A12769" s="18"/>
      <c r="B12769" s="18"/>
      <c r="N12769" s="18" t="s">
        <v>99</v>
      </c>
      <c r="O12769" s="8" t="s">
        <v>1526</v>
      </c>
    </row>
    <row r="12770" spans="1:15" ht="15.75">
      <c r="A12770" s="18"/>
      <c r="B12770" s="18"/>
      <c r="N12770" s="18" t="s">
        <v>99</v>
      </c>
      <c r="O12770" s="8" t="s">
        <v>1526</v>
      </c>
    </row>
    <row r="12771" spans="1:15" ht="15.75">
      <c r="A12771" s="18"/>
      <c r="B12771" s="18"/>
      <c r="N12771" s="18" t="s">
        <v>99</v>
      </c>
      <c r="O12771" s="8" t="s">
        <v>1526</v>
      </c>
    </row>
    <row r="12772" spans="1:15" ht="15.75">
      <c r="A12772" s="18"/>
      <c r="B12772" s="18"/>
      <c r="N12772" s="18" t="s">
        <v>99</v>
      </c>
      <c r="O12772" s="8" t="s">
        <v>1526</v>
      </c>
    </row>
    <row r="12773" spans="1:15" ht="15.75">
      <c r="A12773" s="18"/>
      <c r="B12773" s="18"/>
      <c r="N12773" s="18" t="s">
        <v>99</v>
      </c>
      <c r="O12773" s="8" t="s">
        <v>1526</v>
      </c>
    </row>
    <row r="12774" spans="1:15" ht="15.75">
      <c r="A12774" s="18"/>
      <c r="B12774" s="18"/>
      <c r="N12774" s="18" t="s">
        <v>99</v>
      </c>
      <c r="O12774" s="8" t="s">
        <v>1526</v>
      </c>
    </row>
    <row r="12775" spans="1:15" ht="15.75">
      <c r="A12775" s="18"/>
      <c r="B12775" s="18"/>
      <c r="N12775" s="18" t="s">
        <v>99</v>
      </c>
      <c r="O12775" s="8" t="s">
        <v>1526</v>
      </c>
    </row>
    <row r="12776" spans="1:15" ht="15.75">
      <c r="A12776" s="18"/>
      <c r="B12776" s="18"/>
      <c r="N12776" s="18" t="s">
        <v>99</v>
      </c>
      <c r="O12776" s="8" t="s">
        <v>1526</v>
      </c>
    </row>
    <row r="12777" spans="1:15" ht="15.75">
      <c r="A12777" s="18"/>
      <c r="B12777" s="18"/>
      <c r="N12777" s="18" t="s">
        <v>99</v>
      </c>
      <c r="O12777" s="8" t="s">
        <v>1526</v>
      </c>
    </row>
    <row r="12778" spans="1:15" ht="15.75">
      <c r="A12778" s="18"/>
      <c r="B12778" s="18"/>
      <c r="N12778" s="18" t="s">
        <v>99</v>
      </c>
      <c r="O12778" s="8" t="s">
        <v>1526</v>
      </c>
    </row>
    <row r="12779" spans="1:15" ht="15.75">
      <c r="A12779" s="18"/>
      <c r="B12779" s="18"/>
      <c r="N12779" s="18" t="s">
        <v>99</v>
      </c>
      <c r="O12779" s="8" t="s">
        <v>1526</v>
      </c>
    </row>
    <row r="12780" spans="1:15" ht="15.75">
      <c r="A12780" s="18"/>
      <c r="B12780" s="18"/>
      <c r="N12780" s="18" t="s">
        <v>99</v>
      </c>
      <c r="O12780" s="8" t="s">
        <v>1526</v>
      </c>
    </row>
    <row r="12781" spans="1:15" ht="15.75">
      <c r="A12781" s="18"/>
      <c r="B12781" s="18"/>
      <c r="N12781" s="18" t="s">
        <v>99</v>
      </c>
      <c r="O12781" s="8" t="s">
        <v>1526</v>
      </c>
    </row>
    <row r="12782" spans="1:15" ht="15.75">
      <c r="A12782" s="18"/>
      <c r="B12782" s="18"/>
      <c r="N12782" s="18" t="s">
        <v>99</v>
      </c>
      <c r="O12782" s="8" t="s">
        <v>1526</v>
      </c>
    </row>
    <row r="12783" spans="1:15" ht="15.75">
      <c r="A12783" s="18"/>
      <c r="B12783" s="18"/>
      <c r="N12783" s="18" t="s">
        <v>325</v>
      </c>
      <c r="O12783" s="8" t="s">
        <v>1769</v>
      </c>
    </row>
    <row r="12784" spans="1:15" ht="15.75">
      <c r="A12784" s="18"/>
      <c r="B12784" s="18"/>
      <c r="N12784" s="18" t="s">
        <v>325</v>
      </c>
      <c r="O12784" s="8" t="s">
        <v>1769</v>
      </c>
    </row>
    <row r="12785" spans="1:15" ht="15.75">
      <c r="A12785" s="18"/>
      <c r="B12785" s="18"/>
      <c r="N12785" s="18" t="s">
        <v>325</v>
      </c>
      <c r="O12785" s="8" t="s">
        <v>1769</v>
      </c>
    </row>
    <row r="12786" spans="1:15" ht="15.75">
      <c r="A12786" s="18"/>
      <c r="B12786" s="18"/>
      <c r="N12786" s="18" t="s">
        <v>325</v>
      </c>
      <c r="O12786" s="8" t="s">
        <v>1769</v>
      </c>
    </row>
    <row r="12787" spans="1:15" ht="15.75">
      <c r="A12787" s="18"/>
      <c r="B12787" s="18"/>
      <c r="N12787" s="18" t="s">
        <v>325</v>
      </c>
      <c r="O12787" s="8" t="s">
        <v>1769</v>
      </c>
    </row>
    <row r="12788" spans="1:15" ht="15.75">
      <c r="A12788" s="18"/>
      <c r="B12788" s="18"/>
      <c r="N12788" s="18" t="s">
        <v>325</v>
      </c>
      <c r="O12788" s="8" t="s">
        <v>1769</v>
      </c>
    </row>
    <row r="12789" spans="1:15" ht="15.75">
      <c r="A12789" s="18"/>
      <c r="B12789" s="18"/>
      <c r="N12789" s="18" t="s">
        <v>325</v>
      </c>
      <c r="O12789" s="8" t="s">
        <v>1769</v>
      </c>
    </row>
    <row r="12790" spans="1:15" ht="15.75">
      <c r="A12790" s="18"/>
      <c r="B12790" s="18"/>
      <c r="N12790" s="18" t="s">
        <v>325</v>
      </c>
      <c r="O12790" s="8" t="s">
        <v>1769</v>
      </c>
    </row>
    <row r="12791" spans="1:15" ht="15.75">
      <c r="A12791" s="18"/>
      <c r="B12791" s="18"/>
      <c r="N12791" s="18" t="s">
        <v>325</v>
      </c>
      <c r="O12791" s="8" t="s">
        <v>1769</v>
      </c>
    </row>
    <row r="12792" spans="1:15" ht="15.75">
      <c r="A12792" s="18"/>
      <c r="B12792" s="18"/>
      <c r="N12792" s="18" t="s">
        <v>325</v>
      </c>
      <c r="O12792" s="8" t="s">
        <v>1769</v>
      </c>
    </row>
    <row r="12793" spans="1:15" ht="15.75">
      <c r="A12793" s="18"/>
      <c r="B12793" s="18"/>
      <c r="N12793" s="18" t="s">
        <v>325</v>
      </c>
      <c r="O12793" s="8" t="s">
        <v>1769</v>
      </c>
    </row>
    <row r="12794" spans="1:15" ht="15.75">
      <c r="A12794" s="18"/>
      <c r="B12794" s="18"/>
      <c r="N12794" s="18" t="s">
        <v>325</v>
      </c>
      <c r="O12794" s="8" t="s">
        <v>1769</v>
      </c>
    </row>
    <row r="12795" spans="1:15" ht="15.75">
      <c r="A12795" s="18"/>
      <c r="B12795" s="18"/>
      <c r="N12795" s="18" t="s">
        <v>325</v>
      </c>
      <c r="O12795" s="8" t="s">
        <v>1769</v>
      </c>
    </row>
    <row r="12796" spans="1:15" ht="15.75">
      <c r="A12796" s="18"/>
      <c r="B12796" s="18"/>
      <c r="N12796" s="18" t="s">
        <v>325</v>
      </c>
      <c r="O12796" s="8" t="s">
        <v>1769</v>
      </c>
    </row>
    <row r="12797" spans="1:15" ht="15.75">
      <c r="A12797" s="18"/>
      <c r="B12797" s="18"/>
      <c r="N12797" s="18" t="s">
        <v>325</v>
      </c>
      <c r="O12797" s="8" t="s">
        <v>1769</v>
      </c>
    </row>
    <row r="12798" spans="1:15" ht="15.75">
      <c r="A12798" s="18"/>
      <c r="B12798" s="18"/>
      <c r="N12798" s="18" t="s">
        <v>325</v>
      </c>
      <c r="O12798" s="8" t="s">
        <v>1769</v>
      </c>
    </row>
    <row r="12799" spans="1:15" ht="15.75">
      <c r="A12799" s="18"/>
      <c r="B12799" s="18"/>
      <c r="N12799" s="18" t="s">
        <v>325</v>
      </c>
      <c r="O12799" s="8" t="s">
        <v>1769</v>
      </c>
    </row>
    <row r="12800" spans="1:15" ht="15.75">
      <c r="A12800" s="18"/>
      <c r="B12800" s="18"/>
      <c r="N12800" s="18" t="s">
        <v>325</v>
      </c>
      <c r="O12800" s="8" t="s">
        <v>1769</v>
      </c>
    </row>
    <row r="12801" spans="1:15" ht="15.75">
      <c r="A12801" s="18"/>
      <c r="B12801" s="18"/>
      <c r="N12801" s="18" t="s">
        <v>325</v>
      </c>
      <c r="O12801" s="8" t="s">
        <v>1769</v>
      </c>
    </row>
    <row r="12802" spans="1:15" ht="15.75">
      <c r="A12802" s="18"/>
      <c r="B12802" s="18"/>
      <c r="N12802" s="18" t="s">
        <v>325</v>
      </c>
      <c r="O12802" s="8" t="s">
        <v>1769</v>
      </c>
    </row>
    <row r="12803" spans="1:15" ht="15.75">
      <c r="A12803" s="18"/>
      <c r="B12803" s="18"/>
      <c r="N12803" s="18" t="s">
        <v>325</v>
      </c>
      <c r="O12803" s="8" t="s">
        <v>1769</v>
      </c>
    </row>
    <row r="12804" spans="1:15" ht="15.75">
      <c r="A12804" s="18"/>
      <c r="B12804" s="18"/>
      <c r="N12804" s="18" t="s">
        <v>325</v>
      </c>
      <c r="O12804" s="8" t="s">
        <v>1769</v>
      </c>
    </row>
    <row r="12805" spans="1:15" ht="15.75">
      <c r="A12805" s="18"/>
      <c r="B12805" s="18"/>
      <c r="N12805" s="18" t="s">
        <v>325</v>
      </c>
      <c r="O12805" s="8" t="s">
        <v>1769</v>
      </c>
    </row>
    <row r="12806" spans="1:15" ht="15.75">
      <c r="A12806" s="18"/>
      <c r="B12806" s="18"/>
      <c r="N12806" s="18" t="s">
        <v>325</v>
      </c>
      <c r="O12806" s="8" t="s">
        <v>1769</v>
      </c>
    </row>
    <row r="12807" spans="1:15" ht="15.75">
      <c r="A12807" s="18"/>
      <c r="B12807" s="18"/>
      <c r="N12807" s="18" t="s">
        <v>325</v>
      </c>
      <c r="O12807" s="8" t="s">
        <v>1769</v>
      </c>
    </row>
    <row r="12808" spans="1:15" ht="15.75">
      <c r="A12808" s="18"/>
      <c r="B12808" s="18"/>
      <c r="N12808" s="18" t="s">
        <v>325</v>
      </c>
      <c r="O12808" s="8" t="s">
        <v>1769</v>
      </c>
    </row>
    <row r="12809" spans="1:15" ht="15.75">
      <c r="A12809" s="18"/>
      <c r="B12809" s="18"/>
      <c r="N12809" s="18" t="s">
        <v>325</v>
      </c>
      <c r="O12809" s="8" t="s">
        <v>1769</v>
      </c>
    </row>
    <row r="12810" spans="1:15" ht="15.75">
      <c r="A12810" s="18"/>
      <c r="B12810" s="18"/>
      <c r="N12810" s="18" t="s">
        <v>325</v>
      </c>
      <c r="O12810" s="8" t="s">
        <v>1769</v>
      </c>
    </row>
    <row r="12811" spans="1:15" ht="15.75">
      <c r="A12811" s="18"/>
      <c r="B12811" s="18"/>
      <c r="N12811" s="18" t="s">
        <v>325</v>
      </c>
      <c r="O12811" s="8" t="s">
        <v>1769</v>
      </c>
    </row>
    <row r="12812" spans="1:15" ht="15.75">
      <c r="A12812" s="18"/>
      <c r="B12812" s="18"/>
      <c r="N12812" s="18" t="s">
        <v>326</v>
      </c>
      <c r="O12812" s="8" t="s">
        <v>1770</v>
      </c>
    </row>
    <row r="12813" spans="1:15" ht="15.75">
      <c r="A12813" s="18"/>
      <c r="B12813" s="18"/>
      <c r="N12813" s="18" t="s">
        <v>326</v>
      </c>
      <c r="O12813" s="8" t="s">
        <v>1770</v>
      </c>
    </row>
    <row r="12814" spans="1:15" ht="15.75">
      <c r="A12814" s="18"/>
      <c r="B12814" s="18"/>
      <c r="N12814" s="18" t="s">
        <v>326</v>
      </c>
      <c r="O12814" s="8" t="s">
        <v>1770</v>
      </c>
    </row>
    <row r="12815" spans="1:15" ht="15.75">
      <c r="A12815" s="18"/>
      <c r="B12815" s="18"/>
      <c r="N12815" s="18" t="s">
        <v>326</v>
      </c>
      <c r="O12815" s="8" t="s">
        <v>1770</v>
      </c>
    </row>
    <row r="12816" spans="1:15" ht="15.75">
      <c r="A12816" s="18"/>
      <c r="B12816" s="18"/>
      <c r="N12816" s="18" t="s">
        <v>326</v>
      </c>
      <c r="O12816" s="8" t="s">
        <v>1770</v>
      </c>
    </row>
    <row r="12817" spans="1:15" ht="15.75">
      <c r="A12817" s="18"/>
      <c r="B12817" s="18"/>
      <c r="N12817" s="18" t="s">
        <v>326</v>
      </c>
      <c r="O12817" s="8" t="s">
        <v>1770</v>
      </c>
    </row>
    <row r="12818" spans="1:15" ht="15.75">
      <c r="A12818" s="18"/>
      <c r="B12818" s="18"/>
      <c r="N12818" s="18" t="s">
        <v>326</v>
      </c>
      <c r="O12818" s="8" t="s">
        <v>1770</v>
      </c>
    </row>
    <row r="12819" spans="1:15" ht="15.75">
      <c r="A12819" s="18"/>
      <c r="B12819" s="18"/>
      <c r="N12819" s="18" t="s">
        <v>326</v>
      </c>
      <c r="O12819" s="8" t="s">
        <v>1770</v>
      </c>
    </row>
    <row r="12820" spans="1:15" ht="15.75">
      <c r="A12820" s="18"/>
      <c r="B12820" s="18"/>
      <c r="N12820" s="18" t="s">
        <v>326</v>
      </c>
      <c r="O12820" s="8" t="s">
        <v>1770</v>
      </c>
    </row>
    <row r="12821" spans="1:15" ht="15.75">
      <c r="A12821" s="18"/>
      <c r="B12821" s="18"/>
      <c r="N12821" s="18" t="s">
        <v>326</v>
      </c>
      <c r="O12821" s="8" t="s">
        <v>1770</v>
      </c>
    </row>
    <row r="12822" spans="1:15" ht="15.75">
      <c r="A12822" s="18"/>
      <c r="B12822" s="18"/>
      <c r="N12822" s="18" t="s">
        <v>326</v>
      </c>
      <c r="O12822" s="8" t="s">
        <v>1770</v>
      </c>
    </row>
    <row r="12823" spans="1:15" ht="15.75">
      <c r="A12823" s="18"/>
      <c r="B12823" s="18"/>
      <c r="N12823" s="18" t="s">
        <v>326</v>
      </c>
      <c r="O12823" s="8" t="s">
        <v>1770</v>
      </c>
    </row>
    <row r="12824" spans="1:15" ht="15.75">
      <c r="A12824" s="18"/>
      <c r="B12824" s="18"/>
      <c r="N12824" s="18" t="s">
        <v>326</v>
      </c>
      <c r="O12824" s="8" t="s">
        <v>1770</v>
      </c>
    </row>
    <row r="12825" spans="1:15" ht="15.75">
      <c r="A12825" s="18"/>
      <c r="B12825" s="18"/>
      <c r="N12825" s="18" t="s">
        <v>326</v>
      </c>
      <c r="O12825" s="8" t="s">
        <v>1770</v>
      </c>
    </row>
    <row r="12826" spans="1:15" ht="15.75">
      <c r="A12826" s="18"/>
      <c r="B12826" s="18"/>
      <c r="N12826" s="18" t="s">
        <v>326</v>
      </c>
      <c r="O12826" s="8" t="s">
        <v>1770</v>
      </c>
    </row>
    <row r="12827" spans="1:15" ht="15.75">
      <c r="A12827" s="18"/>
      <c r="B12827" s="18"/>
      <c r="N12827" s="18" t="s">
        <v>326</v>
      </c>
      <c r="O12827" s="8" t="s">
        <v>1770</v>
      </c>
    </row>
    <row r="12828" spans="1:15" ht="15.75">
      <c r="A12828" s="18"/>
      <c r="B12828" s="18"/>
      <c r="N12828" s="18" t="s">
        <v>326</v>
      </c>
      <c r="O12828" s="8" t="s">
        <v>1770</v>
      </c>
    </row>
    <row r="12829" spans="1:15" ht="15.75">
      <c r="A12829" s="18"/>
      <c r="B12829" s="18"/>
      <c r="N12829" s="18" t="s">
        <v>326</v>
      </c>
      <c r="O12829" s="8" t="s">
        <v>1770</v>
      </c>
    </row>
    <row r="12830" spans="1:15" ht="15.75">
      <c r="A12830" s="18"/>
      <c r="B12830" s="18"/>
      <c r="N12830" s="18" t="s">
        <v>326</v>
      </c>
      <c r="O12830" s="8" t="s">
        <v>1770</v>
      </c>
    </row>
    <row r="12831" spans="1:15" ht="15.75">
      <c r="A12831" s="18"/>
      <c r="B12831" s="18"/>
      <c r="N12831" s="18" t="s">
        <v>326</v>
      </c>
      <c r="O12831" s="8" t="s">
        <v>1770</v>
      </c>
    </row>
    <row r="12832" spans="1:15" ht="15.75">
      <c r="A12832" s="18"/>
      <c r="B12832" s="18"/>
      <c r="N12832" s="18" t="s">
        <v>326</v>
      </c>
      <c r="O12832" s="8" t="s">
        <v>1770</v>
      </c>
    </row>
    <row r="12833" spans="1:15" ht="15.75">
      <c r="A12833" s="18"/>
      <c r="B12833" s="18"/>
      <c r="N12833" s="18" t="s">
        <v>326</v>
      </c>
      <c r="O12833" s="8" t="s">
        <v>1770</v>
      </c>
    </row>
    <row r="12834" spans="1:15" ht="15.75">
      <c r="A12834" s="18"/>
      <c r="B12834" s="18"/>
      <c r="N12834" s="18" t="s">
        <v>327</v>
      </c>
      <c r="O12834" s="8" t="s">
        <v>1771</v>
      </c>
    </row>
    <row r="12835" spans="1:15" ht="15.75">
      <c r="A12835" s="18"/>
      <c r="B12835" s="18"/>
      <c r="N12835" s="18" t="s">
        <v>327</v>
      </c>
      <c r="O12835" s="8" t="s">
        <v>1771</v>
      </c>
    </row>
    <row r="12836" spans="1:15" ht="15.75">
      <c r="A12836" s="18"/>
      <c r="B12836" s="18"/>
      <c r="N12836" s="18" t="s">
        <v>327</v>
      </c>
      <c r="O12836" s="8" t="s">
        <v>1771</v>
      </c>
    </row>
    <row r="12837" spans="1:15" ht="15.75">
      <c r="A12837" s="18"/>
      <c r="B12837" s="18"/>
      <c r="N12837" s="18" t="s">
        <v>327</v>
      </c>
      <c r="O12837" s="8" t="s">
        <v>1771</v>
      </c>
    </row>
    <row r="12838" spans="1:15" ht="15.75">
      <c r="A12838" s="18"/>
      <c r="B12838" s="18"/>
      <c r="N12838" s="18" t="s">
        <v>327</v>
      </c>
      <c r="O12838" s="8" t="s">
        <v>1771</v>
      </c>
    </row>
    <row r="12839" spans="1:15" ht="15.75">
      <c r="A12839" s="18"/>
      <c r="B12839" s="18"/>
      <c r="N12839" s="18" t="s">
        <v>327</v>
      </c>
      <c r="O12839" s="8" t="s">
        <v>1771</v>
      </c>
    </row>
    <row r="12840" spans="1:15" ht="15.75">
      <c r="A12840" s="18"/>
      <c r="B12840" s="18"/>
      <c r="N12840" s="18" t="s">
        <v>327</v>
      </c>
      <c r="O12840" s="8" t="s">
        <v>1771</v>
      </c>
    </row>
    <row r="12841" spans="1:15" ht="15.75">
      <c r="A12841" s="18"/>
      <c r="B12841" s="18"/>
      <c r="N12841" s="18" t="s">
        <v>327</v>
      </c>
      <c r="O12841" s="8" t="s">
        <v>1771</v>
      </c>
    </row>
    <row r="12842" spans="1:15" ht="15.75">
      <c r="A12842" s="18"/>
      <c r="B12842" s="18"/>
      <c r="N12842" s="18" t="s">
        <v>327</v>
      </c>
      <c r="O12842" s="8" t="s">
        <v>1771</v>
      </c>
    </row>
    <row r="12843" spans="1:15" ht="15.75">
      <c r="A12843" s="18"/>
      <c r="B12843" s="18"/>
      <c r="N12843" s="18" t="s">
        <v>327</v>
      </c>
      <c r="O12843" s="8" t="s">
        <v>1771</v>
      </c>
    </row>
    <row r="12844" spans="1:15" ht="15.75">
      <c r="A12844" s="18"/>
      <c r="B12844" s="18"/>
      <c r="N12844" s="18" t="s">
        <v>327</v>
      </c>
      <c r="O12844" s="8" t="s">
        <v>1771</v>
      </c>
    </row>
    <row r="12845" spans="1:15" ht="15.75">
      <c r="A12845" s="18"/>
      <c r="B12845" s="18"/>
      <c r="N12845" s="18" t="s">
        <v>327</v>
      </c>
      <c r="O12845" s="8" t="s">
        <v>1771</v>
      </c>
    </row>
    <row r="12846" spans="1:15" ht="15.75">
      <c r="A12846" s="18"/>
      <c r="B12846" s="18"/>
      <c r="N12846" s="18" t="s">
        <v>327</v>
      </c>
      <c r="O12846" s="8" t="s">
        <v>1771</v>
      </c>
    </row>
    <row r="12847" spans="1:15" ht="15.75">
      <c r="A12847" s="18"/>
      <c r="B12847" s="18"/>
      <c r="N12847" s="18" t="s">
        <v>327</v>
      </c>
      <c r="O12847" s="8" t="s">
        <v>1771</v>
      </c>
    </row>
    <row r="12848" spans="1:15" ht="15.75">
      <c r="A12848" s="18"/>
      <c r="B12848" s="18"/>
      <c r="N12848" s="18" t="s">
        <v>327</v>
      </c>
      <c r="O12848" s="8" t="s">
        <v>1771</v>
      </c>
    </row>
    <row r="12849" spans="1:15" ht="15.75">
      <c r="A12849" s="18"/>
      <c r="B12849" s="18"/>
      <c r="N12849" s="18" t="s">
        <v>327</v>
      </c>
      <c r="O12849" s="8" t="s">
        <v>1771</v>
      </c>
    </row>
    <row r="12850" spans="1:15" ht="15.75">
      <c r="A12850" s="18"/>
      <c r="B12850" s="18"/>
      <c r="N12850" s="18" t="s">
        <v>327</v>
      </c>
      <c r="O12850" s="8" t="s">
        <v>1771</v>
      </c>
    </row>
    <row r="12851" spans="1:15" ht="15.75">
      <c r="A12851" s="18"/>
      <c r="B12851" s="18"/>
      <c r="N12851" s="18" t="s">
        <v>327</v>
      </c>
      <c r="O12851" s="8" t="s">
        <v>1771</v>
      </c>
    </row>
    <row r="12852" spans="1:15" ht="15.75">
      <c r="A12852" s="18"/>
      <c r="B12852" s="18"/>
      <c r="N12852" s="18" t="s">
        <v>327</v>
      </c>
      <c r="O12852" s="8" t="s">
        <v>1771</v>
      </c>
    </row>
    <row r="12853" spans="1:15" ht="15.75">
      <c r="A12853" s="18"/>
      <c r="B12853" s="18"/>
      <c r="N12853" s="18" t="s">
        <v>327</v>
      </c>
      <c r="O12853" s="8" t="s">
        <v>1771</v>
      </c>
    </row>
    <row r="12854" spans="1:15" ht="15.75">
      <c r="A12854" s="18"/>
      <c r="B12854" s="18"/>
      <c r="N12854" s="18" t="s">
        <v>327</v>
      </c>
      <c r="O12854" s="8" t="s">
        <v>1771</v>
      </c>
    </row>
    <row r="12855" spans="1:15" ht="15.75">
      <c r="A12855" s="18"/>
      <c r="B12855" s="18"/>
      <c r="N12855" s="18" t="s">
        <v>327</v>
      </c>
      <c r="O12855" s="8" t="s">
        <v>1771</v>
      </c>
    </row>
    <row r="12856" spans="1:15" ht="15.75">
      <c r="A12856" s="18"/>
      <c r="B12856" s="18"/>
      <c r="N12856" s="18" t="s">
        <v>327</v>
      </c>
      <c r="O12856" s="8" t="s">
        <v>1771</v>
      </c>
    </row>
    <row r="12857" spans="1:15" ht="15.75">
      <c r="A12857" s="18"/>
      <c r="B12857" s="18"/>
      <c r="N12857" s="18" t="s">
        <v>327</v>
      </c>
      <c r="O12857" s="8" t="s">
        <v>1771</v>
      </c>
    </row>
    <row r="12858" spans="1:15" ht="15.75">
      <c r="A12858" s="18"/>
      <c r="B12858" s="18"/>
      <c r="N12858" s="18" t="s">
        <v>327</v>
      </c>
      <c r="O12858" s="8" t="s">
        <v>1771</v>
      </c>
    </row>
    <row r="12859" spans="1:15" ht="15.75">
      <c r="A12859" s="18"/>
      <c r="B12859" s="18"/>
      <c r="N12859" s="18" t="s">
        <v>328</v>
      </c>
      <c r="O12859" s="8" t="s">
        <v>1772</v>
      </c>
    </row>
    <row r="12860" spans="1:15" ht="15.75">
      <c r="A12860" s="18"/>
      <c r="B12860" s="18"/>
      <c r="N12860" s="18" t="s">
        <v>328</v>
      </c>
      <c r="O12860" s="8" t="s">
        <v>1772</v>
      </c>
    </row>
    <row r="12861" spans="1:15" ht="15.75">
      <c r="A12861" s="18"/>
      <c r="B12861" s="18"/>
      <c r="N12861" s="18" t="s">
        <v>328</v>
      </c>
      <c r="O12861" s="8" t="s">
        <v>1772</v>
      </c>
    </row>
    <row r="12862" spans="1:15" ht="15.75">
      <c r="A12862" s="18"/>
      <c r="B12862" s="18"/>
      <c r="N12862" s="18" t="s">
        <v>328</v>
      </c>
      <c r="O12862" s="8" t="s">
        <v>1772</v>
      </c>
    </row>
    <row r="12863" spans="1:15" ht="15.75">
      <c r="A12863" s="18"/>
      <c r="B12863" s="18"/>
      <c r="N12863" s="18" t="s">
        <v>328</v>
      </c>
      <c r="O12863" s="8" t="s">
        <v>1772</v>
      </c>
    </row>
    <row r="12864" spans="1:15" ht="15.75">
      <c r="A12864" s="18"/>
      <c r="B12864" s="18"/>
      <c r="N12864" s="18" t="s">
        <v>328</v>
      </c>
      <c r="O12864" s="8" t="s">
        <v>1772</v>
      </c>
    </row>
    <row r="12865" spans="1:15" ht="15.75">
      <c r="A12865" s="18"/>
      <c r="B12865" s="18"/>
      <c r="N12865" s="18" t="s">
        <v>328</v>
      </c>
      <c r="O12865" s="8" t="s">
        <v>1772</v>
      </c>
    </row>
    <row r="12866" spans="1:15" ht="15.75">
      <c r="A12866" s="18"/>
      <c r="B12866" s="18"/>
      <c r="N12866" s="18" t="s">
        <v>328</v>
      </c>
      <c r="O12866" s="8" t="s">
        <v>1772</v>
      </c>
    </row>
    <row r="12867" spans="1:15" ht="15.75">
      <c r="A12867" s="18"/>
      <c r="B12867" s="18"/>
      <c r="N12867" s="18" t="s">
        <v>328</v>
      </c>
      <c r="O12867" s="8" t="s">
        <v>1772</v>
      </c>
    </row>
    <row r="12868" spans="1:15" ht="15.75">
      <c r="A12868" s="18"/>
      <c r="B12868" s="18"/>
      <c r="N12868" s="18" t="s">
        <v>328</v>
      </c>
      <c r="O12868" s="8" t="s">
        <v>1772</v>
      </c>
    </row>
    <row r="12869" spans="1:15" ht="15.75">
      <c r="A12869" s="18"/>
      <c r="B12869" s="18"/>
      <c r="N12869" s="18" t="s">
        <v>328</v>
      </c>
      <c r="O12869" s="8" t="s">
        <v>1772</v>
      </c>
    </row>
    <row r="12870" spans="1:15" ht="15.75">
      <c r="A12870" s="18"/>
      <c r="B12870" s="18"/>
      <c r="N12870" s="18" t="s">
        <v>328</v>
      </c>
      <c r="O12870" s="8" t="s">
        <v>1772</v>
      </c>
    </row>
    <row r="12871" spans="1:15" ht="15.75">
      <c r="A12871" s="18"/>
      <c r="B12871" s="18"/>
      <c r="N12871" s="18" t="s">
        <v>329</v>
      </c>
      <c r="O12871" s="8" t="s">
        <v>1773</v>
      </c>
    </row>
    <row r="12872" spans="1:15" ht="15.75">
      <c r="A12872" s="18"/>
      <c r="B12872" s="18"/>
      <c r="N12872" s="18" t="s">
        <v>329</v>
      </c>
      <c r="O12872" s="8" t="s">
        <v>1773</v>
      </c>
    </row>
    <row r="12873" spans="1:15" ht="15.75">
      <c r="A12873" s="18"/>
      <c r="B12873" s="18"/>
      <c r="N12873" s="18" t="s">
        <v>329</v>
      </c>
      <c r="O12873" s="8" t="s">
        <v>1773</v>
      </c>
    </row>
    <row r="12874" spans="1:15" ht="15.75">
      <c r="A12874" s="18"/>
      <c r="B12874" s="18"/>
      <c r="N12874" s="18" t="s">
        <v>329</v>
      </c>
      <c r="O12874" s="8" t="s">
        <v>1773</v>
      </c>
    </row>
    <row r="12875" spans="1:15" ht="15.75">
      <c r="A12875" s="18"/>
      <c r="B12875" s="18"/>
      <c r="N12875" s="18" t="s">
        <v>329</v>
      </c>
      <c r="O12875" s="8" t="s">
        <v>1773</v>
      </c>
    </row>
    <row r="12876" spans="1:15" ht="15.75">
      <c r="A12876" s="18"/>
      <c r="B12876" s="18"/>
      <c r="N12876" s="18" t="s">
        <v>329</v>
      </c>
      <c r="O12876" s="8" t="s">
        <v>1773</v>
      </c>
    </row>
    <row r="12877" spans="1:15" ht="15.75">
      <c r="A12877" s="18"/>
      <c r="B12877" s="18"/>
      <c r="N12877" s="18" t="s">
        <v>329</v>
      </c>
      <c r="O12877" s="8" t="s">
        <v>1773</v>
      </c>
    </row>
    <row r="12878" spans="1:15" ht="15.75">
      <c r="A12878" s="18"/>
      <c r="B12878" s="18"/>
      <c r="N12878" s="18" t="s">
        <v>329</v>
      </c>
      <c r="O12878" s="8" t="s">
        <v>1773</v>
      </c>
    </row>
    <row r="12879" spans="1:15" ht="15.75">
      <c r="A12879" s="18"/>
      <c r="B12879" s="18"/>
      <c r="N12879" s="18" t="s">
        <v>329</v>
      </c>
      <c r="O12879" s="8" t="s">
        <v>1773</v>
      </c>
    </row>
    <row r="12880" spans="1:15" ht="15.75">
      <c r="A12880" s="18"/>
      <c r="B12880" s="18"/>
      <c r="N12880" s="18" t="s">
        <v>329</v>
      </c>
      <c r="O12880" s="8" t="s">
        <v>1773</v>
      </c>
    </row>
    <row r="12881" spans="1:15" ht="15.75">
      <c r="A12881" s="18"/>
      <c r="B12881" s="18"/>
      <c r="N12881" s="18" t="s">
        <v>329</v>
      </c>
      <c r="O12881" s="8" t="s">
        <v>1773</v>
      </c>
    </row>
    <row r="12882" spans="1:15" ht="15.75">
      <c r="A12882" s="18"/>
      <c r="B12882" s="18"/>
      <c r="N12882" s="18" t="s">
        <v>329</v>
      </c>
      <c r="O12882" s="8" t="s">
        <v>1773</v>
      </c>
    </row>
    <row r="12883" spans="1:15" ht="15.75">
      <c r="A12883" s="18"/>
      <c r="B12883" s="18"/>
      <c r="N12883" s="18" t="s">
        <v>329</v>
      </c>
      <c r="O12883" s="8" t="s">
        <v>1773</v>
      </c>
    </row>
    <row r="12884" spans="1:15" ht="15.75">
      <c r="A12884" s="18"/>
      <c r="B12884" s="18"/>
      <c r="N12884" s="18" t="s">
        <v>329</v>
      </c>
      <c r="O12884" s="8" t="s">
        <v>1773</v>
      </c>
    </row>
    <row r="12885" spans="1:15" ht="15.75">
      <c r="A12885" s="18"/>
      <c r="B12885" s="18"/>
      <c r="N12885" s="18" t="s">
        <v>329</v>
      </c>
      <c r="O12885" s="8" t="s">
        <v>1773</v>
      </c>
    </row>
    <row r="12886" spans="1:15" ht="15.75">
      <c r="A12886" s="18"/>
      <c r="B12886" s="18"/>
      <c r="N12886" s="18" t="s">
        <v>329</v>
      </c>
      <c r="O12886" s="8" t="s">
        <v>1773</v>
      </c>
    </row>
    <row r="12887" spans="1:15" ht="15.75">
      <c r="A12887" s="18"/>
      <c r="B12887" s="18"/>
      <c r="N12887" s="18" t="s">
        <v>329</v>
      </c>
      <c r="O12887" s="8" t="s">
        <v>1773</v>
      </c>
    </row>
    <row r="12888" spans="1:15" ht="15.75">
      <c r="A12888" s="18"/>
      <c r="B12888" s="18"/>
      <c r="N12888" s="18" t="s">
        <v>329</v>
      </c>
      <c r="O12888" s="8" t="s">
        <v>1773</v>
      </c>
    </row>
    <row r="12889" spans="1:15" ht="15.75">
      <c r="A12889" s="18"/>
      <c r="B12889" s="18"/>
      <c r="N12889" s="18" t="s">
        <v>329</v>
      </c>
      <c r="O12889" s="8" t="s">
        <v>1773</v>
      </c>
    </row>
    <row r="12890" spans="1:15" ht="15.75">
      <c r="A12890" s="18"/>
      <c r="B12890" s="18"/>
      <c r="N12890" s="18" t="s">
        <v>329</v>
      </c>
      <c r="O12890" s="8" t="s">
        <v>1773</v>
      </c>
    </row>
    <row r="12891" spans="1:15" ht="15.75">
      <c r="A12891" s="18"/>
      <c r="B12891" s="18"/>
      <c r="N12891" s="18" t="s">
        <v>329</v>
      </c>
      <c r="O12891" s="8" t="s">
        <v>1773</v>
      </c>
    </row>
    <row r="12892" spans="1:15" ht="15.75">
      <c r="A12892" s="18"/>
      <c r="B12892" s="18"/>
      <c r="N12892" s="18" t="s">
        <v>329</v>
      </c>
      <c r="O12892" s="8" t="s">
        <v>1773</v>
      </c>
    </row>
    <row r="12893" spans="1:15" ht="15.75">
      <c r="A12893" s="18"/>
      <c r="B12893" s="18"/>
      <c r="N12893" s="18" t="s">
        <v>329</v>
      </c>
      <c r="O12893" s="8" t="s">
        <v>1773</v>
      </c>
    </row>
    <row r="12894" spans="1:15" ht="15.75">
      <c r="A12894" s="18"/>
      <c r="B12894" s="18"/>
      <c r="N12894" s="18" t="s">
        <v>329</v>
      </c>
      <c r="O12894" s="8" t="s">
        <v>1773</v>
      </c>
    </row>
    <row r="12895" spans="1:15" ht="15.75">
      <c r="A12895" s="18"/>
      <c r="B12895" s="18"/>
      <c r="N12895" s="18" t="s">
        <v>329</v>
      </c>
      <c r="O12895" s="8" t="s">
        <v>1773</v>
      </c>
    </row>
    <row r="12896" spans="1:15" ht="15.75">
      <c r="A12896" s="18"/>
      <c r="B12896" s="18"/>
      <c r="N12896" s="18" t="s">
        <v>329</v>
      </c>
      <c r="O12896" s="8" t="s">
        <v>1773</v>
      </c>
    </row>
    <row r="12897" spans="1:15" ht="15.75">
      <c r="A12897" s="18"/>
      <c r="B12897" s="18"/>
      <c r="N12897" s="18" t="s">
        <v>329</v>
      </c>
      <c r="O12897" s="8" t="s">
        <v>1773</v>
      </c>
    </row>
    <row r="12898" spans="1:15" ht="15.75">
      <c r="A12898" s="18"/>
      <c r="B12898" s="18"/>
      <c r="N12898" s="18" t="s">
        <v>330</v>
      </c>
      <c r="O12898" s="8" t="s">
        <v>1774</v>
      </c>
    </row>
    <row r="12899" spans="1:15" ht="15.75">
      <c r="A12899" s="18"/>
      <c r="B12899" s="18"/>
      <c r="N12899" s="18" t="s">
        <v>330</v>
      </c>
      <c r="O12899" s="8" t="s">
        <v>1774</v>
      </c>
    </row>
    <row r="12900" spans="1:15" ht="15.75">
      <c r="A12900" s="18"/>
      <c r="B12900" s="18"/>
      <c r="N12900" s="18" t="s">
        <v>330</v>
      </c>
      <c r="O12900" s="8" t="s">
        <v>1774</v>
      </c>
    </row>
    <row r="12901" spans="1:15" ht="15.75">
      <c r="A12901" s="18"/>
      <c r="B12901" s="18"/>
      <c r="N12901" s="18" t="s">
        <v>330</v>
      </c>
      <c r="O12901" s="8" t="s">
        <v>1774</v>
      </c>
    </row>
    <row r="12902" spans="1:15" ht="15.75">
      <c r="A12902" s="18"/>
      <c r="B12902" s="18"/>
      <c r="N12902" s="18" t="s">
        <v>330</v>
      </c>
      <c r="O12902" s="8" t="s">
        <v>1774</v>
      </c>
    </row>
    <row r="12903" spans="1:15" ht="15.75">
      <c r="A12903" s="18"/>
      <c r="B12903" s="18"/>
      <c r="N12903" s="18" t="s">
        <v>330</v>
      </c>
      <c r="O12903" s="8" t="s">
        <v>1774</v>
      </c>
    </row>
    <row r="12904" spans="1:15" ht="15.75">
      <c r="A12904" s="18"/>
      <c r="B12904" s="18"/>
      <c r="N12904" s="18" t="s">
        <v>330</v>
      </c>
      <c r="O12904" s="8" t="s">
        <v>1774</v>
      </c>
    </row>
    <row r="12905" spans="1:15" ht="15.75">
      <c r="A12905" s="18"/>
      <c r="B12905" s="18"/>
      <c r="N12905" s="18" t="s">
        <v>330</v>
      </c>
      <c r="O12905" s="8" t="s">
        <v>1774</v>
      </c>
    </row>
    <row r="12906" spans="1:15" ht="15.75">
      <c r="A12906" s="18"/>
      <c r="B12906" s="18"/>
      <c r="N12906" s="18" t="s">
        <v>330</v>
      </c>
      <c r="O12906" s="8" t="s">
        <v>1774</v>
      </c>
    </row>
    <row r="12907" spans="1:15" ht="15.75">
      <c r="A12907" s="18"/>
      <c r="B12907" s="18"/>
      <c r="N12907" s="18" t="s">
        <v>330</v>
      </c>
      <c r="O12907" s="8" t="s">
        <v>1774</v>
      </c>
    </row>
    <row r="12908" spans="1:15" ht="15.75">
      <c r="A12908" s="18"/>
      <c r="B12908" s="18"/>
      <c r="N12908" s="18" t="s">
        <v>330</v>
      </c>
      <c r="O12908" s="8" t="s">
        <v>1774</v>
      </c>
    </row>
    <row r="12909" spans="1:15" ht="15.75">
      <c r="A12909" s="18"/>
      <c r="B12909" s="18"/>
      <c r="N12909" s="18" t="s">
        <v>330</v>
      </c>
      <c r="O12909" s="8" t="s">
        <v>1774</v>
      </c>
    </row>
    <row r="12910" spans="1:15" ht="15.75">
      <c r="A12910" s="18"/>
      <c r="B12910" s="18"/>
      <c r="N12910" s="18" t="s">
        <v>330</v>
      </c>
      <c r="O12910" s="8" t="s">
        <v>1774</v>
      </c>
    </row>
    <row r="12911" spans="1:15" ht="15.75">
      <c r="A12911" s="18"/>
      <c r="B12911" s="18"/>
      <c r="N12911" s="18" t="s">
        <v>330</v>
      </c>
      <c r="O12911" s="8" t="s">
        <v>1774</v>
      </c>
    </row>
    <row r="12912" spans="1:15" ht="15.75">
      <c r="A12912" s="18"/>
      <c r="B12912" s="18"/>
      <c r="N12912" s="18" t="s">
        <v>330</v>
      </c>
      <c r="O12912" s="8" t="s">
        <v>1774</v>
      </c>
    </row>
    <row r="12913" spans="1:15" ht="15.75">
      <c r="A12913" s="18"/>
      <c r="B12913" s="18"/>
      <c r="N12913" s="18" t="s">
        <v>330</v>
      </c>
      <c r="O12913" s="8" t="s">
        <v>1774</v>
      </c>
    </row>
    <row r="12914" spans="1:15" ht="15.75">
      <c r="A12914" s="18"/>
      <c r="B12914" s="18"/>
      <c r="N12914" s="18" t="s">
        <v>330</v>
      </c>
      <c r="O12914" s="8" t="s">
        <v>1774</v>
      </c>
    </row>
    <row r="12915" spans="1:15" ht="15.75">
      <c r="A12915" s="18"/>
      <c r="B12915" s="18"/>
      <c r="N12915" s="18" t="s">
        <v>330</v>
      </c>
      <c r="O12915" s="8" t="s">
        <v>1774</v>
      </c>
    </row>
    <row r="12916" spans="1:15" ht="15.75">
      <c r="A12916" s="18"/>
      <c r="B12916" s="18"/>
      <c r="N12916" s="18" t="s">
        <v>330</v>
      </c>
      <c r="O12916" s="8" t="s">
        <v>1774</v>
      </c>
    </row>
    <row r="12917" spans="1:15" ht="15.75">
      <c r="A12917" s="18"/>
      <c r="B12917" s="18"/>
      <c r="N12917" s="18" t="s">
        <v>330</v>
      </c>
      <c r="O12917" s="8" t="s">
        <v>1774</v>
      </c>
    </row>
    <row r="12918" spans="1:15" ht="15.75">
      <c r="A12918" s="18"/>
      <c r="B12918" s="18"/>
      <c r="N12918" s="18" t="s">
        <v>330</v>
      </c>
      <c r="O12918" s="8" t="s">
        <v>1774</v>
      </c>
    </row>
    <row r="12919" spans="1:15" ht="15.75">
      <c r="A12919" s="18"/>
      <c r="B12919" s="18"/>
      <c r="N12919" s="18" t="s">
        <v>330</v>
      </c>
      <c r="O12919" s="8" t="s">
        <v>1774</v>
      </c>
    </row>
    <row r="12920" spans="1:15" ht="15.75">
      <c r="A12920" s="18"/>
      <c r="B12920" s="18"/>
      <c r="N12920" s="18" t="s">
        <v>330</v>
      </c>
      <c r="O12920" s="8" t="s">
        <v>1774</v>
      </c>
    </row>
    <row r="12921" spans="1:15" ht="15.75">
      <c r="A12921" s="18"/>
      <c r="B12921" s="18"/>
      <c r="N12921" s="18" t="s">
        <v>330</v>
      </c>
      <c r="O12921" s="8" t="s">
        <v>1774</v>
      </c>
    </row>
    <row r="12922" spans="1:15" ht="15.75">
      <c r="A12922" s="18"/>
      <c r="B12922" s="18"/>
      <c r="N12922" s="18" t="s">
        <v>330</v>
      </c>
      <c r="O12922" s="8" t="s">
        <v>1774</v>
      </c>
    </row>
    <row r="12923" spans="1:15" ht="15.75">
      <c r="A12923" s="18"/>
      <c r="B12923" s="18"/>
      <c r="N12923" s="18" t="s">
        <v>330</v>
      </c>
      <c r="O12923" s="8" t="s">
        <v>1774</v>
      </c>
    </row>
    <row r="12924" spans="1:15" ht="15.75">
      <c r="A12924" s="18"/>
      <c r="B12924" s="18"/>
      <c r="N12924" s="18" t="s">
        <v>330</v>
      </c>
      <c r="O12924" s="8" t="s">
        <v>1774</v>
      </c>
    </row>
    <row r="12925" spans="1:15" ht="15.75">
      <c r="A12925" s="18"/>
      <c r="B12925" s="18"/>
      <c r="N12925" s="18" t="s">
        <v>330</v>
      </c>
      <c r="O12925" s="8" t="s">
        <v>1774</v>
      </c>
    </row>
    <row r="12926" spans="1:15" ht="15.75">
      <c r="A12926" s="18"/>
      <c r="B12926" s="18"/>
      <c r="N12926" s="18" t="s">
        <v>330</v>
      </c>
      <c r="O12926" s="8" t="s">
        <v>1774</v>
      </c>
    </row>
    <row r="12927" spans="1:15" ht="15.75">
      <c r="A12927" s="18"/>
      <c r="B12927" s="18"/>
      <c r="N12927" s="18" t="s">
        <v>330</v>
      </c>
      <c r="O12927" s="8" t="s">
        <v>1774</v>
      </c>
    </row>
    <row r="12928" spans="1:15" ht="15.75">
      <c r="A12928" s="18"/>
      <c r="B12928" s="18"/>
      <c r="N12928" s="18" t="s">
        <v>330</v>
      </c>
      <c r="O12928" s="8" t="s">
        <v>1774</v>
      </c>
    </row>
    <row r="12929" spans="1:15" ht="15.75">
      <c r="A12929" s="18"/>
      <c r="B12929" s="18"/>
      <c r="N12929" s="18" t="s">
        <v>330</v>
      </c>
      <c r="O12929" s="8" t="s">
        <v>1774</v>
      </c>
    </row>
    <row r="12930" spans="1:15" ht="15.75">
      <c r="A12930" s="18"/>
      <c r="B12930" s="18"/>
      <c r="N12930" s="18" t="s">
        <v>330</v>
      </c>
      <c r="O12930" s="8" t="s">
        <v>1774</v>
      </c>
    </row>
    <row r="12931" spans="1:15" ht="15.75">
      <c r="A12931" s="18"/>
      <c r="B12931" s="18"/>
      <c r="N12931" s="18" t="s">
        <v>330</v>
      </c>
      <c r="O12931" s="8" t="s">
        <v>1774</v>
      </c>
    </row>
    <row r="12932" spans="1:15" ht="15.75">
      <c r="A12932" s="18"/>
      <c r="B12932" s="18"/>
      <c r="N12932" s="18" t="s">
        <v>330</v>
      </c>
      <c r="O12932" s="8" t="s">
        <v>1774</v>
      </c>
    </row>
    <row r="12933" spans="1:15" ht="15.75">
      <c r="A12933" s="18"/>
      <c r="B12933" s="18"/>
      <c r="N12933" s="18" t="s">
        <v>330</v>
      </c>
      <c r="O12933" s="8" t="s">
        <v>1774</v>
      </c>
    </row>
    <row r="12934" spans="1:15" ht="15.75">
      <c r="A12934" s="18"/>
      <c r="B12934" s="18"/>
      <c r="N12934" s="18" t="s">
        <v>330</v>
      </c>
      <c r="O12934" s="8" t="s">
        <v>1774</v>
      </c>
    </row>
    <row r="12935" spans="1:15" ht="15.75">
      <c r="A12935" s="18"/>
      <c r="B12935" s="18"/>
      <c r="N12935" s="18" t="s">
        <v>330</v>
      </c>
      <c r="O12935" s="8" t="s">
        <v>1774</v>
      </c>
    </row>
    <row r="12936" spans="1:15" ht="15.75">
      <c r="A12936" s="18"/>
      <c r="B12936" s="18"/>
      <c r="N12936" s="18" t="s">
        <v>330</v>
      </c>
      <c r="O12936" s="8" t="s">
        <v>1774</v>
      </c>
    </row>
    <row r="12937" spans="1:15" ht="15.75">
      <c r="A12937" s="18"/>
      <c r="B12937" s="18"/>
      <c r="N12937" s="18" t="s">
        <v>330</v>
      </c>
      <c r="O12937" s="8" t="s">
        <v>1774</v>
      </c>
    </row>
    <row r="12938" spans="1:15" ht="15.75">
      <c r="A12938" s="18"/>
      <c r="B12938" s="18"/>
      <c r="N12938" s="18" t="s">
        <v>330</v>
      </c>
      <c r="O12938" s="8" t="s">
        <v>1774</v>
      </c>
    </row>
    <row r="12939" spans="1:15" ht="15.75">
      <c r="A12939" s="18"/>
      <c r="B12939" s="18"/>
      <c r="N12939" s="18" t="s">
        <v>330</v>
      </c>
      <c r="O12939" s="8" t="s">
        <v>1774</v>
      </c>
    </row>
    <row r="12940" spans="1:15" ht="15.75">
      <c r="A12940" s="18"/>
      <c r="B12940" s="18"/>
      <c r="N12940" s="18" t="s">
        <v>330</v>
      </c>
      <c r="O12940" s="8" t="s">
        <v>1774</v>
      </c>
    </row>
    <row r="12941" spans="1:15" ht="15.75">
      <c r="A12941" s="18"/>
      <c r="B12941" s="18"/>
      <c r="N12941" s="18" t="s">
        <v>330</v>
      </c>
      <c r="O12941" s="8" t="s">
        <v>1774</v>
      </c>
    </row>
    <row r="12942" spans="1:15" ht="15.75">
      <c r="A12942" s="18"/>
      <c r="B12942" s="18"/>
      <c r="N12942" s="18" t="s">
        <v>330</v>
      </c>
      <c r="O12942" s="8" t="s">
        <v>1774</v>
      </c>
    </row>
    <row r="12943" spans="1:15" ht="15.75">
      <c r="A12943" s="18"/>
      <c r="B12943" s="18"/>
      <c r="N12943" s="18" t="s">
        <v>330</v>
      </c>
      <c r="O12943" s="8" t="s">
        <v>1774</v>
      </c>
    </row>
    <row r="12944" spans="1:15" ht="15.75">
      <c r="A12944" s="18"/>
      <c r="B12944" s="18"/>
      <c r="N12944" s="18" t="s">
        <v>330</v>
      </c>
      <c r="O12944" s="8" t="s">
        <v>1774</v>
      </c>
    </row>
    <row r="12945" spans="1:15" ht="15.75">
      <c r="A12945" s="18"/>
      <c r="B12945" s="18"/>
      <c r="N12945" s="18" t="s">
        <v>330</v>
      </c>
      <c r="O12945" s="8" t="s">
        <v>1774</v>
      </c>
    </row>
    <row r="12946" spans="1:15" ht="15.75">
      <c r="A12946" s="18"/>
      <c r="B12946" s="18"/>
      <c r="N12946" s="18" t="s">
        <v>330</v>
      </c>
      <c r="O12946" s="8" t="s">
        <v>1774</v>
      </c>
    </row>
    <row r="12947" spans="1:15" ht="15.75">
      <c r="A12947" s="18"/>
      <c r="B12947" s="18"/>
      <c r="N12947" s="18" t="s">
        <v>330</v>
      </c>
      <c r="O12947" s="8" t="s">
        <v>1774</v>
      </c>
    </row>
    <row r="12948" spans="1:15" ht="15.75">
      <c r="A12948" s="18"/>
      <c r="B12948" s="18"/>
      <c r="N12948" s="18" t="s">
        <v>330</v>
      </c>
      <c r="O12948" s="8" t="s">
        <v>1774</v>
      </c>
    </row>
    <row r="12949" spans="1:15" ht="15.75">
      <c r="A12949" s="18"/>
      <c r="B12949" s="18"/>
      <c r="N12949" s="18" t="s">
        <v>330</v>
      </c>
      <c r="O12949" s="8" t="s">
        <v>1774</v>
      </c>
    </row>
    <row r="12950" spans="1:15" ht="15.75">
      <c r="A12950" s="18"/>
      <c r="B12950" s="18"/>
      <c r="N12950" s="18" t="s">
        <v>331</v>
      </c>
      <c r="O12950" s="8" t="s">
        <v>1775</v>
      </c>
    </row>
    <row r="12951" spans="1:15" ht="15.75">
      <c r="A12951" s="18"/>
      <c r="B12951" s="18"/>
      <c r="N12951" s="18" t="s">
        <v>331</v>
      </c>
      <c r="O12951" s="8" t="s">
        <v>1775</v>
      </c>
    </row>
    <row r="12952" spans="1:15" ht="15.75">
      <c r="A12952" s="18"/>
      <c r="B12952" s="18"/>
      <c r="N12952" s="18" t="s">
        <v>331</v>
      </c>
      <c r="O12952" s="8" t="s">
        <v>1775</v>
      </c>
    </row>
    <row r="12953" spans="1:15" ht="15.75">
      <c r="A12953" s="18"/>
      <c r="B12953" s="18"/>
      <c r="N12953" s="18" t="s">
        <v>331</v>
      </c>
      <c r="O12953" s="8" t="s">
        <v>1775</v>
      </c>
    </row>
    <row r="12954" spans="1:15" ht="15.75">
      <c r="A12954" s="18"/>
      <c r="B12954" s="18"/>
      <c r="N12954" s="18" t="s">
        <v>331</v>
      </c>
      <c r="O12954" s="8" t="s">
        <v>1775</v>
      </c>
    </row>
    <row r="12955" spans="1:15" ht="15.75">
      <c r="A12955" s="18"/>
      <c r="B12955" s="18"/>
      <c r="N12955" s="18" t="s">
        <v>331</v>
      </c>
      <c r="O12955" s="8" t="s">
        <v>1775</v>
      </c>
    </row>
    <row r="12956" spans="1:15" ht="15.75">
      <c r="A12956" s="18"/>
      <c r="B12956" s="18"/>
      <c r="N12956" s="18" t="s">
        <v>331</v>
      </c>
      <c r="O12956" s="8" t="s">
        <v>1775</v>
      </c>
    </row>
    <row r="12957" spans="1:15" ht="15.75">
      <c r="A12957" s="18"/>
      <c r="B12957" s="18"/>
      <c r="N12957" s="18" t="s">
        <v>331</v>
      </c>
      <c r="O12957" s="8" t="s">
        <v>1775</v>
      </c>
    </row>
    <row r="12958" spans="1:15" ht="15.75">
      <c r="A12958" s="18"/>
      <c r="B12958" s="18"/>
      <c r="N12958" s="18" t="s">
        <v>331</v>
      </c>
      <c r="O12958" s="8" t="s">
        <v>1775</v>
      </c>
    </row>
    <row r="12959" spans="1:15" ht="15.75">
      <c r="A12959" s="18"/>
      <c r="B12959" s="18"/>
      <c r="N12959" s="18" t="s">
        <v>331</v>
      </c>
      <c r="O12959" s="8" t="s">
        <v>1775</v>
      </c>
    </row>
    <row r="12960" spans="1:15" ht="15.75">
      <c r="A12960" s="18"/>
      <c r="B12960" s="18"/>
      <c r="N12960" s="18" t="s">
        <v>331</v>
      </c>
      <c r="O12960" s="8" t="s">
        <v>1775</v>
      </c>
    </row>
    <row r="12961" spans="1:15" ht="15.75">
      <c r="A12961" s="18"/>
      <c r="B12961" s="18"/>
      <c r="N12961" s="18" t="s">
        <v>331</v>
      </c>
      <c r="O12961" s="8" t="s">
        <v>1775</v>
      </c>
    </row>
    <row r="12962" spans="1:15" ht="15.75">
      <c r="A12962" s="18"/>
      <c r="B12962" s="18"/>
      <c r="N12962" s="18" t="s">
        <v>331</v>
      </c>
      <c r="O12962" s="8" t="s">
        <v>1775</v>
      </c>
    </row>
    <row r="12963" spans="1:15" ht="15.75">
      <c r="A12963" s="18"/>
      <c r="B12963" s="18"/>
      <c r="N12963" s="18" t="s">
        <v>331</v>
      </c>
      <c r="O12963" s="8" t="s">
        <v>1775</v>
      </c>
    </row>
    <row r="12964" spans="1:15" ht="15.75">
      <c r="A12964" s="18"/>
      <c r="B12964" s="18"/>
      <c r="N12964" s="18" t="s">
        <v>331</v>
      </c>
      <c r="O12964" s="8" t="s">
        <v>1775</v>
      </c>
    </row>
    <row r="12965" spans="1:15" ht="15.75">
      <c r="A12965" s="18"/>
      <c r="B12965" s="18"/>
      <c r="N12965" s="18" t="s">
        <v>331</v>
      </c>
      <c r="O12965" s="8" t="s">
        <v>1775</v>
      </c>
    </row>
    <row r="12966" spans="1:15" ht="15.75">
      <c r="A12966" s="18"/>
      <c r="B12966" s="18"/>
      <c r="N12966" s="18" t="s">
        <v>331</v>
      </c>
      <c r="O12966" s="8" t="s">
        <v>1775</v>
      </c>
    </row>
    <row r="12967" spans="1:15" ht="15.75">
      <c r="A12967" s="18"/>
      <c r="B12967" s="18"/>
      <c r="N12967" s="18" t="s">
        <v>331</v>
      </c>
      <c r="O12967" s="8" t="s">
        <v>1775</v>
      </c>
    </row>
    <row r="12968" spans="1:15" ht="15.75">
      <c r="A12968" s="18"/>
      <c r="B12968" s="18"/>
      <c r="N12968" s="18" t="s">
        <v>331</v>
      </c>
      <c r="O12968" s="8" t="s">
        <v>1775</v>
      </c>
    </row>
    <row r="12969" spans="1:15" ht="15.75">
      <c r="A12969" s="18"/>
      <c r="B12969" s="18"/>
      <c r="N12969" s="18" t="s">
        <v>331</v>
      </c>
      <c r="O12969" s="8" t="s">
        <v>1775</v>
      </c>
    </row>
    <row r="12970" spans="1:15" ht="15.75">
      <c r="A12970" s="18"/>
      <c r="B12970" s="18"/>
      <c r="N12970" s="18" t="s">
        <v>331</v>
      </c>
      <c r="O12970" s="8" t="s">
        <v>1775</v>
      </c>
    </row>
    <row r="12971" spans="1:15" ht="15.75">
      <c r="A12971" s="18"/>
      <c r="B12971" s="18"/>
      <c r="N12971" s="18" t="s">
        <v>331</v>
      </c>
      <c r="O12971" s="8" t="s">
        <v>1775</v>
      </c>
    </row>
    <row r="12972" spans="1:15" ht="15.75">
      <c r="A12972" s="18"/>
      <c r="B12972" s="18"/>
      <c r="N12972" s="18" t="s">
        <v>331</v>
      </c>
      <c r="O12972" s="8" t="s">
        <v>1775</v>
      </c>
    </row>
    <row r="12973" spans="1:15" ht="15.75">
      <c r="A12973" s="18"/>
      <c r="B12973" s="18"/>
      <c r="N12973" s="18" t="s">
        <v>331</v>
      </c>
      <c r="O12973" s="8" t="s">
        <v>1775</v>
      </c>
    </row>
    <row r="12974" spans="1:15" ht="15.75">
      <c r="A12974" s="18"/>
      <c r="B12974" s="18"/>
      <c r="N12974" s="18" t="s">
        <v>331</v>
      </c>
      <c r="O12974" s="8" t="s">
        <v>1775</v>
      </c>
    </row>
    <row r="12975" spans="1:15" ht="15.75">
      <c r="A12975" s="18"/>
      <c r="B12975" s="18"/>
      <c r="N12975" s="18" t="s">
        <v>331</v>
      </c>
      <c r="O12975" s="8" t="s">
        <v>1775</v>
      </c>
    </row>
    <row r="12976" spans="1:15" ht="15.75">
      <c r="A12976" s="18"/>
      <c r="B12976" s="18"/>
      <c r="N12976" s="18" t="s">
        <v>332</v>
      </c>
      <c r="O12976" s="8" t="s">
        <v>1776</v>
      </c>
    </row>
    <row r="12977" spans="1:15" ht="15.75">
      <c r="A12977" s="18"/>
      <c r="B12977" s="18"/>
      <c r="N12977" s="18" t="s">
        <v>332</v>
      </c>
      <c r="O12977" s="8" t="s">
        <v>1776</v>
      </c>
    </row>
    <row r="12978" spans="1:15" ht="15.75">
      <c r="A12978" s="18"/>
      <c r="B12978" s="18"/>
      <c r="N12978" s="18" t="s">
        <v>332</v>
      </c>
      <c r="O12978" s="8" t="s">
        <v>1776</v>
      </c>
    </row>
    <row r="12979" spans="1:15" ht="15.75">
      <c r="A12979" s="18"/>
      <c r="B12979" s="18"/>
      <c r="N12979" s="18" t="s">
        <v>332</v>
      </c>
      <c r="O12979" s="8" t="s">
        <v>1776</v>
      </c>
    </row>
    <row r="12980" spans="1:15" ht="15.75">
      <c r="A12980" s="18"/>
      <c r="B12980" s="18"/>
      <c r="N12980" s="18" t="s">
        <v>332</v>
      </c>
      <c r="O12980" s="8" t="s">
        <v>1776</v>
      </c>
    </row>
    <row r="12981" spans="1:15" ht="15.75">
      <c r="A12981" s="18"/>
      <c r="B12981" s="18"/>
      <c r="N12981" s="18" t="s">
        <v>332</v>
      </c>
      <c r="O12981" s="8" t="s">
        <v>1776</v>
      </c>
    </row>
    <row r="12982" spans="1:15" ht="15.75">
      <c r="A12982" s="18"/>
      <c r="B12982" s="18"/>
      <c r="N12982" s="18" t="s">
        <v>332</v>
      </c>
      <c r="O12982" s="8" t="s">
        <v>1776</v>
      </c>
    </row>
    <row r="12983" spans="1:15" ht="15.75">
      <c r="A12983" s="18"/>
      <c r="B12983" s="18"/>
      <c r="N12983" s="18" t="s">
        <v>332</v>
      </c>
      <c r="O12983" s="8" t="s">
        <v>1776</v>
      </c>
    </row>
    <row r="12984" spans="1:15" ht="15.75">
      <c r="A12984" s="18"/>
      <c r="B12984" s="18"/>
      <c r="N12984" s="18" t="s">
        <v>332</v>
      </c>
      <c r="O12984" s="8" t="s">
        <v>1776</v>
      </c>
    </row>
    <row r="12985" spans="1:15" ht="15.75">
      <c r="A12985" s="18"/>
      <c r="B12985" s="18"/>
      <c r="N12985" s="18" t="s">
        <v>332</v>
      </c>
      <c r="O12985" s="8" t="s">
        <v>1776</v>
      </c>
    </row>
    <row r="12986" spans="1:15" ht="15.75">
      <c r="A12986" s="18"/>
      <c r="B12986" s="18"/>
      <c r="N12986" s="18" t="s">
        <v>332</v>
      </c>
      <c r="O12986" s="8" t="s">
        <v>1776</v>
      </c>
    </row>
    <row r="12987" spans="1:15" ht="15.75">
      <c r="A12987" s="18"/>
      <c r="B12987" s="18"/>
      <c r="N12987" s="18" t="s">
        <v>332</v>
      </c>
      <c r="O12987" s="8" t="s">
        <v>1776</v>
      </c>
    </row>
    <row r="12988" spans="1:15" ht="15.75">
      <c r="A12988" s="18"/>
      <c r="B12988" s="18"/>
      <c r="N12988" s="18" t="s">
        <v>332</v>
      </c>
      <c r="O12988" s="8" t="s">
        <v>1776</v>
      </c>
    </row>
    <row r="12989" spans="1:15" ht="15.75">
      <c r="A12989" s="18"/>
      <c r="B12989" s="18"/>
      <c r="N12989" s="18" t="s">
        <v>332</v>
      </c>
      <c r="O12989" s="8" t="s">
        <v>1776</v>
      </c>
    </row>
    <row r="12990" spans="1:15" ht="15.75">
      <c r="A12990" s="18"/>
      <c r="B12990" s="18"/>
      <c r="N12990" s="18" t="s">
        <v>332</v>
      </c>
      <c r="O12990" s="8" t="s">
        <v>1776</v>
      </c>
    </row>
    <row r="12991" spans="1:15" ht="15.75">
      <c r="A12991" s="18"/>
      <c r="B12991" s="18"/>
      <c r="N12991" s="18" t="s">
        <v>332</v>
      </c>
      <c r="O12991" s="8" t="s">
        <v>1776</v>
      </c>
    </row>
    <row r="12992" spans="1:15" ht="15.75">
      <c r="A12992" s="18"/>
      <c r="B12992" s="18"/>
      <c r="N12992" s="18" t="s">
        <v>332</v>
      </c>
      <c r="O12992" s="8" t="s">
        <v>1776</v>
      </c>
    </row>
    <row r="12993" spans="1:15" ht="15.75">
      <c r="A12993" s="18"/>
      <c r="B12993" s="18"/>
      <c r="N12993" s="18" t="s">
        <v>332</v>
      </c>
      <c r="O12993" s="8" t="s">
        <v>1776</v>
      </c>
    </row>
    <row r="12994" spans="1:15" ht="15.75">
      <c r="A12994" s="18"/>
      <c r="B12994" s="18"/>
      <c r="N12994" s="18" t="s">
        <v>332</v>
      </c>
      <c r="O12994" s="8" t="s">
        <v>1776</v>
      </c>
    </row>
    <row r="12995" spans="1:15" ht="15.75">
      <c r="A12995" s="18"/>
      <c r="B12995" s="18"/>
      <c r="N12995" s="18" t="s">
        <v>332</v>
      </c>
      <c r="O12995" s="8" t="s">
        <v>1776</v>
      </c>
    </row>
    <row r="12996" spans="1:15" ht="15.75">
      <c r="A12996" s="18"/>
      <c r="B12996" s="18"/>
      <c r="N12996" s="18" t="s">
        <v>332</v>
      </c>
      <c r="O12996" s="8" t="s">
        <v>1776</v>
      </c>
    </row>
    <row r="12997" spans="1:15" ht="15.75">
      <c r="A12997" s="18"/>
      <c r="B12997" s="18"/>
      <c r="N12997" s="18" t="s">
        <v>332</v>
      </c>
      <c r="O12997" s="8" t="s">
        <v>1776</v>
      </c>
    </row>
    <row r="12998" spans="1:15" ht="15.75">
      <c r="A12998" s="18"/>
      <c r="B12998" s="18"/>
      <c r="N12998" s="18" t="s">
        <v>332</v>
      </c>
      <c r="O12998" s="8" t="s">
        <v>1776</v>
      </c>
    </row>
    <row r="12999" spans="1:15" ht="15.75">
      <c r="A12999" s="18"/>
      <c r="B12999" s="18"/>
      <c r="N12999" s="18" t="s">
        <v>332</v>
      </c>
      <c r="O12999" s="8" t="s">
        <v>1776</v>
      </c>
    </row>
    <row r="13000" spans="1:15" ht="15.75">
      <c r="A13000" s="18"/>
      <c r="B13000" s="18"/>
      <c r="N13000" s="18" t="s">
        <v>332</v>
      </c>
      <c r="O13000" s="8" t="s">
        <v>1776</v>
      </c>
    </row>
    <row r="13001" spans="1:15" ht="15.75">
      <c r="A13001" s="18"/>
      <c r="B13001" s="18"/>
      <c r="N13001" s="18" t="s">
        <v>332</v>
      </c>
      <c r="O13001" s="8" t="s">
        <v>1776</v>
      </c>
    </row>
    <row r="13002" spans="1:15" ht="15.75">
      <c r="A13002" s="18"/>
      <c r="B13002" s="18"/>
      <c r="N13002" s="18" t="s">
        <v>332</v>
      </c>
      <c r="O13002" s="8" t="s">
        <v>1776</v>
      </c>
    </row>
    <row r="13003" spans="1:15" ht="15.75">
      <c r="A13003" s="18"/>
      <c r="B13003" s="18"/>
      <c r="N13003" s="18" t="s">
        <v>333</v>
      </c>
      <c r="O13003" s="8" t="s">
        <v>1777</v>
      </c>
    </row>
    <row r="13004" spans="1:15" ht="15.75">
      <c r="A13004" s="18"/>
      <c r="B13004" s="18"/>
      <c r="N13004" s="18" t="s">
        <v>333</v>
      </c>
      <c r="O13004" s="8" t="s">
        <v>1777</v>
      </c>
    </row>
    <row r="13005" spans="1:15" ht="15.75">
      <c r="A13005" s="18"/>
      <c r="B13005" s="18"/>
      <c r="N13005" s="18" t="s">
        <v>333</v>
      </c>
      <c r="O13005" s="8" t="s">
        <v>1777</v>
      </c>
    </row>
    <row r="13006" spans="1:15" ht="15.75">
      <c r="A13006" s="18"/>
      <c r="B13006" s="18"/>
      <c r="N13006" s="18" t="s">
        <v>333</v>
      </c>
      <c r="O13006" s="8" t="s">
        <v>1777</v>
      </c>
    </row>
    <row r="13007" spans="1:15" ht="15.75">
      <c r="A13007" s="18"/>
      <c r="B13007" s="18"/>
      <c r="N13007" s="18" t="s">
        <v>333</v>
      </c>
      <c r="O13007" s="8" t="s">
        <v>1777</v>
      </c>
    </row>
    <row r="13008" spans="1:15" ht="15.75">
      <c r="A13008" s="18"/>
      <c r="B13008" s="18"/>
      <c r="N13008" s="18" t="s">
        <v>333</v>
      </c>
      <c r="O13008" s="8" t="s">
        <v>1777</v>
      </c>
    </row>
    <row r="13009" spans="1:15" ht="15.75">
      <c r="A13009" s="18"/>
      <c r="B13009" s="18"/>
      <c r="N13009" s="18" t="s">
        <v>333</v>
      </c>
      <c r="O13009" s="8" t="s">
        <v>1777</v>
      </c>
    </row>
    <row r="13010" spans="1:15" ht="15.75">
      <c r="A13010" s="18"/>
      <c r="B13010" s="18"/>
      <c r="N13010" s="18" t="s">
        <v>333</v>
      </c>
      <c r="O13010" s="8" t="s">
        <v>1777</v>
      </c>
    </row>
    <row r="13011" spans="1:15" ht="15.75">
      <c r="A13011" s="18"/>
      <c r="B13011" s="18"/>
      <c r="N13011" s="18" t="s">
        <v>333</v>
      </c>
      <c r="O13011" s="8" t="s">
        <v>1777</v>
      </c>
    </row>
    <row r="13012" spans="1:15" ht="15.75">
      <c r="A13012" s="18"/>
      <c r="B13012" s="18"/>
      <c r="N13012" s="18" t="s">
        <v>334</v>
      </c>
      <c r="O13012" s="8" t="s">
        <v>1778</v>
      </c>
    </row>
    <row r="13013" spans="1:15" ht="15.75">
      <c r="A13013" s="18"/>
      <c r="B13013" s="18"/>
      <c r="N13013" s="18" t="s">
        <v>334</v>
      </c>
      <c r="O13013" s="8" t="s">
        <v>1778</v>
      </c>
    </row>
    <row r="13014" spans="1:15" ht="15.75">
      <c r="A13014" s="18"/>
      <c r="B13014" s="18"/>
      <c r="N13014" s="18" t="s">
        <v>334</v>
      </c>
      <c r="O13014" s="8" t="s">
        <v>1778</v>
      </c>
    </row>
    <row r="13015" spans="1:15" ht="15.75">
      <c r="A13015" s="18"/>
      <c r="B13015" s="18"/>
      <c r="N13015" s="18" t="s">
        <v>334</v>
      </c>
      <c r="O13015" s="8" t="s">
        <v>1778</v>
      </c>
    </row>
    <row r="13016" spans="1:15" ht="15.75">
      <c r="A13016" s="18"/>
      <c r="B13016" s="18"/>
      <c r="N13016" s="18" t="s">
        <v>334</v>
      </c>
      <c r="O13016" s="8" t="s">
        <v>1778</v>
      </c>
    </row>
    <row r="13017" spans="1:15" ht="15.75">
      <c r="A13017" s="18"/>
      <c r="B13017" s="18"/>
      <c r="N13017" s="18" t="s">
        <v>334</v>
      </c>
      <c r="O13017" s="8" t="s">
        <v>1778</v>
      </c>
    </row>
    <row r="13018" spans="1:15" ht="15.75">
      <c r="A13018" s="18"/>
      <c r="B13018" s="18"/>
      <c r="N13018" s="18" t="s">
        <v>334</v>
      </c>
      <c r="O13018" s="8" t="s">
        <v>1778</v>
      </c>
    </row>
    <row r="13019" spans="1:15" ht="15.75">
      <c r="A13019" s="18"/>
      <c r="B13019" s="18"/>
      <c r="N13019" s="18" t="s">
        <v>334</v>
      </c>
      <c r="O13019" s="8" t="s">
        <v>1778</v>
      </c>
    </row>
    <row r="13020" spans="1:15" ht="15.75">
      <c r="A13020" s="18"/>
      <c r="B13020" s="18"/>
      <c r="N13020" s="18" t="s">
        <v>334</v>
      </c>
      <c r="O13020" s="8" t="s">
        <v>1778</v>
      </c>
    </row>
    <row r="13021" spans="1:15" ht="15.75">
      <c r="A13021" s="18"/>
      <c r="B13021" s="18"/>
      <c r="N13021" s="18" t="s">
        <v>334</v>
      </c>
      <c r="O13021" s="8" t="s">
        <v>1778</v>
      </c>
    </row>
    <row r="13022" spans="1:15" ht="15.75">
      <c r="A13022" s="18"/>
      <c r="B13022" s="18"/>
      <c r="N13022" s="18" t="s">
        <v>334</v>
      </c>
      <c r="O13022" s="8" t="s">
        <v>1778</v>
      </c>
    </row>
    <row r="13023" spans="1:15" ht="15.75">
      <c r="A13023" s="18"/>
      <c r="B13023" s="18"/>
      <c r="N13023" s="18" t="s">
        <v>334</v>
      </c>
      <c r="O13023" s="8" t="s">
        <v>1778</v>
      </c>
    </row>
    <row r="13024" spans="1:15" ht="15.75">
      <c r="A13024" s="18"/>
      <c r="B13024" s="18"/>
      <c r="N13024" s="18" t="s">
        <v>334</v>
      </c>
      <c r="O13024" s="8" t="s">
        <v>1778</v>
      </c>
    </row>
    <row r="13025" spans="1:15" ht="15.75">
      <c r="A13025" s="18"/>
      <c r="B13025" s="18"/>
      <c r="N13025" s="18" t="s">
        <v>334</v>
      </c>
      <c r="O13025" s="8" t="s">
        <v>1778</v>
      </c>
    </row>
    <row r="13026" spans="1:15" ht="15.75">
      <c r="A13026" s="18"/>
      <c r="B13026" s="18"/>
      <c r="N13026" s="18" t="s">
        <v>334</v>
      </c>
      <c r="O13026" s="8" t="s">
        <v>1778</v>
      </c>
    </row>
    <row r="13027" spans="1:15" ht="15.75">
      <c r="A13027" s="18"/>
      <c r="B13027" s="18"/>
      <c r="N13027" s="18" t="s">
        <v>334</v>
      </c>
      <c r="O13027" s="8" t="s">
        <v>1778</v>
      </c>
    </row>
    <row r="13028" spans="1:15" ht="15.75">
      <c r="A13028" s="18"/>
      <c r="B13028" s="18"/>
      <c r="N13028" s="18" t="s">
        <v>334</v>
      </c>
      <c r="O13028" s="8" t="s">
        <v>1778</v>
      </c>
    </row>
    <row r="13029" spans="1:15" ht="15.75">
      <c r="A13029" s="18"/>
      <c r="B13029" s="18"/>
      <c r="N13029" s="18" t="s">
        <v>334</v>
      </c>
      <c r="O13029" s="8" t="s">
        <v>1778</v>
      </c>
    </row>
    <row r="13030" spans="1:15" ht="15.75">
      <c r="A13030" s="18"/>
      <c r="B13030" s="18"/>
      <c r="N13030" s="18" t="s">
        <v>334</v>
      </c>
      <c r="O13030" s="8" t="s">
        <v>1778</v>
      </c>
    </row>
    <row r="13031" spans="1:15" ht="15.75">
      <c r="A13031" s="18"/>
      <c r="B13031" s="18"/>
      <c r="N13031" s="18" t="s">
        <v>186</v>
      </c>
      <c r="O13031" s="8" t="s">
        <v>1779</v>
      </c>
    </row>
    <row r="13032" spans="1:15" ht="15.75">
      <c r="A13032" s="18"/>
      <c r="B13032" s="18"/>
      <c r="N13032" s="18" t="s">
        <v>186</v>
      </c>
      <c r="O13032" s="8" t="s">
        <v>1779</v>
      </c>
    </row>
    <row r="13033" spans="1:15" ht="15.75">
      <c r="A13033" s="18"/>
      <c r="B13033" s="18"/>
      <c r="N13033" s="18" t="s">
        <v>186</v>
      </c>
      <c r="O13033" s="8" t="s">
        <v>1779</v>
      </c>
    </row>
    <row r="13034" spans="1:15" ht="15.75">
      <c r="A13034" s="18"/>
      <c r="B13034" s="18"/>
      <c r="N13034" s="18" t="s">
        <v>186</v>
      </c>
      <c r="O13034" s="8" t="s">
        <v>1779</v>
      </c>
    </row>
    <row r="13035" spans="1:15" ht="15.75">
      <c r="A13035" s="18"/>
      <c r="B13035" s="18"/>
      <c r="N13035" s="18" t="s">
        <v>186</v>
      </c>
      <c r="O13035" s="8" t="s">
        <v>1779</v>
      </c>
    </row>
    <row r="13036" spans="1:15" ht="15.75">
      <c r="A13036" s="18"/>
      <c r="B13036" s="18"/>
      <c r="N13036" s="18" t="s">
        <v>186</v>
      </c>
      <c r="O13036" s="8" t="s">
        <v>1779</v>
      </c>
    </row>
    <row r="13037" spans="1:15" ht="15.75">
      <c r="A13037" s="18"/>
      <c r="B13037" s="18"/>
      <c r="N13037" s="18" t="s">
        <v>186</v>
      </c>
      <c r="O13037" s="8" t="s">
        <v>1779</v>
      </c>
    </row>
    <row r="13038" spans="1:15" ht="15.75">
      <c r="A13038" s="18"/>
      <c r="B13038" s="18"/>
      <c r="N13038" s="18" t="s">
        <v>186</v>
      </c>
      <c r="O13038" s="8" t="s">
        <v>1779</v>
      </c>
    </row>
    <row r="13039" spans="1:15" ht="15.75">
      <c r="A13039" s="18"/>
      <c r="B13039" s="18"/>
      <c r="N13039" s="18" t="s">
        <v>186</v>
      </c>
      <c r="O13039" s="8" t="s">
        <v>1779</v>
      </c>
    </row>
    <row r="13040" spans="1:15" ht="15.75">
      <c r="A13040" s="18"/>
      <c r="B13040" s="18"/>
      <c r="N13040" s="18" t="s">
        <v>186</v>
      </c>
      <c r="O13040" s="8" t="s">
        <v>1779</v>
      </c>
    </row>
    <row r="13041" spans="1:15" ht="15.75">
      <c r="A13041" s="18"/>
      <c r="B13041" s="18"/>
      <c r="N13041" s="18" t="s">
        <v>186</v>
      </c>
      <c r="O13041" s="8" t="s">
        <v>1779</v>
      </c>
    </row>
    <row r="13042" spans="1:15" ht="15.75">
      <c r="A13042" s="18"/>
      <c r="B13042" s="18"/>
      <c r="N13042" s="18" t="s">
        <v>186</v>
      </c>
      <c r="O13042" s="8" t="s">
        <v>1779</v>
      </c>
    </row>
    <row r="13043" spans="1:15" ht="15.75">
      <c r="A13043" s="18"/>
      <c r="B13043" s="18"/>
      <c r="N13043" s="18" t="s">
        <v>186</v>
      </c>
      <c r="O13043" s="8" t="s">
        <v>1779</v>
      </c>
    </row>
    <row r="13044" spans="1:15" ht="15.75">
      <c r="A13044" s="18"/>
      <c r="B13044" s="18"/>
      <c r="N13044" s="18" t="s">
        <v>186</v>
      </c>
      <c r="O13044" s="8" t="s">
        <v>1779</v>
      </c>
    </row>
    <row r="13045" spans="1:15" ht="15.75">
      <c r="A13045" s="18"/>
      <c r="B13045" s="18"/>
      <c r="N13045" s="18" t="s">
        <v>186</v>
      </c>
      <c r="O13045" s="8" t="s">
        <v>1779</v>
      </c>
    </row>
    <row r="13046" spans="1:15" ht="15.75">
      <c r="A13046" s="18"/>
      <c r="B13046" s="18"/>
      <c r="N13046" s="18" t="s">
        <v>335</v>
      </c>
      <c r="O13046" s="8" t="s">
        <v>1780</v>
      </c>
    </row>
    <row r="13047" spans="1:15" ht="15.75">
      <c r="A13047" s="18"/>
      <c r="B13047" s="18"/>
      <c r="N13047" s="18" t="s">
        <v>335</v>
      </c>
      <c r="O13047" s="8" t="s">
        <v>1780</v>
      </c>
    </row>
    <row r="13048" spans="1:15" ht="15.75">
      <c r="A13048" s="18"/>
      <c r="B13048" s="18"/>
      <c r="N13048" s="18" t="s">
        <v>335</v>
      </c>
      <c r="O13048" s="8" t="s">
        <v>1780</v>
      </c>
    </row>
    <row r="13049" spans="1:15" ht="15.75">
      <c r="A13049" s="18"/>
      <c r="B13049" s="18"/>
      <c r="N13049" s="18" t="s">
        <v>335</v>
      </c>
      <c r="O13049" s="8" t="s">
        <v>1780</v>
      </c>
    </row>
    <row r="13050" spans="1:15" ht="15.75">
      <c r="A13050" s="18"/>
      <c r="B13050" s="18"/>
      <c r="N13050" s="18" t="s">
        <v>335</v>
      </c>
      <c r="O13050" s="8" t="s">
        <v>1780</v>
      </c>
    </row>
    <row r="13051" spans="1:15" ht="15.75">
      <c r="A13051" s="18"/>
      <c r="B13051" s="18"/>
      <c r="N13051" s="18" t="s">
        <v>335</v>
      </c>
      <c r="O13051" s="8" t="s">
        <v>1780</v>
      </c>
    </row>
    <row r="13052" spans="1:15" ht="15.75">
      <c r="A13052" s="18"/>
      <c r="B13052" s="18"/>
      <c r="N13052" s="18" t="s">
        <v>335</v>
      </c>
      <c r="O13052" s="8" t="s">
        <v>1780</v>
      </c>
    </row>
    <row r="13053" spans="1:15" ht="15.75">
      <c r="A13053" s="18"/>
      <c r="B13053" s="18"/>
      <c r="N13053" s="18" t="s">
        <v>335</v>
      </c>
      <c r="O13053" s="8" t="s">
        <v>1780</v>
      </c>
    </row>
    <row r="13054" spans="1:15" ht="15.75">
      <c r="A13054" s="18"/>
      <c r="B13054" s="18"/>
      <c r="N13054" s="18" t="s">
        <v>335</v>
      </c>
      <c r="O13054" s="8" t="s">
        <v>1780</v>
      </c>
    </row>
    <row r="13055" spans="1:15" ht="15.75">
      <c r="A13055" s="18"/>
      <c r="B13055" s="18"/>
      <c r="N13055" s="18" t="s">
        <v>335</v>
      </c>
      <c r="O13055" s="8" t="s">
        <v>1780</v>
      </c>
    </row>
    <row r="13056" spans="1:15" ht="15.75">
      <c r="A13056" s="18"/>
      <c r="B13056" s="18"/>
      <c r="N13056" s="18" t="s">
        <v>335</v>
      </c>
      <c r="O13056" s="8" t="s">
        <v>1780</v>
      </c>
    </row>
    <row r="13057" spans="1:15" ht="15.75">
      <c r="A13057" s="18"/>
      <c r="B13057" s="18"/>
      <c r="N13057" s="18" t="s">
        <v>335</v>
      </c>
      <c r="O13057" s="8" t="s">
        <v>1780</v>
      </c>
    </row>
    <row r="13058" spans="1:15" ht="15.75">
      <c r="A13058" s="18"/>
      <c r="B13058" s="18"/>
      <c r="N13058" s="18" t="s">
        <v>335</v>
      </c>
      <c r="O13058" s="8" t="s">
        <v>1780</v>
      </c>
    </row>
    <row r="13059" spans="1:15" ht="15.75">
      <c r="A13059" s="18"/>
      <c r="B13059" s="18"/>
      <c r="N13059" s="18" t="s">
        <v>335</v>
      </c>
      <c r="O13059" s="8" t="s">
        <v>1780</v>
      </c>
    </row>
    <row r="13060" spans="1:15" ht="15.75">
      <c r="A13060" s="18"/>
      <c r="B13060" s="18"/>
      <c r="N13060" s="18" t="s">
        <v>335</v>
      </c>
      <c r="O13060" s="8" t="s">
        <v>1780</v>
      </c>
    </row>
    <row r="13061" spans="1:15" ht="15.75">
      <c r="A13061" s="18"/>
      <c r="B13061" s="18"/>
      <c r="N13061" s="18" t="s">
        <v>335</v>
      </c>
      <c r="O13061" s="8" t="s">
        <v>1780</v>
      </c>
    </row>
    <row r="13062" spans="1:15" ht="15.75">
      <c r="A13062" s="18"/>
      <c r="B13062" s="18"/>
      <c r="N13062" s="18" t="s">
        <v>335</v>
      </c>
      <c r="O13062" s="8" t="s">
        <v>1780</v>
      </c>
    </row>
    <row r="13063" spans="1:15" ht="15.75">
      <c r="A13063" s="18"/>
      <c r="B13063" s="18"/>
      <c r="N13063" s="18" t="s">
        <v>335</v>
      </c>
      <c r="O13063" s="8" t="s">
        <v>1780</v>
      </c>
    </row>
    <row r="13064" spans="1:15" ht="15.75">
      <c r="A13064" s="18"/>
      <c r="B13064" s="18"/>
      <c r="N13064" s="18" t="s">
        <v>335</v>
      </c>
      <c r="O13064" s="8" t="s">
        <v>1780</v>
      </c>
    </row>
    <row r="13065" spans="1:15" ht="15.75">
      <c r="A13065" s="18"/>
      <c r="B13065" s="18"/>
      <c r="N13065" s="18" t="s">
        <v>336</v>
      </c>
      <c r="O13065" s="8" t="s">
        <v>1781</v>
      </c>
    </row>
    <row r="13066" spans="1:15" ht="15.75">
      <c r="A13066" s="18"/>
      <c r="B13066" s="18"/>
      <c r="N13066" s="18" t="s">
        <v>336</v>
      </c>
      <c r="O13066" s="8" t="s">
        <v>1781</v>
      </c>
    </row>
    <row r="13067" spans="1:15" ht="15.75">
      <c r="A13067" s="18"/>
      <c r="B13067" s="18"/>
      <c r="N13067" s="18" t="s">
        <v>336</v>
      </c>
      <c r="O13067" s="8" t="s">
        <v>1781</v>
      </c>
    </row>
    <row r="13068" spans="1:15" ht="15.75">
      <c r="A13068" s="18"/>
      <c r="B13068" s="18"/>
      <c r="N13068" s="18" t="s">
        <v>336</v>
      </c>
      <c r="O13068" s="8" t="s">
        <v>1781</v>
      </c>
    </row>
    <row r="13069" spans="1:15" ht="15.75">
      <c r="A13069" s="18"/>
      <c r="B13069" s="18"/>
      <c r="N13069" s="18" t="s">
        <v>336</v>
      </c>
      <c r="O13069" s="8" t="s">
        <v>1781</v>
      </c>
    </row>
    <row r="13070" spans="1:15" ht="15.75">
      <c r="A13070" s="18"/>
      <c r="B13070" s="18"/>
      <c r="N13070" s="18" t="s">
        <v>336</v>
      </c>
      <c r="O13070" s="8" t="s">
        <v>1781</v>
      </c>
    </row>
    <row r="13071" spans="1:15" ht="15.75">
      <c r="A13071" s="18"/>
      <c r="B13071" s="18"/>
      <c r="N13071" s="18" t="s">
        <v>336</v>
      </c>
      <c r="O13071" s="8" t="s">
        <v>1781</v>
      </c>
    </row>
    <row r="13072" spans="1:15" ht="15.75">
      <c r="A13072" s="18"/>
      <c r="B13072" s="18"/>
      <c r="N13072" s="18" t="s">
        <v>336</v>
      </c>
      <c r="O13072" s="8" t="s">
        <v>1781</v>
      </c>
    </row>
    <row r="13073" spans="1:15" ht="15.75">
      <c r="A13073" s="18"/>
      <c r="B13073" s="18"/>
      <c r="N13073" s="18" t="s">
        <v>336</v>
      </c>
      <c r="O13073" s="8" t="s">
        <v>1781</v>
      </c>
    </row>
    <row r="13074" spans="1:15" ht="15.75">
      <c r="A13074" s="18"/>
      <c r="B13074" s="18"/>
      <c r="N13074" s="18" t="s">
        <v>336</v>
      </c>
      <c r="O13074" s="8" t="s">
        <v>1781</v>
      </c>
    </row>
    <row r="13075" spans="1:15" ht="15.75">
      <c r="A13075" s="18"/>
      <c r="B13075" s="18"/>
      <c r="N13075" s="18" t="s">
        <v>336</v>
      </c>
      <c r="O13075" s="8" t="s">
        <v>1781</v>
      </c>
    </row>
    <row r="13076" spans="1:15" ht="15.75">
      <c r="A13076" s="18"/>
      <c r="B13076" s="18"/>
      <c r="N13076" s="18" t="s">
        <v>336</v>
      </c>
      <c r="O13076" s="8" t="s">
        <v>1781</v>
      </c>
    </row>
    <row r="13077" spans="1:15" ht="15.75">
      <c r="A13077" s="18"/>
      <c r="B13077" s="18"/>
      <c r="N13077" s="18" t="s">
        <v>336</v>
      </c>
      <c r="O13077" s="8" t="s">
        <v>1781</v>
      </c>
    </row>
    <row r="13078" spans="1:15" ht="15.75">
      <c r="A13078" s="18"/>
      <c r="B13078" s="18"/>
      <c r="N13078" s="18" t="s">
        <v>336</v>
      </c>
      <c r="O13078" s="8" t="s">
        <v>1781</v>
      </c>
    </row>
    <row r="13079" spans="1:15" ht="15.75">
      <c r="A13079" s="18"/>
      <c r="B13079" s="18"/>
      <c r="N13079" s="18" t="s">
        <v>336</v>
      </c>
      <c r="O13079" s="8" t="s">
        <v>1781</v>
      </c>
    </row>
    <row r="13080" spans="1:15" ht="15.75">
      <c r="A13080" s="18"/>
      <c r="B13080" s="18"/>
      <c r="N13080" s="18" t="s">
        <v>336</v>
      </c>
      <c r="O13080" s="8" t="s">
        <v>1781</v>
      </c>
    </row>
    <row r="13081" spans="1:15" ht="15.75">
      <c r="A13081" s="18"/>
      <c r="B13081" s="18"/>
      <c r="N13081" s="18" t="s">
        <v>336</v>
      </c>
      <c r="O13081" s="8" t="s">
        <v>1781</v>
      </c>
    </row>
    <row r="13082" spans="1:15" ht="15.75">
      <c r="A13082" s="18"/>
      <c r="B13082" s="18"/>
      <c r="N13082" s="18" t="s">
        <v>336</v>
      </c>
      <c r="O13082" s="8" t="s">
        <v>1781</v>
      </c>
    </row>
    <row r="13083" spans="1:15" ht="15.75">
      <c r="A13083" s="18"/>
      <c r="B13083" s="18"/>
      <c r="N13083" s="18" t="s">
        <v>336</v>
      </c>
      <c r="O13083" s="8" t="s">
        <v>1781</v>
      </c>
    </row>
    <row r="13084" spans="1:15" ht="15.75">
      <c r="A13084" s="18"/>
      <c r="B13084" s="18"/>
      <c r="N13084" s="18" t="s">
        <v>336</v>
      </c>
      <c r="O13084" s="8" t="s">
        <v>1781</v>
      </c>
    </row>
    <row r="13085" spans="1:15" ht="15.75">
      <c r="A13085" s="18"/>
      <c r="B13085" s="18"/>
      <c r="N13085" s="18" t="s">
        <v>336</v>
      </c>
      <c r="O13085" s="8" t="s">
        <v>1781</v>
      </c>
    </row>
    <row r="13086" spans="1:15" ht="15.75">
      <c r="A13086" s="18"/>
      <c r="B13086" s="18"/>
      <c r="N13086" s="18" t="s">
        <v>336</v>
      </c>
      <c r="O13086" s="8" t="s">
        <v>1781</v>
      </c>
    </row>
    <row r="13087" spans="1:15" ht="15.75">
      <c r="A13087" s="18"/>
      <c r="B13087" s="18"/>
      <c r="N13087" s="18" t="s">
        <v>336</v>
      </c>
      <c r="O13087" s="8" t="s">
        <v>1781</v>
      </c>
    </row>
    <row r="13088" spans="1:15" ht="15.75">
      <c r="A13088" s="18"/>
      <c r="B13088" s="18"/>
      <c r="N13088" s="18" t="s">
        <v>336</v>
      </c>
      <c r="O13088" s="8" t="s">
        <v>1781</v>
      </c>
    </row>
    <row r="13089" spans="1:15" ht="15.75">
      <c r="A13089" s="18"/>
      <c r="B13089" s="18"/>
      <c r="N13089" s="18" t="s">
        <v>336</v>
      </c>
      <c r="O13089" s="8" t="s">
        <v>1781</v>
      </c>
    </row>
    <row r="13090" spans="1:15" ht="15.75">
      <c r="A13090" s="18"/>
      <c r="B13090" s="18"/>
      <c r="N13090" s="18" t="s">
        <v>336</v>
      </c>
      <c r="O13090" s="8" t="s">
        <v>1781</v>
      </c>
    </row>
    <row r="13091" spans="1:15" ht="15.75">
      <c r="A13091" s="18"/>
      <c r="B13091" s="18"/>
      <c r="N13091" s="18" t="s">
        <v>336</v>
      </c>
      <c r="O13091" s="8" t="s">
        <v>1781</v>
      </c>
    </row>
    <row r="13092" spans="1:15" ht="15.75">
      <c r="A13092" s="18"/>
      <c r="B13092" s="18"/>
      <c r="N13092" s="18" t="s">
        <v>336</v>
      </c>
      <c r="O13092" s="8" t="s">
        <v>1781</v>
      </c>
    </row>
    <row r="13093" spans="1:15" ht="15.75">
      <c r="A13093" s="18"/>
      <c r="B13093" s="18"/>
      <c r="N13093" s="18" t="s">
        <v>336</v>
      </c>
      <c r="O13093" s="8" t="s">
        <v>1781</v>
      </c>
    </row>
    <row r="13094" spans="1:15" ht="15.75">
      <c r="A13094" s="18"/>
      <c r="B13094" s="18"/>
      <c r="N13094" s="18" t="s">
        <v>336</v>
      </c>
      <c r="O13094" s="8" t="s">
        <v>1781</v>
      </c>
    </row>
    <row r="13095" spans="1:15" ht="15.75">
      <c r="A13095" s="18"/>
      <c r="B13095" s="18"/>
      <c r="N13095" s="18" t="s">
        <v>337</v>
      </c>
      <c r="O13095" s="8" t="s">
        <v>1782</v>
      </c>
    </row>
    <row r="13096" spans="1:15" ht="15.75">
      <c r="A13096" s="18"/>
      <c r="B13096" s="18"/>
      <c r="N13096" s="18" t="s">
        <v>337</v>
      </c>
      <c r="O13096" s="8" t="s">
        <v>1782</v>
      </c>
    </row>
    <row r="13097" spans="1:15" ht="15.75">
      <c r="A13097" s="18"/>
      <c r="B13097" s="18"/>
      <c r="N13097" s="18" t="s">
        <v>337</v>
      </c>
      <c r="O13097" s="8" t="s">
        <v>1782</v>
      </c>
    </row>
    <row r="13098" spans="1:15" ht="15.75">
      <c r="A13098" s="18"/>
      <c r="B13098" s="18"/>
      <c r="N13098" s="18" t="s">
        <v>337</v>
      </c>
      <c r="O13098" s="8" t="s">
        <v>1782</v>
      </c>
    </row>
    <row r="13099" spans="1:15" ht="15.75">
      <c r="A13099" s="18"/>
      <c r="B13099" s="18"/>
      <c r="N13099" s="18" t="s">
        <v>337</v>
      </c>
      <c r="O13099" s="8" t="s">
        <v>1782</v>
      </c>
    </row>
    <row r="13100" spans="1:15" ht="15.75">
      <c r="A13100" s="18"/>
      <c r="B13100" s="18"/>
      <c r="N13100" s="18" t="s">
        <v>337</v>
      </c>
      <c r="O13100" s="8" t="s">
        <v>1782</v>
      </c>
    </row>
    <row r="13101" spans="1:15" ht="15.75">
      <c r="A13101" s="18"/>
      <c r="B13101" s="18"/>
      <c r="N13101" s="18" t="s">
        <v>337</v>
      </c>
      <c r="O13101" s="8" t="s">
        <v>1782</v>
      </c>
    </row>
    <row r="13102" spans="1:15" ht="15.75">
      <c r="A13102" s="18"/>
      <c r="B13102" s="18"/>
      <c r="N13102" s="18" t="s">
        <v>337</v>
      </c>
      <c r="O13102" s="8" t="s">
        <v>1782</v>
      </c>
    </row>
    <row r="13103" spans="1:15" ht="15.75">
      <c r="A13103" s="18"/>
      <c r="B13103" s="18"/>
      <c r="N13103" s="18" t="s">
        <v>337</v>
      </c>
      <c r="O13103" s="8" t="s">
        <v>1782</v>
      </c>
    </row>
    <row r="13104" spans="1:15" ht="15.75">
      <c r="A13104" s="18"/>
      <c r="B13104" s="18"/>
      <c r="N13104" s="18" t="s">
        <v>337</v>
      </c>
      <c r="O13104" s="8" t="s">
        <v>1782</v>
      </c>
    </row>
    <row r="13105" spans="1:15" ht="15.75">
      <c r="A13105" s="18"/>
      <c r="B13105" s="18"/>
      <c r="N13105" s="18" t="s">
        <v>337</v>
      </c>
      <c r="O13105" s="8" t="s">
        <v>1782</v>
      </c>
    </row>
    <row r="13106" spans="1:15" ht="15.75">
      <c r="A13106" s="18"/>
      <c r="B13106" s="18"/>
      <c r="N13106" s="18" t="s">
        <v>337</v>
      </c>
      <c r="O13106" s="8" t="s">
        <v>1782</v>
      </c>
    </row>
    <row r="13107" spans="1:15" ht="15.75">
      <c r="A13107" s="18"/>
      <c r="B13107" s="18"/>
      <c r="N13107" s="18" t="s">
        <v>337</v>
      </c>
      <c r="O13107" s="8" t="s">
        <v>1782</v>
      </c>
    </row>
    <row r="13108" spans="1:15" ht="15.75">
      <c r="A13108" s="18"/>
      <c r="B13108" s="18"/>
      <c r="N13108" s="18" t="s">
        <v>337</v>
      </c>
      <c r="O13108" s="8" t="s">
        <v>1782</v>
      </c>
    </row>
    <row r="13109" spans="1:15" ht="15.75">
      <c r="A13109" s="18"/>
      <c r="B13109" s="18"/>
      <c r="N13109" s="18" t="s">
        <v>337</v>
      </c>
      <c r="O13109" s="8" t="s">
        <v>1782</v>
      </c>
    </row>
    <row r="13110" spans="1:15" ht="15.75">
      <c r="A13110" s="18"/>
      <c r="B13110" s="18"/>
      <c r="N13110" s="18" t="s">
        <v>337</v>
      </c>
      <c r="O13110" s="8" t="s">
        <v>1782</v>
      </c>
    </row>
    <row r="13111" spans="1:15" ht="15.75">
      <c r="A13111" s="18"/>
      <c r="B13111" s="18"/>
      <c r="N13111" s="18" t="s">
        <v>337</v>
      </c>
      <c r="O13111" s="8" t="s">
        <v>1782</v>
      </c>
    </row>
    <row r="13112" spans="1:15" ht="15.75">
      <c r="A13112" s="18"/>
      <c r="B13112" s="18"/>
      <c r="N13112" s="18" t="s">
        <v>338</v>
      </c>
      <c r="O13112" s="8" t="s">
        <v>1783</v>
      </c>
    </row>
    <row r="13113" spans="1:15" ht="15.75">
      <c r="A13113" s="18"/>
      <c r="B13113" s="18"/>
      <c r="N13113" s="18" t="s">
        <v>338</v>
      </c>
      <c r="O13113" s="8" t="s">
        <v>1783</v>
      </c>
    </row>
    <row r="13114" spans="1:15" ht="15.75">
      <c r="A13114" s="18"/>
      <c r="B13114" s="18"/>
      <c r="N13114" s="18" t="s">
        <v>338</v>
      </c>
      <c r="O13114" s="8" t="s">
        <v>1783</v>
      </c>
    </row>
    <row r="13115" spans="1:15" ht="15.75">
      <c r="A13115" s="18"/>
      <c r="B13115" s="18"/>
      <c r="N13115" s="18" t="s">
        <v>338</v>
      </c>
      <c r="O13115" s="8" t="s">
        <v>1783</v>
      </c>
    </row>
    <row r="13116" spans="1:15" ht="15.75">
      <c r="A13116" s="18"/>
      <c r="B13116" s="18"/>
      <c r="N13116" s="18" t="s">
        <v>338</v>
      </c>
      <c r="O13116" s="8" t="s">
        <v>1783</v>
      </c>
    </row>
    <row r="13117" spans="1:15" ht="15.75">
      <c r="A13117" s="18"/>
      <c r="B13117" s="18"/>
      <c r="N13117" s="18" t="s">
        <v>338</v>
      </c>
      <c r="O13117" s="8" t="s">
        <v>1783</v>
      </c>
    </row>
    <row r="13118" spans="1:15" ht="15.75">
      <c r="A13118" s="18"/>
      <c r="B13118" s="18"/>
      <c r="N13118" s="18" t="s">
        <v>338</v>
      </c>
      <c r="O13118" s="8" t="s">
        <v>1783</v>
      </c>
    </row>
    <row r="13119" spans="1:15" ht="15.75">
      <c r="A13119" s="18"/>
      <c r="B13119" s="18"/>
      <c r="N13119" s="18" t="s">
        <v>338</v>
      </c>
      <c r="O13119" s="8" t="s">
        <v>1783</v>
      </c>
    </row>
    <row r="13120" spans="1:15" ht="15.75">
      <c r="A13120" s="18"/>
      <c r="B13120" s="18"/>
      <c r="N13120" s="18" t="s">
        <v>338</v>
      </c>
      <c r="O13120" s="8" t="s">
        <v>1783</v>
      </c>
    </row>
    <row r="13121" spans="1:15" ht="15.75">
      <c r="A13121" s="18"/>
      <c r="B13121" s="18"/>
      <c r="N13121" s="18" t="s">
        <v>338</v>
      </c>
      <c r="O13121" s="8" t="s">
        <v>1783</v>
      </c>
    </row>
    <row r="13122" spans="1:15" ht="15.75">
      <c r="A13122" s="18"/>
      <c r="B13122" s="18"/>
      <c r="N13122" s="18" t="s">
        <v>338</v>
      </c>
      <c r="O13122" s="8" t="s">
        <v>1783</v>
      </c>
    </row>
    <row r="13123" spans="1:15" ht="15.75">
      <c r="A13123" s="18"/>
      <c r="B13123" s="18"/>
      <c r="N13123" s="18" t="s">
        <v>338</v>
      </c>
      <c r="O13123" s="8" t="s">
        <v>1783</v>
      </c>
    </row>
    <row r="13124" spans="1:15" ht="15.75">
      <c r="A13124" s="18"/>
      <c r="B13124" s="18"/>
      <c r="N13124" s="18" t="s">
        <v>338</v>
      </c>
      <c r="O13124" s="8" t="s">
        <v>1783</v>
      </c>
    </row>
    <row r="13125" spans="1:15" ht="15.75">
      <c r="A13125" s="18"/>
      <c r="B13125" s="18"/>
      <c r="N13125" s="18" t="s">
        <v>338</v>
      </c>
      <c r="O13125" s="8" t="s">
        <v>1783</v>
      </c>
    </row>
    <row r="13126" spans="1:15" ht="15.75">
      <c r="A13126" s="18"/>
      <c r="B13126" s="18"/>
      <c r="N13126" s="18" t="s">
        <v>338</v>
      </c>
      <c r="O13126" s="8" t="s">
        <v>1783</v>
      </c>
    </row>
    <row r="13127" spans="1:15" ht="15.75">
      <c r="A13127" s="18"/>
      <c r="B13127" s="18"/>
      <c r="N13127" s="18" t="s">
        <v>338</v>
      </c>
      <c r="O13127" s="8" t="s">
        <v>1783</v>
      </c>
    </row>
    <row r="13128" spans="1:15" ht="15.75">
      <c r="A13128" s="18"/>
      <c r="B13128" s="18"/>
      <c r="N13128" s="18" t="s">
        <v>338</v>
      </c>
      <c r="O13128" s="8" t="s">
        <v>1783</v>
      </c>
    </row>
    <row r="13129" spans="1:15" ht="15.75">
      <c r="A13129" s="18"/>
      <c r="B13129" s="18"/>
      <c r="N13129" s="18" t="s">
        <v>338</v>
      </c>
      <c r="O13129" s="8" t="s">
        <v>1783</v>
      </c>
    </row>
    <row r="13130" spans="1:15" ht="15.75">
      <c r="A13130" s="18"/>
      <c r="B13130" s="18"/>
      <c r="N13130" s="18" t="s">
        <v>338</v>
      </c>
      <c r="O13130" s="8" t="s">
        <v>1783</v>
      </c>
    </row>
    <row r="13131" spans="1:15" ht="15.75">
      <c r="A13131" s="18"/>
      <c r="B13131" s="18"/>
      <c r="N13131" s="18" t="s">
        <v>338</v>
      </c>
      <c r="O13131" s="8" t="s">
        <v>1783</v>
      </c>
    </row>
    <row r="13132" spans="1:15" ht="15.75">
      <c r="A13132" s="18"/>
      <c r="B13132" s="18"/>
      <c r="N13132" s="18" t="s">
        <v>338</v>
      </c>
      <c r="O13132" s="8" t="s">
        <v>1783</v>
      </c>
    </row>
    <row r="13133" spans="1:15" ht="15.75">
      <c r="A13133" s="18"/>
      <c r="B13133" s="18"/>
      <c r="N13133" s="18" t="s">
        <v>338</v>
      </c>
      <c r="O13133" s="8" t="s">
        <v>1783</v>
      </c>
    </row>
    <row r="13134" spans="1:15" ht="15.75">
      <c r="A13134" s="18"/>
      <c r="B13134" s="18"/>
      <c r="N13134" s="18" t="s">
        <v>338</v>
      </c>
      <c r="O13134" s="8" t="s">
        <v>1783</v>
      </c>
    </row>
    <row r="13135" spans="1:15" ht="15.75">
      <c r="A13135" s="18"/>
      <c r="B13135" s="18"/>
      <c r="N13135" s="18" t="s">
        <v>338</v>
      </c>
      <c r="O13135" s="8" t="s">
        <v>1783</v>
      </c>
    </row>
    <row r="13136" spans="1:15" ht="15.75">
      <c r="A13136" s="18"/>
      <c r="B13136" s="18"/>
      <c r="N13136" s="18" t="s">
        <v>338</v>
      </c>
      <c r="O13136" s="8" t="s">
        <v>1783</v>
      </c>
    </row>
    <row r="13137" spans="1:15" ht="15.75">
      <c r="A13137" s="18"/>
      <c r="B13137" s="18"/>
      <c r="N13137" s="18" t="s">
        <v>338</v>
      </c>
      <c r="O13137" s="8" t="s">
        <v>1783</v>
      </c>
    </row>
    <row r="13138" spans="1:15" ht="15.75">
      <c r="A13138" s="18"/>
      <c r="B13138" s="18"/>
      <c r="N13138" s="18" t="s">
        <v>338</v>
      </c>
      <c r="O13138" s="8" t="s">
        <v>1783</v>
      </c>
    </row>
    <row r="13139" spans="1:15" ht="15.75">
      <c r="A13139" s="18"/>
      <c r="B13139" s="18"/>
      <c r="N13139" s="18" t="s">
        <v>338</v>
      </c>
      <c r="O13139" s="8" t="s">
        <v>1783</v>
      </c>
    </row>
    <row r="13140" spans="1:15" ht="15.75">
      <c r="A13140" s="18"/>
      <c r="B13140" s="18"/>
      <c r="N13140" s="18" t="s">
        <v>338</v>
      </c>
      <c r="O13140" s="8" t="s">
        <v>1783</v>
      </c>
    </row>
    <row r="13141" spans="1:15" ht="15.75">
      <c r="A13141" s="18"/>
      <c r="B13141" s="18"/>
      <c r="N13141" s="18" t="s">
        <v>338</v>
      </c>
      <c r="O13141" s="8" t="s">
        <v>1783</v>
      </c>
    </row>
    <row r="13142" spans="1:15" ht="15.75">
      <c r="A13142" s="18"/>
      <c r="B13142" s="18"/>
      <c r="N13142" s="18" t="s">
        <v>338</v>
      </c>
      <c r="O13142" s="8" t="s">
        <v>1783</v>
      </c>
    </row>
    <row r="13143" spans="1:15" ht="15.75">
      <c r="A13143" s="18"/>
      <c r="B13143" s="18"/>
      <c r="N13143" s="18" t="s">
        <v>338</v>
      </c>
      <c r="O13143" s="8" t="s">
        <v>1783</v>
      </c>
    </row>
    <row r="13144" spans="1:15" ht="15.75">
      <c r="A13144" s="18"/>
      <c r="B13144" s="18"/>
      <c r="N13144" s="18" t="s">
        <v>338</v>
      </c>
      <c r="O13144" s="8" t="s">
        <v>1783</v>
      </c>
    </row>
    <row r="13145" spans="1:15" ht="15.75">
      <c r="A13145" s="18"/>
      <c r="B13145" s="18"/>
      <c r="N13145" s="18" t="s">
        <v>339</v>
      </c>
      <c r="O13145" s="8" t="s">
        <v>1784</v>
      </c>
    </row>
    <row r="13146" spans="1:15" ht="15.75">
      <c r="A13146" s="18"/>
      <c r="B13146" s="18"/>
      <c r="N13146" s="18" t="s">
        <v>339</v>
      </c>
      <c r="O13146" s="8" t="s">
        <v>1784</v>
      </c>
    </row>
    <row r="13147" spans="1:15" ht="15.75">
      <c r="A13147" s="18"/>
      <c r="B13147" s="18"/>
      <c r="N13147" s="18" t="s">
        <v>339</v>
      </c>
      <c r="O13147" s="8" t="s">
        <v>1784</v>
      </c>
    </row>
    <row r="13148" spans="1:15" ht="15.75">
      <c r="A13148" s="18"/>
      <c r="B13148" s="18"/>
      <c r="N13148" s="18" t="s">
        <v>339</v>
      </c>
      <c r="O13148" s="8" t="s">
        <v>1784</v>
      </c>
    </row>
    <row r="13149" spans="1:15" ht="15.75">
      <c r="A13149" s="18"/>
      <c r="B13149" s="18"/>
      <c r="N13149" s="18" t="s">
        <v>339</v>
      </c>
      <c r="O13149" s="8" t="s">
        <v>1784</v>
      </c>
    </row>
    <row r="13150" spans="1:15" ht="15.75">
      <c r="A13150" s="18"/>
      <c r="B13150" s="18"/>
      <c r="N13150" s="18" t="s">
        <v>339</v>
      </c>
      <c r="O13150" s="8" t="s">
        <v>1784</v>
      </c>
    </row>
    <row r="13151" spans="1:15" ht="15.75">
      <c r="A13151" s="18"/>
      <c r="B13151" s="18"/>
      <c r="N13151" s="18" t="s">
        <v>339</v>
      </c>
      <c r="O13151" s="8" t="s">
        <v>1784</v>
      </c>
    </row>
    <row r="13152" spans="1:15" ht="15.75">
      <c r="A13152" s="18"/>
      <c r="B13152" s="18"/>
      <c r="N13152" s="18" t="s">
        <v>339</v>
      </c>
      <c r="O13152" s="8" t="s">
        <v>1784</v>
      </c>
    </row>
    <row r="13153" spans="1:15" ht="15.75">
      <c r="A13153" s="18"/>
      <c r="B13153" s="18"/>
      <c r="N13153" s="18" t="s">
        <v>340</v>
      </c>
      <c r="O13153" s="8" t="s">
        <v>1785</v>
      </c>
    </row>
    <row r="13154" spans="1:15" ht="15.75">
      <c r="A13154" s="18"/>
      <c r="B13154" s="18"/>
      <c r="N13154" s="18" t="s">
        <v>340</v>
      </c>
      <c r="O13154" s="8" t="s">
        <v>1785</v>
      </c>
    </row>
    <row r="13155" spans="1:15" ht="15.75">
      <c r="A13155" s="18"/>
      <c r="B13155" s="18"/>
      <c r="N13155" s="18" t="s">
        <v>340</v>
      </c>
      <c r="O13155" s="8" t="s">
        <v>1785</v>
      </c>
    </row>
    <row r="13156" spans="1:15" ht="15.75">
      <c r="A13156" s="18"/>
      <c r="B13156" s="18"/>
      <c r="N13156" s="18" t="s">
        <v>340</v>
      </c>
      <c r="O13156" s="8" t="s">
        <v>1785</v>
      </c>
    </row>
    <row r="13157" spans="1:15" ht="15.75">
      <c r="A13157" s="18"/>
      <c r="B13157" s="18"/>
      <c r="N13157" s="18" t="s">
        <v>340</v>
      </c>
      <c r="O13157" s="8" t="s">
        <v>1785</v>
      </c>
    </row>
    <row r="13158" spans="1:15" ht="15.75">
      <c r="A13158" s="18"/>
      <c r="B13158" s="18"/>
      <c r="N13158" s="18" t="s">
        <v>340</v>
      </c>
      <c r="O13158" s="8" t="s">
        <v>1785</v>
      </c>
    </row>
    <row r="13159" spans="1:15" ht="15.75">
      <c r="A13159" s="18"/>
      <c r="B13159" s="18"/>
      <c r="N13159" s="18" t="s">
        <v>340</v>
      </c>
      <c r="O13159" s="8" t="s">
        <v>1785</v>
      </c>
    </row>
    <row r="13160" spans="1:15" ht="15.75">
      <c r="A13160" s="18"/>
      <c r="B13160" s="18"/>
      <c r="N13160" s="18" t="s">
        <v>340</v>
      </c>
      <c r="O13160" s="8" t="s">
        <v>1785</v>
      </c>
    </row>
    <row r="13161" spans="1:15" ht="15.75">
      <c r="A13161" s="18"/>
      <c r="B13161" s="18"/>
      <c r="N13161" s="18" t="s">
        <v>340</v>
      </c>
      <c r="O13161" s="8" t="s">
        <v>1785</v>
      </c>
    </row>
    <row r="13162" spans="1:15" ht="15.75">
      <c r="A13162" s="18"/>
      <c r="B13162" s="18"/>
      <c r="N13162" s="18" t="s">
        <v>340</v>
      </c>
      <c r="O13162" s="8" t="s">
        <v>1785</v>
      </c>
    </row>
    <row r="13163" spans="1:15" ht="15.75">
      <c r="A13163" s="18"/>
      <c r="B13163" s="18"/>
      <c r="N13163" s="18" t="s">
        <v>340</v>
      </c>
      <c r="O13163" s="8" t="s">
        <v>1785</v>
      </c>
    </row>
    <row r="13164" spans="1:15" ht="15.75">
      <c r="A13164" s="18"/>
      <c r="B13164" s="18"/>
      <c r="N13164" s="18" t="s">
        <v>340</v>
      </c>
      <c r="O13164" s="8" t="s">
        <v>1785</v>
      </c>
    </row>
    <row r="13165" spans="1:15" ht="15.75">
      <c r="A13165" s="18"/>
      <c r="B13165" s="18"/>
      <c r="N13165" s="18" t="s">
        <v>340</v>
      </c>
      <c r="O13165" s="8" t="s">
        <v>1785</v>
      </c>
    </row>
    <row r="13166" spans="1:15" ht="15.75">
      <c r="A13166" s="18"/>
      <c r="B13166" s="18"/>
      <c r="N13166" s="18" t="s">
        <v>340</v>
      </c>
      <c r="O13166" s="8" t="s">
        <v>1785</v>
      </c>
    </row>
    <row r="13167" spans="1:15" ht="15.75">
      <c r="A13167" s="18"/>
      <c r="B13167" s="18"/>
      <c r="N13167" s="18" t="s">
        <v>340</v>
      </c>
      <c r="O13167" s="8" t="s">
        <v>1785</v>
      </c>
    </row>
    <row r="13168" spans="1:15" ht="15.75">
      <c r="A13168" s="18"/>
      <c r="B13168" s="18"/>
      <c r="N13168" s="18" t="s">
        <v>340</v>
      </c>
      <c r="O13168" s="8" t="s">
        <v>1785</v>
      </c>
    </row>
    <row r="13169" spans="1:15" ht="15.75">
      <c r="A13169" s="18"/>
      <c r="B13169" s="18"/>
      <c r="N13169" s="18" t="s">
        <v>340</v>
      </c>
      <c r="O13169" s="8" t="s">
        <v>1785</v>
      </c>
    </row>
    <row r="13170" spans="1:15" ht="15.75">
      <c r="A13170" s="18"/>
      <c r="B13170" s="18"/>
      <c r="N13170" s="18" t="s">
        <v>340</v>
      </c>
      <c r="O13170" s="8" t="s">
        <v>1785</v>
      </c>
    </row>
    <row r="13171" spans="1:15" ht="15.75">
      <c r="A13171" s="18"/>
      <c r="B13171" s="18"/>
      <c r="N13171" s="18" t="s">
        <v>340</v>
      </c>
      <c r="O13171" s="8" t="s">
        <v>1785</v>
      </c>
    </row>
    <row r="13172" spans="1:15" ht="15.75">
      <c r="A13172" s="18"/>
      <c r="B13172" s="18"/>
      <c r="N13172" s="18" t="s">
        <v>340</v>
      </c>
      <c r="O13172" s="8" t="s">
        <v>1785</v>
      </c>
    </row>
    <row r="13173" spans="1:15" ht="15.75">
      <c r="A13173" s="18"/>
      <c r="B13173" s="18"/>
      <c r="N13173" s="18" t="s">
        <v>340</v>
      </c>
      <c r="O13173" s="8" t="s">
        <v>1785</v>
      </c>
    </row>
    <row r="13174" spans="1:15" ht="15.75">
      <c r="A13174" s="18"/>
      <c r="B13174" s="18"/>
      <c r="N13174" s="18" t="s">
        <v>340</v>
      </c>
      <c r="O13174" s="8" t="s">
        <v>1785</v>
      </c>
    </row>
    <row r="13175" spans="1:15" ht="15.75">
      <c r="A13175" s="18"/>
      <c r="B13175" s="18"/>
      <c r="N13175" s="18" t="s">
        <v>340</v>
      </c>
      <c r="O13175" s="8" t="s">
        <v>1785</v>
      </c>
    </row>
    <row r="13176" spans="1:15" ht="15.75">
      <c r="A13176" s="18"/>
      <c r="B13176" s="18"/>
      <c r="N13176" s="18" t="s">
        <v>340</v>
      </c>
      <c r="O13176" s="8" t="s">
        <v>1785</v>
      </c>
    </row>
    <row r="13177" spans="1:15" ht="15.75">
      <c r="A13177" s="18"/>
      <c r="B13177" s="18"/>
      <c r="N13177" s="18" t="s">
        <v>340</v>
      </c>
      <c r="O13177" s="8" t="s">
        <v>1785</v>
      </c>
    </row>
    <row r="13178" spans="1:15" ht="15.75">
      <c r="A13178" s="18"/>
      <c r="B13178" s="18"/>
      <c r="N13178" s="18" t="s">
        <v>340</v>
      </c>
      <c r="O13178" s="8" t="s">
        <v>1785</v>
      </c>
    </row>
    <row r="13179" spans="1:15" ht="15.75">
      <c r="A13179" s="18"/>
      <c r="B13179" s="18"/>
      <c r="N13179" s="18" t="s">
        <v>340</v>
      </c>
      <c r="O13179" s="8" t="s">
        <v>1785</v>
      </c>
    </row>
    <row r="13180" spans="1:15" ht="15.75">
      <c r="A13180" s="18"/>
      <c r="B13180" s="18"/>
      <c r="N13180" s="18" t="s">
        <v>340</v>
      </c>
      <c r="O13180" s="8" t="s">
        <v>1785</v>
      </c>
    </row>
    <row r="13181" spans="1:15" ht="15.75">
      <c r="A13181" s="18"/>
      <c r="B13181" s="18"/>
      <c r="N13181" s="18" t="s">
        <v>340</v>
      </c>
      <c r="O13181" s="8" t="s">
        <v>1785</v>
      </c>
    </row>
    <row r="13182" spans="1:15" ht="15.75">
      <c r="A13182" s="18"/>
      <c r="B13182" s="18"/>
      <c r="N13182" s="18" t="s">
        <v>340</v>
      </c>
      <c r="O13182" s="8" t="s">
        <v>1785</v>
      </c>
    </row>
    <row r="13183" spans="1:15" ht="15.75">
      <c r="A13183" s="18"/>
      <c r="B13183" s="18"/>
      <c r="N13183" s="18" t="s">
        <v>340</v>
      </c>
      <c r="O13183" s="8" t="s">
        <v>1785</v>
      </c>
    </row>
    <row r="13184" spans="1:15" ht="15.75">
      <c r="A13184" s="18"/>
      <c r="B13184" s="18"/>
      <c r="N13184" s="18" t="s">
        <v>340</v>
      </c>
      <c r="O13184" s="8" t="s">
        <v>1785</v>
      </c>
    </row>
    <row r="13185" spans="1:15" ht="15.75">
      <c r="A13185" s="18"/>
      <c r="B13185" s="18"/>
      <c r="N13185" s="18" t="s">
        <v>340</v>
      </c>
      <c r="O13185" s="8" t="s">
        <v>1785</v>
      </c>
    </row>
    <row r="13186" spans="1:15" ht="15.75">
      <c r="A13186" s="18"/>
      <c r="B13186" s="18"/>
      <c r="N13186" s="18" t="s">
        <v>340</v>
      </c>
      <c r="O13186" s="8" t="s">
        <v>1785</v>
      </c>
    </row>
    <row r="13187" spans="1:15" ht="15.75">
      <c r="A13187" s="18"/>
      <c r="B13187" s="18"/>
      <c r="N13187" s="18" t="s">
        <v>340</v>
      </c>
      <c r="O13187" s="8" t="s">
        <v>1785</v>
      </c>
    </row>
    <row r="13188" spans="1:15" ht="15.75">
      <c r="A13188" s="18"/>
      <c r="B13188" s="18"/>
      <c r="N13188" s="18" t="s">
        <v>340</v>
      </c>
      <c r="O13188" s="8" t="s">
        <v>1785</v>
      </c>
    </row>
    <row r="13189" spans="1:15" ht="15.75">
      <c r="A13189" s="18"/>
      <c r="B13189" s="18"/>
      <c r="N13189" s="18" t="s">
        <v>340</v>
      </c>
      <c r="O13189" s="8" t="s">
        <v>1785</v>
      </c>
    </row>
    <row r="13190" spans="1:15" ht="15.75">
      <c r="A13190" s="18"/>
      <c r="B13190" s="18"/>
      <c r="N13190" s="18" t="s">
        <v>340</v>
      </c>
      <c r="O13190" s="8" t="s">
        <v>1785</v>
      </c>
    </row>
    <row r="13191" spans="1:15" ht="15.75">
      <c r="A13191" s="18"/>
      <c r="B13191" s="18"/>
      <c r="N13191" s="18" t="s">
        <v>341</v>
      </c>
      <c r="O13191" s="8" t="s">
        <v>1786</v>
      </c>
    </row>
    <row r="13192" spans="1:15" ht="15.75">
      <c r="A13192" s="18"/>
      <c r="B13192" s="18"/>
      <c r="N13192" s="18" t="s">
        <v>341</v>
      </c>
      <c r="O13192" s="8" t="s">
        <v>1786</v>
      </c>
    </row>
    <row r="13193" spans="1:15" ht="15.75">
      <c r="A13193" s="18"/>
      <c r="B13193" s="18"/>
      <c r="N13193" s="18" t="s">
        <v>341</v>
      </c>
      <c r="O13193" s="8" t="s">
        <v>1786</v>
      </c>
    </row>
    <row r="13194" spans="1:15" ht="15.75">
      <c r="A13194" s="18"/>
      <c r="B13194" s="18"/>
      <c r="N13194" s="18" t="s">
        <v>341</v>
      </c>
      <c r="O13194" s="8" t="s">
        <v>1786</v>
      </c>
    </row>
    <row r="13195" spans="1:15" ht="15.75">
      <c r="A13195" s="18"/>
      <c r="B13195" s="18"/>
      <c r="N13195" s="18" t="s">
        <v>341</v>
      </c>
      <c r="O13195" s="8" t="s">
        <v>1786</v>
      </c>
    </row>
    <row r="13196" spans="1:15" ht="15.75">
      <c r="A13196" s="18"/>
      <c r="B13196" s="18"/>
      <c r="N13196" s="18" t="s">
        <v>341</v>
      </c>
      <c r="O13196" s="8" t="s">
        <v>1786</v>
      </c>
    </row>
    <row r="13197" spans="1:15" ht="15.75">
      <c r="A13197" s="18"/>
      <c r="B13197" s="18"/>
      <c r="N13197" s="18" t="s">
        <v>341</v>
      </c>
      <c r="O13197" s="8" t="s">
        <v>1786</v>
      </c>
    </row>
    <row r="13198" spans="1:15" ht="15.75">
      <c r="A13198" s="18"/>
      <c r="B13198" s="18"/>
      <c r="N13198" s="18" t="s">
        <v>341</v>
      </c>
      <c r="O13198" s="8" t="s">
        <v>1786</v>
      </c>
    </row>
    <row r="13199" spans="1:15" ht="15.75">
      <c r="A13199" s="18"/>
      <c r="B13199" s="18"/>
      <c r="N13199" s="18" t="s">
        <v>341</v>
      </c>
      <c r="O13199" s="8" t="s">
        <v>1786</v>
      </c>
    </row>
    <row r="13200" spans="1:15" ht="15.75">
      <c r="A13200" s="18"/>
      <c r="B13200" s="18"/>
      <c r="N13200" s="18" t="s">
        <v>341</v>
      </c>
      <c r="O13200" s="8" t="s">
        <v>1786</v>
      </c>
    </row>
    <row r="13201" spans="1:15" ht="15.75">
      <c r="A13201" s="18"/>
      <c r="B13201" s="18"/>
      <c r="N13201" s="18" t="s">
        <v>341</v>
      </c>
      <c r="O13201" s="8" t="s">
        <v>1786</v>
      </c>
    </row>
    <row r="13202" spans="1:15" ht="15.75">
      <c r="A13202" s="18"/>
      <c r="B13202" s="18"/>
      <c r="N13202" s="18" t="s">
        <v>341</v>
      </c>
      <c r="O13202" s="8" t="s">
        <v>1786</v>
      </c>
    </row>
    <row r="13203" spans="1:15" ht="15.75">
      <c r="A13203" s="18"/>
      <c r="B13203" s="18"/>
      <c r="N13203" s="18" t="s">
        <v>341</v>
      </c>
      <c r="O13203" s="8" t="s">
        <v>1786</v>
      </c>
    </row>
    <row r="13204" spans="1:15" ht="15.75">
      <c r="A13204" s="18"/>
      <c r="B13204" s="18"/>
      <c r="N13204" s="18" t="s">
        <v>341</v>
      </c>
      <c r="O13204" s="8" t="s">
        <v>1786</v>
      </c>
    </row>
    <row r="13205" spans="1:15" ht="15.75">
      <c r="A13205" s="18"/>
      <c r="B13205" s="18"/>
      <c r="N13205" s="18" t="s">
        <v>341</v>
      </c>
      <c r="O13205" s="8" t="s">
        <v>1786</v>
      </c>
    </row>
    <row r="13206" spans="1:15" ht="15.75">
      <c r="A13206" s="18"/>
      <c r="B13206" s="18"/>
      <c r="N13206" s="18" t="s">
        <v>341</v>
      </c>
      <c r="O13206" s="8" t="s">
        <v>1786</v>
      </c>
    </row>
    <row r="13207" spans="1:15" ht="15.75">
      <c r="A13207" s="18"/>
      <c r="B13207" s="18"/>
      <c r="N13207" s="18" t="s">
        <v>341</v>
      </c>
      <c r="O13207" s="8" t="s">
        <v>1786</v>
      </c>
    </row>
    <row r="13208" spans="1:15" ht="15.75">
      <c r="A13208" s="18"/>
      <c r="B13208" s="18"/>
      <c r="N13208" s="18" t="s">
        <v>341</v>
      </c>
      <c r="O13208" s="8" t="s">
        <v>1786</v>
      </c>
    </row>
    <row r="13209" spans="1:15" ht="15.75">
      <c r="A13209" s="18"/>
      <c r="B13209" s="18"/>
      <c r="N13209" s="18" t="s">
        <v>341</v>
      </c>
      <c r="O13209" s="8" t="s">
        <v>1786</v>
      </c>
    </row>
    <row r="13210" spans="1:15" ht="15.75">
      <c r="A13210" s="18"/>
      <c r="B13210" s="18"/>
      <c r="N13210" s="18" t="s">
        <v>341</v>
      </c>
      <c r="O13210" s="8" t="s">
        <v>1786</v>
      </c>
    </row>
    <row r="13211" spans="1:15" ht="15.75">
      <c r="A13211" s="18"/>
      <c r="B13211" s="18"/>
      <c r="N13211" s="18" t="s">
        <v>341</v>
      </c>
      <c r="O13211" s="8" t="s">
        <v>1786</v>
      </c>
    </row>
    <row r="13212" spans="1:15" ht="15.75">
      <c r="A13212" s="18"/>
      <c r="B13212" s="18"/>
      <c r="N13212" s="18" t="s">
        <v>341</v>
      </c>
      <c r="O13212" s="8" t="s">
        <v>1786</v>
      </c>
    </row>
    <row r="13213" spans="1:15" ht="15.75">
      <c r="A13213" s="18"/>
      <c r="B13213" s="18"/>
      <c r="N13213" s="18" t="s">
        <v>341</v>
      </c>
      <c r="O13213" s="8" t="s">
        <v>1786</v>
      </c>
    </row>
    <row r="13214" spans="1:15" ht="15.75">
      <c r="A13214" s="18"/>
      <c r="B13214" s="18"/>
      <c r="N13214" s="18" t="s">
        <v>341</v>
      </c>
      <c r="O13214" s="8" t="s">
        <v>1786</v>
      </c>
    </row>
    <row r="13215" spans="1:15" ht="15.75">
      <c r="A13215" s="18"/>
      <c r="B13215" s="18"/>
      <c r="N13215" s="18" t="s">
        <v>341</v>
      </c>
      <c r="O13215" s="8" t="s">
        <v>1786</v>
      </c>
    </row>
    <row r="13216" spans="1:15" ht="15.75">
      <c r="A13216" s="18"/>
      <c r="B13216" s="18"/>
      <c r="N13216" s="18" t="s">
        <v>341</v>
      </c>
      <c r="O13216" s="8" t="s">
        <v>1786</v>
      </c>
    </row>
    <row r="13217" spans="1:15" ht="15.75">
      <c r="A13217" s="18"/>
      <c r="B13217" s="18"/>
      <c r="N13217" s="18" t="s">
        <v>341</v>
      </c>
      <c r="O13217" s="8" t="s">
        <v>1786</v>
      </c>
    </row>
    <row r="13218" spans="1:15" ht="15.75">
      <c r="A13218" s="18"/>
      <c r="B13218" s="18"/>
      <c r="N13218" s="18" t="s">
        <v>341</v>
      </c>
      <c r="O13218" s="8" t="s">
        <v>1786</v>
      </c>
    </row>
    <row r="13219" spans="1:15" ht="15.75">
      <c r="A13219" s="18"/>
      <c r="B13219" s="18"/>
      <c r="N13219" s="18" t="s">
        <v>341</v>
      </c>
      <c r="O13219" s="8" t="s">
        <v>1786</v>
      </c>
    </row>
    <row r="13220" spans="1:15" ht="15.75">
      <c r="A13220" s="18"/>
      <c r="B13220" s="18"/>
      <c r="N13220" s="18" t="s">
        <v>341</v>
      </c>
      <c r="O13220" s="8" t="s">
        <v>1786</v>
      </c>
    </row>
    <row r="13221" spans="1:15" ht="15.75">
      <c r="A13221" s="18"/>
      <c r="B13221" s="18"/>
      <c r="N13221" s="18" t="s">
        <v>341</v>
      </c>
      <c r="O13221" s="8" t="s">
        <v>1786</v>
      </c>
    </row>
    <row r="13222" spans="1:15" ht="15.75">
      <c r="A13222" s="18"/>
      <c r="B13222" s="18"/>
      <c r="N13222" s="18" t="s">
        <v>341</v>
      </c>
      <c r="O13222" s="8" t="s">
        <v>1786</v>
      </c>
    </row>
    <row r="13223" spans="1:15" ht="15.75">
      <c r="A13223" s="18"/>
      <c r="B13223" s="18"/>
      <c r="N13223" s="18" t="s">
        <v>341</v>
      </c>
      <c r="O13223" s="8" t="s">
        <v>1786</v>
      </c>
    </row>
    <row r="13224" spans="1:15" ht="15.75">
      <c r="A13224" s="18"/>
      <c r="B13224" s="18"/>
      <c r="N13224" s="18" t="s">
        <v>342</v>
      </c>
      <c r="O13224" s="8" t="s">
        <v>1787</v>
      </c>
    </row>
    <row r="13225" spans="1:15" ht="15.75">
      <c r="A13225" s="18"/>
      <c r="B13225" s="18"/>
      <c r="N13225" s="18" t="s">
        <v>342</v>
      </c>
      <c r="O13225" s="8" t="s">
        <v>1787</v>
      </c>
    </row>
    <row r="13226" spans="1:15" ht="15.75">
      <c r="A13226" s="18"/>
      <c r="B13226" s="18"/>
      <c r="N13226" s="18" t="s">
        <v>342</v>
      </c>
      <c r="O13226" s="8" t="s">
        <v>1787</v>
      </c>
    </row>
    <row r="13227" spans="1:15" ht="15.75">
      <c r="A13227" s="18"/>
      <c r="B13227" s="18"/>
      <c r="N13227" s="18" t="s">
        <v>342</v>
      </c>
      <c r="O13227" s="8" t="s">
        <v>1787</v>
      </c>
    </row>
    <row r="13228" spans="1:15" ht="15.75">
      <c r="A13228" s="18"/>
      <c r="B13228" s="18"/>
      <c r="N13228" s="18" t="s">
        <v>342</v>
      </c>
      <c r="O13228" s="8" t="s">
        <v>1787</v>
      </c>
    </row>
    <row r="13229" spans="1:15" ht="15.75">
      <c r="A13229" s="18"/>
      <c r="B13229" s="18"/>
      <c r="N13229" s="18" t="s">
        <v>342</v>
      </c>
      <c r="O13229" s="8" t="s">
        <v>1787</v>
      </c>
    </row>
    <row r="13230" spans="1:15" ht="15.75">
      <c r="A13230" s="18"/>
      <c r="B13230" s="18"/>
      <c r="N13230" s="18" t="s">
        <v>342</v>
      </c>
      <c r="O13230" s="8" t="s">
        <v>1787</v>
      </c>
    </row>
    <row r="13231" spans="1:15" ht="15.75">
      <c r="A13231" s="18"/>
      <c r="B13231" s="18"/>
      <c r="N13231" s="18" t="s">
        <v>342</v>
      </c>
      <c r="O13231" s="8" t="s">
        <v>1787</v>
      </c>
    </row>
    <row r="13232" spans="1:15" ht="15.75">
      <c r="A13232" s="18"/>
      <c r="B13232" s="18"/>
      <c r="N13232" s="18" t="s">
        <v>342</v>
      </c>
      <c r="O13232" s="8" t="s">
        <v>1787</v>
      </c>
    </row>
    <row r="13233" spans="1:15" ht="15.75">
      <c r="A13233" s="18"/>
      <c r="B13233" s="18"/>
      <c r="N13233" s="18" t="s">
        <v>343</v>
      </c>
      <c r="O13233" s="8" t="s">
        <v>1788</v>
      </c>
    </row>
    <row r="13234" spans="1:15" ht="15.75">
      <c r="A13234" s="18"/>
      <c r="B13234" s="18"/>
      <c r="N13234" s="18" t="s">
        <v>343</v>
      </c>
      <c r="O13234" s="8" t="s">
        <v>1788</v>
      </c>
    </row>
    <row r="13235" spans="1:15" ht="15.75">
      <c r="A13235" s="18"/>
      <c r="B13235" s="18"/>
      <c r="N13235" s="18" t="s">
        <v>343</v>
      </c>
      <c r="O13235" s="8" t="s">
        <v>1788</v>
      </c>
    </row>
    <row r="13236" spans="1:15" ht="15.75">
      <c r="A13236" s="18"/>
      <c r="B13236" s="18"/>
      <c r="N13236" s="18" t="s">
        <v>343</v>
      </c>
      <c r="O13236" s="8" t="s">
        <v>1788</v>
      </c>
    </row>
    <row r="13237" spans="1:15" ht="15.75">
      <c r="A13237" s="18"/>
      <c r="B13237" s="18"/>
      <c r="N13237" s="18" t="s">
        <v>343</v>
      </c>
      <c r="O13237" s="8" t="s">
        <v>1788</v>
      </c>
    </row>
    <row r="13238" spans="1:15" ht="15.75">
      <c r="A13238" s="18"/>
      <c r="B13238" s="18"/>
      <c r="N13238" s="18" t="s">
        <v>343</v>
      </c>
      <c r="O13238" s="8" t="s">
        <v>1788</v>
      </c>
    </row>
    <row r="13239" spans="1:15" ht="15.75">
      <c r="A13239" s="18"/>
      <c r="B13239" s="18"/>
      <c r="N13239" s="18" t="s">
        <v>343</v>
      </c>
      <c r="O13239" s="8" t="s">
        <v>1788</v>
      </c>
    </row>
    <row r="13240" spans="1:15" ht="15.75">
      <c r="A13240" s="18"/>
      <c r="B13240" s="18"/>
      <c r="N13240" s="18" t="s">
        <v>343</v>
      </c>
      <c r="O13240" s="8" t="s">
        <v>1788</v>
      </c>
    </row>
    <row r="13241" spans="1:15" ht="15.75">
      <c r="A13241" s="18"/>
      <c r="B13241" s="18"/>
      <c r="N13241" s="18" t="s">
        <v>343</v>
      </c>
      <c r="O13241" s="8" t="s">
        <v>1788</v>
      </c>
    </row>
    <row r="13242" spans="1:15" ht="15.75">
      <c r="A13242" s="18"/>
      <c r="B13242" s="18"/>
      <c r="N13242" s="18" t="s">
        <v>343</v>
      </c>
      <c r="O13242" s="8" t="s">
        <v>1788</v>
      </c>
    </row>
    <row r="13243" spans="1:15" ht="15.75">
      <c r="A13243" s="18"/>
      <c r="B13243" s="18"/>
      <c r="N13243" s="18" t="s">
        <v>343</v>
      </c>
      <c r="O13243" s="8" t="s">
        <v>1788</v>
      </c>
    </row>
    <row r="13244" spans="1:15" ht="15.75">
      <c r="A13244" s="18"/>
      <c r="B13244" s="18"/>
      <c r="N13244" s="18" t="s">
        <v>343</v>
      </c>
      <c r="O13244" s="8" t="s">
        <v>1788</v>
      </c>
    </row>
    <row r="13245" spans="1:15" ht="15.75">
      <c r="A13245" s="18"/>
      <c r="B13245" s="18"/>
      <c r="N13245" s="18" t="s">
        <v>343</v>
      </c>
      <c r="O13245" s="8" t="s">
        <v>1788</v>
      </c>
    </row>
    <row r="13246" spans="1:15" ht="15.75">
      <c r="A13246" s="18"/>
      <c r="B13246" s="18"/>
      <c r="N13246" s="18" t="s">
        <v>343</v>
      </c>
      <c r="O13246" s="8" t="s">
        <v>1788</v>
      </c>
    </row>
    <row r="13247" spans="1:15" ht="15.75">
      <c r="A13247" s="18"/>
      <c r="B13247" s="18"/>
      <c r="N13247" s="18" t="s">
        <v>343</v>
      </c>
      <c r="O13247" s="8" t="s">
        <v>1788</v>
      </c>
    </row>
    <row r="13248" spans="1:15" ht="15.75">
      <c r="A13248" s="18"/>
      <c r="B13248" s="18"/>
      <c r="N13248" s="18" t="s">
        <v>343</v>
      </c>
      <c r="O13248" s="8" t="s">
        <v>1788</v>
      </c>
    </row>
    <row r="13249" spans="1:15" ht="15.75">
      <c r="A13249" s="18"/>
      <c r="B13249" s="18"/>
      <c r="N13249" s="18" t="s">
        <v>343</v>
      </c>
      <c r="O13249" s="8" t="s">
        <v>1788</v>
      </c>
    </row>
    <row r="13250" spans="1:15" ht="15.75">
      <c r="A13250" s="18"/>
      <c r="B13250" s="18"/>
      <c r="N13250" s="18" t="s">
        <v>343</v>
      </c>
      <c r="O13250" s="8" t="s">
        <v>1788</v>
      </c>
    </row>
    <row r="13251" spans="1:15" ht="15.75">
      <c r="A13251" s="18"/>
      <c r="B13251" s="18"/>
      <c r="N13251" s="18" t="s">
        <v>343</v>
      </c>
      <c r="O13251" s="8" t="s">
        <v>1788</v>
      </c>
    </row>
    <row r="13252" spans="1:15" ht="15.75">
      <c r="A13252" s="18"/>
      <c r="B13252" s="18"/>
      <c r="N13252" s="18" t="s">
        <v>343</v>
      </c>
      <c r="O13252" s="8" t="s">
        <v>1788</v>
      </c>
    </row>
    <row r="13253" spans="1:15" ht="15.75">
      <c r="A13253" s="18"/>
      <c r="B13253" s="18"/>
      <c r="N13253" s="18" t="s">
        <v>343</v>
      </c>
      <c r="O13253" s="8" t="s">
        <v>1788</v>
      </c>
    </row>
    <row r="13254" spans="1:15" ht="15.75">
      <c r="A13254" s="18"/>
      <c r="B13254" s="18"/>
      <c r="N13254" s="18" t="s">
        <v>343</v>
      </c>
      <c r="O13254" s="8" t="s">
        <v>1788</v>
      </c>
    </row>
    <row r="13255" spans="1:15" ht="15.75">
      <c r="A13255" s="18"/>
      <c r="B13255" s="18"/>
      <c r="N13255" s="18" t="s">
        <v>343</v>
      </c>
      <c r="O13255" s="8" t="s">
        <v>1788</v>
      </c>
    </row>
    <row r="13256" spans="1:15" ht="15.75">
      <c r="A13256" s="18"/>
      <c r="B13256" s="18"/>
      <c r="N13256" s="18" t="s">
        <v>343</v>
      </c>
      <c r="O13256" s="8" t="s">
        <v>1788</v>
      </c>
    </row>
    <row r="13257" spans="1:15" ht="15.75">
      <c r="A13257" s="18"/>
      <c r="B13257" s="18"/>
      <c r="N13257" s="18" t="s">
        <v>343</v>
      </c>
      <c r="O13257" s="8" t="s">
        <v>1788</v>
      </c>
    </row>
    <row r="13258" spans="1:15" ht="15.75">
      <c r="A13258" s="18"/>
      <c r="B13258" s="18"/>
      <c r="N13258" s="18" t="s">
        <v>343</v>
      </c>
      <c r="O13258" s="8" t="s">
        <v>1788</v>
      </c>
    </row>
    <row r="13259" spans="1:15" ht="15.75">
      <c r="A13259" s="18"/>
      <c r="B13259" s="18"/>
      <c r="N13259" s="18" t="s">
        <v>343</v>
      </c>
      <c r="O13259" s="8" t="s">
        <v>1788</v>
      </c>
    </row>
    <row r="13260" spans="1:15" ht="15.75">
      <c r="A13260" s="18"/>
      <c r="B13260" s="18"/>
      <c r="N13260" s="18" t="s">
        <v>343</v>
      </c>
      <c r="O13260" s="8" t="s">
        <v>1788</v>
      </c>
    </row>
    <row r="13261" spans="1:15" ht="15.75">
      <c r="A13261" s="18"/>
      <c r="B13261" s="18"/>
      <c r="N13261" s="18" t="s">
        <v>343</v>
      </c>
      <c r="O13261" s="8" t="s">
        <v>1788</v>
      </c>
    </row>
    <row r="13262" spans="1:15" ht="15.75">
      <c r="A13262" s="18"/>
      <c r="B13262" s="18"/>
      <c r="N13262" s="18" t="s">
        <v>343</v>
      </c>
      <c r="O13262" s="8" t="s">
        <v>1788</v>
      </c>
    </row>
    <row r="13263" spans="1:15" ht="15.75">
      <c r="A13263" s="18"/>
      <c r="B13263" s="18"/>
      <c r="N13263" s="18" t="s">
        <v>343</v>
      </c>
      <c r="O13263" s="8" t="s">
        <v>1788</v>
      </c>
    </row>
    <row r="13264" spans="1:15" ht="15.75">
      <c r="A13264" s="18"/>
      <c r="B13264" s="18"/>
      <c r="N13264" s="18" t="s">
        <v>343</v>
      </c>
      <c r="O13264" s="8" t="s">
        <v>1788</v>
      </c>
    </row>
    <row r="13265" spans="1:15" ht="15.75">
      <c r="A13265" s="18"/>
      <c r="B13265" s="18"/>
      <c r="N13265" s="18" t="s">
        <v>343</v>
      </c>
      <c r="O13265" s="8" t="s">
        <v>1788</v>
      </c>
    </row>
    <row r="13266" spans="1:15" ht="15.75">
      <c r="A13266" s="18"/>
      <c r="B13266" s="18"/>
      <c r="N13266" s="18" t="s">
        <v>343</v>
      </c>
      <c r="O13266" s="8" t="s">
        <v>1788</v>
      </c>
    </row>
    <row r="13267" spans="1:15" ht="15.75">
      <c r="A13267" s="18"/>
      <c r="B13267" s="18"/>
      <c r="N13267" s="18" t="s">
        <v>343</v>
      </c>
      <c r="O13267" s="8" t="s">
        <v>1788</v>
      </c>
    </row>
    <row r="13268" spans="1:15" ht="15.75">
      <c r="A13268" s="18"/>
      <c r="B13268" s="18"/>
      <c r="N13268" s="18" t="s">
        <v>343</v>
      </c>
      <c r="O13268" s="8" t="s">
        <v>1788</v>
      </c>
    </row>
    <row r="13269" spans="1:15" ht="15.75">
      <c r="A13269" s="18"/>
      <c r="B13269" s="18"/>
      <c r="N13269" s="18" t="s">
        <v>343</v>
      </c>
      <c r="O13269" s="8" t="s">
        <v>1788</v>
      </c>
    </row>
    <row r="13270" spans="1:15" ht="15.75">
      <c r="A13270" s="18"/>
      <c r="B13270" s="18"/>
      <c r="N13270" s="18" t="s">
        <v>343</v>
      </c>
      <c r="O13270" s="8" t="s">
        <v>1788</v>
      </c>
    </row>
    <row r="13271" spans="1:15" ht="15.75">
      <c r="A13271" s="18"/>
      <c r="B13271" s="18"/>
      <c r="N13271" s="18" t="s">
        <v>343</v>
      </c>
      <c r="O13271" s="8" t="s">
        <v>1788</v>
      </c>
    </row>
    <row r="13272" spans="1:15" ht="15.75">
      <c r="A13272" s="18"/>
      <c r="B13272" s="18"/>
      <c r="N13272" s="18" t="s">
        <v>343</v>
      </c>
      <c r="O13272" s="8" t="s">
        <v>1788</v>
      </c>
    </row>
    <row r="13273" spans="1:15" ht="15.75">
      <c r="A13273" s="18"/>
      <c r="B13273" s="18"/>
      <c r="N13273" s="18" t="s">
        <v>343</v>
      </c>
      <c r="O13273" s="8" t="s">
        <v>1788</v>
      </c>
    </row>
    <row r="13274" spans="1:15" ht="15.75">
      <c r="A13274" s="18"/>
      <c r="B13274" s="18"/>
      <c r="N13274" s="18" t="s">
        <v>343</v>
      </c>
      <c r="O13274" s="8" t="s">
        <v>1788</v>
      </c>
    </row>
    <row r="13275" spans="1:15" ht="15.75">
      <c r="A13275" s="18"/>
      <c r="B13275" s="18"/>
      <c r="N13275" s="18" t="s">
        <v>343</v>
      </c>
      <c r="O13275" s="8" t="s">
        <v>1788</v>
      </c>
    </row>
    <row r="13276" spans="1:15" ht="15.75">
      <c r="A13276" s="18"/>
      <c r="B13276" s="18"/>
      <c r="N13276" s="18" t="s">
        <v>343</v>
      </c>
      <c r="O13276" s="8" t="s">
        <v>1788</v>
      </c>
    </row>
    <row r="13277" spans="1:15" ht="15.75">
      <c r="A13277" s="18"/>
      <c r="B13277" s="18"/>
      <c r="N13277" s="18" t="s">
        <v>343</v>
      </c>
      <c r="O13277" s="8" t="s">
        <v>1788</v>
      </c>
    </row>
    <row r="13278" spans="1:15" ht="15.75">
      <c r="A13278" s="18"/>
      <c r="B13278" s="18"/>
      <c r="N13278" s="18" t="s">
        <v>343</v>
      </c>
      <c r="O13278" s="8" t="s">
        <v>1788</v>
      </c>
    </row>
    <row r="13279" spans="1:15" ht="15.75">
      <c r="A13279" s="18"/>
      <c r="B13279" s="18"/>
      <c r="N13279" s="18" t="s">
        <v>343</v>
      </c>
      <c r="O13279" s="8" t="s">
        <v>1788</v>
      </c>
    </row>
    <row r="13280" spans="1:15" ht="15.75">
      <c r="A13280" s="18"/>
      <c r="B13280" s="18"/>
      <c r="N13280" s="18" t="s">
        <v>343</v>
      </c>
      <c r="O13280" s="8" t="s">
        <v>1788</v>
      </c>
    </row>
    <row r="13281" spans="1:15" ht="15.75">
      <c r="A13281" s="18"/>
      <c r="B13281" s="18"/>
      <c r="N13281" s="18" t="s">
        <v>344</v>
      </c>
      <c r="O13281" s="8" t="s">
        <v>1789</v>
      </c>
    </row>
    <row r="13282" spans="1:15" ht="15.75">
      <c r="A13282" s="18"/>
      <c r="B13282" s="18"/>
      <c r="N13282" s="18" t="s">
        <v>344</v>
      </c>
      <c r="O13282" s="8" t="s">
        <v>1789</v>
      </c>
    </row>
    <row r="13283" spans="1:15" ht="15.75">
      <c r="A13283" s="18"/>
      <c r="B13283" s="18"/>
      <c r="N13283" s="18" t="s">
        <v>344</v>
      </c>
      <c r="O13283" s="8" t="s">
        <v>1789</v>
      </c>
    </row>
    <row r="13284" spans="1:15" ht="15.75">
      <c r="A13284" s="18"/>
      <c r="B13284" s="18"/>
      <c r="N13284" s="18" t="s">
        <v>344</v>
      </c>
      <c r="O13284" s="8" t="s">
        <v>1789</v>
      </c>
    </row>
    <row r="13285" spans="1:15" ht="15.75">
      <c r="A13285" s="18"/>
      <c r="B13285" s="18"/>
      <c r="N13285" s="18" t="s">
        <v>344</v>
      </c>
      <c r="O13285" s="8" t="s">
        <v>1789</v>
      </c>
    </row>
    <row r="13286" spans="1:15" ht="15.75">
      <c r="A13286" s="18"/>
      <c r="B13286" s="18"/>
      <c r="N13286" s="18" t="s">
        <v>344</v>
      </c>
      <c r="O13286" s="8" t="s">
        <v>1789</v>
      </c>
    </row>
    <row r="13287" spans="1:15" ht="15.75">
      <c r="A13287" s="18"/>
      <c r="B13287" s="18"/>
      <c r="N13287" s="18" t="s">
        <v>344</v>
      </c>
      <c r="O13287" s="8" t="s">
        <v>1789</v>
      </c>
    </row>
    <row r="13288" spans="1:15" ht="15.75">
      <c r="A13288" s="18"/>
      <c r="B13288" s="18"/>
      <c r="N13288" s="18" t="s">
        <v>344</v>
      </c>
      <c r="O13288" s="8" t="s">
        <v>1789</v>
      </c>
    </row>
    <row r="13289" spans="1:15" ht="15.75">
      <c r="A13289" s="18"/>
      <c r="B13289" s="18"/>
      <c r="N13289" s="18" t="s">
        <v>344</v>
      </c>
      <c r="O13289" s="8" t="s">
        <v>1789</v>
      </c>
    </row>
    <row r="13290" spans="1:15" ht="15.75">
      <c r="A13290" s="18"/>
      <c r="B13290" s="18"/>
      <c r="N13290" s="18" t="s">
        <v>344</v>
      </c>
      <c r="O13290" s="8" t="s">
        <v>1789</v>
      </c>
    </row>
    <row r="13291" spans="1:15" ht="15.75">
      <c r="A13291" s="18"/>
      <c r="B13291" s="18"/>
      <c r="N13291" s="18" t="s">
        <v>344</v>
      </c>
      <c r="O13291" s="8" t="s">
        <v>1789</v>
      </c>
    </row>
    <row r="13292" spans="1:15" ht="15.75">
      <c r="A13292" s="18"/>
      <c r="B13292" s="18"/>
      <c r="N13292" s="18" t="s">
        <v>344</v>
      </c>
      <c r="O13292" s="8" t="s">
        <v>1789</v>
      </c>
    </row>
    <row r="13293" spans="1:15" ht="15.75">
      <c r="A13293" s="18"/>
      <c r="B13293" s="18"/>
      <c r="N13293" s="18" t="s">
        <v>344</v>
      </c>
      <c r="O13293" s="8" t="s">
        <v>1789</v>
      </c>
    </row>
    <row r="13294" spans="1:15" ht="15.75">
      <c r="A13294" s="18"/>
      <c r="B13294" s="18"/>
      <c r="N13294" s="18" t="s">
        <v>345</v>
      </c>
      <c r="O13294" s="8" t="s">
        <v>1790</v>
      </c>
    </row>
    <row r="13295" spans="1:15" ht="15.75">
      <c r="A13295" s="18"/>
      <c r="B13295" s="18"/>
      <c r="N13295" s="18" t="s">
        <v>345</v>
      </c>
      <c r="O13295" s="8" t="s">
        <v>1790</v>
      </c>
    </row>
    <row r="13296" spans="1:15" ht="15.75">
      <c r="A13296" s="18"/>
      <c r="B13296" s="18"/>
      <c r="N13296" s="18" t="s">
        <v>345</v>
      </c>
      <c r="O13296" s="8" t="s">
        <v>1790</v>
      </c>
    </row>
    <row r="13297" spans="1:15" ht="15.75">
      <c r="A13297" s="18"/>
      <c r="B13297" s="18"/>
      <c r="N13297" s="18" t="s">
        <v>345</v>
      </c>
      <c r="O13297" s="8" t="s">
        <v>1790</v>
      </c>
    </row>
    <row r="13298" spans="1:15" ht="15.75">
      <c r="A13298" s="18"/>
      <c r="B13298" s="18"/>
      <c r="N13298" s="18" t="s">
        <v>345</v>
      </c>
      <c r="O13298" s="8" t="s">
        <v>1790</v>
      </c>
    </row>
    <row r="13299" spans="1:15" ht="15.75">
      <c r="A13299" s="18"/>
      <c r="B13299" s="18"/>
      <c r="N13299" s="18" t="s">
        <v>345</v>
      </c>
      <c r="O13299" s="8" t="s">
        <v>1790</v>
      </c>
    </row>
    <row r="13300" spans="1:15" ht="15.75">
      <c r="A13300" s="18"/>
      <c r="B13300" s="18"/>
      <c r="N13300" s="18" t="s">
        <v>345</v>
      </c>
      <c r="O13300" s="8" t="s">
        <v>1790</v>
      </c>
    </row>
    <row r="13301" spans="1:15" ht="15.75">
      <c r="A13301" s="18"/>
      <c r="B13301" s="18"/>
      <c r="N13301" s="18" t="s">
        <v>345</v>
      </c>
      <c r="O13301" s="8" t="s">
        <v>1790</v>
      </c>
    </row>
    <row r="13302" spans="1:15" ht="15.75">
      <c r="A13302" s="18"/>
      <c r="B13302" s="18"/>
      <c r="N13302" s="18" t="s">
        <v>345</v>
      </c>
      <c r="O13302" s="8" t="s">
        <v>1790</v>
      </c>
    </row>
    <row r="13303" spans="1:15" ht="15.75">
      <c r="A13303" s="18"/>
      <c r="B13303" s="18"/>
      <c r="N13303" s="18" t="s">
        <v>345</v>
      </c>
      <c r="O13303" s="8" t="s">
        <v>1790</v>
      </c>
    </row>
    <row r="13304" spans="1:15" ht="15.75">
      <c r="A13304" s="18"/>
      <c r="B13304" s="18"/>
      <c r="N13304" s="18" t="s">
        <v>345</v>
      </c>
      <c r="O13304" s="8" t="s">
        <v>1790</v>
      </c>
    </row>
    <row r="13305" spans="1:15" ht="15.75">
      <c r="A13305" s="18"/>
      <c r="B13305" s="18"/>
      <c r="N13305" s="18" t="s">
        <v>345</v>
      </c>
      <c r="O13305" s="8" t="s">
        <v>1790</v>
      </c>
    </row>
    <row r="13306" spans="1:15" ht="15.75">
      <c r="A13306" s="18"/>
      <c r="B13306" s="18"/>
      <c r="N13306" s="18" t="s">
        <v>345</v>
      </c>
      <c r="O13306" s="8" t="s">
        <v>1790</v>
      </c>
    </row>
    <row r="13307" spans="1:15" ht="15.75">
      <c r="A13307" s="18"/>
      <c r="B13307" s="18"/>
      <c r="N13307" s="18" t="s">
        <v>345</v>
      </c>
      <c r="O13307" s="8" t="s">
        <v>1790</v>
      </c>
    </row>
    <row r="13308" spans="1:15" ht="15.75">
      <c r="A13308" s="18"/>
      <c r="B13308" s="18"/>
      <c r="N13308" s="18" t="s">
        <v>345</v>
      </c>
      <c r="O13308" s="8" t="s">
        <v>1790</v>
      </c>
    </row>
    <row r="13309" spans="1:15" ht="15.75">
      <c r="A13309" s="18"/>
      <c r="B13309" s="18"/>
      <c r="N13309" s="18" t="s">
        <v>345</v>
      </c>
      <c r="O13309" s="8" t="s">
        <v>1790</v>
      </c>
    </row>
    <row r="13310" spans="1:15" ht="15.75">
      <c r="A13310" s="18"/>
      <c r="B13310" s="18"/>
      <c r="N13310" s="18" t="s">
        <v>345</v>
      </c>
      <c r="O13310" s="8" t="s">
        <v>1790</v>
      </c>
    </row>
    <row r="13311" spans="1:15" ht="15.75">
      <c r="A13311" s="18"/>
      <c r="B13311" s="18"/>
      <c r="N13311" s="18" t="s">
        <v>345</v>
      </c>
      <c r="O13311" s="8" t="s">
        <v>1790</v>
      </c>
    </row>
    <row r="13312" spans="1:15" ht="15.75">
      <c r="A13312" s="18"/>
      <c r="B13312" s="18"/>
      <c r="N13312" s="18" t="s">
        <v>345</v>
      </c>
      <c r="O13312" s="8" t="s">
        <v>1790</v>
      </c>
    </row>
    <row r="13313" spans="1:15" ht="15.75">
      <c r="A13313" s="18"/>
      <c r="B13313" s="18"/>
      <c r="N13313" s="18" t="s">
        <v>345</v>
      </c>
      <c r="O13313" s="8" t="s">
        <v>1790</v>
      </c>
    </row>
    <row r="13314" spans="1:15" ht="15.75">
      <c r="A13314" s="18"/>
      <c r="B13314" s="18"/>
      <c r="N13314" s="18" t="s">
        <v>345</v>
      </c>
      <c r="O13314" s="8" t="s">
        <v>1790</v>
      </c>
    </row>
    <row r="13315" spans="1:15" ht="15.75">
      <c r="A13315" s="18"/>
      <c r="B13315" s="18"/>
      <c r="N13315" s="18" t="s">
        <v>345</v>
      </c>
      <c r="O13315" s="8" t="s">
        <v>1790</v>
      </c>
    </row>
    <row r="13316" spans="1:15" ht="15.75">
      <c r="A13316" s="18"/>
      <c r="B13316" s="18"/>
      <c r="N13316" s="18" t="s">
        <v>345</v>
      </c>
      <c r="O13316" s="8" t="s">
        <v>1790</v>
      </c>
    </row>
    <row r="13317" spans="1:15" ht="15.75">
      <c r="A13317" s="18"/>
      <c r="B13317" s="18"/>
      <c r="N13317" s="18" t="s">
        <v>345</v>
      </c>
      <c r="O13317" s="8" t="s">
        <v>1790</v>
      </c>
    </row>
    <row r="13318" spans="1:15" ht="15.75">
      <c r="A13318" s="18"/>
      <c r="B13318" s="18"/>
      <c r="N13318" s="18" t="s">
        <v>346</v>
      </c>
      <c r="O13318" s="8" t="s">
        <v>1791</v>
      </c>
    </row>
    <row r="13319" spans="1:15" ht="15.75">
      <c r="A13319" s="18"/>
      <c r="B13319" s="18"/>
      <c r="N13319" s="18" t="s">
        <v>346</v>
      </c>
      <c r="O13319" s="8" t="s">
        <v>1791</v>
      </c>
    </row>
    <row r="13320" spans="1:15" ht="15.75">
      <c r="A13320" s="18"/>
      <c r="B13320" s="18"/>
      <c r="N13320" s="18" t="s">
        <v>346</v>
      </c>
      <c r="O13320" s="8" t="s">
        <v>1791</v>
      </c>
    </row>
    <row r="13321" spans="1:15" ht="15.75">
      <c r="A13321" s="18"/>
      <c r="B13321" s="18"/>
      <c r="N13321" s="18" t="s">
        <v>346</v>
      </c>
      <c r="O13321" s="8" t="s">
        <v>1791</v>
      </c>
    </row>
    <row r="13322" spans="1:15" ht="15.75">
      <c r="A13322" s="18"/>
      <c r="B13322" s="18"/>
      <c r="N13322" s="18" t="s">
        <v>346</v>
      </c>
      <c r="O13322" s="8" t="s">
        <v>1791</v>
      </c>
    </row>
    <row r="13323" spans="1:15" ht="15.75">
      <c r="A13323" s="18"/>
      <c r="B13323" s="18"/>
      <c r="N13323" s="18" t="s">
        <v>346</v>
      </c>
      <c r="O13323" s="8" t="s">
        <v>1791</v>
      </c>
    </row>
    <row r="13324" spans="1:15" ht="15.75">
      <c r="A13324" s="18"/>
      <c r="B13324" s="18"/>
      <c r="N13324" s="18" t="s">
        <v>346</v>
      </c>
      <c r="O13324" s="8" t="s">
        <v>1791</v>
      </c>
    </row>
    <row r="13325" spans="1:15" ht="15.75">
      <c r="A13325" s="18"/>
      <c r="B13325" s="18"/>
      <c r="N13325" s="18" t="s">
        <v>346</v>
      </c>
      <c r="O13325" s="8" t="s">
        <v>1791</v>
      </c>
    </row>
    <row r="13326" spans="1:15" ht="15.75">
      <c r="A13326" s="18"/>
      <c r="B13326" s="18"/>
      <c r="N13326" s="18" t="s">
        <v>346</v>
      </c>
      <c r="O13326" s="8" t="s">
        <v>1791</v>
      </c>
    </row>
    <row r="13327" spans="1:15" ht="15.75">
      <c r="A13327" s="18"/>
      <c r="B13327" s="18"/>
      <c r="N13327" s="18" t="s">
        <v>346</v>
      </c>
      <c r="O13327" s="8" t="s">
        <v>1791</v>
      </c>
    </row>
    <row r="13328" spans="1:15" ht="15.75">
      <c r="A13328" s="18"/>
      <c r="B13328" s="18"/>
      <c r="N13328" s="18" t="s">
        <v>346</v>
      </c>
      <c r="O13328" s="8" t="s">
        <v>1791</v>
      </c>
    </row>
    <row r="13329" spans="1:15" ht="15.75">
      <c r="A13329" s="18"/>
      <c r="B13329" s="18"/>
      <c r="N13329" s="18" t="s">
        <v>346</v>
      </c>
      <c r="O13329" s="8" t="s">
        <v>1791</v>
      </c>
    </row>
    <row r="13330" spans="1:15" ht="15.75">
      <c r="A13330" s="18"/>
      <c r="B13330" s="18"/>
      <c r="N13330" s="18" t="s">
        <v>346</v>
      </c>
      <c r="O13330" s="8" t="s">
        <v>1791</v>
      </c>
    </row>
    <row r="13331" spans="1:15" ht="15.75">
      <c r="A13331" s="18"/>
      <c r="B13331" s="18"/>
      <c r="N13331" s="18" t="s">
        <v>346</v>
      </c>
      <c r="O13331" s="8" t="s">
        <v>1791</v>
      </c>
    </row>
    <row r="13332" spans="1:15" ht="15.75">
      <c r="A13332" s="18"/>
      <c r="B13332" s="18"/>
      <c r="N13332" s="18" t="s">
        <v>346</v>
      </c>
      <c r="O13332" s="8" t="s">
        <v>1791</v>
      </c>
    </row>
    <row r="13333" spans="1:15" ht="15.75">
      <c r="A13333" s="18"/>
      <c r="B13333" s="18"/>
      <c r="N13333" s="18" t="s">
        <v>346</v>
      </c>
      <c r="O13333" s="8" t="s">
        <v>1791</v>
      </c>
    </row>
    <row r="13334" spans="1:15" ht="15.75">
      <c r="A13334" s="18"/>
      <c r="B13334" s="18"/>
      <c r="N13334" s="18" t="s">
        <v>346</v>
      </c>
      <c r="O13334" s="8" t="s">
        <v>1791</v>
      </c>
    </row>
    <row r="13335" spans="1:15" ht="15.75">
      <c r="A13335" s="18"/>
      <c r="B13335" s="18"/>
      <c r="N13335" s="18" t="s">
        <v>346</v>
      </c>
      <c r="O13335" s="8" t="s">
        <v>1791</v>
      </c>
    </row>
    <row r="13336" spans="1:15" ht="15.75">
      <c r="A13336" s="18"/>
      <c r="B13336" s="18"/>
      <c r="N13336" s="18" t="s">
        <v>346</v>
      </c>
      <c r="O13336" s="8" t="s">
        <v>1791</v>
      </c>
    </row>
    <row r="13337" spans="1:15" ht="15.75">
      <c r="A13337" s="18"/>
      <c r="B13337" s="18"/>
      <c r="N13337" s="18" t="s">
        <v>346</v>
      </c>
      <c r="O13337" s="8" t="s">
        <v>1791</v>
      </c>
    </row>
    <row r="13338" spans="1:15" ht="15.75">
      <c r="A13338" s="18"/>
      <c r="B13338" s="18"/>
      <c r="N13338" s="18" t="s">
        <v>346</v>
      </c>
      <c r="O13338" s="8" t="s">
        <v>1791</v>
      </c>
    </row>
    <row r="13339" spans="1:15" ht="15.75">
      <c r="A13339" s="18"/>
      <c r="B13339" s="18"/>
      <c r="N13339" s="18" t="s">
        <v>346</v>
      </c>
      <c r="O13339" s="8" t="s">
        <v>1791</v>
      </c>
    </row>
    <row r="13340" spans="1:15" ht="15.75">
      <c r="A13340" s="18"/>
      <c r="B13340" s="18"/>
      <c r="N13340" s="18" t="s">
        <v>346</v>
      </c>
      <c r="O13340" s="8" t="s">
        <v>1791</v>
      </c>
    </row>
    <row r="13341" spans="1:15" ht="15.75">
      <c r="A13341" s="18"/>
      <c r="B13341" s="18"/>
      <c r="N13341" s="18" t="s">
        <v>346</v>
      </c>
      <c r="O13341" s="8" t="s">
        <v>1791</v>
      </c>
    </row>
    <row r="13342" spans="1:15" ht="15.75">
      <c r="A13342" s="18"/>
      <c r="B13342" s="18"/>
      <c r="N13342" s="18" t="s">
        <v>346</v>
      </c>
      <c r="O13342" s="8" t="s">
        <v>1791</v>
      </c>
    </row>
    <row r="13343" spans="1:15" ht="15.75">
      <c r="A13343" s="18"/>
      <c r="B13343" s="18"/>
      <c r="N13343" s="18" t="s">
        <v>346</v>
      </c>
      <c r="O13343" s="8" t="s">
        <v>1791</v>
      </c>
    </row>
    <row r="13344" spans="1:15" ht="15.75">
      <c r="A13344" s="18"/>
      <c r="B13344" s="18"/>
      <c r="N13344" s="18" t="s">
        <v>346</v>
      </c>
      <c r="O13344" s="8" t="s">
        <v>1791</v>
      </c>
    </row>
    <row r="13345" spans="1:15" ht="15.75">
      <c r="A13345" s="18"/>
      <c r="B13345" s="18"/>
      <c r="N13345" s="18" t="s">
        <v>346</v>
      </c>
      <c r="O13345" s="8" t="s">
        <v>1791</v>
      </c>
    </row>
    <row r="13346" spans="1:15" ht="15.75">
      <c r="A13346" s="18"/>
      <c r="B13346" s="18"/>
      <c r="N13346" s="18" t="s">
        <v>346</v>
      </c>
      <c r="O13346" s="8" t="s">
        <v>1791</v>
      </c>
    </row>
    <row r="13347" spans="1:15" ht="15.75">
      <c r="A13347" s="18"/>
      <c r="B13347" s="18"/>
      <c r="N13347" s="18" t="s">
        <v>346</v>
      </c>
      <c r="O13347" s="8" t="s">
        <v>1791</v>
      </c>
    </row>
    <row r="13348" spans="1:15" ht="15.75">
      <c r="A13348" s="18"/>
      <c r="B13348" s="18"/>
      <c r="N13348" s="18" t="s">
        <v>346</v>
      </c>
      <c r="O13348" s="8" t="s">
        <v>1791</v>
      </c>
    </row>
    <row r="13349" spans="1:15" ht="15.75">
      <c r="A13349" s="18"/>
      <c r="B13349" s="18"/>
      <c r="N13349" s="18" t="s">
        <v>346</v>
      </c>
      <c r="O13349" s="8" t="s">
        <v>1791</v>
      </c>
    </row>
    <row r="13350" spans="1:15" ht="15.75">
      <c r="A13350" s="18"/>
      <c r="B13350" s="18"/>
      <c r="N13350" s="18" t="s">
        <v>346</v>
      </c>
      <c r="O13350" s="8" t="s">
        <v>1791</v>
      </c>
    </row>
    <row r="13351" spans="1:15" ht="15.75">
      <c r="A13351" s="18"/>
      <c r="B13351" s="18"/>
      <c r="N13351" s="18" t="s">
        <v>346</v>
      </c>
      <c r="O13351" s="8" t="s">
        <v>1791</v>
      </c>
    </row>
    <row r="13352" spans="1:15" ht="15.75">
      <c r="A13352" s="18"/>
      <c r="B13352" s="18"/>
      <c r="N13352" s="18" t="s">
        <v>346</v>
      </c>
      <c r="O13352" s="8" t="s">
        <v>1791</v>
      </c>
    </row>
    <row r="13353" spans="1:15" ht="15.75">
      <c r="A13353" s="18"/>
      <c r="B13353" s="18"/>
      <c r="N13353" s="18" t="s">
        <v>346</v>
      </c>
      <c r="O13353" s="8" t="s">
        <v>1791</v>
      </c>
    </row>
    <row r="13354" spans="1:15" ht="15.75">
      <c r="A13354" s="18"/>
      <c r="B13354" s="18"/>
      <c r="N13354" s="18" t="s">
        <v>346</v>
      </c>
      <c r="O13354" s="8" t="s">
        <v>1791</v>
      </c>
    </row>
    <row r="13355" spans="1:15" ht="15.75">
      <c r="A13355" s="18"/>
      <c r="B13355" s="18"/>
      <c r="N13355" s="18" t="s">
        <v>346</v>
      </c>
      <c r="O13355" s="8" t="s">
        <v>1791</v>
      </c>
    </row>
    <row r="13356" spans="1:15" ht="15.75">
      <c r="A13356" s="18"/>
      <c r="B13356" s="18"/>
      <c r="N13356" s="18" t="s">
        <v>346</v>
      </c>
      <c r="O13356" s="8" t="s">
        <v>1791</v>
      </c>
    </row>
    <row r="13357" spans="1:15" ht="15.75">
      <c r="A13357" s="18"/>
      <c r="B13357" s="18"/>
      <c r="N13357" s="18" t="s">
        <v>346</v>
      </c>
      <c r="O13357" s="8" t="s">
        <v>1791</v>
      </c>
    </row>
    <row r="13358" spans="1:15" ht="15.75">
      <c r="A13358" s="18"/>
      <c r="B13358" s="18"/>
      <c r="N13358" s="18" t="s">
        <v>346</v>
      </c>
      <c r="O13358" s="8" t="s">
        <v>1791</v>
      </c>
    </row>
    <row r="13359" spans="1:15" ht="15.75">
      <c r="A13359" s="18"/>
      <c r="B13359" s="18"/>
      <c r="N13359" s="18" t="s">
        <v>346</v>
      </c>
      <c r="O13359" s="8" t="s">
        <v>1791</v>
      </c>
    </row>
    <row r="13360" spans="1:15" ht="15.75">
      <c r="A13360" s="18"/>
      <c r="B13360" s="18"/>
      <c r="N13360" s="18" t="s">
        <v>346</v>
      </c>
      <c r="O13360" s="8" t="s">
        <v>1791</v>
      </c>
    </row>
    <row r="13361" spans="1:15" ht="15.75">
      <c r="A13361" s="18"/>
      <c r="B13361" s="18"/>
      <c r="N13361" s="18" t="s">
        <v>346</v>
      </c>
      <c r="O13361" s="8" t="s">
        <v>1791</v>
      </c>
    </row>
    <row r="13362" spans="1:15" ht="15.75">
      <c r="A13362" s="18"/>
      <c r="B13362" s="18"/>
      <c r="N13362" s="18" t="s">
        <v>346</v>
      </c>
      <c r="O13362" s="8" t="s">
        <v>1791</v>
      </c>
    </row>
    <row r="13363" spans="1:15" ht="15.75">
      <c r="A13363" s="18"/>
      <c r="B13363" s="18"/>
      <c r="N13363" s="18" t="s">
        <v>346</v>
      </c>
      <c r="O13363" s="8" t="s">
        <v>1791</v>
      </c>
    </row>
    <row r="13364" spans="1:15" ht="15.75">
      <c r="A13364" s="18"/>
      <c r="B13364" s="18"/>
      <c r="N13364" s="18" t="s">
        <v>346</v>
      </c>
      <c r="O13364" s="8" t="s">
        <v>1791</v>
      </c>
    </row>
    <row r="13365" spans="1:15" ht="15.75">
      <c r="A13365" s="18"/>
      <c r="B13365" s="18"/>
      <c r="N13365" s="18" t="s">
        <v>346</v>
      </c>
      <c r="O13365" s="8" t="s">
        <v>1791</v>
      </c>
    </row>
    <row r="13366" spans="1:15" ht="15.75">
      <c r="A13366" s="18"/>
      <c r="B13366" s="18"/>
      <c r="N13366" s="18" t="s">
        <v>346</v>
      </c>
      <c r="O13366" s="8" t="s">
        <v>1791</v>
      </c>
    </row>
    <row r="13367" spans="1:15" ht="15.75">
      <c r="A13367" s="18"/>
      <c r="B13367" s="18"/>
      <c r="N13367" s="18" t="s">
        <v>347</v>
      </c>
      <c r="O13367" s="8" t="s">
        <v>1792</v>
      </c>
    </row>
    <row r="13368" spans="1:15" ht="15.75">
      <c r="A13368" s="18"/>
      <c r="B13368" s="18"/>
      <c r="N13368" s="18" t="s">
        <v>347</v>
      </c>
      <c r="O13368" s="8" t="s">
        <v>1792</v>
      </c>
    </row>
    <row r="13369" spans="1:15" ht="15.75">
      <c r="A13369" s="18"/>
      <c r="B13369" s="18"/>
      <c r="N13369" s="18" t="s">
        <v>347</v>
      </c>
      <c r="O13369" s="8" t="s">
        <v>1792</v>
      </c>
    </row>
    <row r="13370" spans="1:15" ht="15.75">
      <c r="A13370" s="18"/>
      <c r="B13370" s="18"/>
      <c r="N13370" s="18" t="s">
        <v>347</v>
      </c>
      <c r="O13370" s="8" t="s">
        <v>1792</v>
      </c>
    </row>
    <row r="13371" spans="1:15" ht="15.75">
      <c r="A13371" s="18"/>
      <c r="B13371" s="18"/>
      <c r="N13371" s="18" t="s">
        <v>347</v>
      </c>
      <c r="O13371" s="8" t="s">
        <v>1792</v>
      </c>
    </row>
    <row r="13372" spans="1:15" ht="15.75">
      <c r="A13372" s="18"/>
      <c r="B13372" s="18"/>
      <c r="N13372" s="18" t="s">
        <v>347</v>
      </c>
      <c r="O13372" s="8" t="s">
        <v>1792</v>
      </c>
    </row>
    <row r="13373" spans="1:15" ht="15.75">
      <c r="A13373" s="18"/>
      <c r="B13373" s="18"/>
      <c r="N13373" s="18" t="s">
        <v>347</v>
      </c>
      <c r="O13373" s="8" t="s">
        <v>1792</v>
      </c>
    </row>
    <row r="13374" spans="1:15" ht="15.75">
      <c r="A13374" s="18"/>
      <c r="B13374" s="18"/>
      <c r="N13374" s="18" t="s">
        <v>347</v>
      </c>
      <c r="O13374" s="8" t="s">
        <v>1792</v>
      </c>
    </row>
    <row r="13375" spans="1:15" ht="15.75">
      <c r="A13375" s="18"/>
      <c r="B13375" s="18"/>
      <c r="N13375" s="18" t="s">
        <v>347</v>
      </c>
      <c r="O13375" s="8" t="s">
        <v>1792</v>
      </c>
    </row>
    <row r="13376" spans="1:15" ht="15.75">
      <c r="A13376" s="18"/>
      <c r="B13376" s="18"/>
      <c r="N13376" s="18" t="s">
        <v>347</v>
      </c>
      <c r="O13376" s="8" t="s">
        <v>1792</v>
      </c>
    </row>
    <row r="13377" spans="1:15" ht="15.75">
      <c r="A13377" s="18"/>
      <c r="B13377" s="18"/>
      <c r="N13377" s="18" t="s">
        <v>347</v>
      </c>
      <c r="O13377" s="8" t="s">
        <v>1792</v>
      </c>
    </row>
    <row r="13378" spans="1:15" ht="15.75">
      <c r="A13378" s="18"/>
      <c r="B13378" s="18"/>
      <c r="N13378" s="18" t="s">
        <v>347</v>
      </c>
      <c r="O13378" s="8" t="s">
        <v>1792</v>
      </c>
    </row>
    <row r="13379" spans="1:15" ht="15.75">
      <c r="A13379" s="18"/>
      <c r="B13379" s="18"/>
      <c r="N13379" s="18" t="s">
        <v>347</v>
      </c>
      <c r="O13379" s="8" t="s">
        <v>1792</v>
      </c>
    </row>
    <row r="13380" spans="1:15" ht="15.75">
      <c r="A13380" s="18"/>
      <c r="B13380" s="18"/>
      <c r="N13380" s="18" t="s">
        <v>347</v>
      </c>
      <c r="O13380" s="8" t="s">
        <v>1792</v>
      </c>
    </row>
    <row r="13381" spans="1:15" ht="15.75">
      <c r="A13381" s="18"/>
      <c r="B13381" s="18"/>
      <c r="N13381" s="18" t="s">
        <v>347</v>
      </c>
      <c r="O13381" s="8" t="s">
        <v>1792</v>
      </c>
    </row>
    <row r="13382" spans="1:15" ht="15.75">
      <c r="A13382" s="18"/>
      <c r="B13382" s="18"/>
      <c r="N13382" s="18" t="s">
        <v>347</v>
      </c>
      <c r="O13382" s="8" t="s">
        <v>1792</v>
      </c>
    </row>
    <row r="13383" spans="1:15" ht="15.75">
      <c r="A13383" s="18"/>
      <c r="B13383" s="18"/>
      <c r="N13383" s="18" t="s">
        <v>347</v>
      </c>
      <c r="O13383" s="8" t="s">
        <v>1792</v>
      </c>
    </row>
    <row r="13384" spans="1:15" ht="15.75">
      <c r="A13384" s="18"/>
      <c r="B13384" s="18"/>
      <c r="N13384" s="18" t="s">
        <v>347</v>
      </c>
      <c r="O13384" s="8" t="s">
        <v>1792</v>
      </c>
    </row>
    <row r="13385" spans="1:15" ht="15.75">
      <c r="A13385" s="18"/>
      <c r="B13385" s="18"/>
      <c r="N13385" s="18" t="s">
        <v>347</v>
      </c>
      <c r="O13385" s="8" t="s">
        <v>1792</v>
      </c>
    </row>
    <row r="13386" spans="1:15" ht="15.75">
      <c r="A13386" s="18"/>
      <c r="B13386" s="18"/>
      <c r="N13386" s="18" t="s">
        <v>347</v>
      </c>
      <c r="O13386" s="8" t="s">
        <v>1792</v>
      </c>
    </row>
    <row r="13387" spans="1:15" ht="15.75">
      <c r="A13387" s="18"/>
      <c r="B13387" s="18"/>
      <c r="N13387" s="18" t="s">
        <v>347</v>
      </c>
      <c r="O13387" s="8" t="s">
        <v>1792</v>
      </c>
    </row>
    <row r="13388" spans="1:15" ht="15.75">
      <c r="A13388" s="18"/>
      <c r="B13388" s="18"/>
      <c r="N13388" s="18" t="s">
        <v>347</v>
      </c>
      <c r="O13388" s="8" t="s">
        <v>1792</v>
      </c>
    </row>
    <row r="13389" spans="1:15" ht="15.75">
      <c r="A13389" s="18"/>
      <c r="B13389" s="18"/>
      <c r="N13389" s="18" t="s">
        <v>347</v>
      </c>
      <c r="O13389" s="8" t="s">
        <v>1792</v>
      </c>
    </row>
    <row r="13390" spans="1:15" ht="15.75">
      <c r="A13390" s="18"/>
      <c r="B13390" s="18"/>
      <c r="N13390" s="18" t="s">
        <v>347</v>
      </c>
      <c r="O13390" s="8" t="s">
        <v>1792</v>
      </c>
    </row>
    <row r="13391" spans="1:15" ht="15.75">
      <c r="A13391" s="18"/>
      <c r="B13391" s="18"/>
      <c r="N13391" s="18" t="s">
        <v>347</v>
      </c>
      <c r="O13391" s="8" t="s">
        <v>1792</v>
      </c>
    </row>
    <row r="13392" spans="1:15" ht="15.75">
      <c r="A13392" s="18"/>
      <c r="B13392" s="18"/>
      <c r="N13392" s="18" t="s">
        <v>347</v>
      </c>
      <c r="O13392" s="8" t="s">
        <v>1792</v>
      </c>
    </row>
    <row r="13393" spans="1:15" ht="15.75">
      <c r="A13393" s="18"/>
      <c r="B13393" s="18"/>
      <c r="N13393" s="18" t="s">
        <v>347</v>
      </c>
      <c r="O13393" s="8" t="s">
        <v>1792</v>
      </c>
    </row>
    <row r="13394" spans="1:15" ht="15.75">
      <c r="A13394" s="18"/>
      <c r="B13394" s="18"/>
      <c r="N13394" s="18" t="s">
        <v>347</v>
      </c>
      <c r="O13394" s="8" t="s">
        <v>1792</v>
      </c>
    </row>
    <row r="13395" spans="1:15" ht="15.75">
      <c r="A13395" s="18"/>
      <c r="B13395" s="18"/>
      <c r="N13395" s="18" t="s">
        <v>347</v>
      </c>
      <c r="O13395" s="8" t="s">
        <v>1792</v>
      </c>
    </row>
    <row r="13396" spans="1:15" ht="15.75">
      <c r="A13396" s="18"/>
      <c r="B13396" s="18"/>
      <c r="N13396" s="18" t="s">
        <v>347</v>
      </c>
      <c r="O13396" s="8" t="s">
        <v>1792</v>
      </c>
    </row>
    <row r="13397" spans="1:15" ht="15.75">
      <c r="A13397" s="18"/>
      <c r="B13397" s="18"/>
      <c r="N13397" s="18" t="s">
        <v>347</v>
      </c>
      <c r="O13397" s="8" t="s">
        <v>1792</v>
      </c>
    </row>
    <row r="13398" spans="1:15" ht="15.75">
      <c r="A13398" s="18"/>
      <c r="B13398" s="18"/>
      <c r="N13398" s="18" t="s">
        <v>347</v>
      </c>
      <c r="O13398" s="8" t="s">
        <v>1792</v>
      </c>
    </row>
    <row r="13399" spans="1:15" ht="15.75">
      <c r="A13399" s="18"/>
      <c r="B13399" s="18"/>
      <c r="N13399" s="18" t="s">
        <v>348</v>
      </c>
      <c r="O13399" s="8" t="s">
        <v>1793</v>
      </c>
    </row>
    <row r="13400" spans="1:15" ht="15.75">
      <c r="A13400" s="18"/>
      <c r="B13400" s="18"/>
      <c r="N13400" s="18" t="s">
        <v>348</v>
      </c>
      <c r="O13400" s="8" t="s">
        <v>1793</v>
      </c>
    </row>
    <row r="13401" spans="1:15" ht="15.75">
      <c r="A13401" s="18"/>
      <c r="B13401" s="18"/>
      <c r="N13401" s="18" t="s">
        <v>348</v>
      </c>
      <c r="O13401" s="8" t="s">
        <v>1793</v>
      </c>
    </row>
    <row r="13402" spans="1:15" ht="15.75">
      <c r="A13402" s="18"/>
      <c r="B13402" s="18"/>
      <c r="N13402" s="18" t="s">
        <v>348</v>
      </c>
      <c r="O13402" s="8" t="s">
        <v>1793</v>
      </c>
    </row>
    <row r="13403" spans="1:15" ht="15.75">
      <c r="A13403" s="18"/>
      <c r="B13403" s="18"/>
      <c r="N13403" s="18" t="s">
        <v>348</v>
      </c>
      <c r="O13403" s="8" t="s">
        <v>1793</v>
      </c>
    </row>
    <row r="13404" spans="1:15" ht="15.75">
      <c r="A13404" s="18"/>
      <c r="B13404" s="18"/>
      <c r="N13404" s="18" t="s">
        <v>348</v>
      </c>
      <c r="O13404" s="8" t="s">
        <v>1793</v>
      </c>
    </row>
    <row r="13405" spans="1:15" ht="15.75">
      <c r="A13405" s="18"/>
      <c r="B13405" s="18"/>
      <c r="N13405" s="18" t="s">
        <v>348</v>
      </c>
      <c r="O13405" s="8" t="s">
        <v>1793</v>
      </c>
    </row>
    <row r="13406" spans="1:15" ht="15.75">
      <c r="A13406" s="18"/>
      <c r="B13406" s="18"/>
      <c r="N13406" s="18" t="s">
        <v>348</v>
      </c>
      <c r="O13406" s="8" t="s">
        <v>1793</v>
      </c>
    </row>
    <row r="13407" spans="1:15" ht="15.75">
      <c r="A13407" s="18"/>
      <c r="B13407" s="18"/>
      <c r="N13407" s="18" t="s">
        <v>349</v>
      </c>
      <c r="O13407" s="8" t="s">
        <v>1794</v>
      </c>
    </row>
    <row r="13408" spans="1:15" ht="15.75">
      <c r="A13408" s="18"/>
      <c r="B13408" s="18"/>
      <c r="N13408" s="18" t="s">
        <v>349</v>
      </c>
      <c r="O13408" s="8" t="s">
        <v>1794</v>
      </c>
    </row>
    <row r="13409" spans="1:15" ht="15.75">
      <c r="A13409" s="18"/>
      <c r="B13409" s="18"/>
      <c r="N13409" s="18" t="s">
        <v>349</v>
      </c>
      <c r="O13409" s="8" t="s">
        <v>1794</v>
      </c>
    </row>
    <row r="13410" spans="1:15" ht="15.75">
      <c r="A13410" s="18"/>
      <c r="B13410" s="18"/>
      <c r="N13410" s="18" t="s">
        <v>349</v>
      </c>
      <c r="O13410" s="8" t="s">
        <v>1794</v>
      </c>
    </row>
    <row r="13411" spans="1:15" ht="15.75">
      <c r="A13411" s="18"/>
      <c r="B13411" s="18"/>
      <c r="N13411" s="18" t="s">
        <v>349</v>
      </c>
      <c r="O13411" s="8" t="s">
        <v>1794</v>
      </c>
    </row>
    <row r="13412" spans="1:15" ht="15.75">
      <c r="A13412" s="18"/>
      <c r="B13412" s="18"/>
      <c r="N13412" s="18" t="s">
        <v>349</v>
      </c>
      <c r="O13412" s="8" t="s">
        <v>1794</v>
      </c>
    </row>
    <row r="13413" spans="1:15" ht="15.75">
      <c r="A13413" s="18"/>
      <c r="B13413" s="18"/>
      <c r="N13413" s="18" t="s">
        <v>349</v>
      </c>
      <c r="O13413" s="8" t="s">
        <v>1794</v>
      </c>
    </row>
    <row r="13414" spans="1:15" ht="15.75">
      <c r="A13414" s="18"/>
      <c r="B13414" s="18"/>
      <c r="N13414" s="18" t="s">
        <v>349</v>
      </c>
      <c r="O13414" s="8" t="s">
        <v>1794</v>
      </c>
    </row>
    <row r="13415" spans="1:15" ht="15.75">
      <c r="A13415" s="18"/>
      <c r="B13415" s="18"/>
      <c r="N13415" s="18" t="s">
        <v>349</v>
      </c>
      <c r="O13415" s="8" t="s">
        <v>1794</v>
      </c>
    </row>
    <row r="13416" spans="1:15" ht="15.75">
      <c r="A13416" s="18"/>
      <c r="B13416" s="18"/>
      <c r="N13416" s="18" t="s">
        <v>349</v>
      </c>
      <c r="O13416" s="8" t="s">
        <v>1794</v>
      </c>
    </row>
    <row r="13417" spans="1:15" ht="15.75">
      <c r="A13417" s="18"/>
      <c r="B13417" s="18"/>
      <c r="N13417" s="18" t="s">
        <v>349</v>
      </c>
      <c r="O13417" s="8" t="s">
        <v>1794</v>
      </c>
    </row>
    <row r="13418" spans="1:15" ht="15.75">
      <c r="A13418" s="18"/>
      <c r="B13418" s="18"/>
      <c r="N13418" s="18" t="s">
        <v>349</v>
      </c>
      <c r="O13418" s="8" t="s">
        <v>1794</v>
      </c>
    </row>
    <row r="13419" spans="1:15" ht="15.75">
      <c r="A13419" s="18"/>
      <c r="B13419" s="18"/>
      <c r="N13419" s="18" t="s">
        <v>349</v>
      </c>
      <c r="O13419" s="8" t="s">
        <v>1794</v>
      </c>
    </row>
    <row r="13420" spans="1:15" ht="15.75">
      <c r="A13420" s="18"/>
      <c r="B13420" s="18"/>
      <c r="N13420" s="18" t="s">
        <v>349</v>
      </c>
      <c r="O13420" s="8" t="s">
        <v>1794</v>
      </c>
    </row>
    <row r="13421" spans="1:15" ht="15.75">
      <c r="A13421" s="18"/>
      <c r="B13421" s="18"/>
      <c r="N13421" s="18" t="s">
        <v>349</v>
      </c>
      <c r="O13421" s="8" t="s">
        <v>1794</v>
      </c>
    </row>
    <row r="13422" spans="1:15" ht="15.75">
      <c r="A13422" s="18"/>
      <c r="B13422" s="18"/>
      <c r="N13422" s="18" t="s">
        <v>349</v>
      </c>
      <c r="O13422" s="8" t="s">
        <v>1794</v>
      </c>
    </row>
    <row r="13423" spans="1:15" ht="15.75">
      <c r="A13423" s="18"/>
      <c r="B13423" s="18"/>
      <c r="N13423" s="18" t="s">
        <v>349</v>
      </c>
      <c r="O13423" s="8" t="s">
        <v>1794</v>
      </c>
    </row>
    <row r="13424" spans="1:15" ht="15.75">
      <c r="A13424" s="18"/>
      <c r="B13424" s="18"/>
      <c r="N13424" s="18" t="s">
        <v>349</v>
      </c>
      <c r="O13424" s="8" t="s">
        <v>1794</v>
      </c>
    </row>
    <row r="13425" spans="1:15" ht="15.75">
      <c r="A13425" s="18"/>
      <c r="B13425" s="18"/>
      <c r="N13425" s="18" t="s">
        <v>349</v>
      </c>
      <c r="O13425" s="8" t="s">
        <v>1794</v>
      </c>
    </row>
    <row r="13426" spans="1:15" ht="15.75">
      <c r="A13426" s="18"/>
      <c r="B13426" s="18"/>
      <c r="N13426" s="18" t="s">
        <v>349</v>
      </c>
      <c r="O13426" s="8" t="s">
        <v>1794</v>
      </c>
    </row>
    <row r="13427" spans="1:15" ht="15.75">
      <c r="A13427" s="18"/>
      <c r="B13427" s="18"/>
      <c r="N13427" s="18" t="s">
        <v>349</v>
      </c>
      <c r="O13427" s="8" t="s">
        <v>1794</v>
      </c>
    </row>
    <row r="13428" spans="1:15" ht="15.75">
      <c r="A13428" s="18"/>
      <c r="B13428" s="18"/>
      <c r="N13428" s="18" t="s">
        <v>349</v>
      </c>
      <c r="O13428" s="8" t="s">
        <v>1794</v>
      </c>
    </row>
    <row r="13429" spans="1:15" ht="15.75">
      <c r="A13429" s="18"/>
      <c r="B13429" s="18"/>
      <c r="N13429" s="18" t="s">
        <v>349</v>
      </c>
      <c r="O13429" s="8" t="s">
        <v>1794</v>
      </c>
    </row>
    <row r="13430" spans="1:15" ht="15.75">
      <c r="A13430" s="18"/>
      <c r="B13430" s="18"/>
      <c r="N13430" s="18" t="s">
        <v>350</v>
      </c>
      <c r="O13430" s="8" t="s">
        <v>1795</v>
      </c>
    </row>
    <row r="13431" spans="1:15" ht="15.75">
      <c r="A13431" s="18"/>
      <c r="B13431" s="18"/>
      <c r="N13431" s="18" t="s">
        <v>350</v>
      </c>
      <c r="O13431" s="8" t="s">
        <v>1795</v>
      </c>
    </row>
    <row r="13432" spans="1:15" ht="15.75">
      <c r="A13432" s="18"/>
      <c r="B13432" s="18"/>
      <c r="N13432" s="18" t="s">
        <v>350</v>
      </c>
      <c r="O13432" s="8" t="s">
        <v>1795</v>
      </c>
    </row>
    <row r="13433" spans="1:15" ht="15.75">
      <c r="A13433" s="18"/>
      <c r="B13433" s="18"/>
      <c r="N13433" s="18" t="s">
        <v>350</v>
      </c>
      <c r="O13433" s="8" t="s">
        <v>1795</v>
      </c>
    </row>
    <row r="13434" spans="1:15" ht="15.75">
      <c r="A13434" s="18"/>
      <c r="B13434" s="18"/>
      <c r="N13434" s="18" t="s">
        <v>350</v>
      </c>
      <c r="O13434" s="8" t="s">
        <v>1795</v>
      </c>
    </row>
    <row r="13435" spans="1:15" ht="15.75">
      <c r="A13435" s="18"/>
      <c r="B13435" s="18"/>
      <c r="N13435" s="18" t="s">
        <v>350</v>
      </c>
      <c r="O13435" s="8" t="s">
        <v>1795</v>
      </c>
    </row>
    <row r="13436" spans="1:15" ht="15.75">
      <c r="A13436" s="18"/>
      <c r="B13436" s="18"/>
      <c r="N13436" s="18" t="s">
        <v>350</v>
      </c>
      <c r="O13436" s="8" t="s">
        <v>1795</v>
      </c>
    </row>
    <row r="13437" spans="1:15" ht="15.75">
      <c r="A13437" s="18"/>
      <c r="B13437" s="18"/>
      <c r="N13437" s="18" t="s">
        <v>350</v>
      </c>
      <c r="O13437" s="8" t="s">
        <v>1795</v>
      </c>
    </row>
    <row r="13438" spans="1:15" ht="15.75">
      <c r="A13438" s="18"/>
      <c r="B13438" s="18"/>
      <c r="N13438" s="18" t="s">
        <v>350</v>
      </c>
      <c r="O13438" s="8" t="s">
        <v>1795</v>
      </c>
    </row>
    <row r="13439" spans="1:15" ht="15.75">
      <c r="A13439" s="18"/>
      <c r="B13439" s="18"/>
      <c r="N13439" s="18" t="s">
        <v>350</v>
      </c>
      <c r="O13439" s="8" t="s">
        <v>1795</v>
      </c>
    </row>
    <row r="13440" spans="1:15" ht="15.75">
      <c r="A13440" s="18"/>
      <c r="B13440" s="18"/>
      <c r="N13440" s="18" t="s">
        <v>350</v>
      </c>
      <c r="O13440" s="8" t="s">
        <v>1795</v>
      </c>
    </row>
    <row r="13441" spans="1:15" ht="15.75">
      <c r="A13441" s="18"/>
      <c r="B13441" s="18"/>
      <c r="N13441" s="18" t="s">
        <v>350</v>
      </c>
      <c r="O13441" s="8" t="s">
        <v>1795</v>
      </c>
    </row>
    <row r="13442" spans="1:15" ht="15.75">
      <c r="A13442" s="18"/>
      <c r="B13442" s="18"/>
      <c r="N13442" s="18" t="s">
        <v>350</v>
      </c>
      <c r="O13442" s="8" t="s">
        <v>1795</v>
      </c>
    </row>
    <row r="13443" spans="1:15" ht="15.75">
      <c r="A13443" s="18"/>
      <c r="B13443" s="18"/>
      <c r="N13443" s="18" t="s">
        <v>350</v>
      </c>
      <c r="O13443" s="8" t="s">
        <v>1795</v>
      </c>
    </row>
    <row r="13444" spans="1:15" ht="15.75">
      <c r="A13444" s="18"/>
      <c r="B13444" s="18"/>
      <c r="N13444" s="18" t="s">
        <v>350</v>
      </c>
      <c r="O13444" s="8" t="s">
        <v>1795</v>
      </c>
    </row>
    <row r="13445" spans="1:15" ht="15.75">
      <c r="A13445" s="18"/>
      <c r="B13445" s="18"/>
      <c r="N13445" s="18" t="s">
        <v>350</v>
      </c>
      <c r="O13445" s="8" t="s">
        <v>1795</v>
      </c>
    </row>
    <row r="13446" spans="1:15" ht="15.75">
      <c r="A13446" s="18"/>
      <c r="B13446" s="18"/>
      <c r="N13446" s="18" t="s">
        <v>350</v>
      </c>
      <c r="O13446" s="8" t="s">
        <v>1795</v>
      </c>
    </row>
    <row r="13447" spans="1:15" ht="15.75">
      <c r="A13447" s="18"/>
      <c r="B13447" s="18"/>
      <c r="N13447" s="18" t="s">
        <v>350</v>
      </c>
      <c r="O13447" s="8" t="s">
        <v>1795</v>
      </c>
    </row>
    <row r="13448" spans="1:15" ht="15.75">
      <c r="A13448" s="18"/>
      <c r="B13448" s="18"/>
      <c r="N13448" s="18" t="s">
        <v>350</v>
      </c>
      <c r="O13448" s="8" t="s">
        <v>1795</v>
      </c>
    </row>
    <row r="13449" spans="1:15" ht="15.75">
      <c r="A13449" s="18"/>
      <c r="B13449" s="18"/>
      <c r="N13449" s="18" t="s">
        <v>350</v>
      </c>
      <c r="O13449" s="8" t="s">
        <v>1795</v>
      </c>
    </row>
    <row r="13450" spans="1:15" ht="15.75">
      <c r="A13450" s="18"/>
      <c r="B13450" s="18"/>
      <c r="N13450" s="18" t="s">
        <v>350</v>
      </c>
      <c r="O13450" s="8" t="s">
        <v>1795</v>
      </c>
    </row>
    <row r="13451" spans="1:15" ht="15.75">
      <c r="A13451" s="18"/>
      <c r="B13451" s="18"/>
      <c r="N13451" s="18" t="s">
        <v>350</v>
      </c>
      <c r="O13451" s="8" t="s">
        <v>1795</v>
      </c>
    </row>
    <row r="13452" spans="1:15" ht="15.75">
      <c r="A13452" s="18"/>
      <c r="B13452" s="18"/>
      <c r="N13452" s="18" t="s">
        <v>350</v>
      </c>
      <c r="O13452" s="8" t="s">
        <v>1795</v>
      </c>
    </row>
    <row r="13453" spans="1:15" ht="15.75">
      <c r="A13453" s="18"/>
      <c r="B13453" s="18"/>
      <c r="N13453" s="18" t="s">
        <v>350</v>
      </c>
      <c r="O13453" s="8" t="s">
        <v>1795</v>
      </c>
    </row>
    <row r="13454" spans="1:15" ht="15.75">
      <c r="A13454" s="18"/>
      <c r="B13454" s="18"/>
      <c r="N13454" s="18" t="s">
        <v>350</v>
      </c>
      <c r="O13454" s="8" t="s">
        <v>1795</v>
      </c>
    </row>
    <row r="13455" spans="1:15" ht="15.75">
      <c r="A13455" s="18"/>
      <c r="B13455" s="18"/>
      <c r="N13455" s="18" t="s">
        <v>350</v>
      </c>
      <c r="O13455" s="8" t="s">
        <v>1795</v>
      </c>
    </row>
    <row r="13456" spans="1:15" ht="15.75">
      <c r="A13456" s="18"/>
      <c r="B13456" s="18"/>
      <c r="N13456" s="18" t="s">
        <v>350</v>
      </c>
      <c r="O13456" s="8" t="s">
        <v>1795</v>
      </c>
    </row>
    <row r="13457" spans="1:15" ht="15.75">
      <c r="A13457" s="18"/>
      <c r="B13457" s="18"/>
      <c r="N13457" s="18" t="s">
        <v>350</v>
      </c>
      <c r="O13457" s="8" t="s">
        <v>1795</v>
      </c>
    </row>
    <row r="13458" spans="1:15" ht="15.75">
      <c r="A13458" s="18"/>
      <c r="B13458" s="18"/>
      <c r="N13458" s="18" t="s">
        <v>350</v>
      </c>
      <c r="O13458" s="8" t="s">
        <v>1795</v>
      </c>
    </row>
    <row r="13459" spans="1:15" ht="15.75">
      <c r="A13459" s="18"/>
      <c r="B13459" s="18"/>
      <c r="N13459" s="18" t="s">
        <v>350</v>
      </c>
      <c r="O13459" s="8" t="s">
        <v>1795</v>
      </c>
    </row>
    <row r="13460" spans="1:15" ht="15.75">
      <c r="A13460" s="18"/>
      <c r="B13460" s="18"/>
      <c r="N13460" s="18" t="s">
        <v>350</v>
      </c>
      <c r="O13460" s="8" t="s">
        <v>1795</v>
      </c>
    </row>
    <row r="13461" spans="1:15" ht="15.75">
      <c r="A13461" s="18"/>
      <c r="B13461" s="18"/>
      <c r="N13461" s="18" t="s">
        <v>350</v>
      </c>
      <c r="O13461" s="8" t="s">
        <v>1795</v>
      </c>
    </row>
    <row r="13462" spans="1:15" ht="15.75">
      <c r="A13462" s="18"/>
      <c r="B13462" s="18"/>
      <c r="N13462" s="18" t="s">
        <v>350</v>
      </c>
      <c r="O13462" s="8" t="s">
        <v>1795</v>
      </c>
    </row>
    <row r="13463" spans="1:15" ht="15.75">
      <c r="A13463" s="18"/>
      <c r="B13463" s="18"/>
      <c r="N13463" s="18" t="s">
        <v>350</v>
      </c>
      <c r="O13463" s="8" t="s">
        <v>1795</v>
      </c>
    </row>
    <row r="13464" spans="1:15" ht="15.75">
      <c r="A13464" s="18"/>
      <c r="B13464" s="18"/>
      <c r="N13464" s="18" t="s">
        <v>351</v>
      </c>
      <c r="O13464" s="8" t="s">
        <v>1796</v>
      </c>
    </row>
    <row r="13465" spans="1:15" ht="15.75">
      <c r="A13465" s="18"/>
      <c r="B13465" s="18"/>
      <c r="N13465" s="18" t="s">
        <v>351</v>
      </c>
      <c r="O13465" s="8" t="s">
        <v>1796</v>
      </c>
    </row>
    <row r="13466" spans="1:15" ht="15.75">
      <c r="A13466" s="18"/>
      <c r="B13466" s="18"/>
      <c r="N13466" s="18" t="s">
        <v>351</v>
      </c>
      <c r="O13466" s="8" t="s">
        <v>1796</v>
      </c>
    </row>
    <row r="13467" spans="1:15" ht="15.75">
      <c r="A13467" s="18"/>
      <c r="B13467" s="18"/>
      <c r="N13467" s="18" t="s">
        <v>351</v>
      </c>
      <c r="O13467" s="8" t="s">
        <v>1796</v>
      </c>
    </row>
    <row r="13468" spans="1:15" ht="15.75">
      <c r="A13468" s="18"/>
      <c r="B13468" s="18"/>
      <c r="N13468" s="18" t="s">
        <v>351</v>
      </c>
      <c r="O13468" s="8" t="s">
        <v>1796</v>
      </c>
    </row>
    <row r="13469" spans="1:15" ht="15.75">
      <c r="A13469" s="18"/>
      <c r="B13469" s="18"/>
      <c r="N13469" s="18" t="s">
        <v>351</v>
      </c>
      <c r="O13469" s="8" t="s">
        <v>1796</v>
      </c>
    </row>
    <row r="13470" spans="1:15" ht="15.75">
      <c r="A13470" s="18"/>
      <c r="B13470" s="18"/>
      <c r="N13470" s="18" t="s">
        <v>351</v>
      </c>
      <c r="O13470" s="8" t="s">
        <v>1796</v>
      </c>
    </row>
    <row r="13471" spans="1:15" ht="15.75">
      <c r="A13471" s="18"/>
      <c r="B13471" s="18"/>
      <c r="N13471" s="18" t="s">
        <v>351</v>
      </c>
      <c r="O13471" s="8" t="s">
        <v>1796</v>
      </c>
    </row>
    <row r="13472" spans="1:15" ht="15.75">
      <c r="A13472" s="18"/>
      <c r="B13472" s="18"/>
      <c r="N13472" s="18" t="s">
        <v>351</v>
      </c>
      <c r="O13472" s="8" t="s">
        <v>1796</v>
      </c>
    </row>
    <row r="13473" spans="1:15" ht="15.75">
      <c r="A13473" s="18"/>
      <c r="B13473" s="18"/>
      <c r="N13473" s="18" t="s">
        <v>351</v>
      </c>
      <c r="O13473" s="8" t="s">
        <v>1796</v>
      </c>
    </row>
    <row r="13474" spans="1:15" ht="15.75">
      <c r="A13474" s="18"/>
      <c r="B13474" s="18"/>
      <c r="N13474" s="18" t="s">
        <v>351</v>
      </c>
      <c r="O13474" s="8" t="s">
        <v>1796</v>
      </c>
    </row>
    <row r="13475" spans="1:15" ht="15.75">
      <c r="A13475" s="18"/>
      <c r="B13475" s="18"/>
      <c r="N13475" s="18" t="s">
        <v>351</v>
      </c>
      <c r="O13475" s="8" t="s">
        <v>1796</v>
      </c>
    </row>
    <row r="13476" spans="1:15" ht="15.75">
      <c r="A13476" s="18"/>
      <c r="B13476" s="18"/>
      <c r="N13476" s="18" t="s">
        <v>351</v>
      </c>
      <c r="O13476" s="8" t="s">
        <v>1796</v>
      </c>
    </row>
    <row r="13477" spans="1:15" ht="15.75">
      <c r="A13477" s="18"/>
      <c r="B13477" s="18"/>
      <c r="N13477" s="18" t="s">
        <v>351</v>
      </c>
      <c r="O13477" s="8" t="s">
        <v>1796</v>
      </c>
    </row>
    <row r="13478" spans="1:15" ht="15.75">
      <c r="A13478" s="18"/>
      <c r="B13478" s="18"/>
      <c r="N13478" s="18" t="s">
        <v>351</v>
      </c>
      <c r="O13478" s="8" t="s">
        <v>1796</v>
      </c>
    </row>
    <row r="13479" spans="1:15" ht="15.75">
      <c r="A13479" s="18"/>
      <c r="B13479" s="18"/>
      <c r="N13479" s="18" t="s">
        <v>351</v>
      </c>
      <c r="O13479" s="8" t="s">
        <v>1796</v>
      </c>
    </row>
    <row r="13480" spans="1:15" ht="15.75">
      <c r="A13480" s="18"/>
      <c r="B13480" s="18"/>
      <c r="N13480" s="18" t="s">
        <v>351</v>
      </c>
      <c r="O13480" s="8" t="s">
        <v>1796</v>
      </c>
    </row>
    <row r="13481" spans="1:15" ht="15.75">
      <c r="A13481" s="18"/>
      <c r="B13481" s="18"/>
      <c r="N13481" s="18" t="s">
        <v>351</v>
      </c>
      <c r="O13481" s="8" t="s">
        <v>1796</v>
      </c>
    </row>
    <row r="13482" spans="1:15" ht="15.75">
      <c r="A13482" s="18"/>
      <c r="B13482" s="18"/>
      <c r="N13482" s="18" t="s">
        <v>351</v>
      </c>
      <c r="O13482" s="8" t="s">
        <v>1796</v>
      </c>
    </row>
    <row r="13483" spans="1:15" ht="15.75">
      <c r="A13483" s="18"/>
      <c r="B13483" s="18"/>
      <c r="N13483" s="18" t="s">
        <v>351</v>
      </c>
      <c r="O13483" s="8" t="s">
        <v>1796</v>
      </c>
    </row>
    <row r="13484" spans="1:15" ht="15.75">
      <c r="A13484" s="18"/>
      <c r="B13484" s="18"/>
      <c r="N13484" s="18" t="s">
        <v>351</v>
      </c>
      <c r="O13484" s="8" t="s">
        <v>1796</v>
      </c>
    </row>
    <row r="13485" spans="1:15" ht="15.75">
      <c r="A13485" s="18"/>
      <c r="B13485" s="18"/>
      <c r="N13485" s="18" t="s">
        <v>351</v>
      </c>
      <c r="O13485" s="8" t="s">
        <v>1796</v>
      </c>
    </row>
    <row r="13486" spans="1:15" ht="15.75">
      <c r="A13486" s="18"/>
      <c r="B13486" s="18"/>
      <c r="N13486" s="18" t="s">
        <v>351</v>
      </c>
      <c r="O13486" s="8" t="s">
        <v>1796</v>
      </c>
    </row>
    <row r="13487" spans="1:15" ht="15.75">
      <c r="A13487" s="18"/>
      <c r="B13487" s="18"/>
      <c r="N13487" s="18" t="s">
        <v>351</v>
      </c>
      <c r="O13487" s="8" t="s">
        <v>1796</v>
      </c>
    </row>
    <row r="13488" spans="1:15" ht="15.75">
      <c r="A13488" s="18"/>
      <c r="B13488" s="18"/>
      <c r="N13488" s="18" t="s">
        <v>351</v>
      </c>
      <c r="O13488" s="8" t="s">
        <v>1796</v>
      </c>
    </row>
    <row r="13489" spans="1:15" ht="15.75">
      <c r="A13489" s="18"/>
      <c r="B13489" s="18"/>
      <c r="N13489" s="18" t="s">
        <v>351</v>
      </c>
      <c r="O13489" s="8" t="s">
        <v>1796</v>
      </c>
    </row>
    <row r="13490" spans="1:15" ht="15.75">
      <c r="A13490" s="18"/>
      <c r="B13490" s="18"/>
      <c r="N13490" s="18" t="s">
        <v>351</v>
      </c>
      <c r="O13490" s="8" t="s">
        <v>1796</v>
      </c>
    </row>
    <row r="13491" spans="1:15" ht="15.75">
      <c r="A13491" s="18"/>
      <c r="B13491" s="18"/>
      <c r="N13491" s="18" t="s">
        <v>351</v>
      </c>
      <c r="O13491" s="8" t="s">
        <v>1796</v>
      </c>
    </row>
    <row r="13492" spans="1:15" ht="15.75">
      <c r="A13492" s="18"/>
      <c r="B13492" s="18"/>
      <c r="N13492" s="18" t="s">
        <v>351</v>
      </c>
      <c r="O13492" s="8" t="s">
        <v>1796</v>
      </c>
    </row>
    <row r="13493" spans="1:15" ht="15.75">
      <c r="A13493" s="18"/>
      <c r="B13493" s="18"/>
      <c r="N13493" s="18" t="s">
        <v>351</v>
      </c>
      <c r="O13493" s="8" t="s">
        <v>1796</v>
      </c>
    </row>
    <row r="13494" spans="1:15" ht="15.75">
      <c r="A13494" s="18"/>
      <c r="B13494" s="18"/>
      <c r="N13494" s="18" t="s">
        <v>351</v>
      </c>
      <c r="O13494" s="8" t="s">
        <v>1796</v>
      </c>
    </row>
    <row r="13495" spans="1:15" ht="15.75">
      <c r="A13495" s="18"/>
      <c r="B13495" s="18"/>
      <c r="N13495" s="18" t="s">
        <v>351</v>
      </c>
      <c r="O13495" s="8" t="s">
        <v>1796</v>
      </c>
    </row>
    <row r="13496" spans="1:15" ht="15.75">
      <c r="A13496" s="18"/>
      <c r="B13496" s="18"/>
      <c r="N13496" s="18" t="s">
        <v>351</v>
      </c>
      <c r="O13496" s="8" t="s">
        <v>1796</v>
      </c>
    </row>
    <row r="13497" spans="1:15" ht="15.75">
      <c r="A13497" s="18"/>
      <c r="B13497" s="18"/>
      <c r="N13497" s="18" t="s">
        <v>351</v>
      </c>
      <c r="O13497" s="8" t="s">
        <v>1796</v>
      </c>
    </row>
    <row r="13498" spans="1:15" ht="15.75">
      <c r="A13498" s="18"/>
      <c r="B13498" s="18"/>
      <c r="N13498" s="18" t="s">
        <v>351</v>
      </c>
      <c r="O13498" s="8" t="s">
        <v>1796</v>
      </c>
    </row>
    <row r="13499" spans="1:15" ht="15.75">
      <c r="A13499" s="18"/>
      <c r="B13499" s="18"/>
      <c r="N13499" s="18" t="s">
        <v>351</v>
      </c>
      <c r="O13499" s="8" t="s">
        <v>1796</v>
      </c>
    </row>
    <row r="13500" spans="1:15" ht="15.75">
      <c r="A13500" s="18"/>
      <c r="B13500" s="18"/>
      <c r="N13500" s="18" t="s">
        <v>352</v>
      </c>
      <c r="O13500" s="8" t="s">
        <v>1797</v>
      </c>
    </row>
    <row r="13501" spans="1:15" ht="15.75">
      <c r="A13501" s="18"/>
      <c r="B13501" s="18"/>
      <c r="N13501" s="18" t="s">
        <v>352</v>
      </c>
      <c r="O13501" s="8" t="s">
        <v>1797</v>
      </c>
    </row>
    <row r="13502" spans="1:15" ht="15.75">
      <c r="A13502" s="18"/>
      <c r="B13502" s="18"/>
      <c r="N13502" s="18" t="s">
        <v>352</v>
      </c>
      <c r="O13502" s="8" t="s">
        <v>1797</v>
      </c>
    </row>
    <row r="13503" spans="1:15" ht="15.75">
      <c r="A13503" s="18"/>
      <c r="B13503" s="18"/>
      <c r="N13503" s="18" t="s">
        <v>352</v>
      </c>
      <c r="O13503" s="8" t="s">
        <v>1797</v>
      </c>
    </row>
    <row r="13504" spans="1:15" ht="15.75">
      <c r="A13504" s="18"/>
      <c r="B13504" s="18"/>
      <c r="N13504" s="18" t="s">
        <v>352</v>
      </c>
      <c r="O13504" s="8" t="s">
        <v>1797</v>
      </c>
    </row>
    <row r="13505" spans="1:15" ht="15.75">
      <c r="A13505" s="18"/>
      <c r="B13505" s="18"/>
      <c r="N13505" s="18" t="s">
        <v>352</v>
      </c>
      <c r="O13505" s="8" t="s">
        <v>1797</v>
      </c>
    </row>
    <row r="13506" spans="1:15" ht="15.75">
      <c r="A13506" s="18"/>
      <c r="B13506" s="18"/>
      <c r="N13506" s="18" t="s">
        <v>352</v>
      </c>
      <c r="O13506" s="8" t="s">
        <v>1797</v>
      </c>
    </row>
    <row r="13507" spans="1:15" ht="15.75">
      <c r="A13507" s="18"/>
      <c r="B13507" s="18"/>
      <c r="N13507" s="18" t="s">
        <v>352</v>
      </c>
      <c r="O13507" s="8" t="s">
        <v>1797</v>
      </c>
    </row>
    <row r="13508" spans="1:15" ht="15.75">
      <c r="A13508" s="18"/>
      <c r="B13508" s="18"/>
      <c r="N13508" s="18" t="s">
        <v>352</v>
      </c>
      <c r="O13508" s="8" t="s">
        <v>1797</v>
      </c>
    </row>
    <row r="13509" spans="1:15" ht="15.75">
      <c r="A13509" s="18"/>
      <c r="B13509" s="18"/>
      <c r="N13509" s="18" t="s">
        <v>352</v>
      </c>
      <c r="O13509" s="8" t="s">
        <v>1797</v>
      </c>
    </row>
    <row r="13510" spans="1:15" ht="15.75">
      <c r="A13510" s="18"/>
      <c r="B13510" s="18"/>
      <c r="N13510" s="18" t="s">
        <v>352</v>
      </c>
      <c r="O13510" s="8" t="s">
        <v>1797</v>
      </c>
    </row>
    <row r="13511" spans="1:15" ht="15.75">
      <c r="A13511" s="18"/>
      <c r="B13511" s="18"/>
      <c r="N13511" s="18" t="s">
        <v>352</v>
      </c>
      <c r="O13511" s="8" t="s">
        <v>1797</v>
      </c>
    </row>
    <row r="13512" spans="1:15" ht="15.75">
      <c r="A13512" s="18"/>
      <c r="B13512" s="18"/>
      <c r="N13512" s="18" t="s">
        <v>352</v>
      </c>
      <c r="O13512" s="8" t="s">
        <v>1797</v>
      </c>
    </row>
    <row r="13513" spans="1:15" ht="15.75">
      <c r="A13513" s="18"/>
      <c r="B13513" s="18"/>
      <c r="N13513" s="18" t="s">
        <v>352</v>
      </c>
      <c r="O13513" s="8" t="s">
        <v>1797</v>
      </c>
    </row>
    <row r="13514" spans="1:15" ht="15.75">
      <c r="A13514" s="18"/>
      <c r="B13514" s="18"/>
      <c r="N13514" s="18" t="s">
        <v>352</v>
      </c>
      <c r="O13514" s="8" t="s">
        <v>1797</v>
      </c>
    </row>
    <row r="13515" spans="1:15" ht="15.75">
      <c r="A13515" s="18"/>
      <c r="B13515" s="18"/>
      <c r="N13515" s="18" t="s">
        <v>352</v>
      </c>
      <c r="O13515" s="8" t="s">
        <v>1797</v>
      </c>
    </row>
    <row r="13516" spans="1:15" ht="15.75">
      <c r="A13516" s="18"/>
      <c r="B13516" s="18"/>
      <c r="N13516" s="18" t="s">
        <v>352</v>
      </c>
      <c r="O13516" s="8" t="s">
        <v>1797</v>
      </c>
    </row>
    <row r="13517" spans="1:15" ht="15.75">
      <c r="A13517" s="18"/>
      <c r="B13517" s="18"/>
      <c r="N13517" s="18" t="s">
        <v>352</v>
      </c>
      <c r="O13517" s="8" t="s">
        <v>1797</v>
      </c>
    </row>
    <row r="13518" spans="1:15" ht="15.75">
      <c r="A13518" s="18"/>
      <c r="B13518" s="18"/>
      <c r="N13518" s="18" t="s">
        <v>352</v>
      </c>
      <c r="O13518" s="8" t="s">
        <v>1797</v>
      </c>
    </row>
    <row r="13519" spans="1:15" ht="15.75">
      <c r="A13519" s="18"/>
      <c r="B13519" s="18"/>
      <c r="N13519" s="18" t="s">
        <v>352</v>
      </c>
      <c r="O13519" s="8" t="s">
        <v>1797</v>
      </c>
    </row>
    <row r="13520" spans="1:15" ht="15.75">
      <c r="A13520" s="18"/>
      <c r="B13520" s="18"/>
      <c r="N13520" s="18" t="s">
        <v>352</v>
      </c>
      <c r="O13520" s="8" t="s">
        <v>1797</v>
      </c>
    </row>
    <row r="13521" spans="1:15" ht="15.75">
      <c r="A13521" s="18"/>
      <c r="B13521" s="18"/>
      <c r="N13521" s="18" t="s">
        <v>352</v>
      </c>
      <c r="O13521" s="8" t="s">
        <v>1797</v>
      </c>
    </row>
    <row r="13522" spans="1:15" ht="15.75">
      <c r="A13522" s="18"/>
      <c r="B13522" s="18"/>
      <c r="N13522" s="18" t="s">
        <v>352</v>
      </c>
      <c r="O13522" s="8" t="s">
        <v>1797</v>
      </c>
    </row>
    <row r="13523" spans="1:15" ht="15.75">
      <c r="A13523" s="18"/>
      <c r="B13523" s="18"/>
      <c r="N13523" s="18" t="s">
        <v>352</v>
      </c>
      <c r="O13523" s="8" t="s">
        <v>1797</v>
      </c>
    </row>
    <row r="13524" spans="1:15" ht="15.75">
      <c r="A13524" s="18"/>
      <c r="B13524" s="18"/>
      <c r="N13524" s="18" t="s">
        <v>352</v>
      </c>
      <c r="O13524" s="8" t="s">
        <v>1797</v>
      </c>
    </row>
    <row r="13525" spans="1:15" ht="15.75">
      <c r="A13525" s="18"/>
      <c r="B13525" s="18"/>
      <c r="N13525" s="18" t="s">
        <v>352</v>
      </c>
      <c r="O13525" s="8" t="s">
        <v>1797</v>
      </c>
    </row>
    <row r="13526" spans="1:15" ht="15.75">
      <c r="A13526" s="18"/>
      <c r="B13526" s="18"/>
      <c r="N13526" s="18" t="s">
        <v>352</v>
      </c>
      <c r="O13526" s="8" t="s">
        <v>1797</v>
      </c>
    </row>
    <row r="13527" spans="1:15" ht="15.75">
      <c r="A13527" s="18"/>
      <c r="B13527" s="18"/>
      <c r="N13527" s="18" t="s">
        <v>352</v>
      </c>
      <c r="O13527" s="8" t="s">
        <v>1797</v>
      </c>
    </row>
    <row r="13528" spans="1:15" ht="15.75">
      <c r="A13528" s="18"/>
      <c r="B13528" s="18"/>
      <c r="N13528" s="18" t="s">
        <v>352</v>
      </c>
      <c r="O13528" s="8" t="s">
        <v>1797</v>
      </c>
    </row>
    <row r="13529" spans="1:15" ht="15.75">
      <c r="A13529" s="18"/>
      <c r="B13529" s="18"/>
      <c r="N13529" s="18" t="s">
        <v>352</v>
      </c>
      <c r="O13529" s="8" t="s">
        <v>1797</v>
      </c>
    </row>
    <row r="13530" spans="1:15" ht="15.75">
      <c r="A13530" s="18"/>
      <c r="B13530" s="18"/>
      <c r="N13530" s="18" t="s">
        <v>352</v>
      </c>
      <c r="O13530" s="8" t="s">
        <v>1797</v>
      </c>
    </row>
    <row r="13531" spans="1:15" ht="15.75">
      <c r="A13531" s="18"/>
      <c r="B13531" s="18"/>
      <c r="N13531" s="18" t="s">
        <v>352</v>
      </c>
      <c r="O13531" s="8" t="s">
        <v>1797</v>
      </c>
    </row>
    <row r="13532" spans="1:15" ht="15.75">
      <c r="A13532" s="18"/>
      <c r="B13532" s="18"/>
      <c r="N13532" s="18" t="s">
        <v>352</v>
      </c>
      <c r="O13532" s="8" t="s">
        <v>1797</v>
      </c>
    </row>
    <row r="13533" spans="1:15" ht="15.75">
      <c r="A13533" s="18"/>
      <c r="B13533" s="18"/>
      <c r="N13533" s="18" t="s">
        <v>352</v>
      </c>
      <c r="O13533" s="8" t="s">
        <v>1797</v>
      </c>
    </row>
    <row r="13534" spans="1:15" ht="15.75">
      <c r="A13534" s="18"/>
      <c r="B13534" s="18"/>
      <c r="N13534" s="18" t="s">
        <v>352</v>
      </c>
      <c r="O13534" s="8" t="s">
        <v>1797</v>
      </c>
    </row>
    <row r="13535" spans="1:15" ht="15.75">
      <c r="A13535" s="18"/>
      <c r="B13535" s="18"/>
      <c r="N13535" s="18" t="s">
        <v>352</v>
      </c>
      <c r="O13535" s="8" t="s">
        <v>1797</v>
      </c>
    </row>
    <row r="13536" spans="1:15" ht="15.75">
      <c r="A13536" s="18"/>
      <c r="B13536" s="18"/>
      <c r="N13536" s="18" t="s">
        <v>352</v>
      </c>
      <c r="O13536" s="8" t="s">
        <v>1797</v>
      </c>
    </row>
    <row r="13537" spans="1:15" ht="15.75">
      <c r="A13537" s="18"/>
      <c r="B13537" s="18"/>
      <c r="N13537" s="18" t="s">
        <v>352</v>
      </c>
      <c r="O13537" s="8" t="s">
        <v>1797</v>
      </c>
    </row>
    <row r="13538" spans="1:15" ht="15.75">
      <c r="A13538" s="18"/>
      <c r="B13538" s="18"/>
      <c r="N13538" s="18" t="s">
        <v>353</v>
      </c>
      <c r="O13538" s="8" t="s">
        <v>1798</v>
      </c>
    </row>
    <row r="13539" spans="1:15" ht="15.75">
      <c r="A13539" s="18"/>
      <c r="B13539" s="18"/>
      <c r="N13539" s="18" t="s">
        <v>353</v>
      </c>
      <c r="O13539" s="8" t="s">
        <v>1798</v>
      </c>
    </row>
    <row r="13540" spans="1:15" ht="15.75">
      <c r="A13540" s="18"/>
      <c r="B13540" s="18"/>
      <c r="N13540" s="18" t="s">
        <v>353</v>
      </c>
      <c r="O13540" s="8" t="s">
        <v>1798</v>
      </c>
    </row>
    <row r="13541" spans="1:15" ht="15.75">
      <c r="A13541" s="18"/>
      <c r="B13541" s="18"/>
      <c r="N13541" s="18" t="s">
        <v>353</v>
      </c>
      <c r="O13541" s="8" t="s">
        <v>1798</v>
      </c>
    </row>
    <row r="13542" spans="1:15" ht="15.75">
      <c r="A13542" s="18"/>
      <c r="B13542" s="18"/>
      <c r="N13542" s="18" t="s">
        <v>353</v>
      </c>
      <c r="O13542" s="8" t="s">
        <v>1798</v>
      </c>
    </row>
    <row r="13543" spans="1:15" ht="15.75">
      <c r="A13543" s="18"/>
      <c r="B13543" s="18"/>
      <c r="N13543" s="18" t="s">
        <v>353</v>
      </c>
      <c r="O13543" s="8" t="s">
        <v>1798</v>
      </c>
    </row>
    <row r="13544" spans="1:15" ht="15.75">
      <c r="A13544" s="18"/>
      <c r="B13544" s="18"/>
      <c r="N13544" s="18" t="s">
        <v>353</v>
      </c>
      <c r="O13544" s="8" t="s">
        <v>1798</v>
      </c>
    </row>
    <row r="13545" spans="1:15" ht="15.75">
      <c r="A13545" s="18"/>
      <c r="B13545" s="18"/>
      <c r="N13545" s="18" t="s">
        <v>353</v>
      </c>
      <c r="O13545" s="8" t="s">
        <v>1798</v>
      </c>
    </row>
    <row r="13546" spans="1:15" ht="15.75">
      <c r="A13546" s="18"/>
      <c r="B13546" s="18"/>
      <c r="N13546" s="18" t="s">
        <v>353</v>
      </c>
      <c r="O13546" s="8" t="s">
        <v>1798</v>
      </c>
    </row>
    <row r="13547" spans="1:15" ht="15.75">
      <c r="A13547" s="18"/>
      <c r="B13547" s="18"/>
      <c r="N13547" s="18" t="s">
        <v>353</v>
      </c>
      <c r="O13547" s="8" t="s">
        <v>1798</v>
      </c>
    </row>
    <row r="13548" spans="1:15" ht="15.75">
      <c r="A13548" s="18"/>
      <c r="B13548" s="18"/>
      <c r="N13548" s="18" t="s">
        <v>353</v>
      </c>
      <c r="O13548" s="8" t="s">
        <v>1798</v>
      </c>
    </row>
    <row r="13549" spans="1:15" ht="15.75">
      <c r="A13549" s="18"/>
      <c r="B13549" s="18"/>
      <c r="N13549" s="18" t="s">
        <v>353</v>
      </c>
      <c r="O13549" s="8" t="s">
        <v>1798</v>
      </c>
    </row>
    <row r="13550" spans="1:15" ht="15.75">
      <c r="A13550" s="18"/>
      <c r="B13550" s="18"/>
      <c r="N13550" s="18" t="s">
        <v>353</v>
      </c>
      <c r="O13550" s="8" t="s">
        <v>1798</v>
      </c>
    </row>
    <row r="13551" spans="1:15" ht="15.75">
      <c r="A13551" s="18"/>
      <c r="B13551" s="18"/>
      <c r="N13551" s="18" t="s">
        <v>353</v>
      </c>
      <c r="O13551" s="8" t="s">
        <v>1798</v>
      </c>
    </row>
    <row r="13552" spans="1:15" ht="15.75">
      <c r="A13552" s="18"/>
      <c r="B13552" s="18"/>
      <c r="N13552" s="18" t="s">
        <v>353</v>
      </c>
      <c r="O13552" s="8" t="s">
        <v>1798</v>
      </c>
    </row>
    <row r="13553" spans="1:15" ht="15.75">
      <c r="A13553" s="18"/>
      <c r="B13553" s="18"/>
      <c r="N13553" s="18" t="s">
        <v>353</v>
      </c>
      <c r="O13553" s="8" t="s">
        <v>1798</v>
      </c>
    </row>
    <row r="13554" spans="1:15" ht="15.75">
      <c r="A13554" s="18"/>
      <c r="B13554" s="18"/>
      <c r="N13554" s="18" t="s">
        <v>353</v>
      </c>
      <c r="O13554" s="8" t="s">
        <v>1798</v>
      </c>
    </row>
    <row r="13555" spans="1:15" ht="15.75">
      <c r="A13555" s="18"/>
      <c r="B13555" s="18"/>
      <c r="N13555" s="18" t="s">
        <v>353</v>
      </c>
      <c r="O13555" s="8" t="s">
        <v>1798</v>
      </c>
    </row>
    <row r="13556" spans="1:15" ht="15.75">
      <c r="A13556" s="18"/>
      <c r="B13556" s="18"/>
      <c r="N13556" s="18" t="s">
        <v>353</v>
      </c>
      <c r="O13556" s="8" t="s">
        <v>1798</v>
      </c>
    </row>
    <row r="13557" spans="1:15" ht="15.75">
      <c r="A13557" s="18"/>
      <c r="B13557" s="18"/>
      <c r="N13557" s="18" t="s">
        <v>353</v>
      </c>
      <c r="O13557" s="8" t="s">
        <v>1798</v>
      </c>
    </row>
    <row r="13558" spans="1:15" ht="15.75">
      <c r="A13558" s="18"/>
      <c r="B13558" s="18"/>
      <c r="N13558" s="18" t="s">
        <v>353</v>
      </c>
      <c r="O13558" s="8" t="s">
        <v>1798</v>
      </c>
    </row>
    <row r="13559" spans="1:15" ht="15.75">
      <c r="A13559" s="18"/>
      <c r="B13559" s="18"/>
      <c r="N13559" s="18" t="s">
        <v>353</v>
      </c>
      <c r="O13559" s="8" t="s">
        <v>1798</v>
      </c>
    </row>
    <row r="13560" spans="1:15" ht="15.75">
      <c r="A13560" s="18"/>
      <c r="B13560" s="18"/>
      <c r="N13560" s="18" t="s">
        <v>353</v>
      </c>
      <c r="O13560" s="8" t="s">
        <v>1798</v>
      </c>
    </row>
    <row r="13561" spans="1:15" ht="15.75">
      <c r="A13561" s="18"/>
      <c r="B13561" s="18"/>
      <c r="N13561" s="18" t="s">
        <v>353</v>
      </c>
      <c r="O13561" s="8" t="s">
        <v>1798</v>
      </c>
    </row>
    <row r="13562" spans="1:15" ht="15.75">
      <c r="A13562" s="18"/>
      <c r="B13562" s="18"/>
      <c r="N13562" s="18" t="s">
        <v>353</v>
      </c>
      <c r="O13562" s="8" t="s">
        <v>1798</v>
      </c>
    </row>
    <row r="13563" spans="1:15" ht="15.75">
      <c r="A13563" s="18"/>
      <c r="B13563" s="18"/>
      <c r="N13563" s="18" t="s">
        <v>353</v>
      </c>
      <c r="O13563" s="8" t="s">
        <v>1798</v>
      </c>
    </row>
    <row r="13564" spans="1:15" ht="15.75">
      <c r="A13564" s="18"/>
      <c r="B13564" s="18"/>
      <c r="N13564" s="18" t="s">
        <v>353</v>
      </c>
      <c r="O13564" s="8" t="s">
        <v>1798</v>
      </c>
    </row>
    <row r="13565" spans="1:15" ht="15.75">
      <c r="A13565" s="18"/>
      <c r="B13565" s="18"/>
      <c r="N13565" s="18" t="s">
        <v>353</v>
      </c>
      <c r="O13565" s="8" t="s">
        <v>1798</v>
      </c>
    </row>
    <row r="13566" spans="1:15" ht="15.75">
      <c r="A13566" s="18"/>
      <c r="B13566" s="18"/>
      <c r="N13566" s="18" t="s">
        <v>353</v>
      </c>
      <c r="O13566" s="8" t="s">
        <v>1798</v>
      </c>
    </row>
    <row r="13567" spans="1:15" ht="15.75">
      <c r="A13567" s="18"/>
      <c r="B13567" s="18"/>
      <c r="N13567" s="18" t="s">
        <v>353</v>
      </c>
      <c r="O13567" s="8" t="s">
        <v>1798</v>
      </c>
    </row>
    <row r="13568" spans="1:15" ht="15.75">
      <c r="A13568" s="18"/>
      <c r="B13568" s="18"/>
      <c r="N13568" s="18" t="s">
        <v>353</v>
      </c>
      <c r="O13568" s="8" t="s">
        <v>1798</v>
      </c>
    </row>
    <row r="13569" spans="1:15" ht="15.75">
      <c r="A13569" s="18"/>
      <c r="B13569" s="18"/>
      <c r="N13569" s="18" t="s">
        <v>353</v>
      </c>
      <c r="O13569" s="8" t="s">
        <v>1798</v>
      </c>
    </row>
    <row r="13570" spans="1:15" ht="15.75">
      <c r="A13570" s="18"/>
      <c r="B13570" s="18"/>
      <c r="N13570" s="18" t="s">
        <v>353</v>
      </c>
      <c r="O13570" s="8" t="s">
        <v>1798</v>
      </c>
    </row>
    <row r="13571" spans="1:15" ht="15.75">
      <c r="A13571" s="18"/>
      <c r="B13571" s="18"/>
      <c r="N13571" s="18" t="s">
        <v>353</v>
      </c>
      <c r="O13571" s="8" t="s">
        <v>1798</v>
      </c>
    </row>
    <row r="13572" spans="1:15" ht="15.75">
      <c r="A13572" s="18"/>
      <c r="B13572" s="18"/>
      <c r="N13572" s="18" t="s">
        <v>353</v>
      </c>
      <c r="O13572" s="8" t="s">
        <v>1798</v>
      </c>
    </row>
    <row r="13573" spans="1:15" ht="15.75">
      <c r="A13573" s="18"/>
      <c r="B13573" s="18"/>
      <c r="N13573" s="18" t="s">
        <v>353</v>
      </c>
      <c r="O13573" s="8" t="s">
        <v>1798</v>
      </c>
    </row>
    <row r="13574" spans="1:15" ht="15.75">
      <c r="A13574" s="18"/>
      <c r="B13574" s="18"/>
      <c r="N13574" s="18" t="s">
        <v>353</v>
      </c>
      <c r="O13574" s="8" t="s">
        <v>1798</v>
      </c>
    </row>
    <row r="13575" spans="1:15" ht="15.75">
      <c r="A13575" s="18"/>
      <c r="B13575" s="18"/>
      <c r="N13575" s="18" t="s">
        <v>353</v>
      </c>
      <c r="O13575" s="8" t="s">
        <v>1798</v>
      </c>
    </row>
    <row r="13576" spans="1:15" ht="15.75">
      <c r="A13576" s="18"/>
      <c r="B13576" s="18"/>
      <c r="N13576" s="18" t="s">
        <v>353</v>
      </c>
      <c r="O13576" s="8" t="s">
        <v>1798</v>
      </c>
    </row>
    <row r="13577" spans="1:15" ht="15.75">
      <c r="A13577" s="18"/>
      <c r="B13577" s="18"/>
      <c r="N13577" s="18" t="s">
        <v>353</v>
      </c>
      <c r="O13577" s="8" t="s">
        <v>1798</v>
      </c>
    </row>
    <row r="13578" spans="1:15" ht="15.75">
      <c r="A13578" s="18"/>
      <c r="B13578" s="18"/>
      <c r="N13578" s="18" t="s">
        <v>353</v>
      </c>
      <c r="O13578" s="8" t="s">
        <v>1798</v>
      </c>
    </row>
    <row r="13579" spans="1:15" ht="15.75">
      <c r="A13579" s="18"/>
      <c r="B13579" s="18"/>
      <c r="N13579" s="18" t="s">
        <v>353</v>
      </c>
      <c r="O13579" s="8" t="s">
        <v>1798</v>
      </c>
    </row>
    <row r="13580" spans="1:15" ht="15.75">
      <c r="A13580" s="18"/>
      <c r="B13580" s="18"/>
      <c r="N13580" s="18" t="s">
        <v>353</v>
      </c>
      <c r="O13580" s="8" t="s">
        <v>1798</v>
      </c>
    </row>
    <row r="13581" spans="1:15" ht="15.75">
      <c r="A13581" s="18"/>
      <c r="B13581" s="18"/>
      <c r="N13581" s="18" t="s">
        <v>353</v>
      </c>
      <c r="O13581" s="8" t="s">
        <v>1798</v>
      </c>
    </row>
    <row r="13582" spans="1:15" ht="15.75">
      <c r="A13582" s="18"/>
      <c r="B13582" s="18"/>
      <c r="N13582" s="18" t="s">
        <v>353</v>
      </c>
      <c r="O13582" s="8" t="s">
        <v>1798</v>
      </c>
    </row>
    <row r="13583" spans="1:15" ht="15.75">
      <c r="A13583" s="18"/>
      <c r="B13583" s="18"/>
      <c r="N13583" s="18" t="s">
        <v>353</v>
      </c>
      <c r="O13583" s="8" t="s">
        <v>1798</v>
      </c>
    </row>
    <row r="13584" spans="1:15" ht="15.75">
      <c r="A13584" s="18"/>
      <c r="B13584" s="18"/>
      <c r="N13584" s="18" t="s">
        <v>353</v>
      </c>
      <c r="O13584" s="8" t="s">
        <v>1798</v>
      </c>
    </row>
    <row r="13585" spans="1:15" ht="15.75">
      <c r="A13585" s="18"/>
      <c r="B13585" s="18"/>
      <c r="N13585" s="18" t="s">
        <v>353</v>
      </c>
      <c r="O13585" s="8" t="s">
        <v>1798</v>
      </c>
    </row>
    <row r="13586" spans="1:15" ht="15.75">
      <c r="A13586" s="18"/>
      <c r="B13586" s="18"/>
      <c r="N13586" s="18" t="s">
        <v>353</v>
      </c>
      <c r="O13586" s="8" t="s">
        <v>1798</v>
      </c>
    </row>
    <row r="13587" spans="1:15" ht="15.75">
      <c r="A13587" s="18"/>
      <c r="B13587" s="18"/>
      <c r="N13587" s="18" t="s">
        <v>353</v>
      </c>
      <c r="O13587" s="8" t="s">
        <v>1798</v>
      </c>
    </row>
    <row r="13588" spans="1:15" ht="15.75">
      <c r="A13588" s="18"/>
      <c r="B13588" s="18"/>
      <c r="N13588" s="18" t="s">
        <v>353</v>
      </c>
      <c r="O13588" s="8" t="s">
        <v>1798</v>
      </c>
    </row>
    <row r="13589" spans="1:15" ht="15.75">
      <c r="A13589" s="18"/>
      <c r="B13589" s="18"/>
      <c r="N13589" s="18" t="s">
        <v>353</v>
      </c>
      <c r="O13589" s="8" t="s">
        <v>1798</v>
      </c>
    </row>
    <row r="13590" spans="1:15" ht="15.75">
      <c r="A13590" s="18"/>
      <c r="B13590" s="18"/>
      <c r="N13590" s="18" t="s">
        <v>353</v>
      </c>
      <c r="O13590" s="8" t="s">
        <v>1798</v>
      </c>
    </row>
    <row r="13591" spans="1:15" ht="15.75">
      <c r="A13591" s="18"/>
      <c r="B13591" s="18"/>
      <c r="N13591" s="18" t="s">
        <v>353</v>
      </c>
      <c r="O13591" s="8" t="s">
        <v>1798</v>
      </c>
    </row>
    <row r="13592" spans="1:15" ht="15.75">
      <c r="A13592" s="18"/>
      <c r="B13592" s="18"/>
      <c r="N13592" s="18" t="s">
        <v>353</v>
      </c>
      <c r="O13592" s="8" t="s">
        <v>1798</v>
      </c>
    </row>
    <row r="13593" spans="1:15" ht="15.75">
      <c r="A13593" s="18"/>
      <c r="B13593" s="18"/>
      <c r="N13593" s="18" t="s">
        <v>353</v>
      </c>
      <c r="O13593" s="8" t="s">
        <v>1798</v>
      </c>
    </row>
    <row r="13594" spans="1:15" ht="15.75">
      <c r="A13594" s="18"/>
      <c r="B13594" s="18"/>
      <c r="N13594" s="18" t="s">
        <v>353</v>
      </c>
      <c r="O13594" s="8" t="s">
        <v>1798</v>
      </c>
    </row>
    <row r="13595" spans="1:15" ht="15.75">
      <c r="A13595" s="18"/>
      <c r="B13595" s="18"/>
      <c r="N13595" s="18" t="s">
        <v>353</v>
      </c>
      <c r="O13595" s="8" t="s">
        <v>1798</v>
      </c>
    </row>
    <row r="13596" spans="1:15" ht="15.75">
      <c r="A13596" s="18"/>
      <c r="B13596" s="18"/>
      <c r="N13596" s="18" t="s">
        <v>353</v>
      </c>
      <c r="O13596" s="8" t="s">
        <v>1798</v>
      </c>
    </row>
    <row r="13597" spans="1:15" ht="15.75">
      <c r="A13597" s="18"/>
      <c r="B13597" s="18"/>
      <c r="N13597" s="18" t="s">
        <v>353</v>
      </c>
      <c r="O13597" s="8" t="s">
        <v>1798</v>
      </c>
    </row>
    <row r="13598" spans="1:15" ht="15.75">
      <c r="A13598" s="18"/>
      <c r="B13598" s="18"/>
      <c r="N13598" s="18" t="s">
        <v>353</v>
      </c>
      <c r="O13598" s="8" t="s">
        <v>1798</v>
      </c>
    </row>
    <row r="13599" spans="1:15" ht="15.75">
      <c r="A13599" s="18"/>
      <c r="B13599" s="18"/>
      <c r="N13599" s="18" t="s">
        <v>353</v>
      </c>
      <c r="O13599" s="8" t="s">
        <v>1798</v>
      </c>
    </row>
    <row r="13600" spans="1:15" ht="15.75">
      <c r="A13600" s="18"/>
      <c r="B13600" s="18"/>
      <c r="N13600" s="18" t="s">
        <v>353</v>
      </c>
      <c r="O13600" s="8" t="s">
        <v>1798</v>
      </c>
    </row>
    <row r="13601" spans="1:15" ht="15.75">
      <c r="A13601" s="18"/>
      <c r="B13601" s="18"/>
      <c r="N13601" s="18" t="s">
        <v>353</v>
      </c>
      <c r="O13601" s="8" t="s">
        <v>1798</v>
      </c>
    </row>
    <row r="13602" spans="1:15" ht="15.75">
      <c r="A13602" s="18"/>
      <c r="B13602" s="18"/>
      <c r="N13602" s="18" t="s">
        <v>353</v>
      </c>
      <c r="O13602" s="8" t="s">
        <v>1798</v>
      </c>
    </row>
    <row r="13603" spans="1:15" ht="15.75">
      <c r="A13603" s="18"/>
      <c r="B13603" s="18"/>
      <c r="N13603" s="18" t="s">
        <v>353</v>
      </c>
      <c r="O13603" s="8" t="s">
        <v>1798</v>
      </c>
    </row>
    <row r="13604" spans="1:15" ht="15.75">
      <c r="A13604" s="18"/>
      <c r="B13604" s="18"/>
      <c r="N13604" s="18" t="s">
        <v>353</v>
      </c>
      <c r="O13604" s="8" t="s">
        <v>1798</v>
      </c>
    </row>
    <row r="13605" spans="1:15" ht="15.75">
      <c r="A13605" s="18"/>
      <c r="B13605" s="18"/>
      <c r="N13605" s="18" t="s">
        <v>353</v>
      </c>
      <c r="O13605" s="8" t="s">
        <v>1798</v>
      </c>
    </row>
    <row r="13606" spans="1:15" ht="15.75">
      <c r="A13606" s="18"/>
      <c r="B13606" s="18"/>
      <c r="N13606" s="18" t="s">
        <v>353</v>
      </c>
      <c r="O13606" s="8" t="s">
        <v>1798</v>
      </c>
    </row>
    <row r="13607" spans="1:15" ht="15.75">
      <c r="A13607" s="18"/>
      <c r="B13607" s="18"/>
      <c r="N13607" s="18" t="s">
        <v>353</v>
      </c>
      <c r="O13607" s="8" t="s">
        <v>1798</v>
      </c>
    </row>
    <row r="13608" spans="1:15" ht="15.75">
      <c r="A13608" s="18"/>
      <c r="B13608" s="18"/>
      <c r="N13608" s="18" t="s">
        <v>353</v>
      </c>
      <c r="O13608" s="8" t="s">
        <v>1798</v>
      </c>
    </row>
    <row r="13609" spans="1:15" ht="15.75">
      <c r="A13609" s="18"/>
      <c r="B13609" s="18"/>
      <c r="N13609" s="18" t="s">
        <v>353</v>
      </c>
      <c r="O13609" s="8" t="s">
        <v>1798</v>
      </c>
    </row>
    <row r="13610" spans="1:15" ht="15.75">
      <c r="A13610" s="18"/>
      <c r="B13610" s="18"/>
      <c r="N13610" s="18" t="s">
        <v>353</v>
      </c>
      <c r="O13610" s="8" t="s">
        <v>1798</v>
      </c>
    </row>
    <row r="13611" spans="1:15" ht="15.75">
      <c r="A13611" s="18"/>
      <c r="B13611" s="18"/>
      <c r="N13611" s="18" t="s">
        <v>353</v>
      </c>
      <c r="O13611" s="8" t="s">
        <v>1798</v>
      </c>
    </row>
    <row r="13612" spans="1:15" ht="15.75">
      <c r="A13612" s="18"/>
      <c r="B13612" s="18"/>
      <c r="N13612" s="18" t="s">
        <v>353</v>
      </c>
      <c r="O13612" s="8" t="s">
        <v>1798</v>
      </c>
    </row>
    <row r="13613" spans="1:15" ht="15.75">
      <c r="A13613" s="18"/>
      <c r="B13613" s="18"/>
      <c r="N13613" s="18" t="s">
        <v>354</v>
      </c>
      <c r="O13613" s="8" t="s">
        <v>1799</v>
      </c>
    </row>
    <row r="13614" spans="1:15" ht="15.75">
      <c r="A13614" s="18"/>
      <c r="B13614" s="18"/>
      <c r="N13614" s="18" t="s">
        <v>354</v>
      </c>
      <c r="O13614" s="8" t="s">
        <v>1799</v>
      </c>
    </row>
    <row r="13615" spans="1:15" ht="15.75">
      <c r="A13615" s="18"/>
      <c r="B13615" s="18"/>
      <c r="N13615" s="18" t="s">
        <v>354</v>
      </c>
      <c r="O13615" s="8" t="s">
        <v>1799</v>
      </c>
    </row>
    <row r="13616" spans="1:15" ht="15.75">
      <c r="A13616" s="18"/>
      <c r="B13616" s="18"/>
      <c r="N13616" s="18" t="s">
        <v>354</v>
      </c>
      <c r="O13616" s="8" t="s">
        <v>1799</v>
      </c>
    </row>
    <row r="13617" spans="1:15" ht="15.75">
      <c r="A13617" s="18"/>
      <c r="B13617" s="18"/>
      <c r="N13617" s="18" t="s">
        <v>354</v>
      </c>
      <c r="O13617" s="8" t="s">
        <v>1799</v>
      </c>
    </row>
    <row r="13618" spans="1:15" ht="15.75">
      <c r="A13618" s="18"/>
      <c r="B13618" s="18"/>
      <c r="N13618" s="18" t="s">
        <v>354</v>
      </c>
      <c r="O13618" s="8" t="s">
        <v>1799</v>
      </c>
    </row>
    <row r="13619" spans="1:15" ht="15.75">
      <c r="A13619" s="18"/>
      <c r="B13619" s="18"/>
      <c r="N13619" s="18" t="s">
        <v>354</v>
      </c>
      <c r="O13619" s="8" t="s">
        <v>1799</v>
      </c>
    </row>
    <row r="13620" spans="1:15" ht="15.75">
      <c r="A13620" s="18"/>
      <c r="B13620" s="18"/>
      <c r="N13620" s="18" t="s">
        <v>354</v>
      </c>
      <c r="O13620" s="8" t="s">
        <v>1799</v>
      </c>
    </row>
    <row r="13621" spans="1:15" ht="15.75">
      <c r="A13621" s="18"/>
      <c r="B13621" s="18"/>
      <c r="N13621" s="18" t="s">
        <v>354</v>
      </c>
      <c r="O13621" s="8" t="s">
        <v>1799</v>
      </c>
    </row>
    <row r="13622" spans="1:15" ht="15.75">
      <c r="A13622" s="18"/>
      <c r="B13622" s="18"/>
      <c r="N13622" s="18" t="s">
        <v>354</v>
      </c>
      <c r="O13622" s="8" t="s">
        <v>1799</v>
      </c>
    </row>
    <row r="13623" spans="1:15" ht="15.75">
      <c r="A13623" s="18"/>
      <c r="B13623" s="18"/>
      <c r="N13623" s="18" t="s">
        <v>354</v>
      </c>
      <c r="O13623" s="8" t="s">
        <v>1799</v>
      </c>
    </row>
    <row r="13624" spans="1:15" ht="15.75">
      <c r="A13624" s="18"/>
      <c r="B13624" s="18"/>
      <c r="N13624" s="18" t="s">
        <v>354</v>
      </c>
      <c r="O13624" s="8" t="s">
        <v>1799</v>
      </c>
    </row>
    <row r="13625" spans="1:15" ht="15.75">
      <c r="A13625" s="18"/>
      <c r="B13625" s="18"/>
      <c r="N13625" s="18" t="s">
        <v>354</v>
      </c>
      <c r="O13625" s="8" t="s">
        <v>1799</v>
      </c>
    </row>
    <row r="13626" spans="1:15" ht="15.75">
      <c r="A13626" s="18"/>
      <c r="B13626" s="18"/>
      <c r="N13626" s="18" t="s">
        <v>354</v>
      </c>
      <c r="O13626" s="8" t="s">
        <v>1799</v>
      </c>
    </row>
    <row r="13627" spans="1:15" ht="15.75">
      <c r="A13627" s="18"/>
      <c r="B13627" s="18"/>
      <c r="N13627" s="18" t="s">
        <v>354</v>
      </c>
      <c r="O13627" s="8" t="s">
        <v>1799</v>
      </c>
    </row>
    <row r="13628" spans="1:15" ht="15.75">
      <c r="A13628" s="18"/>
      <c r="B13628" s="18"/>
      <c r="N13628" s="18" t="s">
        <v>354</v>
      </c>
      <c r="O13628" s="8" t="s">
        <v>1799</v>
      </c>
    </row>
    <row r="13629" spans="1:15" ht="15.75">
      <c r="A13629" s="18"/>
      <c r="B13629" s="18"/>
      <c r="N13629" s="18" t="s">
        <v>354</v>
      </c>
      <c r="O13629" s="8" t="s">
        <v>1799</v>
      </c>
    </row>
    <row r="13630" spans="1:15" ht="15.75">
      <c r="A13630" s="18"/>
      <c r="B13630" s="18"/>
      <c r="N13630" s="18" t="s">
        <v>354</v>
      </c>
      <c r="O13630" s="8" t="s">
        <v>1799</v>
      </c>
    </row>
    <row r="13631" spans="1:15" ht="15.75">
      <c r="A13631" s="18"/>
      <c r="B13631" s="18"/>
      <c r="N13631" s="18" t="s">
        <v>354</v>
      </c>
      <c r="O13631" s="8" t="s">
        <v>1799</v>
      </c>
    </row>
    <row r="13632" spans="1:15" ht="15.75">
      <c r="A13632" s="18"/>
      <c r="B13632" s="18"/>
      <c r="N13632" s="18" t="s">
        <v>354</v>
      </c>
      <c r="O13632" s="8" t="s">
        <v>1799</v>
      </c>
    </row>
    <row r="13633" spans="1:15" ht="15.75">
      <c r="A13633" s="18"/>
      <c r="B13633" s="18"/>
      <c r="N13633" s="18" t="s">
        <v>354</v>
      </c>
      <c r="O13633" s="8" t="s">
        <v>1799</v>
      </c>
    </row>
    <row r="13634" spans="1:15" ht="15.75">
      <c r="A13634" s="18"/>
      <c r="B13634" s="18"/>
      <c r="N13634" s="18" t="s">
        <v>354</v>
      </c>
      <c r="O13634" s="8" t="s">
        <v>1799</v>
      </c>
    </row>
    <row r="13635" spans="1:15" ht="15.75">
      <c r="A13635" s="18"/>
      <c r="B13635" s="18"/>
      <c r="N13635" s="18" t="s">
        <v>354</v>
      </c>
      <c r="O13635" s="8" t="s">
        <v>1799</v>
      </c>
    </row>
    <row r="13636" spans="1:15" ht="15.75">
      <c r="A13636" s="18"/>
      <c r="B13636" s="18"/>
      <c r="N13636" s="18" t="s">
        <v>354</v>
      </c>
      <c r="O13636" s="8" t="s">
        <v>1799</v>
      </c>
    </row>
    <row r="13637" spans="1:15" ht="15.75">
      <c r="A13637" s="18"/>
      <c r="B13637" s="18"/>
      <c r="N13637" s="18" t="s">
        <v>354</v>
      </c>
      <c r="O13637" s="8" t="s">
        <v>1799</v>
      </c>
    </row>
    <row r="13638" spans="1:15" ht="15.75">
      <c r="A13638" s="18"/>
      <c r="B13638" s="18"/>
      <c r="N13638" s="18" t="s">
        <v>354</v>
      </c>
      <c r="O13638" s="8" t="s">
        <v>1799</v>
      </c>
    </row>
    <row r="13639" spans="1:15" ht="15.75">
      <c r="A13639" s="18"/>
      <c r="B13639" s="18"/>
      <c r="N13639" s="18" t="s">
        <v>354</v>
      </c>
      <c r="O13639" s="8" t="s">
        <v>1799</v>
      </c>
    </row>
    <row r="13640" spans="1:15" ht="15.75">
      <c r="A13640" s="18"/>
      <c r="B13640" s="18"/>
      <c r="N13640" s="18" t="s">
        <v>354</v>
      </c>
      <c r="O13640" s="8" t="s">
        <v>1799</v>
      </c>
    </row>
    <row r="13641" spans="1:15" ht="15.75">
      <c r="A13641" s="18"/>
      <c r="B13641" s="18"/>
      <c r="N13641" s="18" t="s">
        <v>354</v>
      </c>
      <c r="O13641" s="8" t="s">
        <v>1799</v>
      </c>
    </row>
    <row r="13642" spans="1:15" ht="15.75">
      <c r="A13642" s="18"/>
      <c r="B13642" s="18"/>
      <c r="N13642" s="18" t="s">
        <v>354</v>
      </c>
      <c r="O13642" s="8" t="s">
        <v>1799</v>
      </c>
    </row>
    <row r="13643" spans="1:15" ht="15.75">
      <c r="A13643" s="18"/>
      <c r="B13643" s="18"/>
      <c r="N13643" s="18" t="s">
        <v>354</v>
      </c>
      <c r="O13643" s="8" t="s">
        <v>1799</v>
      </c>
    </row>
    <row r="13644" spans="1:15" ht="15.75">
      <c r="A13644" s="18"/>
      <c r="B13644" s="18"/>
      <c r="N13644" s="18" t="s">
        <v>354</v>
      </c>
      <c r="O13644" s="8" t="s">
        <v>1799</v>
      </c>
    </row>
    <row r="13645" spans="1:15" ht="15.75">
      <c r="A13645" s="18"/>
      <c r="B13645" s="18"/>
      <c r="N13645" s="18" t="s">
        <v>354</v>
      </c>
      <c r="O13645" s="8" t="s">
        <v>1799</v>
      </c>
    </row>
    <row r="13646" spans="1:15" ht="15.75">
      <c r="A13646" s="18"/>
      <c r="B13646" s="18"/>
      <c r="N13646" s="18" t="s">
        <v>354</v>
      </c>
      <c r="O13646" s="8" t="s">
        <v>1799</v>
      </c>
    </row>
    <row r="13647" spans="1:15" ht="15.75">
      <c r="A13647" s="18"/>
      <c r="B13647" s="18"/>
      <c r="N13647" s="18" t="s">
        <v>354</v>
      </c>
      <c r="O13647" s="8" t="s">
        <v>1799</v>
      </c>
    </row>
    <row r="13648" spans="1:15" ht="15.75">
      <c r="A13648" s="18"/>
      <c r="B13648" s="18"/>
      <c r="N13648" s="18" t="s">
        <v>354</v>
      </c>
      <c r="O13648" s="8" t="s">
        <v>1799</v>
      </c>
    </row>
    <row r="13649" spans="1:15" ht="15.75">
      <c r="A13649" s="18"/>
      <c r="B13649" s="18"/>
      <c r="N13649" s="18" t="s">
        <v>354</v>
      </c>
      <c r="O13649" s="8" t="s">
        <v>1799</v>
      </c>
    </row>
    <row r="13650" spans="1:15" ht="15.75">
      <c r="A13650" s="18"/>
      <c r="B13650" s="18"/>
      <c r="N13650" s="18" t="s">
        <v>354</v>
      </c>
      <c r="O13650" s="8" t="s">
        <v>1799</v>
      </c>
    </row>
    <row r="13651" spans="1:15" ht="15.75">
      <c r="A13651" s="18"/>
      <c r="B13651" s="18"/>
      <c r="N13651" s="18" t="s">
        <v>355</v>
      </c>
      <c r="O13651" s="8" t="s">
        <v>1800</v>
      </c>
    </row>
    <row r="13652" spans="1:15" ht="15.75">
      <c r="A13652" s="18"/>
      <c r="B13652" s="18"/>
      <c r="N13652" s="18" t="s">
        <v>355</v>
      </c>
      <c r="O13652" s="8" t="s">
        <v>1800</v>
      </c>
    </row>
    <row r="13653" spans="1:15" ht="15.75">
      <c r="A13653" s="18"/>
      <c r="B13653" s="18"/>
      <c r="N13653" s="18" t="s">
        <v>355</v>
      </c>
      <c r="O13653" s="8" t="s">
        <v>1800</v>
      </c>
    </row>
    <row r="13654" spans="1:15" ht="15.75">
      <c r="A13654" s="18"/>
      <c r="B13654" s="18"/>
      <c r="N13654" s="18" t="s">
        <v>355</v>
      </c>
      <c r="O13654" s="8" t="s">
        <v>1800</v>
      </c>
    </row>
    <row r="13655" spans="1:15" ht="15.75">
      <c r="A13655" s="18"/>
      <c r="B13655" s="18"/>
      <c r="N13655" s="18" t="s">
        <v>355</v>
      </c>
      <c r="O13655" s="8" t="s">
        <v>1800</v>
      </c>
    </row>
    <row r="13656" spans="1:15" ht="15.75">
      <c r="A13656" s="18"/>
      <c r="B13656" s="18"/>
      <c r="N13656" s="18" t="s">
        <v>355</v>
      </c>
      <c r="O13656" s="8" t="s">
        <v>1800</v>
      </c>
    </row>
    <row r="13657" spans="1:15" ht="15.75">
      <c r="A13657" s="18"/>
      <c r="B13657" s="18"/>
      <c r="N13657" s="18" t="s">
        <v>355</v>
      </c>
      <c r="O13657" s="8" t="s">
        <v>1800</v>
      </c>
    </row>
    <row r="13658" spans="1:15" ht="15.75">
      <c r="A13658" s="18"/>
      <c r="B13658" s="18"/>
      <c r="N13658" s="18" t="s">
        <v>355</v>
      </c>
      <c r="O13658" s="8" t="s">
        <v>1800</v>
      </c>
    </row>
    <row r="13659" spans="1:15" ht="15.75">
      <c r="A13659" s="18"/>
      <c r="B13659" s="18"/>
      <c r="N13659" s="18" t="s">
        <v>355</v>
      </c>
      <c r="O13659" s="8" t="s">
        <v>1800</v>
      </c>
    </row>
    <row r="13660" spans="1:15" ht="15.75">
      <c r="A13660" s="18"/>
      <c r="B13660" s="18"/>
      <c r="N13660" s="18" t="s">
        <v>355</v>
      </c>
      <c r="O13660" s="8" t="s">
        <v>1800</v>
      </c>
    </row>
    <row r="13661" spans="1:15" ht="15.75">
      <c r="A13661" s="18"/>
      <c r="B13661" s="18"/>
      <c r="N13661" s="18" t="s">
        <v>355</v>
      </c>
      <c r="O13661" s="8" t="s">
        <v>1800</v>
      </c>
    </row>
    <row r="13662" spans="1:15" ht="15.75">
      <c r="A13662" s="18"/>
      <c r="B13662" s="18"/>
      <c r="N13662" s="18" t="s">
        <v>355</v>
      </c>
      <c r="O13662" s="8" t="s">
        <v>1800</v>
      </c>
    </row>
    <row r="13663" spans="1:15" ht="15.75">
      <c r="A13663" s="18"/>
      <c r="B13663" s="18"/>
      <c r="N13663" s="18" t="s">
        <v>355</v>
      </c>
      <c r="O13663" s="8" t="s">
        <v>1800</v>
      </c>
    </row>
    <row r="13664" spans="1:15" ht="15.75">
      <c r="A13664" s="18"/>
      <c r="B13664" s="18"/>
      <c r="N13664" s="18" t="s">
        <v>355</v>
      </c>
      <c r="O13664" s="8" t="s">
        <v>1800</v>
      </c>
    </row>
    <row r="13665" spans="1:15" ht="15.75">
      <c r="A13665" s="18"/>
      <c r="B13665" s="18"/>
      <c r="N13665" s="18" t="s">
        <v>355</v>
      </c>
      <c r="O13665" s="8" t="s">
        <v>1800</v>
      </c>
    </row>
    <row r="13666" spans="1:15" ht="15.75">
      <c r="A13666" s="18"/>
      <c r="B13666" s="18"/>
      <c r="N13666" s="18" t="s">
        <v>356</v>
      </c>
      <c r="O13666" s="8" t="s">
        <v>1801</v>
      </c>
    </row>
    <row r="13667" spans="1:15" ht="15.75">
      <c r="A13667" s="18"/>
      <c r="B13667" s="18"/>
      <c r="N13667" s="18" t="s">
        <v>356</v>
      </c>
      <c r="O13667" s="8" t="s">
        <v>1801</v>
      </c>
    </row>
    <row r="13668" spans="1:15" ht="15.75">
      <c r="A13668" s="18"/>
      <c r="B13668" s="18"/>
      <c r="N13668" s="18" t="s">
        <v>356</v>
      </c>
      <c r="O13668" s="8" t="s">
        <v>1801</v>
      </c>
    </row>
    <row r="13669" spans="1:15" ht="15.75">
      <c r="A13669" s="18"/>
      <c r="B13669" s="18"/>
      <c r="N13669" s="18" t="s">
        <v>356</v>
      </c>
      <c r="O13669" s="8" t="s">
        <v>1801</v>
      </c>
    </row>
    <row r="13670" spans="1:15" ht="15.75">
      <c r="A13670" s="18"/>
      <c r="B13670" s="18"/>
      <c r="N13670" s="18" t="s">
        <v>356</v>
      </c>
      <c r="O13670" s="8" t="s">
        <v>1801</v>
      </c>
    </row>
    <row r="13671" spans="1:15" ht="15.75">
      <c r="A13671" s="18"/>
      <c r="B13671" s="18"/>
      <c r="N13671" s="18" t="s">
        <v>356</v>
      </c>
      <c r="O13671" s="8" t="s">
        <v>1801</v>
      </c>
    </row>
    <row r="13672" spans="1:15" ht="15.75">
      <c r="A13672" s="18"/>
      <c r="B13672" s="18"/>
      <c r="N13672" s="18" t="s">
        <v>356</v>
      </c>
      <c r="O13672" s="8" t="s">
        <v>1801</v>
      </c>
    </row>
    <row r="13673" spans="1:15" ht="15.75">
      <c r="A13673" s="18"/>
      <c r="B13673" s="18"/>
      <c r="N13673" s="18" t="s">
        <v>356</v>
      </c>
      <c r="O13673" s="8" t="s">
        <v>1801</v>
      </c>
    </row>
    <row r="13674" spans="1:15" ht="15.75">
      <c r="A13674" s="18"/>
      <c r="B13674" s="18"/>
      <c r="N13674" s="18" t="s">
        <v>356</v>
      </c>
      <c r="O13674" s="8" t="s">
        <v>1801</v>
      </c>
    </row>
    <row r="13675" spans="1:15" ht="15.75">
      <c r="A13675" s="18"/>
      <c r="B13675" s="18"/>
      <c r="N13675" s="18" t="s">
        <v>356</v>
      </c>
      <c r="O13675" s="8" t="s">
        <v>1801</v>
      </c>
    </row>
    <row r="13676" spans="1:15" ht="15.75">
      <c r="A13676" s="18"/>
      <c r="B13676" s="18"/>
      <c r="N13676" s="18" t="s">
        <v>356</v>
      </c>
      <c r="O13676" s="8" t="s">
        <v>1801</v>
      </c>
    </row>
    <row r="13677" spans="1:15" ht="15.75">
      <c r="A13677" s="18"/>
      <c r="B13677" s="18"/>
      <c r="N13677" s="18" t="s">
        <v>356</v>
      </c>
      <c r="O13677" s="8" t="s">
        <v>1801</v>
      </c>
    </row>
    <row r="13678" spans="1:15" ht="15.75">
      <c r="A13678" s="18"/>
      <c r="B13678" s="18"/>
      <c r="N13678" s="18" t="s">
        <v>356</v>
      </c>
      <c r="O13678" s="8" t="s">
        <v>1801</v>
      </c>
    </row>
    <row r="13679" spans="1:15" ht="15.75">
      <c r="A13679" s="18"/>
      <c r="B13679" s="18"/>
      <c r="N13679" s="18" t="s">
        <v>356</v>
      </c>
      <c r="O13679" s="8" t="s">
        <v>1801</v>
      </c>
    </row>
    <row r="13680" spans="1:15" ht="15.75">
      <c r="A13680" s="18"/>
      <c r="B13680" s="18"/>
      <c r="N13680" s="18" t="s">
        <v>356</v>
      </c>
      <c r="O13680" s="8" t="s">
        <v>1801</v>
      </c>
    </row>
    <row r="13681" spans="1:15" ht="15.75">
      <c r="A13681" s="18"/>
      <c r="B13681" s="18"/>
      <c r="N13681" s="18" t="s">
        <v>356</v>
      </c>
      <c r="O13681" s="8" t="s">
        <v>1801</v>
      </c>
    </row>
    <row r="13682" spans="1:15" ht="15.75">
      <c r="A13682" s="18"/>
      <c r="B13682" s="18"/>
      <c r="N13682" s="18" t="s">
        <v>356</v>
      </c>
      <c r="O13682" s="8" t="s">
        <v>1801</v>
      </c>
    </row>
    <row r="13683" spans="1:15" ht="15.75">
      <c r="A13683" s="18"/>
      <c r="B13683" s="18"/>
      <c r="N13683" s="18" t="s">
        <v>356</v>
      </c>
      <c r="O13683" s="8" t="s">
        <v>1801</v>
      </c>
    </row>
    <row r="13684" spans="1:15" ht="15.75">
      <c r="A13684" s="18"/>
      <c r="B13684" s="18"/>
      <c r="N13684" s="18" t="s">
        <v>356</v>
      </c>
      <c r="O13684" s="8" t="s">
        <v>1801</v>
      </c>
    </row>
    <row r="13685" spans="1:15" ht="15.75">
      <c r="A13685" s="18"/>
      <c r="B13685" s="18"/>
      <c r="N13685" s="18" t="s">
        <v>356</v>
      </c>
      <c r="O13685" s="8" t="s">
        <v>1801</v>
      </c>
    </row>
    <row r="13686" spans="1:15" ht="15.75">
      <c r="A13686" s="18"/>
      <c r="B13686" s="18"/>
      <c r="N13686" s="18" t="s">
        <v>357</v>
      </c>
      <c r="O13686" s="8" t="s">
        <v>1802</v>
      </c>
    </row>
    <row r="13687" spans="1:15" ht="15.75">
      <c r="A13687" s="18"/>
      <c r="B13687" s="18"/>
      <c r="N13687" s="18" t="s">
        <v>357</v>
      </c>
      <c r="O13687" s="8" t="s">
        <v>1802</v>
      </c>
    </row>
    <row r="13688" spans="1:15" ht="15.75">
      <c r="A13688" s="18"/>
      <c r="B13688" s="18"/>
      <c r="N13688" s="18" t="s">
        <v>357</v>
      </c>
      <c r="O13688" s="8" t="s">
        <v>1802</v>
      </c>
    </row>
    <row r="13689" spans="1:15" ht="15.75">
      <c r="A13689" s="18"/>
      <c r="B13689" s="18"/>
      <c r="N13689" s="18" t="s">
        <v>357</v>
      </c>
      <c r="O13689" s="8" t="s">
        <v>1802</v>
      </c>
    </row>
    <row r="13690" spans="1:15" ht="15.75">
      <c r="A13690" s="18"/>
      <c r="B13690" s="18"/>
      <c r="N13690" s="18" t="s">
        <v>357</v>
      </c>
      <c r="O13690" s="8" t="s">
        <v>1802</v>
      </c>
    </row>
    <row r="13691" spans="1:15" ht="15.75">
      <c r="A13691" s="18"/>
      <c r="B13691" s="18"/>
      <c r="N13691" s="18" t="s">
        <v>357</v>
      </c>
      <c r="O13691" s="8" t="s">
        <v>1802</v>
      </c>
    </row>
    <row r="13692" spans="1:15" ht="15.75">
      <c r="A13692" s="18"/>
      <c r="B13692" s="18"/>
      <c r="N13692" s="18" t="s">
        <v>357</v>
      </c>
      <c r="O13692" s="8" t="s">
        <v>1802</v>
      </c>
    </row>
    <row r="13693" spans="1:15" ht="15.75">
      <c r="A13693" s="18"/>
      <c r="B13693" s="18"/>
      <c r="N13693" s="18" t="s">
        <v>357</v>
      </c>
      <c r="O13693" s="8" t="s">
        <v>1802</v>
      </c>
    </row>
    <row r="13694" spans="1:15" ht="15.75">
      <c r="A13694" s="18"/>
      <c r="B13694" s="18"/>
      <c r="N13694" s="18" t="s">
        <v>357</v>
      </c>
      <c r="O13694" s="8" t="s">
        <v>1802</v>
      </c>
    </row>
    <row r="13695" spans="1:15" ht="15.75">
      <c r="A13695" s="18"/>
      <c r="B13695" s="18"/>
      <c r="N13695" s="18" t="s">
        <v>357</v>
      </c>
      <c r="O13695" s="8" t="s">
        <v>1802</v>
      </c>
    </row>
    <row r="13696" spans="1:15" ht="15.75">
      <c r="A13696" s="18"/>
      <c r="B13696" s="18"/>
      <c r="N13696" s="18" t="s">
        <v>357</v>
      </c>
      <c r="O13696" s="8" t="s">
        <v>1802</v>
      </c>
    </row>
    <row r="13697" spans="1:15" ht="15.75">
      <c r="A13697" s="18"/>
      <c r="B13697" s="18"/>
      <c r="N13697" s="18" t="s">
        <v>357</v>
      </c>
      <c r="O13697" s="8" t="s">
        <v>1802</v>
      </c>
    </row>
    <row r="13698" spans="1:15" ht="15.75">
      <c r="A13698" s="18"/>
      <c r="B13698" s="18"/>
      <c r="N13698" s="18" t="s">
        <v>357</v>
      </c>
      <c r="O13698" s="8" t="s">
        <v>1802</v>
      </c>
    </row>
    <row r="13699" spans="1:15" ht="15.75">
      <c r="A13699" s="18"/>
      <c r="B13699" s="18"/>
      <c r="N13699" s="18" t="s">
        <v>357</v>
      </c>
      <c r="O13699" s="8" t="s">
        <v>1802</v>
      </c>
    </row>
    <row r="13700" spans="1:15" ht="15.75">
      <c r="A13700" s="18"/>
      <c r="B13700" s="18"/>
      <c r="N13700" s="18" t="s">
        <v>357</v>
      </c>
      <c r="O13700" s="8" t="s">
        <v>1802</v>
      </c>
    </row>
    <row r="13701" spans="1:15" ht="15.75">
      <c r="A13701" s="18"/>
      <c r="B13701" s="18"/>
      <c r="N13701" s="18" t="s">
        <v>357</v>
      </c>
      <c r="O13701" s="8" t="s">
        <v>1802</v>
      </c>
    </row>
    <row r="13702" spans="1:15" ht="15.75">
      <c r="A13702" s="18"/>
      <c r="B13702" s="18"/>
      <c r="N13702" s="18" t="s">
        <v>357</v>
      </c>
      <c r="O13702" s="8" t="s">
        <v>1802</v>
      </c>
    </row>
    <row r="13703" spans="1:15" ht="15.75">
      <c r="A13703" s="18"/>
      <c r="B13703" s="18"/>
      <c r="N13703" s="18" t="s">
        <v>357</v>
      </c>
      <c r="O13703" s="8" t="s">
        <v>1802</v>
      </c>
    </row>
    <row r="13704" spans="1:15" ht="15.75">
      <c r="A13704" s="18"/>
      <c r="B13704" s="18"/>
      <c r="N13704" s="18" t="s">
        <v>357</v>
      </c>
      <c r="O13704" s="8" t="s">
        <v>1802</v>
      </c>
    </row>
    <row r="13705" spans="1:15" ht="15.75">
      <c r="A13705" s="18"/>
      <c r="B13705" s="18"/>
      <c r="N13705" s="18" t="s">
        <v>357</v>
      </c>
      <c r="O13705" s="8" t="s">
        <v>1802</v>
      </c>
    </row>
    <row r="13706" spans="1:15" ht="15.75">
      <c r="A13706" s="18"/>
      <c r="B13706" s="18"/>
      <c r="N13706" s="18" t="s">
        <v>357</v>
      </c>
      <c r="O13706" s="8" t="s">
        <v>1802</v>
      </c>
    </row>
    <row r="13707" spans="1:15" ht="15.75">
      <c r="A13707" s="18"/>
      <c r="B13707" s="18"/>
      <c r="N13707" s="18" t="s">
        <v>357</v>
      </c>
      <c r="O13707" s="8" t="s">
        <v>1802</v>
      </c>
    </row>
    <row r="13708" spans="1:15" ht="15.75">
      <c r="A13708" s="18"/>
      <c r="B13708" s="18"/>
      <c r="N13708" s="18" t="s">
        <v>357</v>
      </c>
      <c r="O13708" s="8" t="s">
        <v>1802</v>
      </c>
    </row>
    <row r="13709" spans="1:15" ht="15.75">
      <c r="A13709" s="18"/>
      <c r="B13709" s="18"/>
      <c r="N13709" s="18" t="s">
        <v>357</v>
      </c>
      <c r="O13709" s="8" t="s">
        <v>1802</v>
      </c>
    </row>
    <row r="13710" spans="1:15" ht="15.75">
      <c r="A13710" s="18"/>
      <c r="B13710" s="18"/>
      <c r="N13710" s="18" t="s">
        <v>357</v>
      </c>
      <c r="O13710" s="8" t="s">
        <v>1802</v>
      </c>
    </row>
    <row r="13711" spans="1:15" ht="15.75">
      <c r="A13711" s="18"/>
      <c r="B13711" s="18"/>
      <c r="N13711" s="18" t="s">
        <v>358</v>
      </c>
      <c r="O13711" s="8" t="s">
        <v>1803</v>
      </c>
    </row>
    <row r="13712" spans="1:15" ht="15.75">
      <c r="A13712" s="18"/>
      <c r="B13712" s="18"/>
      <c r="N13712" s="18" t="s">
        <v>358</v>
      </c>
      <c r="O13712" s="8" t="s">
        <v>1803</v>
      </c>
    </row>
    <row r="13713" spans="1:15" ht="15.75">
      <c r="A13713" s="18"/>
      <c r="B13713" s="18"/>
      <c r="N13713" s="18" t="s">
        <v>358</v>
      </c>
      <c r="O13713" s="8" t="s">
        <v>1803</v>
      </c>
    </row>
    <row r="13714" spans="1:15" ht="15.75">
      <c r="A13714" s="18"/>
      <c r="B13714" s="18"/>
      <c r="N13714" s="18" t="s">
        <v>358</v>
      </c>
      <c r="O13714" s="8" t="s">
        <v>1803</v>
      </c>
    </row>
    <row r="13715" spans="1:15" ht="15.75">
      <c r="A13715" s="18"/>
      <c r="B13715" s="18"/>
      <c r="N13715" s="18" t="s">
        <v>358</v>
      </c>
      <c r="O13715" s="8" t="s">
        <v>1803</v>
      </c>
    </row>
    <row r="13716" spans="1:15" ht="15.75">
      <c r="A13716" s="18"/>
      <c r="B13716" s="18"/>
      <c r="N13716" s="18" t="s">
        <v>358</v>
      </c>
      <c r="O13716" s="8" t="s">
        <v>1803</v>
      </c>
    </row>
    <row r="13717" spans="1:15" ht="15.75">
      <c r="A13717" s="18"/>
      <c r="B13717" s="18"/>
      <c r="N13717" s="18" t="s">
        <v>358</v>
      </c>
      <c r="O13717" s="8" t="s">
        <v>1803</v>
      </c>
    </row>
    <row r="13718" spans="1:15" ht="15.75">
      <c r="A13718" s="18"/>
      <c r="B13718" s="18"/>
      <c r="N13718" s="18" t="s">
        <v>358</v>
      </c>
      <c r="O13718" s="8" t="s">
        <v>1803</v>
      </c>
    </row>
    <row r="13719" spans="1:15" ht="15.75">
      <c r="A13719" s="18"/>
      <c r="B13719" s="18"/>
      <c r="N13719" s="18" t="s">
        <v>358</v>
      </c>
      <c r="O13719" s="8" t="s">
        <v>1803</v>
      </c>
    </row>
    <row r="13720" spans="1:15" ht="15.75">
      <c r="A13720" s="18"/>
      <c r="B13720" s="18"/>
      <c r="N13720" s="18" t="s">
        <v>358</v>
      </c>
      <c r="O13720" s="8" t="s">
        <v>1803</v>
      </c>
    </row>
    <row r="13721" spans="1:15" ht="15.75">
      <c r="A13721" s="18"/>
      <c r="B13721" s="18"/>
      <c r="N13721" s="18" t="s">
        <v>358</v>
      </c>
      <c r="O13721" s="8" t="s">
        <v>1803</v>
      </c>
    </row>
    <row r="13722" spans="1:15" ht="15.75">
      <c r="A13722" s="18"/>
      <c r="B13722" s="18"/>
      <c r="N13722" s="18" t="s">
        <v>358</v>
      </c>
      <c r="O13722" s="8" t="s">
        <v>1803</v>
      </c>
    </row>
    <row r="13723" spans="1:15" ht="15.75">
      <c r="A13723" s="18"/>
      <c r="B13723" s="18"/>
      <c r="N13723" s="18" t="s">
        <v>358</v>
      </c>
      <c r="O13723" s="8" t="s">
        <v>1803</v>
      </c>
    </row>
    <row r="13724" spans="1:15" ht="15.75">
      <c r="A13724" s="18"/>
      <c r="B13724" s="18"/>
      <c r="N13724" s="18" t="s">
        <v>358</v>
      </c>
      <c r="O13724" s="8" t="s">
        <v>1803</v>
      </c>
    </row>
    <row r="13725" spans="1:15" ht="15.75">
      <c r="A13725" s="18"/>
      <c r="B13725" s="18"/>
      <c r="N13725" s="18" t="s">
        <v>358</v>
      </c>
      <c r="O13725" s="8" t="s">
        <v>1803</v>
      </c>
    </row>
    <row r="13726" spans="1:15" ht="15.75">
      <c r="A13726" s="18"/>
      <c r="B13726" s="18"/>
      <c r="N13726" s="18" t="s">
        <v>358</v>
      </c>
      <c r="O13726" s="8" t="s">
        <v>1803</v>
      </c>
    </row>
    <row r="13727" spans="1:15" ht="15.75">
      <c r="A13727" s="18"/>
      <c r="B13727" s="18"/>
      <c r="N13727" s="18" t="s">
        <v>358</v>
      </c>
      <c r="O13727" s="8" t="s">
        <v>1803</v>
      </c>
    </row>
    <row r="13728" spans="1:15" ht="15.75">
      <c r="A13728" s="18"/>
      <c r="B13728" s="18"/>
      <c r="N13728" s="18" t="s">
        <v>358</v>
      </c>
      <c r="O13728" s="8" t="s">
        <v>1803</v>
      </c>
    </row>
    <row r="13729" spans="1:15" ht="15.75">
      <c r="A13729" s="18"/>
      <c r="B13729" s="18"/>
      <c r="N13729" s="18" t="s">
        <v>358</v>
      </c>
      <c r="O13729" s="8" t="s">
        <v>1803</v>
      </c>
    </row>
    <row r="13730" spans="1:15" ht="15.75">
      <c r="A13730" s="18"/>
      <c r="B13730" s="18"/>
      <c r="N13730" s="18" t="s">
        <v>358</v>
      </c>
      <c r="O13730" s="8" t="s">
        <v>1803</v>
      </c>
    </row>
    <row r="13731" spans="1:15" ht="15.75">
      <c r="A13731" s="18"/>
      <c r="B13731" s="18"/>
      <c r="N13731" s="18" t="s">
        <v>358</v>
      </c>
      <c r="O13731" s="8" t="s">
        <v>1803</v>
      </c>
    </row>
    <row r="13732" spans="1:15" ht="15.75">
      <c r="A13732" s="18"/>
      <c r="B13732" s="18"/>
      <c r="N13732" s="18" t="s">
        <v>358</v>
      </c>
      <c r="O13732" s="8" t="s">
        <v>1803</v>
      </c>
    </row>
    <row r="13733" spans="1:15" ht="15.75">
      <c r="A13733" s="18"/>
      <c r="B13733" s="18"/>
      <c r="N13733" s="18" t="s">
        <v>358</v>
      </c>
      <c r="O13733" s="8" t="s">
        <v>1803</v>
      </c>
    </row>
    <row r="13734" spans="1:15" ht="15.75">
      <c r="A13734" s="18"/>
      <c r="B13734" s="18"/>
      <c r="N13734" s="18" t="s">
        <v>358</v>
      </c>
      <c r="O13734" s="8" t="s">
        <v>1803</v>
      </c>
    </row>
    <row r="13735" spans="1:15" ht="15.75">
      <c r="A13735" s="18"/>
      <c r="B13735" s="18"/>
      <c r="N13735" s="18" t="s">
        <v>358</v>
      </c>
      <c r="O13735" s="8" t="s">
        <v>1803</v>
      </c>
    </row>
    <row r="13736" spans="1:15" ht="15.75">
      <c r="A13736" s="18"/>
      <c r="B13736" s="18"/>
      <c r="N13736" s="18" t="s">
        <v>358</v>
      </c>
      <c r="O13736" s="8" t="s">
        <v>1803</v>
      </c>
    </row>
    <row r="13737" spans="1:15" ht="15.75">
      <c r="A13737" s="18"/>
      <c r="B13737" s="18"/>
      <c r="N13737" s="18" t="s">
        <v>358</v>
      </c>
      <c r="O13737" s="8" t="s">
        <v>1803</v>
      </c>
    </row>
    <row r="13738" spans="1:15" ht="15.75">
      <c r="A13738" s="18"/>
      <c r="B13738" s="18"/>
      <c r="N13738" s="18" t="s">
        <v>358</v>
      </c>
      <c r="O13738" s="8" t="s">
        <v>1803</v>
      </c>
    </row>
    <row r="13739" spans="1:15" ht="15.75">
      <c r="A13739" s="18"/>
      <c r="B13739" s="18"/>
      <c r="N13739" s="18" t="s">
        <v>358</v>
      </c>
      <c r="O13739" s="8" t="s">
        <v>1803</v>
      </c>
    </row>
    <row r="13740" spans="1:15" ht="15.75">
      <c r="A13740" s="18"/>
      <c r="B13740" s="18"/>
      <c r="N13740" s="18" t="s">
        <v>358</v>
      </c>
      <c r="O13740" s="8" t="s">
        <v>1803</v>
      </c>
    </row>
    <row r="13741" spans="1:15" ht="15.75">
      <c r="A13741" s="18"/>
      <c r="B13741" s="18"/>
      <c r="N13741" s="18" t="s">
        <v>358</v>
      </c>
      <c r="O13741" s="8" t="s">
        <v>1803</v>
      </c>
    </row>
    <row r="13742" spans="1:15" ht="15.75">
      <c r="A13742" s="18"/>
      <c r="B13742" s="18"/>
      <c r="N13742" s="18" t="s">
        <v>358</v>
      </c>
      <c r="O13742" s="8" t="s">
        <v>1803</v>
      </c>
    </row>
    <row r="13743" spans="1:15" ht="15.75">
      <c r="A13743" s="18"/>
      <c r="B13743" s="18"/>
      <c r="N13743" s="18" t="s">
        <v>358</v>
      </c>
      <c r="O13743" s="8" t="s">
        <v>1803</v>
      </c>
    </row>
    <row r="13744" spans="1:15" ht="15.75">
      <c r="A13744" s="18"/>
      <c r="B13744" s="18"/>
      <c r="N13744" s="18" t="s">
        <v>358</v>
      </c>
      <c r="O13744" s="8" t="s">
        <v>1803</v>
      </c>
    </row>
    <row r="13745" spans="1:15" ht="15.75">
      <c r="A13745" s="18"/>
      <c r="B13745" s="18"/>
      <c r="N13745" s="18" t="s">
        <v>358</v>
      </c>
      <c r="O13745" s="8" t="s">
        <v>1803</v>
      </c>
    </row>
    <row r="13746" spans="1:15" ht="15.75">
      <c r="A13746" s="18"/>
      <c r="B13746" s="18"/>
      <c r="N13746" s="18" t="s">
        <v>358</v>
      </c>
      <c r="O13746" s="8" t="s">
        <v>1803</v>
      </c>
    </row>
    <row r="13747" spans="1:15" ht="15.75">
      <c r="A13747" s="18"/>
      <c r="B13747" s="18"/>
      <c r="N13747" s="18" t="s">
        <v>358</v>
      </c>
      <c r="O13747" s="8" t="s">
        <v>1803</v>
      </c>
    </row>
    <row r="13748" spans="1:15" ht="15.75">
      <c r="A13748" s="18"/>
      <c r="B13748" s="18"/>
      <c r="N13748" s="18" t="s">
        <v>358</v>
      </c>
      <c r="O13748" s="8" t="s">
        <v>1803</v>
      </c>
    </row>
    <row r="13749" spans="1:15" ht="15.75">
      <c r="A13749" s="18"/>
      <c r="B13749" s="18"/>
      <c r="N13749" s="18" t="s">
        <v>358</v>
      </c>
      <c r="O13749" s="8" t="s">
        <v>1803</v>
      </c>
    </row>
    <row r="13750" spans="1:15" ht="15.75">
      <c r="A13750" s="18"/>
      <c r="B13750" s="18"/>
      <c r="N13750" s="18" t="s">
        <v>358</v>
      </c>
      <c r="O13750" s="8" t="s">
        <v>1803</v>
      </c>
    </row>
    <row r="13751" spans="1:15" ht="15.75">
      <c r="A13751" s="18"/>
      <c r="B13751" s="18"/>
      <c r="N13751" s="18" t="s">
        <v>358</v>
      </c>
      <c r="O13751" s="8" t="s">
        <v>1803</v>
      </c>
    </row>
    <row r="13752" spans="1:15" ht="15.75">
      <c r="A13752" s="18"/>
      <c r="B13752" s="18"/>
      <c r="N13752" s="18" t="s">
        <v>358</v>
      </c>
      <c r="O13752" s="8" t="s">
        <v>1803</v>
      </c>
    </row>
    <row r="13753" spans="1:15" ht="15.75">
      <c r="A13753" s="18"/>
      <c r="B13753" s="18"/>
      <c r="N13753" s="18" t="s">
        <v>359</v>
      </c>
      <c r="O13753" s="8" t="s">
        <v>1804</v>
      </c>
    </row>
    <row r="13754" spans="1:15" ht="15.75">
      <c r="A13754" s="18"/>
      <c r="B13754" s="18"/>
      <c r="N13754" s="18" t="s">
        <v>359</v>
      </c>
      <c r="O13754" s="8" t="s">
        <v>1804</v>
      </c>
    </row>
    <row r="13755" spans="1:15" ht="15.75">
      <c r="A13755" s="18"/>
      <c r="B13755" s="18"/>
      <c r="N13755" s="18" t="s">
        <v>359</v>
      </c>
      <c r="O13755" s="8" t="s">
        <v>1804</v>
      </c>
    </row>
    <row r="13756" spans="1:15" ht="15.75">
      <c r="A13756" s="18"/>
      <c r="B13756" s="18"/>
      <c r="N13756" s="18" t="s">
        <v>359</v>
      </c>
      <c r="O13756" s="8" t="s">
        <v>1804</v>
      </c>
    </row>
    <row r="13757" spans="1:15" ht="15.75">
      <c r="A13757" s="18"/>
      <c r="B13757" s="18"/>
      <c r="N13757" s="18" t="s">
        <v>359</v>
      </c>
      <c r="O13757" s="8" t="s">
        <v>1804</v>
      </c>
    </row>
    <row r="13758" spans="1:15" ht="15.75">
      <c r="A13758" s="18"/>
      <c r="B13758" s="18"/>
      <c r="N13758" s="18" t="s">
        <v>359</v>
      </c>
      <c r="O13758" s="8" t="s">
        <v>1804</v>
      </c>
    </row>
    <row r="13759" spans="1:15" ht="15.75">
      <c r="A13759" s="18"/>
      <c r="B13759" s="18"/>
      <c r="N13759" s="18" t="s">
        <v>359</v>
      </c>
      <c r="O13759" s="8" t="s">
        <v>1804</v>
      </c>
    </row>
    <row r="13760" spans="1:15" ht="15.75">
      <c r="A13760" s="18"/>
      <c r="B13760" s="18"/>
      <c r="N13760" s="18" t="s">
        <v>359</v>
      </c>
      <c r="O13760" s="8" t="s">
        <v>1804</v>
      </c>
    </row>
    <row r="13761" spans="1:15" ht="15.75">
      <c r="A13761" s="18"/>
      <c r="B13761" s="18"/>
      <c r="N13761" s="18" t="s">
        <v>359</v>
      </c>
      <c r="O13761" s="8" t="s">
        <v>1804</v>
      </c>
    </row>
    <row r="13762" spans="1:15" ht="15.75">
      <c r="A13762" s="18"/>
      <c r="B13762" s="18"/>
      <c r="N13762" s="18" t="s">
        <v>359</v>
      </c>
      <c r="O13762" s="8" t="s">
        <v>1804</v>
      </c>
    </row>
    <row r="13763" spans="1:15" ht="15.75">
      <c r="A13763" s="18"/>
      <c r="B13763" s="18"/>
      <c r="N13763" s="18" t="s">
        <v>359</v>
      </c>
      <c r="O13763" s="8" t="s">
        <v>1804</v>
      </c>
    </row>
    <row r="13764" spans="1:15" ht="15.75">
      <c r="A13764" s="18"/>
      <c r="B13764" s="18"/>
      <c r="N13764" s="18" t="s">
        <v>359</v>
      </c>
      <c r="O13764" s="8" t="s">
        <v>1804</v>
      </c>
    </row>
    <row r="13765" spans="1:15" ht="15.75">
      <c r="A13765" s="18"/>
      <c r="B13765" s="18"/>
      <c r="N13765" s="18" t="s">
        <v>359</v>
      </c>
      <c r="O13765" s="8" t="s">
        <v>1804</v>
      </c>
    </row>
    <row r="13766" spans="1:15" ht="15.75">
      <c r="A13766" s="18"/>
      <c r="B13766" s="18"/>
      <c r="N13766" s="18" t="s">
        <v>359</v>
      </c>
      <c r="O13766" s="8" t="s">
        <v>1804</v>
      </c>
    </row>
    <row r="13767" spans="1:15" ht="15.75">
      <c r="A13767" s="18"/>
      <c r="B13767" s="18"/>
      <c r="N13767" s="18" t="s">
        <v>359</v>
      </c>
      <c r="O13767" s="8" t="s">
        <v>1804</v>
      </c>
    </row>
    <row r="13768" spans="1:15" ht="15.75">
      <c r="A13768" s="18"/>
      <c r="B13768" s="18"/>
      <c r="N13768" s="18" t="s">
        <v>359</v>
      </c>
      <c r="O13768" s="8" t="s">
        <v>1804</v>
      </c>
    </row>
    <row r="13769" spans="1:15" ht="15.75">
      <c r="A13769" s="18"/>
      <c r="B13769" s="18"/>
      <c r="N13769" s="18" t="s">
        <v>359</v>
      </c>
      <c r="O13769" s="8" t="s">
        <v>1804</v>
      </c>
    </row>
    <row r="13770" spans="1:15" ht="15.75">
      <c r="A13770" s="18"/>
      <c r="B13770" s="18"/>
      <c r="N13770" s="18" t="s">
        <v>359</v>
      </c>
      <c r="O13770" s="8" t="s">
        <v>1804</v>
      </c>
    </row>
    <row r="13771" spans="1:15" ht="15.75">
      <c r="A13771" s="18"/>
      <c r="B13771" s="18"/>
      <c r="N13771" s="18" t="s">
        <v>359</v>
      </c>
      <c r="O13771" s="8" t="s">
        <v>1804</v>
      </c>
    </row>
    <row r="13772" spans="1:15" ht="15.75">
      <c r="A13772" s="18"/>
      <c r="B13772" s="18"/>
      <c r="N13772" s="18" t="s">
        <v>359</v>
      </c>
      <c r="O13772" s="8" t="s">
        <v>1804</v>
      </c>
    </row>
    <row r="13773" spans="1:15" ht="15.75">
      <c r="A13773" s="18"/>
      <c r="B13773" s="18"/>
      <c r="N13773" s="18" t="s">
        <v>359</v>
      </c>
      <c r="O13773" s="8" t="s">
        <v>1804</v>
      </c>
    </row>
    <row r="13774" spans="1:15" ht="15.75">
      <c r="A13774" s="18"/>
      <c r="B13774" s="18"/>
      <c r="N13774" s="18" t="s">
        <v>359</v>
      </c>
      <c r="O13774" s="8" t="s">
        <v>1804</v>
      </c>
    </row>
    <row r="13775" spans="1:15" ht="15.75">
      <c r="A13775" s="18"/>
      <c r="B13775" s="18"/>
      <c r="N13775" s="18" t="s">
        <v>359</v>
      </c>
      <c r="O13775" s="8" t="s">
        <v>1804</v>
      </c>
    </row>
    <row r="13776" spans="1:15" ht="15.75">
      <c r="A13776" s="18"/>
      <c r="B13776" s="18"/>
      <c r="N13776" s="18" t="s">
        <v>359</v>
      </c>
      <c r="O13776" s="8" t="s">
        <v>1804</v>
      </c>
    </row>
    <row r="13777" spans="1:15" ht="15.75">
      <c r="A13777" s="18"/>
      <c r="B13777" s="18"/>
      <c r="N13777" s="18" t="s">
        <v>359</v>
      </c>
      <c r="O13777" s="8" t="s">
        <v>1804</v>
      </c>
    </row>
    <row r="13778" spans="1:15" ht="15.75">
      <c r="A13778" s="18"/>
      <c r="B13778" s="18"/>
      <c r="N13778" s="18" t="s">
        <v>359</v>
      </c>
      <c r="O13778" s="8" t="s">
        <v>1804</v>
      </c>
    </row>
    <row r="13779" spans="1:15" ht="15.75">
      <c r="A13779" s="18"/>
      <c r="B13779" s="18"/>
      <c r="N13779" s="18" t="s">
        <v>359</v>
      </c>
      <c r="O13779" s="8" t="s">
        <v>1804</v>
      </c>
    </row>
    <row r="13780" spans="1:15" ht="15.75">
      <c r="A13780" s="18"/>
      <c r="B13780" s="18"/>
      <c r="N13780" s="18" t="s">
        <v>360</v>
      </c>
      <c r="O13780" s="8" t="s">
        <v>1805</v>
      </c>
    </row>
    <row r="13781" spans="1:15" ht="15.75">
      <c r="A13781" s="18"/>
      <c r="B13781" s="18"/>
      <c r="N13781" s="18" t="s">
        <v>360</v>
      </c>
      <c r="O13781" s="8" t="s">
        <v>1805</v>
      </c>
    </row>
    <row r="13782" spans="1:15" ht="15.75">
      <c r="A13782" s="18"/>
      <c r="B13782" s="18"/>
      <c r="N13782" s="18" t="s">
        <v>360</v>
      </c>
      <c r="O13782" s="8" t="s">
        <v>1805</v>
      </c>
    </row>
    <row r="13783" spans="1:15" ht="15.75">
      <c r="A13783" s="18"/>
      <c r="B13783" s="18"/>
      <c r="N13783" s="18" t="s">
        <v>360</v>
      </c>
      <c r="O13783" s="8" t="s">
        <v>1805</v>
      </c>
    </row>
    <row r="13784" spans="1:15" ht="15.75">
      <c r="A13784" s="18"/>
      <c r="B13784" s="18"/>
      <c r="N13784" s="18" t="s">
        <v>360</v>
      </c>
      <c r="O13784" s="8" t="s">
        <v>1805</v>
      </c>
    </row>
    <row r="13785" spans="1:15" ht="15.75">
      <c r="A13785" s="18"/>
      <c r="B13785" s="18"/>
      <c r="N13785" s="18" t="s">
        <v>360</v>
      </c>
      <c r="O13785" s="8" t="s">
        <v>1805</v>
      </c>
    </row>
    <row r="13786" spans="1:15" ht="15.75">
      <c r="A13786" s="18"/>
      <c r="B13786" s="18"/>
      <c r="N13786" s="18" t="s">
        <v>360</v>
      </c>
      <c r="O13786" s="8" t="s">
        <v>1805</v>
      </c>
    </row>
    <row r="13787" spans="1:15" ht="15.75">
      <c r="A13787" s="18"/>
      <c r="B13787" s="18"/>
      <c r="N13787" s="18" t="s">
        <v>360</v>
      </c>
      <c r="O13787" s="8" t="s">
        <v>1805</v>
      </c>
    </row>
    <row r="13788" spans="1:15" ht="15.75">
      <c r="A13788" s="18"/>
      <c r="B13788" s="18"/>
      <c r="N13788" s="18" t="s">
        <v>360</v>
      </c>
      <c r="O13788" s="8" t="s">
        <v>1805</v>
      </c>
    </row>
    <row r="13789" spans="1:15" ht="15.75">
      <c r="A13789" s="18"/>
      <c r="B13789" s="18"/>
      <c r="N13789" s="18" t="s">
        <v>360</v>
      </c>
      <c r="O13789" s="8" t="s">
        <v>1805</v>
      </c>
    </row>
    <row r="13790" spans="1:15" ht="15.75">
      <c r="A13790" s="18"/>
      <c r="B13790" s="18"/>
      <c r="N13790" s="18" t="s">
        <v>360</v>
      </c>
      <c r="O13790" s="8" t="s">
        <v>1805</v>
      </c>
    </row>
    <row r="13791" spans="1:15" ht="15.75">
      <c r="A13791" s="18"/>
      <c r="B13791" s="18"/>
      <c r="N13791" s="18" t="s">
        <v>360</v>
      </c>
      <c r="O13791" s="8" t="s">
        <v>1805</v>
      </c>
    </row>
    <row r="13792" spans="1:15" ht="15.75">
      <c r="A13792" s="18"/>
      <c r="B13792" s="18"/>
      <c r="N13792" s="18" t="s">
        <v>360</v>
      </c>
      <c r="O13792" s="8" t="s">
        <v>1805</v>
      </c>
    </row>
    <row r="13793" spans="1:15" ht="15.75">
      <c r="A13793" s="18"/>
      <c r="B13793" s="18"/>
      <c r="N13793" s="18" t="s">
        <v>360</v>
      </c>
      <c r="O13793" s="8" t="s">
        <v>1805</v>
      </c>
    </row>
    <row r="13794" spans="1:15" ht="15.75">
      <c r="A13794" s="18"/>
      <c r="B13794" s="18"/>
      <c r="N13794" s="18" t="s">
        <v>360</v>
      </c>
      <c r="O13794" s="8" t="s">
        <v>1805</v>
      </c>
    </row>
    <row r="13795" spans="1:15" ht="15.75">
      <c r="A13795" s="18"/>
      <c r="B13795" s="18"/>
      <c r="N13795" s="18" t="s">
        <v>360</v>
      </c>
      <c r="O13795" s="8" t="s">
        <v>1805</v>
      </c>
    </row>
    <row r="13796" spans="1:15" ht="15.75">
      <c r="A13796" s="18"/>
      <c r="B13796" s="18"/>
      <c r="N13796" s="18" t="s">
        <v>360</v>
      </c>
      <c r="O13796" s="8" t="s">
        <v>1805</v>
      </c>
    </row>
    <row r="13797" spans="1:15" ht="15.75">
      <c r="A13797" s="18"/>
      <c r="B13797" s="18"/>
      <c r="N13797" s="18" t="s">
        <v>360</v>
      </c>
      <c r="O13797" s="8" t="s">
        <v>1805</v>
      </c>
    </row>
    <row r="13798" spans="1:15" ht="15.75">
      <c r="A13798" s="18"/>
      <c r="B13798" s="18"/>
      <c r="N13798" s="18" t="s">
        <v>360</v>
      </c>
      <c r="O13798" s="8" t="s">
        <v>1805</v>
      </c>
    </row>
    <row r="13799" spans="1:15" ht="15.75">
      <c r="A13799" s="18"/>
      <c r="B13799" s="18"/>
      <c r="N13799" s="18" t="s">
        <v>360</v>
      </c>
      <c r="O13799" s="8" t="s">
        <v>1805</v>
      </c>
    </row>
    <row r="13800" spans="1:15" ht="15.75">
      <c r="A13800" s="18"/>
      <c r="B13800" s="18"/>
      <c r="N13800" s="18" t="s">
        <v>360</v>
      </c>
      <c r="O13800" s="8" t="s">
        <v>1805</v>
      </c>
    </row>
    <row r="13801" spans="1:15" ht="15.75">
      <c r="A13801" s="18"/>
      <c r="B13801" s="18"/>
      <c r="N13801" s="18" t="s">
        <v>360</v>
      </c>
      <c r="O13801" s="8" t="s">
        <v>1805</v>
      </c>
    </row>
    <row r="13802" spans="1:15" ht="15.75">
      <c r="A13802" s="18"/>
      <c r="B13802" s="18"/>
      <c r="N13802" s="18" t="s">
        <v>360</v>
      </c>
      <c r="O13802" s="8" t="s">
        <v>1805</v>
      </c>
    </row>
    <row r="13803" spans="1:15" ht="15.75">
      <c r="A13803" s="18"/>
      <c r="B13803" s="18"/>
      <c r="N13803" s="18" t="s">
        <v>360</v>
      </c>
      <c r="O13803" s="8" t="s">
        <v>1805</v>
      </c>
    </row>
    <row r="13804" spans="1:15" ht="15.75">
      <c r="A13804" s="18"/>
      <c r="B13804" s="18"/>
      <c r="N13804" s="18" t="s">
        <v>360</v>
      </c>
      <c r="O13804" s="8" t="s">
        <v>1805</v>
      </c>
    </row>
    <row r="13805" spans="1:15" ht="15.75">
      <c r="A13805" s="18"/>
      <c r="B13805" s="18"/>
      <c r="N13805" s="18" t="s">
        <v>315</v>
      </c>
      <c r="O13805" s="8" t="s">
        <v>1806</v>
      </c>
    </row>
    <row r="13806" spans="1:15" ht="15.75">
      <c r="A13806" s="18"/>
      <c r="B13806" s="18"/>
      <c r="N13806" s="18" t="s">
        <v>315</v>
      </c>
      <c r="O13806" s="8" t="s">
        <v>1806</v>
      </c>
    </row>
    <row r="13807" spans="1:15" ht="15.75">
      <c r="A13807" s="18"/>
      <c r="B13807" s="18"/>
      <c r="N13807" s="18" t="s">
        <v>315</v>
      </c>
      <c r="O13807" s="8" t="s">
        <v>1806</v>
      </c>
    </row>
    <row r="13808" spans="1:15" ht="15.75">
      <c r="A13808" s="18"/>
      <c r="B13808" s="18"/>
      <c r="N13808" s="18" t="s">
        <v>315</v>
      </c>
      <c r="O13808" s="8" t="s">
        <v>1806</v>
      </c>
    </row>
    <row r="13809" spans="1:15" ht="15.75">
      <c r="A13809" s="18"/>
      <c r="B13809" s="18"/>
      <c r="N13809" s="18" t="s">
        <v>315</v>
      </c>
      <c r="O13809" s="8" t="s">
        <v>1806</v>
      </c>
    </row>
    <row r="13810" spans="1:15" ht="15.75">
      <c r="A13810" s="18"/>
      <c r="B13810" s="18"/>
      <c r="N13810" s="18" t="s">
        <v>315</v>
      </c>
      <c r="O13810" s="8" t="s">
        <v>1806</v>
      </c>
    </row>
    <row r="13811" spans="1:15" ht="15.75">
      <c r="A13811" s="18"/>
      <c r="B13811" s="18"/>
      <c r="N13811" s="18" t="s">
        <v>315</v>
      </c>
      <c r="O13811" s="8" t="s">
        <v>1806</v>
      </c>
    </row>
    <row r="13812" spans="1:15" ht="15.75">
      <c r="A13812" s="18"/>
      <c r="B13812" s="18"/>
      <c r="N13812" s="18" t="s">
        <v>315</v>
      </c>
      <c r="O13812" s="8" t="s">
        <v>1806</v>
      </c>
    </row>
    <row r="13813" spans="1:15" ht="15.75">
      <c r="A13813" s="18"/>
      <c r="B13813" s="18"/>
      <c r="N13813" s="18" t="s">
        <v>315</v>
      </c>
      <c r="O13813" s="8" t="s">
        <v>1806</v>
      </c>
    </row>
    <row r="13814" spans="1:15" ht="15.75">
      <c r="A13814" s="18"/>
      <c r="B13814" s="18"/>
      <c r="N13814" s="18" t="s">
        <v>315</v>
      </c>
      <c r="O13814" s="8" t="s">
        <v>1806</v>
      </c>
    </row>
    <row r="13815" spans="1:15" ht="15.75">
      <c r="A13815" s="18"/>
      <c r="B13815" s="18"/>
      <c r="N13815" s="18" t="s">
        <v>315</v>
      </c>
      <c r="O13815" s="8" t="s">
        <v>1806</v>
      </c>
    </row>
    <row r="13816" spans="1:15" ht="15.75">
      <c r="A13816" s="18"/>
      <c r="B13816" s="18"/>
      <c r="N13816" s="18" t="s">
        <v>315</v>
      </c>
      <c r="O13816" s="8" t="s">
        <v>1806</v>
      </c>
    </row>
    <row r="13817" spans="1:15" ht="15.75">
      <c r="A13817" s="18"/>
      <c r="B13817" s="18"/>
      <c r="N13817" s="18" t="s">
        <v>315</v>
      </c>
      <c r="O13817" s="8" t="s">
        <v>1806</v>
      </c>
    </row>
    <row r="13818" spans="1:15" ht="15.75">
      <c r="A13818" s="18"/>
      <c r="B13818" s="18"/>
      <c r="N13818" s="18" t="s">
        <v>315</v>
      </c>
      <c r="O13818" s="8" t="s">
        <v>1806</v>
      </c>
    </row>
    <row r="13819" spans="1:15" ht="15.75">
      <c r="A13819" s="18"/>
      <c r="B13819" s="18"/>
      <c r="N13819" s="18" t="s">
        <v>315</v>
      </c>
      <c r="O13819" s="8" t="s">
        <v>1806</v>
      </c>
    </row>
    <row r="13820" spans="1:15" ht="15.75">
      <c r="A13820" s="18"/>
      <c r="B13820" s="18"/>
      <c r="N13820" s="18" t="s">
        <v>315</v>
      </c>
      <c r="O13820" s="8" t="s">
        <v>1806</v>
      </c>
    </row>
    <row r="13821" spans="1:15" ht="15.75">
      <c r="A13821" s="18"/>
      <c r="B13821" s="18"/>
      <c r="N13821" s="18" t="s">
        <v>315</v>
      </c>
      <c r="O13821" s="8" t="s">
        <v>1806</v>
      </c>
    </row>
    <row r="13822" spans="1:15" ht="15.75">
      <c r="A13822" s="18"/>
      <c r="B13822" s="18"/>
      <c r="N13822" s="18" t="s">
        <v>361</v>
      </c>
      <c r="O13822" s="8" t="s">
        <v>1807</v>
      </c>
    </row>
    <row r="13823" spans="1:15" ht="15.75">
      <c r="A13823" s="18"/>
      <c r="B13823" s="18"/>
      <c r="N13823" s="18" t="s">
        <v>361</v>
      </c>
      <c r="O13823" s="8" t="s">
        <v>1807</v>
      </c>
    </row>
    <row r="13824" spans="1:15" ht="15.75">
      <c r="A13824" s="18"/>
      <c r="B13824" s="18"/>
      <c r="N13824" s="18" t="s">
        <v>361</v>
      </c>
      <c r="O13824" s="8" t="s">
        <v>1807</v>
      </c>
    </row>
    <row r="13825" spans="1:15" ht="15.75">
      <c r="A13825" s="18"/>
      <c r="B13825" s="18"/>
      <c r="N13825" s="18" t="s">
        <v>361</v>
      </c>
      <c r="O13825" s="8" t="s">
        <v>1807</v>
      </c>
    </row>
    <row r="13826" spans="1:15" ht="15.75">
      <c r="A13826" s="18"/>
      <c r="B13826" s="18"/>
      <c r="N13826" s="18" t="s">
        <v>361</v>
      </c>
      <c r="O13826" s="8" t="s">
        <v>1807</v>
      </c>
    </row>
    <row r="13827" spans="1:15" ht="15.75">
      <c r="A13827" s="18"/>
      <c r="B13827" s="18"/>
      <c r="N13827" s="18" t="s">
        <v>361</v>
      </c>
      <c r="O13827" s="8" t="s">
        <v>1807</v>
      </c>
    </row>
    <row r="13828" spans="1:15" ht="15.75">
      <c r="A13828" s="18"/>
      <c r="B13828" s="18"/>
      <c r="N13828" s="18" t="s">
        <v>361</v>
      </c>
      <c r="O13828" s="8" t="s">
        <v>1807</v>
      </c>
    </row>
    <row r="13829" spans="1:15" ht="15.75">
      <c r="A13829" s="18"/>
      <c r="B13829" s="18"/>
      <c r="N13829" s="18" t="s">
        <v>361</v>
      </c>
      <c r="O13829" s="8" t="s">
        <v>1807</v>
      </c>
    </row>
    <row r="13830" spans="1:15" ht="15.75">
      <c r="A13830" s="18"/>
      <c r="B13830" s="18"/>
      <c r="N13830" s="18" t="s">
        <v>361</v>
      </c>
      <c r="O13830" s="8" t="s">
        <v>1807</v>
      </c>
    </row>
    <row r="13831" spans="1:15" ht="15.75">
      <c r="A13831" s="18"/>
      <c r="B13831" s="18"/>
      <c r="N13831" s="18" t="s">
        <v>361</v>
      </c>
      <c r="O13831" s="8" t="s">
        <v>1807</v>
      </c>
    </row>
    <row r="13832" spans="1:15" ht="15.75">
      <c r="A13832" s="18"/>
      <c r="B13832" s="18"/>
      <c r="N13832" s="18" t="s">
        <v>361</v>
      </c>
      <c r="O13832" s="8" t="s">
        <v>1807</v>
      </c>
    </row>
    <row r="13833" spans="1:15" ht="15.75">
      <c r="A13833" s="18"/>
      <c r="B13833" s="18"/>
      <c r="N13833" s="18" t="s">
        <v>361</v>
      </c>
      <c r="O13833" s="8" t="s">
        <v>1807</v>
      </c>
    </row>
    <row r="13834" spans="1:15" ht="15.75">
      <c r="A13834" s="18"/>
      <c r="B13834" s="18"/>
      <c r="N13834" s="18" t="s">
        <v>361</v>
      </c>
      <c r="O13834" s="8" t="s">
        <v>1807</v>
      </c>
    </row>
    <row r="13835" spans="1:15" ht="15.75">
      <c r="A13835" s="18"/>
      <c r="B13835" s="18"/>
      <c r="N13835" s="18" t="s">
        <v>361</v>
      </c>
      <c r="O13835" s="8" t="s">
        <v>1807</v>
      </c>
    </row>
    <row r="13836" spans="1:15" ht="15.75">
      <c r="A13836" s="18"/>
      <c r="B13836" s="18"/>
      <c r="N13836" s="18" t="s">
        <v>361</v>
      </c>
      <c r="O13836" s="8" t="s">
        <v>1807</v>
      </c>
    </row>
    <row r="13837" spans="1:15" ht="15.75">
      <c r="A13837" s="18"/>
      <c r="B13837" s="18"/>
      <c r="N13837" s="18" t="s">
        <v>361</v>
      </c>
      <c r="O13837" s="8" t="s">
        <v>1807</v>
      </c>
    </row>
    <row r="13838" spans="1:15" ht="15.75">
      <c r="A13838" s="18"/>
      <c r="B13838" s="18"/>
      <c r="N13838" s="18" t="s">
        <v>361</v>
      </c>
      <c r="O13838" s="8" t="s">
        <v>1807</v>
      </c>
    </row>
    <row r="13839" spans="1:15" ht="15.75">
      <c r="A13839" s="18"/>
      <c r="B13839" s="18"/>
      <c r="N13839" s="18" t="s">
        <v>361</v>
      </c>
      <c r="O13839" s="8" t="s">
        <v>1807</v>
      </c>
    </row>
    <row r="13840" spans="1:15" ht="15.75">
      <c r="A13840" s="18"/>
      <c r="B13840" s="18"/>
      <c r="N13840" s="18" t="s">
        <v>361</v>
      </c>
      <c r="O13840" s="8" t="s">
        <v>1807</v>
      </c>
    </row>
    <row r="13841" spans="1:15" ht="15.75">
      <c r="A13841" s="18"/>
      <c r="B13841" s="18"/>
      <c r="N13841" s="18" t="s">
        <v>362</v>
      </c>
      <c r="O13841" s="8" t="s">
        <v>1808</v>
      </c>
    </row>
    <row r="13842" spans="1:15" ht="15.75">
      <c r="A13842" s="18"/>
      <c r="B13842" s="18"/>
      <c r="N13842" s="18" t="s">
        <v>362</v>
      </c>
      <c r="O13842" s="8" t="s">
        <v>1808</v>
      </c>
    </row>
    <row r="13843" spans="1:15" ht="15.75">
      <c r="A13843" s="18"/>
      <c r="B13843" s="18"/>
      <c r="N13843" s="18" t="s">
        <v>362</v>
      </c>
      <c r="O13843" s="8" t="s">
        <v>1808</v>
      </c>
    </row>
    <row r="13844" spans="1:15" ht="15.75">
      <c r="A13844" s="18"/>
      <c r="B13844" s="18"/>
      <c r="N13844" s="18" t="s">
        <v>362</v>
      </c>
      <c r="O13844" s="8" t="s">
        <v>1808</v>
      </c>
    </row>
    <row r="13845" spans="1:15" ht="15.75">
      <c r="A13845" s="18"/>
      <c r="B13845" s="18"/>
      <c r="N13845" s="18" t="s">
        <v>362</v>
      </c>
      <c r="O13845" s="8" t="s">
        <v>1808</v>
      </c>
    </row>
    <row r="13846" spans="1:15" ht="15.75">
      <c r="A13846" s="18"/>
      <c r="B13846" s="18"/>
      <c r="N13846" s="18" t="s">
        <v>362</v>
      </c>
      <c r="O13846" s="8" t="s">
        <v>1808</v>
      </c>
    </row>
    <row r="13847" spans="1:15" ht="15.75">
      <c r="A13847" s="18"/>
      <c r="B13847" s="18"/>
      <c r="N13847" s="18" t="s">
        <v>362</v>
      </c>
      <c r="O13847" s="8" t="s">
        <v>1808</v>
      </c>
    </row>
    <row r="13848" spans="1:15" ht="15.75">
      <c r="A13848" s="18"/>
      <c r="B13848" s="18"/>
      <c r="N13848" s="18" t="s">
        <v>362</v>
      </c>
      <c r="O13848" s="8" t="s">
        <v>1808</v>
      </c>
    </row>
    <row r="13849" spans="1:15" ht="15.75">
      <c r="A13849" s="18"/>
      <c r="B13849" s="18"/>
      <c r="N13849" s="18" t="s">
        <v>362</v>
      </c>
      <c r="O13849" s="8" t="s">
        <v>1808</v>
      </c>
    </row>
    <row r="13850" spans="1:15" ht="15.75">
      <c r="A13850" s="18"/>
      <c r="B13850" s="18"/>
      <c r="N13850" s="18" t="s">
        <v>362</v>
      </c>
      <c r="O13850" s="8" t="s">
        <v>1808</v>
      </c>
    </row>
    <row r="13851" spans="1:15" ht="15.75">
      <c r="A13851" s="18"/>
      <c r="B13851" s="18"/>
      <c r="N13851" s="18" t="s">
        <v>362</v>
      </c>
      <c r="O13851" s="8" t="s">
        <v>1808</v>
      </c>
    </row>
    <row r="13852" spans="1:15" ht="15.75">
      <c r="A13852" s="18"/>
      <c r="B13852" s="18"/>
      <c r="N13852" s="18" t="s">
        <v>362</v>
      </c>
      <c r="O13852" s="8" t="s">
        <v>1808</v>
      </c>
    </row>
    <row r="13853" spans="1:15" ht="15.75">
      <c r="A13853" s="18"/>
      <c r="B13853" s="18"/>
      <c r="N13853" s="18" t="s">
        <v>362</v>
      </c>
      <c r="O13853" s="8" t="s">
        <v>1808</v>
      </c>
    </row>
    <row r="13854" spans="1:15" ht="15.75">
      <c r="A13854" s="18"/>
      <c r="B13854" s="18"/>
      <c r="N13854" s="18" t="s">
        <v>362</v>
      </c>
      <c r="O13854" s="8" t="s">
        <v>1808</v>
      </c>
    </row>
    <row r="13855" spans="1:15" ht="15.75">
      <c r="A13855" s="18"/>
      <c r="B13855" s="18"/>
      <c r="N13855" s="18" t="s">
        <v>362</v>
      </c>
      <c r="O13855" s="8" t="s">
        <v>1808</v>
      </c>
    </row>
    <row r="13856" spans="1:15" ht="15.75">
      <c r="A13856" s="18"/>
      <c r="B13856" s="18"/>
      <c r="N13856" s="18" t="s">
        <v>362</v>
      </c>
      <c r="O13856" s="8" t="s">
        <v>1808</v>
      </c>
    </row>
    <row r="13857" spans="1:15" ht="15.75">
      <c r="A13857" s="18"/>
      <c r="B13857" s="18"/>
      <c r="N13857" s="18" t="s">
        <v>362</v>
      </c>
      <c r="O13857" s="8" t="s">
        <v>1808</v>
      </c>
    </row>
    <row r="13858" spans="1:15" ht="15.75">
      <c r="A13858" s="18"/>
      <c r="B13858" s="18"/>
      <c r="N13858" s="18" t="s">
        <v>362</v>
      </c>
      <c r="O13858" s="8" t="s">
        <v>1808</v>
      </c>
    </row>
    <row r="13859" spans="1:15" ht="15.75">
      <c r="A13859" s="18"/>
      <c r="B13859" s="18"/>
      <c r="N13859" s="18" t="s">
        <v>362</v>
      </c>
      <c r="O13859" s="8" t="s">
        <v>1808</v>
      </c>
    </row>
    <row r="13860" spans="1:15" ht="15.75">
      <c r="A13860" s="18"/>
      <c r="B13860" s="18"/>
      <c r="N13860" s="18" t="s">
        <v>362</v>
      </c>
      <c r="O13860" s="8" t="s">
        <v>1808</v>
      </c>
    </row>
    <row r="13861" spans="1:15" ht="15.75">
      <c r="A13861" s="18"/>
      <c r="B13861" s="18"/>
      <c r="N13861" s="18" t="s">
        <v>362</v>
      </c>
      <c r="O13861" s="8" t="s">
        <v>1808</v>
      </c>
    </row>
    <row r="13862" spans="1:15" ht="15.75">
      <c r="A13862" s="18"/>
      <c r="B13862" s="18"/>
      <c r="N13862" s="18" t="s">
        <v>362</v>
      </c>
      <c r="O13862" s="8" t="s">
        <v>1808</v>
      </c>
    </row>
    <row r="13863" spans="1:15" ht="15.75">
      <c r="A13863" s="18"/>
      <c r="B13863" s="18"/>
      <c r="N13863" s="18" t="s">
        <v>362</v>
      </c>
      <c r="O13863" s="8" t="s">
        <v>1808</v>
      </c>
    </row>
    <row r="13864" spans="1:15" ht="15.75">
      <c r="A13864" s="18"/>
      <c r="B13864" s="18"/>
      <c r="N13864" s="18" t="s">
        <v>362</v>
      </c>
      <c r="O13864" s="8" t="s">
        <v>1808</v>
      </c>
    </row>
    <row r="13865" spans="1:15" ht="15.75">
      <c r="A13865" s="18"/>
      <c r="B13865" s="18"/>
      <c r="N13865" s="18" t="s">
        <v>362</v>
      </c>
      <c r="O13865" s="8" t="s">
        <v>1808</v>
      </c>
    </row>
    <row r="13866" spans="1:15" ht="15.75">
      <c r="A13866" s="18"/>
      <c r="B13866" s="18"/>
      <c r="N13866" s="18" t="s">
        <v>362</v>
      </c>
      <c r="O13866" s="8" t="s">
        <v>1808</v>
      </c>
    </row>
    <row r="13867" spans="1:15" ht="15.75">
      <c r="A13867" s="18"/>
      <c r="B13867" s="18"/>
      <c r="N13867" s="18" t="s">
        <v>363</v>
      </c>
      <c r="O13867" s="8" t="s">
        <v>1809</v>
      </c>
    </row>
    <row r="13868" spans="1:15" ht="15.75">
      <c r="A13868" s="18"/>
      <c r="B13868" s="18"/>
      <c r="N13868" s="18" t="s">
        <v>363</v>
      </c>
      <c r="O13868" s="8" t="s">
        <v>1809</v>
      </c>
    </row>
    <row r="13869" spans="1:15" ht="15.75">
      <c r="A13869" s="18"/>
      <c r="B13869" s="18"/>
      <c r="N13869" s="18" t="s">
        <v>363</v>
      </c>
      <c r="O13869" s="8" t="s">
        <v>1809</v>
      </c>
    </row>
    <row r="13870" spans="1:15" ht="15.75">
      <c r="A13870" s="18"/>
      <c r="B13870" s="18"/>
      <c r="N13870" s="18" t="s">
        <v>363</v>
      </c>
      <c r="O13870" s="8" t="s">
        <v>1809</v>
      </c>
    </row>
    <row r="13871" spans="1:15" ht="15.75">
      <c r="A13871" s="18"/>
      <c r="B13871" s="18"/>
      <c r="N13871" s="18" t="s">
        <v>363</v>
      </c>
      <c r="O13871" s="8" t="s">
        <v>1809</v>
      </c>
    </row>
    <row r="13872" spans="1:15" ht="15.75">
      <c r="A13872" s="18"/>
      <c r="B13872" s="18"/>
      <c r="N13872" s="18" t="s">
        <v>363</v>
      </c>
      <c r="O13872" s="8" t="s">
        <v>1809</v>
      </c>
    </row>
    <row r="13873" spans="1:15" ht="15.75">
      <c r="A13873" s="18"/>
      <c r="B13873" s="18"/>
      <c r="N13873" s="18" t="s">
        <v>363</v>
      </c>
      <c r="O13873" s="8" t="s">
        <v>1809</v>
      </c>
    </row>
    <row r="13874" spans="1:15" ht="15.75">
      <c r="A13874" s="18"/>
      <c r="B13874" s="18"/>
      <c r="N13874" s="18" t="s">
        <v>363</v>
      </c>
      <c r="O13874" s="8" t="s">
        <v>1809</v>
      </c>
    </row>
    <row r="13875" spans="1:15" ht="15.75">
      <c r="A13875" s="18"/>
      <c r="B13875" s="18"/>
      <c r="N13875" s="18" t="s">
        <v>363</v>
      </c>
      <c r="O13875" s="8" t="s">
        <v>1809</v>
      </c>
    </row>
    <row r="13876" spans="1:15" ht="15.75">
      <c r="A13876" s="18"/>
      <c r="B13876" s="18"/>
      <c r="N13876" s="18" t="s">
        <v>363</v>
      </c>
      <c r="O13876" s="8" t="s">
        <v>1809</v>
      </c>
    </row>
    <row r="13877" spans="1:15" ht="15.75">
      <c r="A13877" s="18"/>
      <c r="B13877" s="18"/>
      <c r="N13877" s="18" t="s">
        <v>363</v>
      </c>
      <c r="O13877" s="8" t="s">
        <v>1809</v>
      </c>
    </row>
    <row r="13878" spans="1:15" ht="15.75">
      <c r="A13878" s="18"/>
      <c r="B13878" s="18"/>
      <c r="N13878" s="18" t="s">
        <v>363</v>
      </c>
      <c r="O13878" s="8" t="s">
        <v>1809</v>
      </c>
    </row>
    <row r="13879" spans="1:15" ht="15.75">
      <c r="A13879" s="18"/>
      <c r="B13879" s="18"/>
      <c r="N13879" s="18" t="s">
        <v>363</v>
      </c>
      <c r="O13879" s="8" t="s">
        <v>1809</v>
      </c>
    </row>
    <row r="13880" spans="1:15" ht="15.75">
      <c r="A13880" s="18"/>
      <c r="B13880" s="18"/>
      <c r="N13880" s="18" t="s">
        <v>363</v>
      </c>
      <c r="O13880" s="8" t="s">
        <v>1809</v>
      </c>
    </row>
    <row r="13881" spans="1:15" ht="15.75">
      <c r="A13881" s="18"/>
      <c r="B13881" s="18"/>
      <c r="N13881" s="18" t="s">
        <v>363</v>
      </c>
      <c r="O13881" s="8" t="s">
        <v>1809</v>
      </c>
    </row>
    <row r="13882" spans="1:15" ht="15.75">
      <c r="A13882" s="18"/>
      <c r="B13882" s="18"/>
      <c r="N13882" s="18" t="s">
        <v>363</v>
      </c>
      <c r="O13882" s="8" t="s">
        <v>1809</v>
      </c>
    </row>
    <row r="13883" spans="1:15" ht="15.75">
      <c r="A13883" s="18"/>
      <c r="B13883" s="18"/>
      <c r="N13883" s="18" t="s">
        <v>363</v>
      </c>
      <c r="O13883" s="8" t="s">
        <v>1809</v>
      </c>
    </row>
    <row r="13884" spans="1:15" ht="15.75">
      <c r="A13884" s="18"/>
      <c r="B13884" s="18"/>
      <c r="N13884" s="18" t="s">
        <v>363</v>
      </c>
      <c r="O13884" s="8" t="s">
        <v>1809</v>
      </c>
    </row>
    <row r="13885" spans="1:15" ht="15.75">
      <c r="A13885" s="18"/>
      <c r="B13885" s="18"/>
      <c r="N13885" s="18" t="s">
        <v>364</v>
      </c>
      <c r="O13885" s="8" t="s">
        <v>1810</v>
      </c>
    </row>
    <row r="13886" spans="1:15" ht="15.75">
      <c r="A13886" s="18"/>
      <c r="B13886" s="18"/>
      <c r="N13886" s="18" t="s">
        <v>364</v>
      </c>
      <c r="O13886" s="8" t="s">
        <v>1810</v>
      </c>
    </row>
    <row r="13887" spans="1:15" ht="15.75">
      <c r="A13887" s="18"/>
      <c r="B13887" s="18"/>
      <c r="N13887" s="18" t="s">
        <v>364</v>
      </c>
      <c r="O13887" s="8" t="s">
        <v>1810</v>
      </c>
    </row>
    <row r="13888" spans="1:15" ht="15.75">
      <c r="A13888" s="18"/>
      <c r="B13888" s="18"/>
      <c r="N13888" s="18" t="s">
        <v>364</v>
      </c>
      <c r="O13888" s="8" t="s">
        <v>1810</v>
      </c>
    </row>
    <row r="13889" spans="1:15" ht="15.75">
      <c r="A13889" s="18"/>
      <c r="B13889" s="18"/>
      <c r="N13889" s="18" t="s">
        <v>364</v>
      </c>
      <c r="O13889" s="8" t="s">
        <v>1810</v>
      </c>
    </row>
    <row r="13890" spans="1:15" ht="15.75">
      <c r="A13890" s="18"/>
      <c r="B13890" s="18"/>
      <c r="N13890" s="18" t="s">
        <v>364</v>
      </c>
      <c r="O13890" s="8" t="s">
        <v>1810</v>
      </c>
    </row>
    <row r="13891" spans="1:15" ht="15.75">
      <c r="A13891" s="18"/>
      <c r="B13891" s="18"/>
      <c r="N13891" s="18" t="s">
        <v>364</v>
      </c>
      <c r="O13891" s="8" t="s">
        <v>1810</v>
      </c>
    </row>
    <row r="13892" spans="1:15" ht="15.75">
      <c r="A13892" s="18"/>
      <c r="B13892" s="18"/>
      <c r="N13892" s="18" t="s">
        <v>364</v>
      </c>
      <c r="O13892" s="8" t="s">
        <v>1810</v>
      </c>
    </row>
    <row r="13893" spans="1:15" ht="15.75">
      <c r="A13893" s="18"/>
      <c r="B13893" s="18"/>
      <c r="N13893" s="18" t="s">
        <v>364</v>
      </c>
      <c r="O13893" s="8" t="s">
        <v>1810</v>
      </c>
    </row>
    <row r="13894" spans="1:15" ht="15.75">
      <c r="A13894" s="18"/>
      <c r="B13894" s="18"/>
      <c r="N13894" s="18" t="s">
        <v>364</v>
      </c>
      <c r="O13894" s="8" t="s">
        <v>1810</v>
      </c>
    </row>
    <row r="13895" spans="1:15" ht="15.75">
      <c r="A13895" s="18"/>
      <c r="B13895" s="18"/>
      <c r="N13895" s="18" t="s">
        <v>364</v>
      </c>
      <c r="O13895" s="8" t="s">
        <v>1810</v>
      </c>
    </row>
    <row r="13896" spans="1:15" ht="15.75">
      <c r="A13896" s="18"/>
      <c r="B13896" s="18"/>
      <c r="N13896" s="18" t="s">
        <v>364</v>
      </c>
      <c r="O13896" s="8" t="s">
        <v>1810</v>
      </c>
    </row>
    <row r="13897" spans="1:15" ht="15.75">
      <c r="A13897" s="18"/>
      <c r="B13897" s="18"/>
      <c r="N13897" s="18" t="s">
        <v>364</v>
      </c>
      <c r="O13897" s="8" t="s">
        <v>1810</v>
      </c>
    </row>
    <row r="13898" spans="1:15" ht="15.75">
      <c r="A13898" s="18"/>
      <c r="B13898" s="18"/>
      <c r="N13898" s="18" t="s">
        <v>364</v>
      </c>
      <c r="O13898" s="8" t="s">
        <v>1810</v>
      </c>
    </row>
    <row r="13899" spans="1:15" ht="15.75">
      <c r="A13899" s="18"/>
      <c r="B13899" s="18"/>
      <c r="N13899" s="18" t="s">
        <v>364</v>
      </c>
      <c r="O13899" s="8" t="s">
        <v>1810</v>
      </c>
    </row>
    <row r="13900" spans="1:15" ht="15.75">
      <c r="A13900" s="18"/>
      <c r="B13900" s="18"/>
      <c r="N13900" s="18" t="s">
        <v>364</v>
      </c>
      <c r="O13900" s="8" t="s">
        <v>1810</v>
      </c>
    </row>
    <row r="13901" spans="1:15" ht="15.75">
      <c r="A13901" s="18"/>
      <c r="B13901" s="18"/>
      <c r="N13901" s="18" t="s">
        <v>364</v>
      </c>
      <c r="O13901" s="8" t="s">
        <v>1810</v>
      </c>
    </row>
    <row r="13902" spans="1:15" ht="15.75">
      <c r="A13902" s="18"/>
      <c r="B13902" s="18"/>
      <c r="N13902" s="18" t="s">
        <v>364</v>
      </c>
      <c r="O13902" s="8" t="s">
        <v>1810</v>
      </c>
    </row>
    <row r="13903" spans="1:15" ht="15.75">
      <c r="A13903" s="18"/>
      <c r="B13903" s="18"/>
      <c r="N13903" s="18" t="s">
        <v>364</v>
      </c>
      <c r="O13903" s="8" t="s">
        <v>1810</v>
      </c>
    </row>
    <row r="13904" spans="1:15" ht="15.75">
      <c r="A13904" s="18"/>
      <c r="B13904" s="18"/>
      <c r="N13904" s="18" t="s">
        <v>364</v>
      </c>
      <c r="O13904" s="8" t="s">
        <v>1810</v>
      </c>
    </row>
    <row r="13905" spans="1:15" ht="15.75">
      <c r="A13905" s="18"/>
      <c r="B13905" s="18"/>
      <c r="N13905" s="18" t="s">
        <v>364</v>
      </c>
      <c r="O13905" s="8" t="s">
        <v>1810</v>
      </c>
    </row>
    <row r="13906" spans="1:15" ht="15.75">
      <c r="A13906" s="18"/>
      <c r="B13906" s="18"/>
      <c r="N13906" s="18" t="s">
        <v>364</v>
      </c>
      <c r="O13906" s="8" t="s">
        <v>1810</v>
      </c>
    </row>
    <row r="13907" spans="1:15" ht="15.75">
      <c r="A13907" s="18"/>
      <c r="B13907" s="18"/>
      <c r="N13907" s="18" t="s">
        <v>364</v>
      </c>
      <c r="O13907" s="8" t="s">
        <v>1810</v>
      </c>
    </row>
    <row r="13908" spans="1:15" ht="15.75">
      <c r="A13908" s="18"/>
      <c r="B13908" s="18"/>
      <c r="N13908" s="18" t="s">
        <v>364</v>
      </c>
      <c r="O13908" s="8" t="s">
        <v>1810</v>
      </c>
    </row>
    <row r="13909" spans="1:15" ht="15.75">
      <c r="A13909" s="18"/>
      <c r="B13909" s="18"/>
      <c r="N13909" s="18" t="s">
        <v>364</v>
      </c>
      <c r="O13909" s="8" t="s">
        <v>1810</v>
      </c>
    </row>
    <row r="13910" spans="1:15" ht="15.75">
      <c r="A13910" s="18"/>
      <c r="B13910" s="18"/>
      <c r="N13910" s="18" t="s">
        <v>364</v>
      </c>
      <c r="O13910" s="8" t="s">
        <v>1810</v>
      </c>
    </row>
    <row r="13911" spans="1:15" ht="15.75">
      <c r="A13911" s="18"/>
      <c r="B13911" s="18"/>
      <c r="N13911" s="18" t="s">
        <v>364</v>
      </c>
      <c r="O13911" s="8" t="s">
        <v>1810</v>
      </c>
    </row>
    <row r="13912" spans="1:15" ht="15.75">
      <c r="A13912" s="18"/>
      <c r="B13912" s="18"/>
      <c r="N13912" s="18" t="s">
        <v>364</v>
      </c>
      <c r="O13912" s="8" t="s">
        <v>1810</v>
      </c>
    </row>
    <row r="13913" spans="1:15" ht="15.75">
      <c r="A13913" s="18"/>
      <c r="B13913" s="18"/>
      <c r="N13913" s="18" t="s">
        <v>364</v>
      </c>
      <c r="O13913" s="8" t="s">
        <v>1810</v>
      </c>
    </row>
    <row r="13914" spans="1:15" ht="15.75">
      <c r="A13914" s="18"/>
      <c r="B13914" s="18"/>
      <c r="N13914" s="18" t="s">
        <v>364</v>
      </c>
      <c r="O13914" s="8" t="s">
        <v>1810</v>
      </c>
    </row>
    <row r="13915" spans="1:15" ht="15.75">
      <c r="A13915" s="18"/>
      <c r="B13915" s="18"/>
      <c r="N13915" s="18" t="s">
        <v>364</v>
      </c>
      <c r="O13915" s="8" t="s">
        <v>1810</v>
      </c>
    </row>
    <row r="13916" spans="1:15" ht="15.75">
      <c r="A13916" s="18"/>
      <c r="B13916" s="18"/>
      <c r="N13916" s="18" t="s">
        <v>364</v>
      </c>
      <c r="O13916" s="8" t="s">
        <v>1810</v>
      </c>
    </row>
    <row r="13917" spans="1:15" ht="15.75">
      <c r="A13917" s="18"/>
      <c r="B13917" s="18"/>
      <c r="N13917" s="18" t="s">
        <v>364</v>
      </c>
      <c r="O13917" s="8" t="s">
        <v>1810</v>
      </c>
    </row>
    <row r="13918" spans="1:15" ht="15.75">
      <c r="A13918" s="18"/>
      <c r="B13918" s="18"/>
      <c r="N13918" s="18" t="s">
        <v>364</v>
      </c>
      <c r="O13918" s="8" t="s">
        <v>1810</v>
      </c>
    </row>
    <row r="13919" spans="1:15" ht="15.75">
      <c r="A13919" s="18"/>
      <c r="B13919" s="18"/>
      <c r="N13919" s="18" t="s">
        <v>364</v>
      </c>
      <c r="O13919" s="8" t="s">
        <v>1810</v>
      </c>
    </row>
    <row r="13920" spans="1:15" ht="15.75">
      <c r="A13920" s="18"/>
      <c r="B13920" s="18"/>
      <c r="N13920" s="18" t="s">
        <v>364</v>
      </c>
      <c r="O13920" s="8" t="s">
        <v>1810</v>
      </c>
    </row>
    <row r="13921" spans="1:15" ht="15.75">
      <c r="A13921" s="18"/>
      <c r="B13921" s="18"/>
      <c r="N13921" s="18" t="s">
        <v>364</v>
      </c>
      <c r="O13921" s="8" t="s">
        <v>1810</v>
      </c>
    </row>
    <row r="13922" spans="1:15" ht="15.75">
      <c r="A13922" s="18"/>
      <c r="B13922" s="18"/>
      <c r="N13922" s="18" t="s">
        <v>364</v>
      </c>
      <c r="O13922" s="8" t="s">
        <v>1810</v>
      </c>
    </row>
    <row r="13923" spans="1:15" ht="15.75">
      <c r="A13923" s="18"/>
      <c r="B13923" s="18"/>
      <c r="N13923" s="18" t="s">
        <v>365</v>
      </c>
      <c r="O13923" s="8" t="s">
        <v>1811</v>
      </c>
    </row>
    <row r="13924" spans="1:15" ht="15.75">
      <c r="A13924" s="18"/>
      <c r="B13924" s="18"/>
      <c r="N13924" s="18" t="s">
        <v>365</v>
      </c>
      <c r="O13924" s="8" t="s">
        <v>1811</v>
      </c>
    </row>
    <row r="13925" spans="1:15" ht="15.75">
      <c r="A13925" s="18"/>
      <c r="B13925" s="18"/>
      <c r="N13925" s="18" t="s">
        <v>365</v>
      </c>
      <c r="O13925" s="8" t="s">
        <v>1811</v>
      </c>
    </row>
    <row r="13926" spans="1:15" ht="15.75">
      <c r="A13926" s="18"/>
      <c r="B13926" s="18"/>
      <c r="N13926" s="18" t="s">
        <v>365</v>
      </c>
      <c r="O13926" s="8" t="s">
        <v>1811</v>
      </c>
    </row>
    <row r="13927" spans="1:15" ht="15.75">
      <c r="A13927" s="18"/>
      <c r="B13927" s="18"/>
      <c r="N13927" s="18" t="s">
        <v>365</v>
      </c>
      <c r="O13927" s="8" t="s">
        <v>1811</v>
      </c>
    </row>
    <row r="13928" spans="1:15" ht="15.75">
      <c r="A13928" s="18"/>
      <c r="B13928" s="18"/>
      <c r="N13928" s="18" t="s">
        <v>365</v>
      </c>
      <c r="O13928" s="8" t="s">
        <v>1811</v>
      </c>
    </row>
    <row r="13929" spans="1:15" ht="15.75">
      <c r="A13929" s="18"/>
      <c r="B13929" s="18"/>
      <c r="N13929" s="18" t="s">
        <v>365</v>
      </c>
      <c r="O13929" s="8" t="s">
        <v>1811</v>
      </c>
    </row>
    <row r="13930" spans="1:15" ht="15.75">
      <c r="A13930" s="18"/>
      <c r="B13930" s="18"/>
      <c r="N13930" s="18" t="s">
        <v>365</v>
      </c>
      <c r="O13930" s="8" t="s">
        <v>1811</v>
      </c>
    </row>
    <row r="13931" spans="1:15" ht="15.75">
      <c r="A13931" s="18"/>
      <c r="B13931" s="18"/>
      <c r="N13931" s="18" t="s">
        <v>365</v>
      </c>
      <c r="O13931" s="8" t="s">
        <v>1811</v>
      </c>
    </row>
    <row r="13932" spans="1:15" ht="15.75">
      <c r="A13932" s="18"/>
      <c r="B13932" s="18"/>
      <c r="N13932" s="18" t="s">
        <v>365</v>
      </c>
      <c r="O13932" s="8" t="s">
        <v>1811</v>
      </c>
    </row>
    <row r="13933" spans="1:15" ht="15.75">
      <c r="A13933" s="18"/>
      <c r="B13933" s="18"/>
      <c r="N13933" s="18" t="s">
        <v>365</v>
      </c>
      <c r="O13933" s="8" t="s">
        <v>1811</v>
      </c>
    </row>
    <row r="13934" spans="1:15" ht="15.75">
      <c r="A13934" s="18"/>
      <c r="B13934" s="18"/>
      <c r="N13934" s="18" t="s">
        <v>365</v>
      </c>
      <c r="O13934" s="8" t="s">
        <v>1811</v>
      </c>
    </row>
    <row r="13935" spans="1:15" ht="15.75">
      <c r="A13935" s="18"/>
      <c r="B13935" s="18"/>
      <c r="N13935" s="18" t="s">
        <v>365</v>
      </c>
      <c r="O13935" s="8" t="s">
        <v>1811</v>
      </c>
    </row>
    <row r="13936" spans="1:15" ht="15.75">
      <c r="A13936" s="18"/>
      <c r="B13936" s="18"/>
      <c r="N13936" s="18" t="s">
        <v>365</v>
      </c>
      <c r="O13936" s="8" t="s">
        <v>1811</v>
      </c>
    </row>
    <row r="13937" spans="1:15" ht="15.75">
      <c r="A13937" s="18"/>
      <c r="B13937" s="18"/>
      <c r="N13937" s="18" t="s">
        <v>365</v>
      </c>
      <c r="O13937" s="8" t="s">
        <v>1811</v>
      </c>
    </row>
    <row r="13938" spans="1:15" ht="15.75">
      <c r="A13938" s="18"/>
      <c r="B13938" s="18"/>
      <c r="N13938" s="18" t="s">
        <v>365</v>
      </c>
      <c r="O13938" s="8" t="s">
        <v>1811</v>
      </c>
    </row>
    <row r="13939" spans="1:15" ht="15.75">
      <c r="A13939" s="18"/>
      <c r="B13939" s="18"/>
      <c r="N13939" s="18" t="s">
        <v>365</v>
      </c>
      <c r="O13939" s="8" t="s">
        <v>1811</v>
      </c>
    </row>
    <row r="13940" spans="1:15" ht="15.75">
      <c r="A13940" s="18"/>
      <c r="B13940" s="18"/>
      <c r="N13940" s="18" t="s">
        <v>365</v>
      </c>
      <c r="O13940" s="8" t="s">
        <v>1811</v>
      </c>
    </row>
    <row r="13941" spans="1:15" ht="15.75">
      <c r="A13941" s="18"/>
      <c r="B13941" s="18"/>
      <c r="N13941" s="18" t="s">
        <v>365</v>
      </c>
      <c r="O13941" s="8" t="s">
        <v>1811</v>
      </c>
    </row>
    <row r="13942" spans="1:15" ht="15.75">
      <c r="A13942" s="18"/>
      <c r="B13942" s="18"/>
      <c r="N13942" s="18" t="s">
        <v>271</v>
      </c>
      <c r="O13942" s="8" t="s">
        <v>1812</v>
      </c>
    </row>
    <row r="13943" spans="1:15" ht="15.75">
      <c r="A13943" s="18"/>
      <c r="B13943" s="18"/>
      <c r="N13943" s="18" t="s">
        <v>271</v>
      </c>
      <c r="O13943" s="8" t="s">
        <v>1812</v>
      </c>
    </row>
    <row r="13944" spans="1:15" ht="15.75">
      <c r="A13944" s="18"/>
      <c r="B13944" s="18"/>
      <c r="N13944" s="18" t="s">
        <v>271</v>
      </c>
      <c r="O13944" s="8" t="s">
        <v>1812</v>
      </c>
    </row>
    <row r="13945" spans="1:15" ht="15.75">
      <c r="A13945" s="18"/>
      <c r="B13945" s="18"/>
      <c r="N13945" s="18" t="s">
        <v>271</v>
      </c>
      <c r="O13945" s="8" t="s">
        <v>1812</v>
      </c>
    </row>
    <row r="13946" spans="1:15" ht="15.75">
      <c r="A13946" s="18"/>
      <c r="B13946" s="18"/>
      <c r="N13946" s="18" t="s">
        <v>271</v>
      </c>
      <c r="O13946" s="8" t="s">
        <v>1812</v>
      </c>
    </row>
    <row r="13947" spans="1:15" ht="15.75">
      <c r="A13947" s="18"/>
      <c r="B13947" s="18"/>
      <c r="N13947" s="18" t="s">
        <v>271</v>
      </c>
      <c r="O13947" s="8" t="s">
        <v>1812</v>
      </c>
    </row>
    <row r="13948" spans="1:15" ht="15.75">
      <c r="A13948" s="18"/>
      <c r="B13948" s="18"/>
      <c r="N13948" s="18" t="s">
        <v>271</v>
      </c>
      <c r="O13948" s="8" t="s">
        <v>1812</v>
      </c>
    </row>
    <row r="13949" spans="1:15" ht="15.75">
      <c r="A13949" s="18"/>
      <c r="B13949" s="18"/>
      <c r="N13949" s="18" t="s">
        <v>271</v>
      </c>
      <c r="O13949" s="8" t="s">
        <v>1812</v>
      </c>
    </row>
    <row r="13950" spans="1:15" ht="15.75">
      <c r="A13950" s="18"/>
      <c r="B13950" s="18"/>
      <c r="N13950" s="18" t="s">
        <v>271</v>
      </c>
      <c r="O13950" s="8" t="s">
        <v>1812</v>
      </c>
    </row>
    <row r="13951" spans="1:15" ht="15.75">
      <c r="A13951" s="18"/>
      <c r="B13951" s="18"/>
      <c r="N13951" s="18" t="s">
        <v>271</v>
      </c>
      <c r="O13951" s="8" t="s">
        <v>1812</v>
      </c>
    </row>
    <row r="13952" spans="1:15" ht="15.75">
      <c r="A13952" s="18"/>
      <c r="B13952" s="18"/>
      <c r="N13952" s="18" t="s">
        <v>271</v>
      </c>
      <c r="O13952" s="8" t="s">
        <v>1812</v>
      </c>
    </row>
    <row r="13953" spans="1:15" ht="15.75">
      <c r="A13953" s="18"/>
      <c r="B13953" s="18"/>
      <c r="N13953" s="18" t="s">
        <v>271</v>
      </c>
      <c r="O13953" s="8" t="s">
        <v>1812</v>
      </c>
    </row>
    <row r="13954" spans="1:15" ht="15.75">
      <c r="A13954" s="18"/>
      <c r="B13954" s="18"/>
      <c r="N13954" s="18" t="s">
        <v>271</v>
      </c>
      <c r="O13954" s="8" t="s">
        <v>1812</v>
      </c>
    </row>
    <row r="13955" spans="1:15" ht="15.75">
      <c r="A13955" s="18"/>
      <c r="B13955" s="18"/>
      <c r="N13955" s="18" t="s">
        <v>271</v>
      </c>
      <c r="O13955" s="8" t="s">
        <v>1812</v>
      </c>
    </row>
    <row r="13956" spans="1:15" ht="15.75">
      <c r="A13956" s="18"/>
      <c r="B13956" s="18"/>
      <c r="N13956" s="18" t="s">
        <v>271</v>
      </c>
      <c r="O13956" s="8" t="s">
        <v>1812</v>
      </c>
    </row>
    <row r="13957" spans="1:15" ht="15.75">
      <c r="A13957" s="18"/>
      <c r="B13957" s="18"/>
      <c r="N13957" s="18" t="s">
        <v>271</v>
      </c>
      <c r="O13957" s="8" t="s">
        <v>1812</v>
      </c>
    </row>
    <row r="13958" spans="1:15" ht="15.75">
      <c r="A13958" s="18"/>
      <c r="B13958" s="18"/>
      <c r="N13958" s="18" t="s">
        <v>271</v>
      </c>
      <c r="O13958" s="8" t="s">
        <v>1812</v>
      </c>
    </row>
    <row r="13959" spans="1:15" ht="15.75">
      <c r="A13959" s="18"/>
      <c r="B13959" s="18"/>
      <c r="N13959" s="18" t="s">
        <v>271</v>
      </c>
      <c r="O13959" s="8" t="s">
        <v>1812</v>
      </c>
    </row>
    <row r="13960" spans="1:15" ht="15.75">
      <c r="A13960" s="18"/>
      <c r="B13960" s="18"/>
      <c r="N13960" s="18" t="s">
        <v>271</v>
      </c>
      <c r="O13960" s="8" t="s">
        <v>1812</v>
      </c>
    </row>
    <row r="13961" spans="1:15" ht="15.75">
      <c r="A13961" s="18"/>
      <c r="B13961" s="18"/>
      <c r="N13961" s="18" t="s">
        <v>271</v>
      </c>
      <c r="O13961" s="8" t="s">
        <v>1812</v>
      </c>
    </row>
    <row r="13962" spans="1:15" ht="15.75">
      <c r="A13962" s="18"/>
      <c r="B13962" s="18"/>
      <c r="N13962" s="18" t="s">
        <v>271</v>
      </c>
      <c r="O13962" s="8" t="s">
        <v>1812</v>
      </c>
    </row>
    <row r="13963" spans="1:15" ht="15.75">
      <c r="A13963" s="18"/>
      <c r="B13963" s="18"/>
      <c r="N13963" s="18" t="s">
        <v>271</v>
      </c>
      <c r="O13963" s="8" t="s">
        <v>1812</v>
      </c>
    </row>
    <row r="13964" spans="1:15" ht="15.75">
      <c r="A13964" s="18"/>
      <c r="B13964" s="18"/>
      <c r="N13964" s="18" t="s">
        <v>180</v>
      </c>
      <c r="O13964" s="8" t="s">
        <v>1813</v>
      </c>
    </row>
    <row r="13965" spans="1:15" ht="15.75">
      <c r="A13965" s="18"/>
      <c r="B13965" s="18"/>
      <c r="N13965" s="18" t="s">
        <v>180</v>
      </c>
      <c r="O13965" s="8" t="s">
        <v>1813</v>
      </c>
    </row>
    <row r="13966" spans="1:15" ht="15.75">
      <c r="A13966" s="18"/>
      <c r="B13966" s="18"/>
      <c r="N13966" s="18" t="s">
        <v>180</v>
      </c>
      <c r="O13966" s="8" t="s">
        <v>1813</v>
      </c>
    </row>
    <row r="13967" spans="1:15" ht="15.75">
      <c r="A13967" s="18"/>
      <c r="B13967" s="18"/>
      <c r="N13967" s="18" t="s">
        <v>180</v>
      </c>
      <c r="O13967" s="8" t="s">
        <v>1813</v>
      </c>
    </row>
    <row r="13968" spans="1:15" ht="15.75">
      <c r="A13968" s="18"/>
      <c r="B13968" s="18"/>
      <c r="N13968" s="18" t="s">
        <v>180</v>
      </c>
      <c r="O13968" s="8" t="s">
        <v>1813</v>
      </c>
    </row>
    <row r="13969" spans="1:15" ht="15.75">
      <c r="A13969" s="18"/>
      <c r="B13969" s="18"/>
      <c r="N13969" s="18" t="s">
        <v>180</v>
      </c>
      <c r="O13969" s="8" t="s">
        <v>1813</v>
      </c>
    </row>
    <row r="13970" spans="1:15" ht="15.75">
      <c r="A13970" s="18"/>
      <c r="B13970" s="18"/>
      <c r="N13970" s="18" t="s">
        <v>180</v>
      </c>
      <c r="O13970" s="8" t="s">
        <v>1813</v>
      </c>
    </row>
    <row r="13971" spans="1:15" ht="15.75">
      <c r="A13971" s="18"/>
      <c r="B13971" s="18"/>
      <c r="N13971" s="18" t="s">
        <v>180</v>
      </c>
      <c r="O13971" s="8" t="s">
        <v>1813</v>
      </c>
    </row>
    <row r="13972" spans="1:15" ht="15.75">
      <c r="A13972" s="18"/>
      <c r="B13972" s="18"/>
      <c r="N13972" s="18" t="s">
        <v>180</v>
      </c>
      <c r="O13972" s="8" t="s">
        <v>1813</v>
      </c>
    </row>
    <row r="13973" spans="1:15" ht="15.75">
      <c r="A13973" s="18"/>
      <c r="B13973" s="18"/>
      <c r="N13973" s="18" t="s">
        <v>180</v>
      </c>
      <c r="O13973" s="8" t="s">
        <v>1813</v>
      </c>
    </row>
    <row r="13974" spans="1:15" ht="15.75">
      <c r="A13974" s="18"/>
      <c r="B13974" s="18"/>
      <c r="N13974" s="18" t="s">
        <v>180</v>
      </c>
      <c r="O13974" s="8" t="s">
        <v>1813</v>
      </c>
    </row>
    <row r="13975" spans="1:15" ht="15.75">
      <c r="A13975" s="18"/>
      <c r="B13975" s="18"/>
      <c r="N13975" s="18" t="s">
        <v>180</v>
      </c>
      <c r="O13975" s="8" t="s">
        <v>1813</v>
      </c>
    </row>
    <row r="13976" spans="1:15" ht="15.75">
      <c r="A13976" s="18"/>
      <c r="B13976" s="18"/>
      <c r="N13976" s="18" t="s">
        <v>180</v>
      </c>
      <c r="O13976" s="8" t="s">
        <v>1813</v>
      </c>
    </row>
    <row r="13977" spans="1:15" ht="15.75">
      <c r="A13977" s="18"/>
      <c r="B13977" s="18"/>
      <c r="N13977" s="18" t="s">
        <v>180</v>
      </c>
      <c r="O13977" s="8" t="s">
        <v>1813</v>
      </c>
    </row>
    <row r="13978" spans="1:15" ht="15.75">
      <c r="A13978" s="18"/>
      <c r="B13978" s="18"/>
      <c r="N13978" s="18" t="s">
        <v>180</v>
      </c>
      <c r="O13978" s="8" t="s">
        <v>1813</v>
      </c>
    </row>
    <row r="13979" spans="1:15" ht="15.75">
      <c r="A13979" s="18"/>
      <c r="B13979" s="18"/>
      <c r="N13979" s="18" t="s">
        <v>180</v>
      </c>
      <c r="O13979" s="8" t="s">
        <v>1813</v>
      </c>
    </row>
    <row r="13980" spans="1:15" ht="15.75">
      <c r="A13980" s="18"/>
      <c r="B13980" s="18"/>
      <c r="N13980" s="18" t="s">
        <v>180</v>
      </c>
      <c r="O13980" s="8" t="s">
        <v>1813</v>
      </c>
    </row>
    <row r="13981" spans="1:15" ht="15.75">
      <c r="A13981" s="18"/>
      <c r="B13981" s="18"/>
      <c r="N13981" s="18" t="s">
        <v>180</v>
      </c>
      <c r="O13981" s="8" t="s">
        <v>1813</v>
      </c>
    </row>
    <row r="13982" spans="1:15" ht="15.75">
      <c r="A13982" s="18"/>
      <c r="B13982" s="18"/>
      <c r="N13982" s="18" t="s">
        <v>180</v>
      </c>
      <c r="O13982" s="8" t="s">
        <v>1813</v>
      </c>
    </row>
    <row r="13983" spans="1:15" ht="15.75">
      <c r="A13983" s="18"/>
      <c r="B13983" s="18"/>
      <c r="N13983" s="18" t="s">
        <v>180</v>
      </c>
      <c r="O13983" s="8" t="s">
        <v>1813</v>
      </c>
    </row>
    <row r="13984" spans="1:15" ht="15.75">
      <c r="A13984" s="18"/>
      <c r="B13984" s="18"/>
      <c r="N13984" s="18" t="s">
        <v>180</v>
      </c>
      <c r="O13984" s="8" t="s">
        <v>1813</v>
      </c>
    </row>
    <row r="13985" spans="1:15" ht="15.75">
      <c r="A13985" s="18"/>
      <c r="B13985" s="18"/>
      <c r="N13985" s="18" t="s">
        <v>180</v>
      </c>
      <c r="O13985" s="8" t="s">
        <v>1813</v>
      </c>
    </row>
    <row r="13986" spans="1:15" ht="15.75">
      <c r="A13986" s="18"/>
      <c r="B13986" s="18"/>
      <c r="N13986" s="18" t="s">
        <v>180</v>
      </c>
      <c r="O13986" s="8" t="s">
        <v>1813</v>
      </c>
    </row>
    <row r="13987" spans="1:15" ht="15.75">
      <c r="A13987" s="18"/>
      <c r="B13987" s="18"/>
      <c r="N13987" s="18" t="s">
        <v>180</v>
      </c>
      <c r="O13987" s="8" t="s">
        <v>1813</v>
      </c>
    </row>
    <row r="13988" spans="1:15" ht="15.75">
      <c r="A13988" s="18"/>
      <c r="B13988" s="18"/>
      <c r="N13988" s="18" t="s">
        <v>180</v>
      </c>
      <c r="O13988" s="8" t="s">
        <v>1813</v>
      </c>
    </row>
    <row r="13989" spans="1:15" ht="15.75">
      <c r="A13989" s="18"/>
      <c r="B13989" s="18"/>
      <c r="N13989" s="18" t="s">
        <v>180</v>
      </c>
      <c r="O13989" s="8" t="s">
        <v>1813</v>
      </c>
    </row>
    <row r="13990" spans="1:15" ht="15.75">
      <c r="A13990" s="18"/>
      <c r="B13990" s="18"/>
      <c r="N13990" s="18" t="s">
        <v>180</v>
      </c>
      <c r="O13990" s="8" t="s">
        <v>1813</v>
      </c>
    </row>
    <row r="13991" spans="1:15" ht="15.75">
      <c r="A13991" s="18"/>
      <c r="B13991" s="18"/>
      <c r="N13991" s="18" t="s">
        <v>180</v>
      </c>
      <c r="O13991" s="8" t="s">
        <v>1813</v>
      </c>
    </row>
    <row r="13992" spans="1:15" ht="15.75">
      <c r="A13992" s="18"/>
      <c r="B13992" s="18"/>
      <c r="N13992" s="18" t="s">
        <v>180</v>
      </c>
      <c r="O13992" s="8" t="s">
        <v>1813</v>
      </c>
    </row>
    <row r="13993" spans="1:15" ht="15.75">
      <c r="A13993" s="18"/>
      <c r="B13993" s="18"/>
      <c r="N13993" s="18" t="s">
        <v>366</v>
      </c>
      <c r="O13993" s="8" t="s">
        <v>1814</v>
      </c>
    </row>
    <row r="13994" spans="1:15" ht="15.75">
      <c r="A13994" s="18"/>
      <c r="B13994" s="18"/>
      <c r="N13994" s="18" t="s">
        <v>366</v>
      </c>
      <c r="O13994" s="8" t="s">
        <v>1814</v>
      </c>
    </row>
    <row r="13995" spans="1:15" ht="15.75">
      <c r="A13995" s="18"/>
      <c r="B13995" s="18"/>
      <c r="N13995" s="18" t="s">
        <v>366</v>
      </c>
      <c r="O13995" s="8" t="s">
        <v>1814</v>
      </c>
    </row>
    <row r="13996" spans="1:15" ht="15.75">
      <c r="A13996" s="18"/>
      <c r="B13996" s="18"/>
      <c r="N13996" s="18" t="s">
        <v>366</v>
      </c>
      <c r="O13996" s="8" t="s">
        <v>1814</v>
      </c>
    </row>
    <row r="13997" spans="1:15" ht="15.75">
      <c r="A13997" s="18"/>
      <c r="B13997" s="18"/>
      <c r="N13997" s="18" t="s">
        <v>366</v>
      </c>
      <c r="O13997" s="8" t="s">
        <v>1814</v>
      </c>
    </row>
    <row r="13998" spans="1:15" ht="15.75">
      <c r="A13998" s="18"/>
      <c r="B13998" s="18"/>
      <c r="N13998" s="18" t="s">
        <v>366</v>
      </c>
      <c r="O13998" s="8" t="s">
        <v>1814</v>
      </c>
    </row>
    <row r="13999" spans="1:15" ht="15.75">
      <c r="A13999" s="18"/>
      <c r="B13999" s="18"/>
      <c r="N13999" s="18" t="s">
        <v>366</v>
      </c>
      <c r="O13999" s="8" t="s">
        <v>1814</v>
      </c>
    </row>
    <row r="14000" spans="1:15" ht="15.75">
      <c r="A14000" s="18"/>
      <c r="B14000" s="18"/>
      <c r="N14000" s="18" t="s">
        <v>366</v>
      </c>
      <c r="O14000" s="8" t="s">
        <v>1814</v>
      </c>
    </row>
    <row r="14001" spans="1:15" ht="15.75">
      <c r="A14001" s="18"/>
      <c r="B14001" s="18"/>
      <c r="N14001" s="18" t="s">
        <v>366</v>
      </c>
      <c r="O14001" s="8" t="s">
        <v>1814</v>
      </c>
    </row>
    <row r="14002" spans="1:15" ht="15.75">
      <c r="A14002" s="18"/>
      <c r="B14002" s="18"/>
      <c r="N14002" s="18" t="s">
        <v>366</v>
      </c>
      <c r="O14002" s="8" t="s">
        <v>1814</v>
      </c>
    </row>
    <row r="14003" spans="1:15" ht="15.75">
      <c r="A14003" s="18"/>
      <c r="B14003" s="18"/>
      <c r="N14003" s="18" t="s">
        <v>366</v>
      </c>
      <c r="O14003" s="8" t="s">
        <v>1814</v>
      </c>
    </row>
    <row r="14004" spans="1:15" ht="15.75">
      <c r="A14004" s="18"/>
      <c r="B14004" s="18"/>
      <c r="N14004" s="18" t="s">
        <v>366</v>
      </c>
      <c r="O14004" s="8" t="s">
        <v>1814</v>
      </c>
    </row>
    <row r="14005" spans="1:15" ht="15.75">
      <c r="A14005" s="18"/>
      <c r="B14005" s="18"/>
      <c r="N14005" s="18" t="s">
        <v>366</v>
      </c>
      <c r="O14005" s="8" t="s">
        <v>1814</v>
      </c>
    </row>
    <row r="14006" spans="1:15" ht="15.75">
      <c r="A14006" s="18"/>
      <c r="B14006" s="18"/>
      <c r="N14006" s="18" t="s">
        <v>366</v>
      </c>
      <c r="O14006" s="8" t="s">
        <v>1814</v>
      </c>
    </row>
    <row r="14007" spans="1:15" ht="15.75">
      <c r="A14007" s="18"/>
      <c r="B14007" s="18"/>
      <c r="N14007" s="18" t="s">
        <v>366</v>
      </c>
      <c r="O14007" s="8" t="s">
        <v>1814</v>
      </c>
    </row>
    <row r="14008" spans="1:15" ht="15.75">
      <c r="A14008" s="18"/>
      <c r="B14008" s="18"/>
      <c r="N14008" s="18" t="s">
        <v>366</v>
      </c>
      <c r="O14008" s="8" t="s">
        <v>1814</v>
      </c>
    </row>
    <row r="14009" spans="1:15" ht="15.75">
      <c r="A14009" s="18"/>
      <c r="B14009" s="18"/>
      <c r="N14009" s="18" t="s">
        <v>366</v>
      </c>
      <c r="O14009" s="8" t="s">
        <v>1814</v>
      </c>
    </row>
    <row r="14010" spans="1:15" ht="15.75">
      <c r="A14010" s="18"/>
      <c r="B14010" s="18"/>
      <c r="N14010" s="18" t="s">
        <v>366</v>
      </c>
      <c r="O14010" s="8" t="s">
        <v>1814</v>
      </c>
    </row>
    <row r="14011" spans="1:15" ht="15.75">
      <c r="A14011" s="18"/>
      <c r="B14011" s="18"/>
      <c r="N14011" s="18" t="s">
        <v>366</v>
      </c>
      <c r="O14011" s="8" t="s">
        <v>1814</v>
      </c>
    </row>
    <row r="14012" spans="1:15" ht="15.75">
      <c r="A14012" s="18"/>
      <c r="B14012" s="18"/>
      <c r="N14012" s="18" t="s">
        <v>366</v>
      </c>
      <c r="O14012" s="8" t="s">
        <v>1814</v>
      </c>
    </row>
    <row r="14013" spans="1:15" ht="15.75">
      <c r="A14013" s="18"/>
      <c r="B14013" s="18"/>
      <c r="N14013" s="18" t="s">
        <v>366</v>
      </c>
      <c r="O14013" s="8" t="s">
        <v>1814</v>
      </c>
    </row>
    <row r="14014" spans="1:15" ht="15.75">
      <c r="A14014" s="18"/>
      <c r="B14014" s="18"/>
      <c r="N14014" s="18" t="s">
        <v>366</v>
      </c>
      <c r="O14014" s="8" t="s">
        <v>1814</v>
      </c>
    </row>
    <row r="14015" spans="1:15" ht="15.75">
      <c r="A14015" s="18"/>
      <c r="B14015" s="18"/>
      <c r="N14015" s="18" t="s">
        <v>366</v>
      </c>
      <c r="O14015" s="8" t="s">
        <v>1814</v>
      </c>
    </row>
    <row r="14016" spans="1:15" ht="15.75">
      <c r="A14016" s="18"/>
      <c r="B14016" s="18"/>
      <c r="N14016" s="18" t="s">
        <v>366</v>
      </c>
      <c r="O14016" s="8" t="s">
        <v>1814</v>
      </c>
    </row>
    <row r="14017" spans="1:15" ht="15.75">
      <c r="A14017" s="18"/>
      <c r="B14017" s="18"/>
      <c r="N14017" s="18" t="s">
        <v>366</v>
      </c>
      <c r="O14017" s="8" t="s">
        <v>1814</v>
      </c>
    </row>
    <row r="14018" spans="1:15" ht="15.75">
      <c r="A14018" s="18"/>
      <c r="B14018" s="18"/>
      <c r="N14018" s="18" t="s">
        <v>366</v>
      </c>
      <c r="O14018" s="8" t="s">
        <v>1814</v>
      </c>
    </row>
    <row r="14019" spans="1:15" ht="15.75">
      <c r="A14019" s="18"/>
      <c r="B14019" s="18"/>
      <c r="N14019" s="18" t="s">
        <v>366</v>
      </c>
      <c r="O14019" s="8" t="s">
        <v>1814</v>
      </c>
    </row>
    <row r="14020" spans="1:15" ht="15.75">
      <c r="A14020" s="18"/>
      <c r="B14020" s="18"/>
      <c r="N14020" s="18" t="s">
        <v>366</v>
      </c>
      <c r="O14020" s="8" t="s">
        <v>1814</v>
      </c>
    </row>
    <row r="14021" spans="1:15" ht="15.75">
      <c r="A14021" s="18"/>
      <c r="B14021" s="18"/>
      <c r="N14021" s="18" t="s">
        <v>366</v>
      </c>
      <c r="O14021" s="8" t="s">
        <v>1814</v>
      </c>
    </row>
    <row r="14022" spans="1:15" ht="15.75">
      <c r="A14022" s="18"/>
      <c r="B14022" s="18"/>
      <c r="N14022" s="18" t="s">
        <v>366</v>
      </c>
      <c r="O14022" s="8" t="s">
        <v>1814</v>
      </c>
    </row>
    <row r="14023" spans="1:15" ht="15.75">
      <c r="A14023" s="18"/>
      <c r="B14023" s="18"/>
      <c r="N14023" s="18" t="s">
        <v>366</v>
      </c>
      <c r="O14023" s="8" t="s">
        <v>1814</v>
      </c>
    </row>
    <row r="14024" spans="1:15" ht="15.75">
      <c r="A14024" s="18"/>
      <c r="B14024" s="18"/>
      <c r="N14024" s="18" t="s">
        <v>366</v>
      </c>
      <c r="O14024" s="8" t="s">
        <v>1814</v>
      </c>
    </row>
    <row r="14025" spans="1:15" ht="15.75">
      <c r="A14025" s="18"/>
      <c r="B14025" s="18"/>
      <c r="N14025" s="18" t="s">
        <v>366</v>
      </c>
      <c r="O14025" s="8" t="s">
        <v>1814</v>
      </c>
    </row>
    <row r="14026" spans="1:15" ht="15.75">
      <c r="A14026" s="18"/>
      <c r="B14026" s="18"/>
      <c r="N14026" s="18" t="s">
        <v>366</v>
      </c>
      <c r="O14026" s="8" t="s">
        <v>1814</v>
      </c>
    </row>
    <row r="14027" spans="1:15" ht="15.75">
      <c r="A14027" s="18"/>
      <c r="B14027" s="18"/>
      <c r="N14027" s="18" t="s">
        <v>366</v>
      </c>
      <c r="O14027" s="8" t="s">
        <v>1814</v>
      </c>
    </row>
    <row r="14028" spans="1:15" ht="15.75">
      <c r="A14028" s="18"/>
      <c r="B14028" s="18"/>
      <c r="N14028" s="18" t="s">
        <v>366</v>
      </c>
      <c r="O14028" s="8" t="s">
        <v>1814</v>
      </c>
    </row>
    <row r="14029" spans="1:15" ht="15.75">
      <c r="A14029" s="18"/>
      <c r="B14029" s="18"/>
      <c r="N14029" s="18" t="s">
        <v>366</v>
      </c>
      <c r="O14029" s="8" t="s">
        <v>1814</v>
      </c>
    </row>
    <row r="14030" spans="1:15" ht="15.75">
      <c r="A14030" s="18"/>
      <c r="B14030" s="18"/>
      <c r="N14030" s="18" t="s">
        <v>366</v>
      </c>
      <c r="O14030" s="8" t="s">
        <v>1814</v>
      </c>
    </row>
    <row r="14031" spans="1:15" ht="15.75">
      <c r="A14031" s="18"/>
      <c r="B14031" s="18"/>
      <c r="N14031" s="18" t="s">
        <v>366</v>
      </c>
      <c r="O14031" s="8" t="s">
        <v>1814</v>
      </c>
    </row>
    <row r="14032" spans="1:15" ht="15.75">
      <c r="A14032" s="18"/>
      <c r="B14032" s="18"/>
      <c r="N14032" s="18" t="s">
        <v>366</v>
      </c>
      <c r="O14032" s="8" t="s">
        <v>1814</v>
      </c>
    </row>
    <row r="14033" spans="1:15" ht="15.75">
      <c r="A14033" s="18"/>
      <c r="B14033" s="18"/>
      <c r="N14033" s="18" t="s">
        <v>366</v>
      </c>
      <c r="O14033" s="8" t="s">
        <v>1814</v>
      </c>
    </row>
    <row r="14034" spans="1:15" ht="15.75">
      <c r="A14034" s="18"/>
      <c r="B14034" s="18"/>
      <c r="N14034" s="18" t="s">
        <v>366</v>
      </c>
      <c r="O14034" s="8" t="s">
        <v>1814</v>
      </c>
    </row>
    <row r="14035" spans="1:15" ht="15.75">
      <c r="A14035" s="18"/>
      <c r="B14035" s="18"/>
      <c r="N14035" s="18" t="s">
        <v>366</v>
      </c>
      <c r="O14035" s="8" t="s">
        <v>1814</v>
      </c>
    </row>
    <row r="14036" spans="1:15" ht="15.75">
      <c r="A14036" s="18"/>
      <c r="B14036" s="18"/>
      <c r="N14036" s="18" t="s">
        <v>366</v>
      </c>
      <c r="O14036" s="8" t="s">
        <v>1814</v>
      </c>
    </row>
    <row r="14037" spans="1:15" ht="15.75">
      <c r="A14037" s="18"/>
      <c r="B14037" s="18"/>
      <c r="N14037" s="18" t="s">
        <v>366</v>
      </c>
      <c r="O14037" s="8" t="s">
        <v>1814</v>
      </c>
    </row>
    <row r="14038" spans="1:15" ht="15.75">
      <c r="A14038" s="18"/>
      <c r="B14038" s="18"/>
      <c r="N14038" s="18" t="s">
        <v>366</v>
      </c>
      <c r="O14038" s="8" t="s">
        <v>1814</v>
      </c>
    </row>
    <row r="14039" spans="1:15" ht="15.75">
      <c r="A14039" s="18"/>
      <c r="B14039" s="18"/>
      <c r="N14039" s="18" t="s">
        <v>367</v>
      </c>
      <c r="O14039" s="8" t="s">
        <v>1815</v>
      </c>
    </row>
    <row r="14040" spans="1:15" ht="15.75">
      <c r="A14040" s="18"/>
      <c r="B14040" s="18"/>
      <c r="N14040" s="18" t="s">
        <v>367</v>
      </c>
      <c r="O14040" s="8" t="s">
        <v>1815</v>
      </c>
    </row>
    <row r="14041" spans="1:15" ht="15.75">
      <c r="A14041" s="18"/>
      <c r="B14041" s="18"/>
      <c r="N14041" s="18" t="s">
        <v>367</v>
      </c>
      <c r="O14041" s="8" t="s">
        <v>1815</v>
      </c>
    </row>
    <row r="14042" spans="1:15" ht="15.75">
      <c r="A14042" s="18"/>
      <c r="B14042" s="18"/>
      <c r="N14042" s="18" t="s">
        <v>367</v>
      </c>
      <c r="O14042" s="8" t="s">
        <v>1815</v>
      </c>
    </row>
    <row r="14043" spans="1:15" ht="15.75">
      <c r="A14043" s="18"/>
      <c r="B14043" s="18"/>
      <c r="N14043" s="18" t="s">
        <v>367</v>
      </c>
      <c r="O14043" s="8" t="s">
        <v>1815</v>
      </c>
    </row>
    <row r="14044" spans="1:15" ht="15.75">
      <c r="A14044" s="18"/>
      <c r="B14044" s="18"/>
      <c r="N14044" s="18" t="s">
        <v>367</v>
      </c>
      <c r="O14044" s="8" t="s">
        <v>1815</v>
      </c>
    </row>
    <row r="14045" spans="1:15" ht="15.75">
      <c r="A14045" s="18"/>
      <c r="B14045" s="18"/>
      <c r="N14045" s="18" t="s">
        <v>367</v>
      </c>
      <c r="O14045" s="8" t="s">
        <v>1815</v>
      </c>
    </row>
    <row r="14046" spans="1:15" ht="15.75">
      <c r="A14046" s="18"/>
      <c r="B14046" s="18"/>
      <c r="N14046" s="18" t="s">
        <v>367</v>
      </c>
      <c r="O14046" s="8" t="s">
        <v>1815</v>
      </c>
    </row>
    <row r="14047" spans="1:15" ht="15.75">
      <c r="A14047" s="18"/>
      <c r="B14047" s="18"/>
      <c r="N14047" s="18" t="s">
        <v>367</v>
      </c>
      <c r="O14047" s="8" t="s">
        <v>1815</v>
      </c>
    </row>
    <row r="14048" spans="1:15" ht="15.75">
      <c r="A14048" s="18"/>
      <c r="B14048" s="18"/>
      <c r="N14048" s="18" t="s">
        <v>367</v>
      </c>
      <c r="O14048" s="8" t="s">
        <v>1815</v>
      </c>
    </row>
    <row r="14049" spans="1:15" ht="15.75">
      <c r="A14049" s="18"/>
      <c r="B14049" s="18"/>
      <c r="N14049" s="18" t="s">
        <v>367</v>
      </c>
      <c r="O14049" s="8" t="s">
        <v>1815</v>
      </c>
    </row>
    <row r="14050" spans="1:15" ht="15.75">
      <c r="A14050" s="18"/>
      <c r="B14050" s="18"/>
      <c r="N14050" s="18" t="s">
        <v>367</v>
      </c>
      <c r="O14050" s="8" t="s">
        <v>1815</v>
      </c>
    </row>
    <row r="14051" spans="1:15" ht="15.75">
      <c r="A14051" s="18"/>
      <c r="B14051" s="18"/>
      <c r="N14051" s="18" t="s">
        <v>367</v>
      </c>
      <c r="O14051" s="8" t="s">
        <v>1815</v>
      </c>
    </row>
    <row r="14052" spans="1:15" ht="15.75">
      <c r="A14052" s="18"/>
      <c r="B14052" s="18"/>
      <c r="N14052" s="18" t="s">
        <v>367</v>
      </c>
      <c r="O14052" s="8" t="s">
        <v>1815</v>
      </c>
    </row>
    <row r="14053" spans="1:15" ht="15.75">
      <c r="A14053" s="18"/>
      <c r="B14053" s="18"/>
      <c r="N14053" s="18" t="s">
        <v>367</v>
      </c>
      <c r="O14053" s="8" t="s">
        <v>1815</v>
      </c>
    </row>
    <row r="14054" spans="1:15" ht="15.75">
      <c r="A14054" s="18"/>
      <c r="B14054" s="18"/>
      <c r="N14054" s="18" t="s">
        <v>367</v>
      </c>
      <c r="O14054" s="8" t="s">
        <v>1815</v>
      </c>
    </row>
    <row r="14055" spans="1:15" ht="15.75">
      <c r="A14055" s="18"/>
      <c r="B14055" s="18"/>
      <c r="N14055" s="18" t="s">
        <v>367</v>
      </c>
      <c r="O14055" s="8" t="s">
        <v>1815</v>
      </c>
    </row>
    <row r="14056" spans="1:15" ht="15.75">
      <c r="A14056" s="18"/>
      <c r="B14056" s="18"/>
      <c r="N14056" s="18" t="s">
        <v>367</v>
      </c>
      <c r="O14056" s="8" t="s">
        <v>1815</v>
      </c>
    </row>
    <row r="14057" spans="1:15" ht="15.75">
      <c r="A14057" s="18"/>
      <c r="B14057" s="18"/>
      <c r="N14057" s="18" t="s">
        <v>367</v>
      </c>
      <c r="O14057" s="8" t="s">
        <v>1815</v>
      </c>
    </row>
    <row r="14058" spans="1:15" ht="15.75">
      <c r="A14058" s="18"/>
      <c r="B14058" s="18"/>
      <c r="N14058" s="18" t="s">
        <v>367</v>
      </c>
      <c r="O14058" s="8" t="s">
        <v>1815</v>
      </c>
    </row>
    <row r="14059" spans="1:15" ht="15.75">
      <c r="A14059" s="18"/>
      <c r="B14059" s="18"/>
      <c r="N14059" s="18" t="s">
        <v>367</v>
      </c>
      <c r="O14059" s="8" t="s">
        <v>1815</v>
      </c>
    </row>
    <row r="14060" spans="1:15" ht="15.75">
      <c r="A14060" s="18"/>
      <c r="B14060" s="18"/>
      <c r="N14060" s="18" t="s">
        <v>367</v>
      </c>
      <c r="O14060" s="8" t="s">
        <v>1815</v>
      </c>
    </row>
    <row r="14061" spans="1:15" ht="15.75">
      <c r="A14061" s="18"/>
      <c r="B14061" s="18"/>
      <c r="N14061" s="18" t="s">
        <v>368</v>
      </c>
      <c r="O14061" s="8" t="s">
        <v>1816</v>
      </c>
    </row>
    <row r="14062" spans="1:15" ht="15.75">
      <c r="A14062" s="18"/>
      <c r="B14062" s="18"/>
      <c r="N14062" s="18" t="s">
        <v>368</v>
      </c>
      <c r="O14062" s="8" t="s">
        <v>1816</v>
      </c>
    </row>
    <row r="14063" spans="1:15" ht="15.75">
      <c r="A14063" s="18"/>
      <c r="B14063" s="18"/>
      <c r="N14063" s="18" t="s">
        <v>368</v>
      </c>
      <c r="O14063" s="8" t="s">
        <v>1816</v>
      </c>
    </row>
    <row r="14064" spans="1:15" ht="15.75">
      <c r="A14064" s="18"/>
      <c r="B14064" s="18"/>
      <c r="N14064" s="18" t="s">
        <v>368</v>
      </c>
      <c r="O14064" s="8" t="s">
        <v>1816</v>
      </c>
    </row>
    <row r="14065" spans="1:15" ht="15.75">
      <c r="A14065" s="18"/>
      <c r="B14065" s="18"/>
      <c r="N14065" s="18" t="s">
        <v>368</v>
      </c>
      <c r="O14065" s="8" t="s">
        <v>1816</v>
      </c>
    </row>
    <row r="14066" spans="1:15" ht="15.75">
      <c r="A14066" s="18"/>
      <c r="B14066" s="18"/>
      <c r="N14066" s="18" t="s">
        <v>368</v>
      </c>
      <c r="O14066" s="8" t="s">
        <v>1816</v>
      </c>
    </row>
    <row r="14067" spans="1:15" ht="15.75">
      <c r="A14067" s="18"/>
      <c r="B14067" s="18"/>
      <c r="N14067" s="18" t="s">
        <v>368</v>
      </c>
      <c r="O14067" s="8" t="s">
        <v>1816</v>
      </c>
    </row>
    <row r="14068" spans="1:15" ht="15.75">
      <c r="A14068" s="18"/>
      <c r="B14068" s="18"/>
      <c r="N14068" s="18" t="s">
        <v>368</v>
      </c>
      <c r="O14068" s="8" t="s">
        <v>1816</v>
      </c>
    </row>
    <row r="14069" spans="1:15" ht="15.75">
      <c r="A14069" s="18"/>
      <c r="B14069" s="18"/>
      <c r="N14069" s="18" t="s">
        <v>368</v>
      </c>
      <c r="O14069" s="8" t="s">
        <v>1816</v>
      </c>
    </row>
    <row r="14070" spans="1:15" ht="15.75">
      <c r="A14070" s="18"/>
      <c r="B14070" s="18"/>
      <c r="N14070" s="18" t="s">
        <v>368</v>
      </c>
      <c r="O14070" s="8" t="s">
        <v>1816</v>
      </c>
    </row>
    <row r="14071" spans="1:15" ht="15.75">
      <c r="A14071" s="18"/>
      <c r="B14071" s="18"/>
      <c r="N14071" s="18" t="s">
        <v>368</v>
      </c>
      <c r="O14071" s="8" t="s">
        <v>1816</v>
      </c>
    </row>
    <row r="14072" spans="1:15" ht="15.75">
      <c r="A14072" s="18"/>
      <c r="B14072" s="18"/>
      <c r="N14072" s="18" t="s">
        <v>368</v>
      </c>
      <c r="O14072" s="8" t="s">
        <v>1816</v>
      </c>
    </row>
    <row r="14073" spans="1:15" ht="15.75">
      <c r="A14073" s="18"/>
      <c r="B14073" s="18"/>
      <c r="N14073" s="18" t="s">
        <v>368</v>
      </c>
      <c r="O14073" s="8" t="s">
        <v>1816</v>
      </c>
    </row>
    <row r="14074" spans="1:15" ht="15.75">
      <c r="A14074" s="18"/>
      <c r="B14074" s="18"/>
      <c r="N14074" s="18" t="s">
        <v>368</v>
      </c>
      <c r="O14074" s="8" t="s">
        <v>1816</v>
      </c>
    </row>
    <row r="14075" spans="1:15" ht="15.75">
      <c r="A14075" s="18"/>
      <c r="B14075" s="18"/>
      <c r="N14075" s="18" t="s">
        <v>368</v>
      </c>
      <c r="O14075" s="8" t="s">
        <v>1816</v>
      </c>
    </row>
    <row r="14076" spans="1:15" ht="15.75">
      <c r="A14076" s="18"/>
      <c r="B14076" s="18"/>
      <c r="N14076" s="18" t="s">
        <v>368</v>
      </c>
      <c r="O14076" s="8" t="s">
        <v>1816</v>
      </c>
    </row>
    <row r="14077" spans="1:15" ht="15.75">
      <c r="A14077" s="18"/>
      <c r="B14077" s="18"/>
      <c r="N14077" s="18" t="s">
        <v>368</v>
      </c>
      <c r="O14077" s="8" t="s">
        <v>1816</v>
      </c>
    </row>
    <row r="14078" spans="1:15" ht="15.75">
      <c r="A14078" s="18"/>
      <c r="B14078" s="18"/>
      <c r="N14078" s="18" t="s">
        <v>368</v>
      </c>
      <c r="O14078" s="8" t="s">
        <v>1816</v>
      </c>
    </row>
    <row r="14079" spans="1:15" ht="15.75">
      <c r="A14079" s="18"/>
      <c r="B14079" s="18"/>
      <c r="N14079" s="18" t="s">
        <v>368</v>
      </c>
      <c r="O14079" s="8" t="s">
        <v>1816</v>
      </c>
    </row>
    <row r="14080" spans="1:15" ht="15.75">
      <c r="A14080" s="18"/>
      <c r="B14080" s="18"/>
      <c r="N14080" s="18" t="s">
        <v>368</v>
      </c>
      <c r="O14080" s="8" t="s">
        <v>1816</v>
      </c>
    </row>
    <row r="14081" spans="1:15" ht="15.75">
      <c r="A14081" s="18"/>
      <c r="B14081" s="18"/>
      <c r="N14081" s="18" t="s">
        <v>368</v>
      </c>
      <c r="O14081" s="8" t="s">
        <v>1816</v>
      </c>
    </row>
    <row r="14082" spans="1:15" ht="15.75">
      <c r="A14082" s="18"/>
      <c r="B14082" s="18"/>
      <c r="N14082" s="18" t="s">
        <v>368</v>
      </c>
      <c r="O14082" s="8" t="s">
        <v>1816</v>
      </c>
    </row>
    <row r="14083" spans="1:15" ht="15.75">
      <c r="A14083" s="18"/>
      <c r="B14083" s="18"/>
      <c r="N14083" s="18" t="s">
        <v>368</v>
      </c>
      <c r="O14083" s="8" t="s">
        <v>1816</v>
      </c>
    </row>
    <row r="14084" spans="1:15" ht="15.75">
      <c r="A14084" s="18"/>
      <c r="B14084" s="18"/>
      <c r="N14084" s="18" t="s">
        <v>369</v>
      </c>
      <c r="O14084" s="8" t="s">
        <v>1817</v>
      </c>
    </row>
    <row r="14085" spans="1:15" ht="15.75">
      <c r="A14085" s="18"/>
      <c r="B14085" s="18"/>
      <c r="N14085" s="18" t="s">
        <v>369</v>
      </c>
      <c r="O14085" s="8" t="s">
        <v>1817</v>
      </c>
    </row>
    <row r="14086" spans="1:15" ht="15.75">
      <c r="A14086" s="18"/>
      <c r="B14086" s="18"/>
      <c r="N14086" s="18" t="s">
        <v>369</v>
      </c>
      <c r="O14086" s="8" t="s">
        <v>1817</v>
      </c>
    </row>
    <row r="14087" spans="1:15" ht="15.75">
      <c r="A14087" s="18"/>
      <c r="B14087" s="18"/>
      <c r="N14087" s="18" t="s">
        <v>369</v>
      </c>
      <c r="O14087" s="8" t="s">
        <v>1817</v>
      </c>
    </row>
    <row r="14088" spans="1:15" ht="15.75">
      <c r="A14088" s="18"/>
      <c r="B14088" s="18"/>
      <c r="N14088" s="18" t="s">
        <v>369</v>
      </c>
      <c r="O14088" s="8" t="s">
        <v>1817</v>
      </c>
    </row>
    <row r="14089" spans="1:15" ht="15.75">
      <c r="A14089" s="18"/>
      <c r="B14089" s="18"/>
      <c r="N14089" s="18" t="s">
        <v>369</v>
      </c>
      <c r="O14089" s="8" t="s">
        <v>1817</v>
      </c>
    </row>
    <row r="14090" spans="1:15" ht="15.75">
      <c r="A14090" s="18"/>
      <c r="B14090" s="18"/>
      <c r="N14090" s="18" t="s">
        <v>369</v>
      </c>
      <c r="O14090" s="8" t="s">
        <v>1817</v>
      </c>
    </row>
    <row r="14091" spans="1:15" ht="15.75">
      <c r="A14091" s="18"/>
      <c r="B14091" s="18"/>
      <c r="N14091" s="18" t="s">
        <v>369</v>
      </c>
      <c r="O14091" s="8" t="s">
        <v>1817</v>
      </c>
    </row>
    <row r="14092" spans="1:15" ht="15.75">
      <c r="A14092" s="18"/>
      <c r="B14092" s="18"/>
      <c r="N14092" s="18" t="s">
        <v>369</v>
      </c>
      <c r="O14092" s="8" t="s">
        <v>1817</v>
      </c>
    </row>
    <row r="14093" spans="1:15" ht="15.75">
      <c r="A14093" s="18"/>
      <c r="B14093" s="18"/>
      <c r="N14093" s="18" t="s">
        <v>369</v>
      </c>
      <c r="O14093" s="8" t="s">
        <v>1817</v>
      </c>
    </row>
    <row r="14094" spans="1:15" ht="15.75">
      <c r="A14094" s="18"/>
      <c r="B14094" s="18"/>
      <c r="N14094" s="18" t="s">
        <v>369</v>
      </c>
      <c r="O14094" s="8" t="s">
        <v>1817</v>
      </c>
    </row>
    <row r="14095" spans="1:15" ht="15.75">
      <c r="A14095" s="18"/>
      <c r="B14095" s="18"/>
      <c r="N14095" s="18" t="s">
        <v>369</v>
      </c>
      <c r="O14095" s="8" t="s">
        <v>1817</v>
      </c>
    </row>
    <row r="14096" spans="1:15" ht="15.75">
      <c r="A14096" s="18"/>
      <c r="B14096" s="18"/>
      <c r="N14096" s="18" t="s">
        <v>369</v>
      </c>
      <c r="O14096" s="8" t="s">
        <v>1817</v>
      </c>
    </row>
    <row r="14097" spans="1:15" ht="15.75">
      <c r="A14097" s="18"/>
      <c r="B14097" s="18"/>
      <c r="N14097" s="18" t="s">
        <v>369</v>
      </c>
      <c r="O14097" s="8" t="s">
        <v>1817</v>
      </c>
    </row>
    <row r="14098" spans="1:15" ht="15.75">
      <c r="A14098" s="18"/>
      <c r="B14098" s="18"/>
      <c r="N14098" s="18" t="s">
        <v>369</v>
      </c>
      <c r="O14098" s="8" t="s">
        <v>1817</v>
      </c>
    </row>
    <row r="14099" spans="1:15" ht="15.75">
      <c r="A14099" s="18"/>
      <c r="B14099" s="18"/>
      <c r="N14099" s="18" t="s">
        <v>369</v>
      </c>
      <c r="O14099" s="8" t="s">
        <v>1817</v>
      </c>
    </row>
    <row r="14100" spans="1:15" ht="15.75">
      <c r="A14100" s="18"/>
      <c r="B14100" s="18"/>
      <c r="N14100" s="18" t="s">
        <v>369</v>
      </c>
      <c r="O14100" s="8" t="s">
        <v>1817</v>
      </c>
    </row>
    <row r="14101" spans="1:15" ht="15.75">
      <c r="A14101" s="18"/>
      <c r="B14101" s="18"/>
      <c r="N14101" s="18" t="s">
        <v>369</v>
      </c>
      <c r="O14101" s="8" t="s">
        <v>1817</v>
      </c>
    </row>
    <row r="14102" spans="1:15" ht="15.75">
      <c r="A14102" s="18"/>
      <c r="B14102" s="18"/>
      <c r="N14102" s="18" t="s">
        <v>369</v>
      </c>
      <c r="O14102" s="8" t="s">
        <v>1817</v>
      </c>
    </row>
    <row r="14103" spans="1:15" ht="15.75">
      <c r="A14103" s="18"/>
      <c r="B14103" s="18"/>
      <c r="N14103" s="18" t="s">
        <v>369</v>
      </c>
      <c r="O14103" s="8" t="s">
        <v>1817</v>
      </c>
    </row>
    <row r="14104" spans="1:15" ht="15.75">
      <c r="A14104" s="18"/>
      <c r="B14104" s="18"/>
      <c r="N14104" s="18" t="s">
        <v>369</v>
      </c>
      <c r="O14104" s="8" t="s">
        <v>1817</v>
      </c>
    </row>
    <row r="14105" spans="1:15" ht="15.75">
      <c r="A14105" s="18"/>
      <c r="B14105" s="18"/>
      <c r="N14105" s="18" t="s">
        <v>369</v>
      </c>
      <c r="O14105" s="8" t="s">
        <v>1817</v>
      </c>
    </row>
    <row r="14106" spans="1:15" ht="15.75">
      <c r="A14106" s="18"/>
      <c r="B14106" s="18"/>
      <c r="N14106" s="18" t="s">
        <v>369</v>
      </c>
      <c r="O14106" s="8" t="s">
        <v>1817</v>
      </c>
    </row>
    <row r="14107" spans="1:15" ht="15.75">
      <c r="A14107" s="18"/>
      <c r="B14107" s="18"/>
      <c r="N14107" s="18" t="s">
        <v>369</v>
      </c>
      <c r="O14107" s="8" t="s">
        <v>1817</v>
      </c>
    </row>
    <row r="14108" spans="1:15" ht="15.75">
      <c r="A14108" s="18"/>
      <c r="B14108" s="18"/>
      <c r="N14108" s="18" t="s">
        <v>369</v>
      </c>
      <c r="O14108" s="8" t="s">
        <v>1817</v>
      </c>
    </row>
    <row r="14109" spans="1:15" ht="15.75">
      <c r="A14109" s="18"/>
      <c r="B14109" s="18"/>
      <c r="N14109" s="18" t="s">
        <v>369</v>
      </c>
      <c r="O14109" s="8" t="s">
        <v>1817</v>
      </c>
    </row>
    <row r="14110" spans="1:15" ht="15.75">
      <c r="A14110" s="18"/>
      <c r="B14110" s="18"/>
      <c r="N14110" s="18" t="s">
        <v>369</v>
      </c>
      <c r="O14110" s="8" t="s">
        <v>1817</v>
      </c>
    </row>
    <row r="14111" spans="1:15" ht="15.75">
      <c r="A14111" s="18"/>
      <c r="B14111" s="18"/>
      <c r="N14111" s="18" t="s">
        <v>369</v>
      </c>
      <c r="O14111" s="8" t="s">
        <v>1817</v>
      </c>
    </row>
    <row r="14112" spans="1:15" ht="15.75">
      <c r="A14112" s="18"/>
      <c r="B14112" s="18"/>
      <c r="N14112" s="18" t="s">
        <v>369</v>
      </c>
      <c r="O14112" s="8" t="s">
        <v>1817</v>
      </c>
    </row>
    <row r="14113" spans="1:15" ht="15.75">
      <c r="A14113" s="18"/>
      <c r="B14113" s="18"/>
      <c r="N14113" s="18" t="s">
        <v>369</v>
      </c>
      <c r="O14113" s="8" t="s">
        <v>1817</v>
      </c>
    </row>
    <row r="14114" spans="1:15" ht="15.75">
      <c r="A14114" s="18"/>
      <c r="B14114" s="18"/>
      <c r="N14114" s="18" t="s">
        <v>369</v>
      </c>
      <c r="O14114" s="8" t="s">
        <v>1817</v>
      </c>
    </row>
    <row r="14115" spans="1:15" ht="15.75">
      <c r="A14115" s="18"/>
      <c r="B14115" s="18"/>
      <c r="N14115" s="18" t="s">
        <v>369</v>
      </c>
      <c r="O14115" s="8" t="s">
        <v>1817</v>
      </c>
    </row>
    <row r="14116" spans="1:15" ht="15.75">
      <c r="A14116" s="18"/>
      <c r="B14116" s="18"/>
      <c r="N14116" s="18" t="s">
        <v>369</v>
      </c>
      <c r="O14116" s="8" t="s">
        <v>1817</v>
      </c>
    </row>
    <row r="14117" spans="1:15" ht="15.75">
      <c r="A14117" s="18"/>
      <c r="B14117" s="18"/>
      <c r="N14117" s="18" t="s">
        <v>369</v>
      </c>
      <c r="O14117" s="8" t="s">
        <v>1817</v>
      </c>
    </row>
    <row r="14118" spans="1:15" ht="15.75">
      <c r="A14118" s="18"/>
      <c r="B14118" s="18"/>
      <c r="N14118" s="18" t="s">
        <v>369</v>
      </c>
      <c r="O14118" s="8" t="s">
        <v>1817</v>
      </c>
    </row>
    <row r="14119" spans="1:15" ht="15.75">
      <c r="A14119" s="18"/>
      <c r="B14119" s="18"/>
      <c r="N14119" s="18" t="s">
        <v>369</v>
      </c>
      <c r="O14119" s="8" t="s">
        <v>1817</v>
      </c>
    </row>
    <row r="14120" spans="1:15" ht="15.75">
      <c r="A14120" s="18"/>
      <c r="B14120" s="18"/>
      <c r="N14120" s="18" t="s">
        <v>369</v>
      </c>
      <c r="O14120" s="8" t="s">
        <v>1817</v>
      </c>
    </row>
    <row r="14121" spans="1:15" ht="15.75">
      <c r="A14121" s="18"/>
      <c r="B14121" s="18"/>
      <c r="N14121" s="18" t="s">
        <v>369</v>
      </c>
      <c r="O14121" s="8" t="s">
        <v>1817</v>
      </c>
    </row>
    <row r="14122" spans="1:15" ht="15.75">
      <c r="A14122" s="18"/>
      <c r="B14122" s="18"/>
      <c r="N14122" s="18" t="s">
        <v>369</v>
      </c>
      <c r="O14122" s="8" t="s">
        <v>1817</v>
      </c>
    </row>
    <row r="14123" spans="1:15" ht="15.75">
      <c r="A14123" s="18"/>
      <c r="B14123" s="18"/>
      <c r="N14123" s="18" t="s">
        <v>369</v>
      </c>
      <c r="O14123" s="8" t="s">
        <v>1817</v>
      </c>
    </row>
    <row r="14124" spans="1:15" ht="15.75">
      <c r="A14124" s="18"/>
      <c r="B14124" s="18"/>
      <c r="N14124" s="18" t="s">
        <v>369</v>
      </c>
      <c r="O14124" s="8" t="s">
        <v>1817</v>
      </c>
    </row>
    <row r="14125" spans="1:15" ht="15.75">
      <c r="A14125" s="18"/>
      <c r="B14125" s="18"/>
      <c r="N14125" s="18" t="s">
        <v>369</v>
      </c>
      <c r="O14125" s="8" t="s">
        <v>1817</v>
      </c>
    </row>
    <row r="14126" spans="1:15" ht="15.75">
      <c r="A14126" s="18"/>
      <c r="B14126" s="18"/>
      <c r="N14126" s="18" t="s">
        <v>369</v>
      </c>
      <c r="O14126" s="8" t="s">
        <v>1817</v>
      </c>
    </row>
    <row r="14127" spans="1:15" ht="15.75">
      <c r="A14127" s="18"/>
      <c r="B14127" s="18"/>
      <c r="N14127" s="18" t="s">
        <v>369</v>
      </c>
      <c r="O14127" s="8" t="s">
        <v>1817</v>
      </c>
    </row>
    <row r="14128" spans="1:15" ht="15.75">
      <c r="A14128" s="18"/>
      <c r="B14128" s="18"/>
      <c r="N14128" s="18" t="s">
        <v>391</v>
      </c>
      <c r="O14128" s="8" t="s">
        <v>1840</v>
      </c>
    </row>
    <row r="14129" spans="1:15" ht="15.75">
      <c r="A14129" s="18"/>
      <c r="B14129" s="18"/>
      <c r="N14129" s="18" t="s">
        <v>391</v>
      </c>
      <c r="O14129" s="8" t="s">
        <v>1840</v>
      </c>
    </row>
    <row r="14130" spans="1:15" ht="15.75">
      <c r="A14130" s="18"/>
      <c r="B14130" s="18"/>
      <c r="N14130" s="18" t="s">
        <v>391</v>
      </c>
      <c r="O14130" s="8" t="s">
        <v>1840</v>
      </c>
    </row>
    <row r="14131" spans="1:15" ht="15.75">
      <c r="A14131" s="18"/>
      <c r="B14131" s="18"/>
      <c r="N14131" s="18" t="s">
        <v>391</v>
      </c>
      <c r="O14131" s="8" t="s">
        <v>1840</v>
      </c>
    </row>
    <row r="14132" spans="1:15" ht="15.75">
      <c r="A14132" s="18"/>
      <c r="B14132" s="18"/>
      <c r="N14132" s="18" t="s">
        <v>391</v>
      </c>
      <c r="O14132" s="8" t="s">
        <v>1840</v>
      </c>
    </row>
    <row r="14133" spans="1:15" ht="15.75">
      <c r="A14133" s="18"/>
      <c r="B14133" s="18"/>
      <c r="N14133" s="18" t="s">
        <v>391</v>
      </c>
      <c r="O14133" s="8" t="s">
        <v>1840</v>
      </c>
    </row>
    <row r="14134" spans="1:15" ht="15.75">
      <c r="A14134" s="18"/>
      <c r="B14134" s="18"/>
      <c r="N14134" s="18" t="s">
        <v>391</v>
      </c>
      <c r="O14134" s="8" t="s">
        <v>1840</v>
      </c>
    </row>
    <row r="14135" spans="1:15" ht="15.75">
      <c r="A14135" s="18"/>
      <c r="B14135" s="18"/>
      <c r="N14135" s="18" t="s">
        <v>391</v>
      </c>
      <c r="O14135" s="8" t="s">
        <v>1840</v>
      </c>
    </row>
    <row r="14136" spans="1:15" ht="15.75">
      <c r="A14136" s="18"/>
      <c r="B14136" s="18"/>
      <c r="N14136" s="18" t="s">
        <v>391</v>
      </c>
      <c r="O14136" s="8" t="s">
        <v>1840</v>
      </c>
    </row>
    <row r="14137" spans="1:15" ht="15.75">
      <c r="A14137" s="18"/>
      <c r="B14137" s="18"/>
      <c r="N14137" s="18" t="s">
        <v>391</v>
      </c>
      <c r="O14137" s="8" t="s">
        <v>1840</v>
      </c>
    </row>
    <row r="14138" spans="1:15" ht="15.75">
      <c r="A14138" s="18"/>
      <c r="B14138" s="18"/>
      <c r="N14138" s="18" t="s">
        <v>391</v>
      </c>
      <c r="O14138" s="8" t="s">
        <v>1840</v>
      </c>
    </row>
    <row r="14139" spans="1:15" ht="15.75">
      <c r="A14139" s="18"/>
      <c r="B14139" s="18"/>
      <c r="N14139" s="18" t="s">
        <v>391</v>
      </c>
      <c r="O14139" s="8" t="s">
        <v>1840</v>
      </c>
    </row>
    <row r="14140" spans="1:15" ht="15.75">
      <c r="A14140" s="18"/>
      <c r="B14140" s="18"/>
      <c r="N14140" s="18" t="s">
        <v>391</v>
      </c>
      <c r="O14140" s="8" t="s">
        <v>1840</v>
      </c>
    </row>
    <row r="14141" spans="1:15" ht="15.75">
      <c r="A14141" s="18"/>
      <c r="B14141" s="18"/>
      <c r="N14141" s="18" t="s">
        <v>391</v>
      </c>
      <c r="O14141" s="8" t="s">
        <v>1840</v>
      </c>
    </row>
    <row r="14142" spans="1:15" ht="15.75">
      <c r="A14142" s="18"/>
      <c r="B14142" s="18"/>
      <c r="N14142" s="18" t="s">
        <v>391</v>
      </c>
      <c r="O14142" s="8" t="s">
        <v>1840</v>
      </c>
    </row>
    <row r="14143" spans="1:15" ht="15.75">
      <c r="A14143" s="18"/>
      <c r="B14143" s="18"/>
      <c r="N14143" s="18" t="s">
        <v>391</v>
      </c>
      <c r="O14143" s="8" t="s">
        <v>1840</v>
      </c>
    </row>
    <row r="14144" spans="1:15" ht="15.75">
      <c r="A14144" s="18"/>
      <c r="B14144" s="18"/>
      <c r="N14144" s="18" t="s">
        <v>391</v>
      </c>
      <c r="O14144" s="8" t="s">
        <v>1840</v>
      </c>
    </row>
    <row r="14145" spans="1:15" ht="15.75">
      <c r="A14145" s="18"/>
      <c r="B14145" s="18"/>
      <c r="N14145" s="18" t="s">
        <v>391</v>
      </c>
      <c r="O14145" s="8" t="s">
        <v>1840</v>
      </c>
    </row>
    <row r="14146" spans="1:15" ht="15.75">
      <c r="A14146" s="18"/>
      <c r="B14146" s="18"/>
      <c r="N14146" s="18" t="s">
        <v>392</v>
      </c>
      <c r="O14146" s="8" t="s">
        <v>1841</v>
      </c>
    </row>
    <row r="14147" spans="1:15" ht="15.75">
      <c r="A14147" s="18"/>
      <c r="B14147" s="18"/>
      <c r="N14147" s="18" t="s">
        <v>392</v>
      </c>
      <c r="O14147" s="8" t="s">
        <v>1841</v>
      </c>
    </row>
    <row r="14148" spans="1:15" ht="15.75">
      <c r="A14148" s="18"/>
      <c r="B14148" s="18"/>
      <c r="N14148" s="18" t="s">
        <v>392</v>
      </c>
      <c r="O14148" s="8" t="s">
        <v>1841</v>
      </c>
    </row>
    <row r="14149" spans="1:15" ht="15.75">
      <c r="A14149" s="18"/>
      <c r="B14149" s="18"/>
      <c r="N14149" s="18" t="s">
        <v>392</v>
      </c>
      <c r="O14149" s="8" t="s">
        <v>1841</v>
      </c>
    </row>
    <row r="14150" spans="1:15" ht="15.75">
      <c r="A14150" s="18"/>
      <c r="B14150" s="18"/>
      <c r="N14150" s="18" t="s">
        <v>392</v>
      </c>
      <c r="O14150" s="8" t="s">
        <v>1841</v>
      </c>
    </row>
    <row r="14151" spans="1:15" ht="15.75">
      <c r="A14151" s="18"/>
      <c r="B14151" s="18"/>
      <c r="N14151" s="18" t="s">
        <v>392</v>
      </c>
      <c r="O14151" s="8" t="s">
        <v>1841</v>
      </c>
    </row>
    <row r="14152" spans="1:15" ht="15.75">
      <c r="A14152" s="18"/>
      <c r="B14152" s="18"/>
      <c r="N14152" s="18" t="s">
        <v>392</v>
      </c>
      <c r="O14152" s="8" t="s">
        <v>1841</v>
      </c>
    </row>
    <row r="14153" spans="1:15" ht="15.75">
      <c r="A14153" s="18"/>
      <c r="B14153" s="18"/>
      <c r="N14153" s="18" t="s">
        <v>392</v>
      </c>
      <c r="O14153" s="8" t="s">
        <v>1841</v>
      </c>
    </row>
    <row r="14154" spans="1:15" ht="15.75">
      <c r="A14154" s="18"/>
      <c r="B14154" s="18"/>
      <c r="N14154" s="18" t="s">
        <v>392</v>
      </c>
      <c r="O14154" s="8" t="s">
        <v>1841</v>
      </c>
    </row>
    <row r="14155" spans="1:15" ht="15.75">
      <c r="A14155" s="18"/>
      <c r="B14155" s="18"/>
      <c r="N14155" s="18" t="s">
        <v>392</v>
      </c>
      <c r="O14155" s="8" t="s">
        <v>1841</v>
      </c>
    </row>
    <row r="14156" spans="1:15" ht="15.75">
      <c r="A14156" s="18"/>
      <c r="B14156" s="18"/>
      <c r="N14156" s="18" t="s">
        <v>392</v>
      </c>
      <c r="O14156" s="8" t="s">
        <v>1841</v>
      </c>
    </row>
    <row r="14157" spans="1:15" ht="15.75">
      <c r="A14157" s="18"/>
      <c r="B14157" s="18"/>
      <c r="N14157" s="18" t="s">
        <v>392</v>
      </c>
      <c r="O14157" s="8" t="s">
        <v>1841</v>
      </c>
    </row>
    <row r="14158" spans="1:15" ht="15.75">
      <c r="A14158" s="18"/>
      <c r="B14158" s="18"/>
      <c r="N14158" s="18" t="s">
        <v>392</v>
      </c>
      <c r="O14158" s="8" t="s">
        <v>1841</v>
      </c>
    </row>
    <row r="14159" spans="1:15" ht="15.75">
      <c r="A14159" s="18"/>
      <c r="B14159" s="18"/>
      <c r="N14159" s="18" t="s">
        <v>392</v>
      </c>
      <c r="O14159" s="8" t="s">
        <v>1841</v>
      </c>
    </row>
    <row r="14160" spans="1:15" ht="15.75">
      <c r="A14160" s="18"/>
      <c r="B14160" s="18"/>
      <c r="N14160" s="18" t="s">
        <v>392</v>
      </c>
      <c r="O14160" s="8" t="s">
        <v>1841</v>
      </c>
    </row>
    <row r="14161" spans="1:15" ht="15.75">
      <c r="A14161" s="18"/>
      <c r="B14161" s="18"/>
      <c r="N14161" s="18" t="s">
        <v>392</v>
      </c>
      <c r="O14161" s="8" t="s">
        <v>1841</v>
      </c>
    </row>
    <row r="14162" spans="1:15" ht="15.75">
      <c r="A14162" s="18"/>
      <c r="B14162" s="18"/>
      <c r="N14162" s="18" t="s">
        <v>392</v>
      </c>
      <c r="O14162" s="8" t="s">
        <v>1841</v>
      </c>
    </row>
    <row r="14163" spans="1:15" ht="15.75">
      <c r="A14163" s="18"/>
      <c r="B14163" s="18"/>
      <c r="N14163" s="18" t="s">
        <v>392</v>
      </c>
      <c r="O14163" s="8" t="s">
        <v>1841</v>
      </c>
    </row>
    <row r="14164" spans="1:15" ht="15.75">
      <c r="A14164" s="18"/>
      <c r="B14164" s="18"/>
      <c r="N14164" s="18" t="s">
        <v>392</v>
      </c>
      <c r="O14164" s="8" t="s">
        <v>1841</v>
      </c>
    </row>
    <row r="14165" spans="1:15" ht="15.75">
      <c r="A14165" s="18"/>
      <c r="B14165" s="18"/>
      <c r="N14165" s="18" t="s">
        <v>392</v>
      </c>
      <c r="O14165" s="8" t="s">
        <v>1841</v>
      </c>
    </row>
    <row r="14166" spans="1:15" ht="15.75">
      <c r="A14166" s="18"/>
      <c r="B14166" s="18"/>
      <c r="N14166" s="18" t="s">
        <v>392</v>
      </c>
      <c r="O14166" s="8" t="s">
        <v>1841</v>
      </c>
    </row>
    <row r="14167" spans="1:15" ht="15.75">
      <c r="A14167" s="18"/>
      <c r="B14167" s="18"/>
      <c r="N14167" s="18" t="s">
        <v>392</v>
      </c>
      <c r="O14167" s="8" t="s">
        <v>1841</v>
      </c>
    </row>
    <row r="14168" spans="1:15" ht="15.75">
      <c r="A14168" s="18"/>
      <c r="B14168" s="18"/>
      <c r="N14168" s="18" t="s">
        <v>392</v>
      </c>
      <c r="O14168" s="8" t="s">
        <v>1841</v>
      </c>
    </row>
    <row r="14169" spans="1:15" ht="15.75">
      <c r="A14169" s="18"/>
      <c r="B14169" s="18"/>
      <c r="N14169" s="18" t="s">
        <v>392</v>
      </c>
      <c r="O14169" s="8" t="s">
        <v>1841</v>
      </c>
    </row>
    <row r="14170" spans="1:15" ht="15.75">
      <c r="A14170" s="18"/>
      <c r="B14170" s="18"/>
      <c r="N14170" s="18" t="s">
        <v>392</v>
      </c>
      <c r="O14170" s="8" t="s">
        <v>1841</v>
      </c>
    </row>
    <row r="14171" spans="1:15" ht="15.75">
      <c r="A14171" s="18"/>
      <c r="B14171" s="18"/>
      <c r="N14171" s="18" t="s">
        <v>392</v>
      </c>
      <c r="O14171" s="8" t="s">
        <v>1841</v>
      </c>
    </row>
    <row r="14172" spans="1:15" ht="15.75">
      <c r="A14172" s="18"/>
      <c r="B14172" s="18"/>
      <c r="N14172" s="18" t="s">
        <v>392</v>
      </c>
      <c r="O14172" s="8" t="s">
        <v>1841</v>
      </c>
    </row>
    <row r="14173" spans="1:15" ht="15.75">
      <c r="A14173" s="18"/>
      <c r="B14173" s="18"/>
      <c r="N14173" s="18" t="s">
        <v>392</v>
      </c>
      <c r="O14173" s="8" t="s">
        <v>1841</v>
      </c>
    </row>
    <row r="14174" spans="1:15" ht="15.75">
      <c r="A14174" s="18"/>
      <c r="B14174" s="18"/>
      <c r="N14174" s="18" t="s">
        <v>392</v>
      </c>
      <c r="O14174" s="8" t="s">
        <v>1841</v>
      </c>
    </row>
    <row r="14175" spans="1:15" ht="15.75">
      <c r="A14175" s="18"/>
      <c r="B14175" s="18"/>
      <c r="N14175" s="18" t="s">
        <v>338</v>
      </c>
      <c r="O14175" s="8" t="s">
        <v>1842</v>
      </c>
    </row>
    <row r="14176" spans="1:15" ht="15.75">
      <c r="A14176" s="18"/>
      <c r="B14176" s="18"/>
      <c r="N14176" s="18" t="s">
        <v>338</v>
      </c>
      <c r="O14176" s="8" t="s">
        <v>1842</v>
      </c>
    </row>
    <row r="14177" spans="1:15" ht="15.75">
      <c r="A14177" s="18"/>
      <c r="B14177" s="18"/>
      <c r="N14177" s="18" t="s">
        <v>338</v>
      </c>
      <c r="O14177" s="8" t="s">
        <v>1842</v>
      </c>
    </row>
    <row r="14178" spans="1:15" ht="15.75">
      <c r="A14178" s="18"/>
      <c r="B14178" s="18"/>
      <c r="N14178" s="18" t="s">
        <v>338</v>
      </c>
      <c r="O14178" s="8" t="s">
        <v>1842</v>
      </c>
    </row>
    <row r="14179" spans="1:15" ht="15.75">
      <c r="A14179" s="18"/>
      <c r="B14179" s="18"/>
      <c r="N14179" s="18" t="s">
        <v>338</v>
      </c>
      <c r="O14179" s="8" t="s">
        <v>1842</v>
      </c>
    </row>
    <row r="14180" spans="1:15" ht="15.75">
      <c r="A14180" s="18"/>
      <c r="B14180" s="18"/>
      <c r="N14180" s="18" t="s">
        <v>338</v>
      </c>
      <c r="O14180" s="8" t="s">
        <v>1842</v>
      </c>
    </row>
    <row r="14181" spans="1:15" ht="15.75">
      <c r="A14181" s="18"/>
      <c r="B14181" s="18"/>
      <c r="N14181" s="18" t="s">
        <v>338</v>
      </c>
      <c r="O14181" s="8" t="s">
        <v>1842</v>
      </c>
    </row>
    <row r="14182" spans="1:15" ht="15.75">
      <c r="A14182" s="18"/>
      <c r="B14182" s="18"/>
      <c r="N14182" s="18" t="s">
        <v>338</v>
      </c>
      <c r="O14182" s="8" t="s">
        <v>1842</v>
      </c>
    </row>
    <row r="14183" spans="1:15" ht="15.75">
      <c r="A14183" s="18"/>
      <c r="B14183" s="18"/>
      <c r="N14183" s="18" t="s">
        <v>338</v>
      </c>
      <c r="O14183" s="8" t="s">
        <v>1842</v>
      </c>
    </row>
    <row r="14184" spans="1:15" ht="15.75">
      <c r="A14184" s="18"/>
      <c r="B14184" s="18"/>
      <c r="N14184" s="18" t="s">
        <v>338</v>
      </c>
      <c r="O14184" s="8" t="s">
        <v>1842</v>
      </c>
    </row>
    <row r="14185" spans="1:15" ht="15.75">
      <c r="A14185" s="18"/>
      <c r="B14185" s="18"/>
      <c r="N14185" s="18" t="s">
        <v>338</v>
      </c>
      <c r="O14185" s="8" t="s">
        <v>1842</v>
      </c>
    </row>
    <row r="14186" spans="1:15" ht="15.75">
      <c r="A14186" s="18"/>
      <c r="B14186" s="18"/>
      <c r="N14186" s="18" t="s">
        <v>338</v>
      </c>
      <c r="O14186" s="8" t="s">
        <v>1842</v>
      </c>
    </row>
    <row r="14187" spans="1:15" ht="15.75">
      <c r="A14187" s="18"/>
      <c r="B14187" s="18"/>
      <c r="N14187" s="18" t="s">
        <v>338</v>
      </c>
      <c r="O14187" s="8" t="s">
        <v>1842</v>
      </c>
    </row>
    <row r="14188" spans="1:15" ht="15.75">
      <c r="A14188" s="18"/>
      <c r="B14188" s="18"/>
      <c r="N14188" s="18" t="s">
        <v>338</v>
      </c>
      <c r="O14188" s="8" t="s">
        <v>1842</v>
      </c>
    </row>
    <row r="14189" spans="1:15" ht="15.75">
      <c r="A14189" s="18"/>
      <c r="B14189" s="18"/>
      <c r="N14189" s="18" t="s">
        <v>338</v>
      </c>
      <c r="O14189" s="8" t="s">
        <v>1842</v>
      </c>
    </row>
    <row r="14190" spans="1:15" ht="15.75">
      <c r="A14190" s="18"/>
      <c r="B14190" s="18"/>
      <c r="N14190" s="18" t="s">
        <v>338</v>
      </c>
      <c r="O14190" s="8" t="s">
        <v>1842</v>
      </c>
    </row>
    <row r="14191" spans="1:15" ht="15.75">
      <c r="A14191" s="18"/>
      <c r="B14191" s="18"/>
      <c r="N14191" s="18" t="s">
        <v>338</v>
      </c>
      <c r="O14191" s="8" t="s">
        <v>1842</v>
      </c>
    </row>
    <row r="14192" spans="1:15" ht="15.75">
      <c r="A14192" s="18"/>
      <c r="B14192" s="18"/>
      <c r="N14192" s="18" t="s">
        <v>338</v>
      </c>
      <c r="O14192" s="8" t="s">
        <v>1842</v>
      </c>
    </row>
    <row r="14193" spans="1:15" ht="15.75">
      <c r="A14193" s="18"/>
      <c r="B14193" s="18"/>
      <c r="N14193" s="18" t="s">
        <v>338</v>
      </c>
      <c r="O14193" s="8" t="s">
        <v>1842</v>
      </c>
    </row>
    <row r="14194" spans="1:15" ht="15.75">
      <c r="A14194" s="18"/>
      <c r="B14194" s="18"/>
      <c r="N14194" s="18" t="s">
        <v>338</v>
      </c>
      <c r="O14194" s="8" t="s">
        <v>1842</v>
      </c>
    </row>
    <row r="14195" spans="1:15" ht="15.75">
      <c r="A14195" s="18"/>
      <c r="B14195" s="18"/>
      <c r="N14195" s="18" t="s">
        <v>338</v>
      </c>
      <c r="O14195" s="8" t="s">
        <v>1842</v>
      </c>
    </row>
    <row r="14196" spans="1:15" ht="15.75">
      <c r="A14196" s="18"/>
      <c r="B14196" s="18"/>
      <c r="N14196" s="18" t="s">
        <v>338</v>
      </c>
      <c r="O14196" s="8" t="s">
        <v>1842</v>
      </c>
    </row>
    <row r="14197" spans="1:15" ht="15.75">
      <c r="A14197" s="18"/>
      <c r="B14197" s="18"/>
      <c r="N14197" s="18" t="s">
        <v>338</v>
      </c>
      <c r="O14197" s="8" t="s">
        <v>1842</v>
      </c>
    </row>
    <row r="14198" spans="1:15" ht="15.75">
      <c r="A14198" s="18"/>
      <c r="B14198" s="18"/>
      <c r="N14198" s="18" t="s">
        <v>338</v>
      </c>
      <c r="O14198" s="8" t="s">
        <v>1842</v>
      </c>
    </row>
    <row r="14199" spans="1:15" ht="15.75">
      <c r="A14199" s="18"/>
      <c r="B14199" s="18"/>
      <c r="N14199" s="18" t="s">
        <v>338</v>
      </c>
      <c r="O14199" s="8" t="s">
        <v>1842</v>
      </c>
    </row>
    <row r="14200" spans="1:15" ht="15.75">
      <c r="A14200" s="18"/>
      <c r="B14200" s="18"/>
      <c r="N14200" s="18" t="s">
        <v>338</v>
      </c>
      <c r="O14200" s="8" t="s">
        <v>1842</v>
      </c>
    </row>
    <row r="14201" spans="1:15" ht="15.75">
      <c r="A14201" s="18"/>
      <c r="B14201" s="18"/>
      <c r="N14201" s="18" t="s">
        <v>338</v>
      </c>
      <c r="O14201" s="8" t="s">
        <v>1842</v>
      </c>
    </row>
    <row r="14202" spans="1:15" ht="15.75">
      <c r="A14202" s="18"/>
      <c r="B14202" s="18"/>
      <c r="N14202" s="18" t="s">
        <v>393</v>
      </c>
      <c r="O14202" s="8" t="s">
        <v>1843</v>
      </c>
    </row>
    <row r="14203" spans="1:15" ht="15.75">
      <c r="A14203" s="18"/>
      <c r="B14203" s="18"/>
      <c r="N14203" s="18" t="s">
        <v>393</v>
      </c>
      <c r="O14203" s="8" t="s">
        <v>1843</v>
      </c>
    </row>
    <row r="14204" spans="1:15" ht="15.75">
      <c r="A14204" s="18"/>
      <c r="B14204" s="18"/>
      <c r="N14204" s="18" t="s">
        <v>393</v>
      </c>
      <c r="O14204" s="8" t="s">
        <v>1843</v>
      </c>
    </row>
    <row r="14205" spans="1:15" ht="15.75">
      <c r="A14205" s="18"/>
      <c r="B14205" s="18"/>
      <c r="N14205" s="18" t="s">
        <v>393</v>
      </c>
      <c r="O14205" s="8" t="s">
        <v>1843</v>
      </c>
    </row>
    <row r="14206" spans="1:15" ht="15.75">
      <c r="A14206" s="18"/>
      <c r="B14206" s="18"/>
      <c r="N14206" s="18" t="s">
        <v>393</v>
      </c>
      <c r="O14206" s="8" t="s">
        <v>1843</v>
      </c>
    </row>
    <row r="14207" spans="1:15" ht="15.75">
      <c r="A14207" s="18"/>
      <c r="B14207" s="18"/>
      <c r="N14207" s="18" t="s">
        <v>393</v>
      </c>
      <c r="O14207" s="8" t="s">
        <v>1843</v>
      </c>
    </row>
    <row r="14208" spans="1:15" ht="15.75">
      <c r="A14208" s="18"/>
      <c r="B14208" s="18"/>
      <c r="N14208" s="18" t="s">
        <v>393</v>
      </c>
      <c r="O14208" s="8" t="s">
        <v>1843</v>
      </c>
    </row>
    <row r="14209" spans="1:15" ht="15.75">
      <c r="A14209" s="18"/>
      <c r="B14209" s="18"/>
      <c r="N14209" s="18" t="s">
        <v>393</v>
      </c>
      <c r="O14209" s="8" t="s">
        <v>1843</v>
      </c>
    </row>
    <row r="14210" spans="1:15" ht="15.75">
      <c r="A14210" s="18"/>
      <c r="B14210" s="18"/>
      <c r="N14210" s="18" t="s">
        <v>393</v>
      </c>
      <c r="O14210" s="8" t="s">
        <v>1843</v>
      </c>
    </row>
    <row r="14211" spans="1:15" ht="15.75">
      <c r="A14211" s="18"/>
      <c r="B14211" s="18"/>
      <c r="N14211" s="18" t="s">
        <v>393</v>
      </c>
      <c r="O14211" s="8" t="s">
        <v>1843</v>
      </c>
    </row>
    <row r="14212" spans="1:15" ht="15.75">
      <c r="A14212" s="18"/>
      <c r="B14212" s="18"/>
      <c r="N14212" s="18" t="s">
        <v>393</v>
      </c>
      <c r="O14212" s="8" t="s">
        <v>1843</v>
      </c>
    </row>
    <row r="14213" spans="1:15" ht="15.75">
      <c r="A14213" s="18"/>
      <c r="B14213" s="18"/>
      <c r="N14213" s="18" t="s">
        <v>393</v>
      </c>
      <c r="O14213" s="8" t="s">
        <v>1843</v>
      </c>
    </row>
    <row r="14214" spans="1:15" ht="15.75">
      <c r="A14214" s="18"/>
      <c r="B14214" s="18"/>
      <c r="N14214" s="18" t="s">
        <v>393</v>
      </c>
      <c r="O14214" s="8" t="s">
        <v>1843</v>
      </c>
    </row>
    <row r="14215" spans="1:15" ht="15.75">
      <c r="A14215" s="18"/>
      <c r="B14215" s="18"/>
      <c r="N14215" s="18" t="s">
        <v>393</v>
      </c>
      <c r="O14215" s="8" t="s">
        <v>1843</v>
      </c>
    </row>
    <row r="14216" spans="1:15" ht="15.75">
      <c r="A14216" s="18"/>
      <c r="B14216" s="18"/>
      <c r="N14216" s="18" t="s">
        <v>393</v>
      </c>
      <c r="O14216" s="8" t="s">
        <v>1843</v>
      </c>
    </row>
    <row r="14217" spans="1:15" ht="15.75">
      <c r="A14217" s="18"/>
      <c r="B14217" s="18"/>
      <c r="N14217" s="18" t="s">
        <v>393</v>
      </c>
      <c r="O14217" s="8" t="s">
        <v>1843</v>
      </c>
    </row>
    <row r="14218" spans="1:15" ht="15.75">
      <c r="A14218" s="18"/>
      <c r="B14218" s="18"/>
      <c r="N14218" s="18" t="s">
        <v>393</v>
      </c>
      <c r="O14218" s="8" t="s">
        <v>1843</v>
      </c>
    </row>
    <row r="14219" spans="1:15" ht="15.75">
      <c r="A14219" s="18"/>
      <c r="B14219" s="18"/>
      <c r="N14219" s="18" t="s">
        <v>393</v>
      </c>
      <c r="O14219" s="8" t="s">
        <v>1843</v>
      </c>
    </row>
    <row r="14220" spans="1:15" ht="15.75">
      <c r="A14220" s="18"/>
      <c r="B14220" s="18"/>
      <c r="N14220" s="18" t="s">
        <v>393</v>
      </c>
      <c r="O14220" s="8" t="s">
        <v>1843</v>
      </c>
    </row>
    <row r="14221" spans="1:15" ht="15.75">
      <c r="A14221" s="18"/>
      <c r="B14221" s="18"/>
      <c r="N14221" s="18" t="s">
        <v>393</v>
      </c>
      <c r="O14221" s="8" t="s">
        <v>1843</v>
      </c>
    </row>
    <row r="14222" spans="1:15" ht="15.75">
      <c r="A14222" s="18"/>
      <c r="B14222" s="18"/>
      <c r="N14222" s="18" t="s">
        <v>393</v>
      </c>
      <c r="O14222" s="8" t="s">
        <v>1843</v>
      </c>
    </row>
    <row r="14223" spans="1:15" ht="15.75">
      <c r="A14223" s="18"/>
      <c r="B14223" s="18"/>
      <c r="N14223" s="18" t="s">
        <v>393</v>
      </c>
      <c r="O14223" s="8" t="s">
        <v>1843</v>
      </c>
    </row>
    <row r="14224" spans="1:15" ht="15.75">
      <c r="A14224" s="18"/>
      <c r="B14224" s="18"/>
      <c r="N14224" s="18" t="s">
        <v>393</v>
      </c>
      <c r="O14224" s="8" t="s">
        <v>1843</v>
      </c>
    </row>
    <row r="14225" spans="1:15" ht="15.75">
      <c r="A14225" s="18"/>
      <c r="B14225" s="18"/>
      <c r="N14225" s="18" t="s">
        <v>393</v>
      </c>
      <c r="O14225" s="8" t="s">
        <v>1843</v>
      </c>
    </row>
    <row r="14226" spans="1:15" ht="15.75">
      <c r="A14226" s="18"/>
      <c r="B14226" s="18"/>
      <c r="N14226" s="18" t="s">
        <v>393</v>
      </c>
      <c r="O14226" s="8" t="s">
        <v>1843</v>
      </c>
    </row>
    <row r="14227" spans="1:15" ht="15.75">
      <c r="A14227" s="18"/>
      <c r="B14227" s="18"/>
      <c r="N14227" s="18" t="s">
        <v>393</v>
      </c>
      <c r="O14227" s="8" t="s">
        <v>1843</v>
      </c>
    </row>
    <row r="14228" spans="1:15" ht="15.75">
      <c r="A14228" s="18"/>
      <c r="B14228" s="18"/>
      <c r="N14228" s="18" t="s">
        <v>393</v>
      </c>
      <c r="O14228" s="8" t="s">
        <v>1843</v>
      </c>
    </row>
    <row r="14229" spans="1:15" ht="15.75">
      <c r="A14229" s="18"/>
      <c r="B14229" s="18"/>
      <c r="N14229" s="18" t="s">
        <v>394</v>
      </c>
      <c r="O14229" s="8" t="s">
        <v>1844</v>
      </c>
    </row>
    <row r="14230" spans="1:15" ht="15.75">
      <c r="A14230" s="18"/>
      <c r="B14230" s="18"/>
      <c r="N14230" s="18" t="s">
        <v>394</v>
      </c>
      <c r="O14230" s="8" t="s">
        <v>1844</v>
      </c>
    </row>
    <row r="14231" spans="1:15" ht="15.75">
      <c r="A14231" s="18"/>
      <c r="B14231" s="18"/>
      <c r="N14231" s="18" t="s">
        <v>394</v>
      </c>
      <c r="O14231" s="8" t="s">
        <v>1844</v>
      </c>
    </row>
    <row r="14232" spans="1:15" ht="15.75">
      <c r="A14232" s="18"/>
      <c r="B14232" s="18"/>
      <c r="N14232" s="18" t="s">
        <v>394</v>
      </c>
      <c r="O14232" s="8" t="s">
        <v>1844</v>
      </c>
    </row>
    <row r="14233" spans="1:15" ht="15.75">
      <c r="A14233" s="18"/>
      <c r="B14233" s="18"/>
      <c r="N14233" s="18" t="s">
        <v>394</v>
      </c>
      <c r="O14233" s="8" t="s">
        <v>1844</v>
      </c>
    </row>
    <row r="14234" spans="1:15" ht="15.75">
      <c r="A14234" s="18"/>
      <c r="B14234" s="18"/>
      <c r="N14234" s="18" t="s">
        <v>394</v>
      </c>
      <c r="O14234" s="8" t="s">
        <v>1844</v>
      </c>
    </row>
    <row r="14235" spans="1:15" ht="15.75">
      <c r="A14235" s="18"/>
      <c r="B14235" s="18"/>
      <c r="N14235" s="18" t="s">
        <v>394</v>
      </c>
      <c r="O14235" s="8" t="s">
        <v>1844</v>
      </c>
    </row>
    <row r="14236" spans="1:15" ht="15.75">
      <c r="A14236" s="18"/>
      <c r="B14236" s="18"/>
      <c r="N14236" s="18" t="s">
        <v>394</v>
      </c>
      <c r="O14236" s="8" t="s">
        <v>1844</v>
      </c>
    </row>
    <row r="14237" spans="1:15" ht="15.75">
      <c r="A14237" s="18"/>
      <c r="B14237" s="18"/>
      <c r="N14237" s="18" t="s">
        <v>394</v>
      </c>
      <c r="O14237" s="8" t="s">
        <v>1844</v>
      </c>
    </row>
    <row r="14238" spans="1:15" ht="15.75">
      <c r="A14238" s="18"/>
      <c r="B14238" s="18"/>
      <c r="N14238" s="18" t="s">
        <v>110</v>
      </c>
      <c r="O14238" s="8" t="s">
        <v>1845</v>
      </c>
    </row>
    <row r="14239" spans="1:15" ht="15.75">
      <c r="A14239" s="18"/>
      <c r="B14239" s="18"/>
      <c r="N14239" s="18" t="s">
        <v>110</v>
      </c>
      <c r="O14239" s="8" t="s">
        <v>1845</v>
      </c>
    </row>
    <row r="14240" spans="1:15" ht="15.75">
      <c r="A14240" s="18"/>
      <c r="B14240" s="18"/>
      <c r="N14240" s="18" t="s">
        <v>110</v>
      </c>
      <c r="O14240" s="8" t="s">
        <v>1845</v>
      </c>
    </row>
    <row r="14241" spans="1:15" ht="15.75">
      <c r="A14241" s="18"/>
      <c r="B14241" s="18"/>
      <c r="N14241" s="18" t="s">
        <v>110</v>
      </c>
      <c r="O14241" s="8" t="s">
        <v>1845</v>
      </c>
    </row>
    <row r="14242" spans="1:15" ht="15.75">
      <c r="A14242" s="18"/>
      <c r="B14242" s="18"/>
      <c r="N14242" s="18" t="s">
        <v>110</v>
      </c>
      <c r="O14242" s="8" t="s">
        <v>1845</v>
      </c>
    </row>
    <row r="14243" spans="1:15" ht="15.75">
      <c r="A14243" s="18"/>
      <c r="B14243" s="18"/>
      <c r="N14243" s="18" t="s">
        <v>110</v>
      </c>
      <c r="O14243" s="8" t="s">
        <v>1845</v>
      </c>
    </row>
    <row r="14244" spans="1:15" ht="15.75">
      <c r="A14244" s="18"/>
      <c r="B14244" s="18"/>
      <c r="N14244" s="18" t="s">
        <v>110</v>
      </c>
      <c r="O14244" s="8" t="s">
        <v>1845</v>
      </c>
    </row>
    <row r="14245" spans="1:15" ht="15.75">
      <c r="A14245" s="18"/>
      <c r="B14245" s="18"/>
      <c r="N14245" s="18" t="s">
        <v>110</v>
      </c>
      <c r="O14245" s="8" t="s">
        <v>1845</v>
      </c>
    </row>
    <row r="14246" spans="1:15" ht="15.75">
      <c r="A14246" s="18"/>
      <c r="B14246" s="18"/>
      <c r="N14246" s="18" t="s">
        <v>110</v>
      </c>
      <c r="O14246" s="8" t="s">
        <v>1845</v>
      </c>
    </row>
    <row r="14247" spans="1:15" ht="15.75">
      <c r="A14247" s="18"/>
      <c r="B14247" s="18"/>
      <c r="N14247" s="18" t="s">
        <v>110</v>
      </c>
      <c r="O14247" s="8" t="s">
        <v>1845</v>
      </c>
    </row>
    <row r="14248" spans="1:15" ht="15.75">
      <c r="A14248" s="18"/>
      <c r="B14248" s="18"/>
      <c r="N14248" s="18" t="s">
        <v>110</v>
      </c>
      <c r="O14248" s="8" t="s">
        <v>1845</v>
      </c>
    </row>
    <row r="14249" spans="1:15" ht="15.75">
      <c r="A14249" s="18"/>
      <c r="B14249" s="18"/>
      <c r="N14249" s="18" t="s">
        <v>110</v>
      </c>
      <c r="O14249" s="8" t="s">
        <v>1845</v>
      </c>
    </row>
    <row r="14250" spans="1:15" ht="15.75">
      <c r="A14250" s="18"/>
      <c r="B14250" s="18"/>
      <c r="N14250" s="18" t="s">
        <v>110</v>
      </c>
      <c r="O14250" s="8" t="s">
        <v>1845</v>
      </c>
    </row>
    <row r="14251" spans="1:15" ht="15.75">
      <c r="A14251" s="18"/>
      <c r="B14251" s="18"/>
      <c r="N14251" s="18" t="s">
        <v>110</v>
      </c>
      <c r="O14251" s="8" t="s">
        <v>1845</v>
      </c>
    </row>
    <row r="14252" spans="1:15" ht="15.75">
      <c r="A14252" s="18"/>
      <c r="B14252" s="18"/>
      <c r="N14252" s="18" t="s">
        <v>110</v>
      </c>
      <c r="O14252" s="8" t="s">
        <v>1845</v>
      </c>
    </row>
    <row r="14253" spans="1:15" ht="15.75">
      <c r="A14253" s="18"/>
      <c r="B14253" s="18"/>
      <c r="N14253" s="18" t="s">
        <v>110</v>
      </c>
      <c r="O14253" s="8" t="s">
        <v>1845</v>
      </c>
    </row>
    <row r="14254" spans="1:15" ht="15.75">
      <c r="A14254" s="18"/>
      <c r="B14254" s="18"/>
      <c r="N14254" s="18" t="s">
        <v>110</v>
      </c>
      <c r="O14254" s="8" t="s">
        <v>1845</v>
      </c>
    </row>
    <row r="14255" spans="1:15" ht="15.75">
      <c r="A14255" s="18"/>
      <c r="B14255" s="18"/>
      <c r="N14255" s="18" t="s">
        <v>110</v>
      </c>
      <c r="O14255" s="8" t="s">
        <v>1845</v>
      </c>
    </row>
    <row r="14256" spans="1:15" ht="15.75">
      <c r="A14256" s="18"/>
      <c r="B14256" s="18"/>
      <c r="N14256" s="18" t="s">
        <v>110</v>
      </c>
      <c r="O14256" s="8" t="s">
        <v>1845</v>
      </c>
    </row>
    <row r="14257" spans="1:15" ht="15.75">
      <c r="A14257" s="18"/>
      <c r="B14257" s="18"/>
      <c r="N14257" s="18" t="s">
        <v>110</v>
      </c>
      <c r="O14257" s="8" t="s">
        <v>1845</v>
      </c>
    </row>
    <row r="14258" spans="1:15" ht="15.75">
      <c r="A14258" s="18"/>
      <c r="B14258" s="18"/>
      <c r="N14258" s="18" t="s">
        <v>110</v>
      </c>
      <c r="O14258" s="8" t="s">
        <v>1845</v>
      </c>
    </row>
    <row r="14259" spans="1:15" ht="15.75">
      <c r="A14259" s="18"/>
      <c r="B14259" s="18"/>
      <c r="N14259" s="18" t="s">
        <v>110</v>
      </c>
      <c r="O14259" s="8" t="s">
        <v>1845</v>
      </c>
    </row>
    <row r="14260" spans="1:15" ht="15.75">
      <c r="A14260" s="18"/>
      <c r="B14260" s="18"/>
      <c r="N14260" s="18" t="s">
        <v>110</v>
      </c>
      <c r="O14260" s="8" t="s">
        <v>1845</v>
      </c>
    </row>
    <row r="14261" spans="1:15" ht="15.75">
      <c r="A14261" s="18"/>
      <c r="B14261" s="18"/>
      <c r="N14261" s="18" t="s">
        <v>110</v>
      </c>
      <c r="O14261" s="8" t="s">
        <v>1845</v>
      </c>
    </row>
    <row r="14262" spans="1:15" ht="15.75">
      <c r="A14262" s="18"/>
      <c r="B14262" s="18"/>
      <c r="N14262" s="18" t="s">
        <v>110</v>
      </c>
      <c r="O14262" s="8" t="s">
        <v>1845</v>
      </c>
    </row>
    <row r="14263" spans="1:15" ht="15.75">
      <c r="A14263" s="18"/>
      <c r="B14263" s="18"/>
      <c r="N14263" s="18" t="s">
        <v>110</v>
      </c>
      <c r="O14263" s="8" t="s">
        <v>1845</v>
      </c>
    </row>
    <row r="14264" spans="1:15" ht="15.75">
      <c r="A14264" s="18"/>
      <c r="B14264" s="18"/>
      <c r="N14264" s="18" t="s">
        <v>395</v>
      </c>
      <c r="O14264" s="8" t="s">
        <v>1846</v>
      </c>
    </row>
    <row r="14265" spans="1:15" ht="15.75">
      <c r="A14265" s="18"/>
      <c r="B14265" s="18"/>
      <c r="N14265" s="18" t="s">
        <v>395</v>
      </c>
      <c r="O14265" s="8" t="s">
        <v>1846</v>
      </c>
    </row>
    <row r="14266" spans="1:15" ht="15.75">
      <c r="A14266" s="18"/>
      <c r="B14266" s="18"/>
      <c r="N14266" s="18" t="s">
        <v>395</v>
      </c>
      <c r="O14266" s="8" t="s">
        <v>1846</v>
      </c>
    </row>
    <row r="14267" spans="1:15" ht="15.75">
      <c r="A14267" s="18"/>
      <c r="B14267" s="18"/>
      <c r="N14267" s="18" t="s">
        <v>395</v>
      </c>
      <c r="O14267" s="8" t="s">
        <v>1846</v>
      </c>
    </row>
    <row r="14268" spans="1:15" ht="15.75">
      <c r="A14268" s="18"/>
      <c r="B14268" s="18"/>
      <c r="N14268" s="18" t="s">
        <v>395</v>
      </c>
      <c r="O14268" s="8" t="s">
        <v>1846</v>
      </c>
    </row>
    <row r="14269" spans="1:15" ht="15.75">
      <c r="A14269" s="18"/>
      <c r="B14269" s="18"/>
      <c r="N14269" s="18" t="s">
        <v>395</v>
      </c>
      <c r="O14269" s="8" t="s">
        <v>1846</v>
      </c>
    </row>
    <row r="14270" spans="1:15" ht="15.75">
      <c r="A14270" s="18"/>
      <c r="B14270" s="18"/>
      <c r="N14270" s="18" t="s">
        <v>395</v>
      </c>
      <c r="O14270" s="8" t="s">
        <v>1846</v>
      </c>
    </row>
    <row r="14271" spans="1:15" ht="15.75">
      <c r="A14271" s="18"/>
      <c r="B14271" s="18"/>
      <c r="N14271" s="18" t="s">
        <v>395</v>
      </c>
      <c r="O14271" s="8" t="s">
        <v>1846</v>
      </c>
    </row>
    <row r="14272" spans="1:15" ht="15.75">
      <c r="A14272" s="18"/>
      <c r="B14272" s="18"/>
      <c r="N14272" s="18" t="s">
        <v>395</v>
      </c>
      <c r="O14272" s="8" t="s">
        <v>1846</v>
      </c>
    </row>
    <row r="14273" spans="1:15" ht="15.75">
      <c r="A14273" s="18"/>
      <c r="B14273" s="18"/>
      <c r="N14273" s="18" t="s">
        <v>395</v>
      </c>
      <c r="O14273" s="8" t="s">
        <v>1846</v>
      </c>
    </row>
    <row r="14274" spans="1:15" ht="15.75">
      <c r="A14274" s="18"/>
      <c r="B14274" s="18"/>
      <c r="N14274" s="18" t="s">
        <v>395</v>
      </c>
      <c r="O14274" s="8" t="s">
        <v>1846</v>
      </c>
    </row>
    <row r="14275" spans="1:15" ht="15.75">
      <c r="A14275" s="18"/>
      <c r="B14275" s="18"/>
      <c r="N14275" s="18" t="s">
        <v>395</v>
      </c>
      <c r="O14275" s="8" t="s">
        <v>1846</v>
      </c>
    </row>
    <row r="14276" spans="1:15" ht="15.75">
      <c r="A14276" s="18"/>
      <c r="B14276" s="18"/>
      <c r="N14276" s="18" t="s">
        <v>395</v>
      </c>
      <c r="O14276" s="8" t="s">
        <v>1846</v>
      </c>
    </row>
    <row r="14277" spans="1:15" ht="15.75">
      <c r="A14277" s="18"/>
      <c r="B14277" s="18"/>
      <c r="N14277" s="18" t="s">
        <v>395</v>
      </c>
      <c r="O14277" s="8" t="s">
        <v>1846</v>
      </c>
    </row>
    <row r="14278" spans="1:15" ht="15.75">
      <c r="A14278" s="18"/>
      <c r="B14278" s="18"/>
      <c r="N14278" s="18" t="s">
        <v>395</v>
      </c>
      <c r="O14278" s="8" t="s">
        <v>1846</v>
      </c>
    </row>
    <row r="14279" spans="1:15" ht="15.75">
      <c r="A14279" s="18"/>
      <c r="B14279" s="18"/>
      <c r="N14279" s="18" t="s">
        <v>395</v>
      </c>
      <c r="O14279" s="8" t="s">
        <v>1846</v>
      </c>
    </row>
    <row r="14280" spans="1:15" ht="15.75">
      <c r="A14280" s="18"/>
      <c r="B14280" s="18"/>
      <c r="N14280" s="18" t="s">
        <v>395</v>
      </c>
      <c r="O14280" s="8" t="s">
        <v>1846</v>
      </c>
    </row>
    <row r="14281" spans="1:15" ht="15.75">
      <c r="A14281" s="18"/>
      <c r="B14281" s="18"/>
      <c r="N14281" s="18" t="s">
        <v>395</v>
      </c>
      <c r="O14281" s="8" t="s">
        <v>1846</v>
      </c>
    </row>
    <row r="14282" spans="1:15" ht="15.75">
      <c r="A14282" s="18"/>
      <c r="B14282" s="18"/>
      <c r="N14282" s="18" t="s">
        <v>395</v>
      </c>
      <c r="O14282" s="8" t="s">
        <v>1846</v>
      </c>
    </row>
    <row r="14283" spans="1:15" ht="15.75">
      <c r="A14283" s="18"/>
      <c r="B14283" s="18"/>
      <c r="N14283" s="18" t="s">
        <v>395</v>
      </c>
      <c r="O14283" s="8" t="s">
        <v>1846</v>
      </c>
    </row>
    <row r="14284" spans="1:15" ht="15.75">
      <c r="A14284" s="18"/>
      <c r="B14284" s="18"/>
      <c r="N14284" s="18" t="s">
        <v>395</v>
      </c>
      <c r="O14284" s="8" t="s">
        <v>1846</v>
      </c>
    </row>
    <row r="14285" spans="1:15" ht="15.75">
      <c r="A14285" s="18"/>
      <c r="B14285" s="18"/>
      <c r="N14285" s="18" t="s">
        <v>395</v>
      </c>
      <c r="O14285" s="8" t="s">
        <v>1846</v>
      </c>
    </row>
    <row r="14286" spans="1:15" ht="15.75">
      <c r="A14286" s="18"/>
      <c r="B14286" s="18"/>
      <c r="N14286" s="18" t="s">
        <v>395</v>
      </c>
      <c r="O14286" s="8" t="s">
        <v>1846</v>
      </c>
    </row>
    <row r="14287" spans="1:15" ht="15.75">
      <c r="A14287" s="18"/>
      <c r="B14287" s="18"/>
      <c r="N14287" s="18" t="s">
        <v>396</v>
      </c>
      <c r="O14287" s="8" t="s">
        <v>1847</v>
      </c>
    </row>
    <row r="14288" spans="1:15" ht="15.75">
      <c r="A14288" s="18"/>
      <c r="B14288" s="18"/>
      <c r="N14288" s="18" t="s">
        <v>396</v>
      </c>
      <c r="O14288" s="8" t="s">
        <v>1847</v>
      </c>
    </row>
    <row r="14289" spans="1:15" ht="15.75">
      <c r="A14289" s="18"/>
      <c r="B14289" s="18"/>
      <c r="N14289" s="18" t="s">
        <v>396</v>
      </c>
      <c r="O14289" s="8" t="s">
        <v>1847</v>
      </c>
    </row>
    <row r="14290" spans="1:15" ht="15.75">
      <c r="A14290" s="18"/>
      <c r="B14290" s="18"/>
      <c r="N14290" s="18" t="s">
        <v>396</v>
      </c>
      <c r="O14290" s="8" t="s">
        <v>1847</v>
      </c>
    </row>
    <row r="14291" spans="1:15" ht="15.75">
      <c r="A14291" s="18"/>
      <c r="B14291" s="18"/>
      <c r="N14291" s="18" t="s">
        <v>396</v>
      </c>
      <c r="O14291" s="8" t="s">
        <v>1847</v>
      </c>
    </row>
    <row r="14292" spans="1:15" ht="15.75">
      <c r="A14292" s="18"/>
      <c r="B14292" s="18"/>
      <c r="N14292" s="18" t="s">
        <v>396</v>
      </c>
      <c r="O14292" s="8" t="s">
        <v>1847</v>
      </c>
    </row>
    <row r="14293" spans="1:15" ht="15.75">
      <c r="A14293" s="18"/>
      <c r="B14293" s="18"/>
      <c r="N14293" s="18" t="s">
        <v>396</v>
      </c>
      <c r="O14293" s="8" t="s">
        <v>1847</v>
      </c>
    </row>
    <row r="14294" spans="1:15" ht="15.75">
      <c r="A14294" s="18"/>
      <c r="B14294" s="18"/>
      <c r="N14294" s="18" t="s">
        <v>396</v>
      </c>
      <c r="O14294" s="8" t="s">
        <v>1847</v>
      </c>
    </row>
    <row r="14295" spans="1:15" ht="15.75">
      <c r="A14295" s="18"/>
      <c r="B14295" s="18"/>
      <c r="N14295" s="18" t="s">
        <v>396</v>
      </c>
      <c r="O14295" s="8" t="s">
        <v>1847</v>
      </c>
    </row>
    <row r="14296" spans="1:15" ht="15.75">
      <c r="A14296" s="18"/>
      <c r="B14296" s="18"/>
      <c r="N14296" s="18" t="s">
        <v>396</v>
      </c>
      <c r="O14296" s="8" t="s">
        <v>1847</v>
      </c>
    </row>
    <row r="14297" spans="1:15" ht="15.75">
      <c r="A14297" s="18"/>
      <c r="B14297" s="18"/>
      <c r="N14297" s="18" t="s">
        <v>396</v>
      </c>
      <c r="O14297" s="8" t="s">
        <v>1847</v>
      </c>
    </row>
    <row r="14298" spans="1:15" ht="15.75">
      <c r="A14298" s="18"/>
      <c r="B14298" s="18"/>
      <c r="N14298" s="18" t="s">
        <v>396</v>
      </c>
      <c r="O14298" s="8" t="s">
        <v>1847</v>
      </c>
    </row>
    <row r="14299" spans="1:15" ht="15.75">
      <c r="A14299" s="18"/>
      <c r="B14299" s="18"/>
      <c r="N14299" s="18" t="s">
        <v>396</v>
      </c>
      <c r="O14299" s="8" t="s">
        <v>1847</v>
      </c>
    </row>
    <row r="14300" spans="1:15" ht="15.75">
      <c r="A14300" s="18"/>
      <c r="B14300" s="18"/>
      <c r="N14300" s="18" t="s">
        <v>396</v>
      </c>
      <c r="O14300" s="8" t="s">
        <v>1847</v>
      </c>
    </row>
    <row r="14301" spans="1:15" ht="15.75">
      <c r="A14301" s="18"/>
      <c r="B14301" s="18"/>
      <c r="N14301" s="18" t="s">
        <v>396</v>
      </c>
      <c r="O14301" s="8" t="s">
        <v>1847</v>
      </c>
    </row>
    <row r="14302" spans="1:15" ht="15.75">
      <c r="A14302" s="18"/>
      <c r="B14302" s="18"/>
      <c r="N14302" s="18" t="s">
        <v>396</v>
      </c>
      <c r="O14302" s="8" t="s">
        <v>1847</v>
      </c>
    </row>
    <row r="14303" spans="1:15" ht="15.75">
      <c r="A14303" s="18"/>
      <c r="B14303" s="18"/>
      <c r="N14303" s="18" t="s">
        <v>396</v>
      </c>
      <c r="O14303" s="8" t="s">
        <v>1847</v>
      </c>
    </row>
    <row r="14304" spans="1:15" ht="15.75">
      <c r="A14304" s="18"/>
      <c r="B14304" s="18"/>
      <c r="N14304" s="18" t="s">
        <v>396</v>
      </c>
      <c r="O14304" s="8" t="s">
        <v>1847</v>
      </c>
    </row>
    <row r="14305" spans="1:15" ht="15.75">
      <c r="A14305" s="18"/>
      <c r="B14305" s="18"/>
      <c r="N14305" s="18" t="s">
        <v>396</v>
      </c>
      <c r="O14305" s="8" t="s">
        <v>1847</v>
      </c>
    </row>
    <row r="14306" spans="1:15" ht="15.75">
      <c r="A14306" s="18"/>
      <c r="B14306" s="18"/>
      <c r="N14306" s="18" t="s">
        <v>396</v>
      </c>
      <c r="O14306" s="8" t="s">
        <v>1847</v>
      </c>
    </row>
    <row r="14307" spans="1:15" ht="15.75">
      <c r="A14307" s="18"/>
      <c r="B14307" s="18"/>
      <c r="N14307" s="18" t="s">
        <v>396</v>
      </c>
      <c r="O14307" s="8" t="s">
        <v>1847</v>
      </c>
    </row>
    <row r="14308" spans="1:15" ht="15.75">
      <c r="A14308" s="18"/>
      <c r="B14308" s="18"/>
      <c r="N14308" s="18" t="s">
        <v>396</v>
      </c>
      <c r="O14308" s="8" t="s">
        <v>1847</v>
      </c>
    </row>
    <row r="14309" spans="1:15" ht="15.75">
      <c r="A14309" s="18"/>
      <c r="B14309" s="18"/>
      <c r="N14309" s="18" t="s">
        <v>396</v>
      </c>
      <c r="O14309" s="8" t="s">
        <v>1847</v>
      </c>
    </row>
    <row r="14310" spans="1:15" ht="15.75">
      <c r="A14310" s="18"/>
      <c r="B14310" s="18"/>
      <c r="N14310" s="18" t="s">
        <v>396</v>
      </c>
      <c r="O14310" s="8" t="s">
        <v>1847</v>
      </c>
    </row>
    <row r="14311" spans="1:15" ht="15.75">
      <c r="A14311" s="18"/>
      <c r="B14311" s="18"/>
      <c r="N14311" s="18" t="s">
        <v>396</v>
      </c>
      <c r="O14311" s="8" t="s">
        <v>1847</v>
      </c>
    </row>
    <row r="14312" spans="1:15" ht="15.75">
      <c r="A14312" s="18"/>
      <c r="B14312" s="18"/>
      <c r="N14312" s="18" t="s">
        <v>396</v>
      </c>
      <c r="O14312" s="8" t="s">
        <v>1847</v>
      </c>
    </row>
    <row r="14313" spans="1:15" ht="15.75">
      <c r="A14313" s="18"/>
      <c r="B14313" s="18"/>
      <c r="N14313" s="18" t="s">
        <v>396</v>
      </c>
      <c r="O14313" s="8" t="s">
        <v>1847</v>
      </c>
    </row>
    <row r="14314" spans="1:15" ht="15.75">
      <c r="A14314" s="18"/>
      <c r="B14314" s="18"/>
      <c r="N14314" s="18" t="s">
        <v>396</v>
      </c>
      <c r="O14314" s="8" t="s">
        <v>1847</v>
      </c>
    </row>
    <row r="14315" spans="1:15" ht="15.75">
      <c r="A14315" s="18"/>
      <c r="B14315" s="18"/>
      <c r="N14315" s="18" t="s">
        <v>396</v>
      </c>
      <c r="O14315" s="8" t="s">
        <v>1847</v>
      </c>
    </row>
    <row r="14316" spans="1:15" ht="15.75">
      <c r="A14316" s="18"/>
      <c r="B14316" s="18"/>
      <c r="N14316" s="18" t="s">
        <v>396</v>
      </c>
      <c r="O14316" s="8" t="s">
        <v>1847</v>
      </c>
    </row>
    <row r="14317" spans="1:15" ht="15.75">
      <c r="A14317" s="18"/>
      <c r="B14317" s="18"/>
      <c r="N14317" s="18" t="s">
        <v>396</v>
      </c>
      <c r="O14317" s="8" t="s">
        <v>1847</v>
      </c>
    </row>
    <row r="14318" spans="1:15" ht="15.75">
      <c r="A14318" s="18"/>
      <c r="B14318" s="18"/>
      <c r="N14318" s="18" t="s">
        <v>396</v>
      </c>
      <c r="O14318" s="8" t="s">
        <v>1847</v>
      </c>
    </row>
    <row r="14319" spans="1:15" ht="15.75">
      <c r="A14319" s="18"/>
      <c r="B14319" s="18"/>
      <c r="N14319" s="18" t="s">
        <v>396</v>
      </c>
      <c r="O14319" s="8" t="s">
        <v>1847</v>
      </c>
    </row>
    <row r="14320" spans="1:15" ht="15.75">
      <c r="A14320" s="18"/>
      <c r="B14320" s="18"/>
      <c r="N14320" s="18" t="s">
        <v>396</v>
      </c>
      <c r="O14320" s="8" t="s">
        <v>1847</v>
      </c>
    </row>
    <row r="14321" spans="1:15" ht="15.75">
      <c r="A14321" s="18"/>
      <c r="B14321" s="18"/>
      <c r="N14321" s="18" t="s">
        <v>396</v>
      </c>
      <c r="O14321" s="8" t="s">
        <v>1847</v>
      </c>
    </row>
    <row r="14322" spans="1:15" ht="15.75">
      <c r="A14322" s="18"/>
      <c r="B14322" s="18"/>
      <c r="N14322" s="18" t="s">
        <v>396</v>
      </c>
      <c r="O14322" s="8" t="s">
        <v>1847</v>
      </c>
    </row>
    <row r="14323" spans="1:15" ht="15.75">
      <c r="A14323" s="18"/>
      <c r="B14323" s="18"/>
      <c r="N14323" s="18" t="s">
        <v>396</v>
      </c>
      <c r="O14323" s="8" t="s">
        <v>1847</v>
      </c>
    </row>
    <row r="14324" spans="1:15" ht="15.75">
      <c r="A14324" s="18"/>
      <c r="B14324" s="18"/>
      <c r="N14324" s="18" t="s">
        <v>396</v>
      </c>
      <c r="O14324" s="8" t="s">
        <v>1847</v>
      </c>
    </row>
    <row r="14325" spans="1:15" ht="15.75">
      <c r="A14325" s="18"/>
      <c r="B14325" s="18"/>
      <c r="N14325" s="18" t="s">
        <v>244</v>
      </c>
      <c r="O14325" s="8" t="s">
        <v>1848</v>
      </c>
    </row>
    <row r="14326" spans="1:15" ht="15.75">
      <c r="A14326" s="18"/>
      <c r="B14326" s="18"/>
      <c r="N14326" s="18" t="s">
        <v>244</v>
      </c>
      <c r="O14326" s="8" t="s">
        <v>1848</v>
      </c>
    </row>
    <row r="14327" spans="1:15" ht="15.75">
      <c r="A14327" s="18"/>
      <c r="B14327" s="18"/>
      <c r="N14327" s="18" t="s">
        <v>244</v>
      </c>
      <c r="O14327" s="8" t="s">
        <v>1848</v>
      </c>
    </row>
    <row r="14328" spans="1:15" ht="15.75">
      <c r="A14328" s="18"/>
      <c r="B14328" s="18"/>
      <c r="N14328" s="18" t="s">
        <v>244</v>
      </c>
      <c r="O14328" s="8" t="s">
        <v>1848</v>
      </c>
    </row>
    <row r="14329" spans="1:15" ht="15.75">
      <c r="A14329" s="18"/>
      <c r="B14329" s="18"/>
      <c r="N14329" s="18" t="s">
        <v>244</v>
      </c>
      <c r="O14329" s="8" t="s">
        <v>1848</v>
      </c>
    </row>
    <row r="14330" spans="1:15" ht="15.75">
      <c r="A14330" s="18"/>
      <c r="B14330" s="18"/>
      <c r="N14330" s="18" t="s">
        <v>244</v>
      </c>
      <c r="O14330" s="8" t="s">
        <v>1848</v>
      </c>
    </row>
    <row r="14331" spans="1:15" ht="15.75">
      <c r="A14331" s="18"/>
      <c r="B14331" s="18"/>
      <c r="N14331" s="18" t="s">
        <v>244</v>
      </c>
      <c r="O14331" s="8" t="s">
        <v>1848</v>
      </c>
    </row>
    <row r="14332" spans="1:15" ht="15.75">
      <c r="A14332" s="18"/>
      <c r="B14332" s="18"/>
      <c r="N14332" s="18" t="s">
        <v>244</v>
      </c>
      <c r="O14332" s="8" t="s">
        <v>1848</v>
      </c>
    </row>
    <row r="14333" spans="1:15" ht="15.75">
      <c r="A14333" s="18"/>
      <c r="B14333" s="18"/>
      <c r="N14333" s="18" t="s">
        <v>244</v>
      </c>
      <c r="O14333" s="8" t="s">
        <v>1848</v>
      </c>
    </row>
    <row r="14334" spans="1:15" ht="15.75">
      <c r="A14334" s="18"/>
      <c r="B14334" s="18"/>
      <c r="N14334" s="18" t="s">
        <v>244</v>
      </c>
      <c r="O14334" s="8" t="s">
        <v>1848</v>
      </c>
    </row>
    <row r="14335" spans="1:15" ht="15.75">
      <c r="A14335" s="18"/>
      <c r="B14335" s="18"/>
      <c r="N14335" s="18" t="s">
        <v>244</v>
      </c>
      <c r="O14335" s="8" t="s">
        <v>1848</v>
      </c>
    </row>
    <row r="14336" spans="1:15" ht="15.75">
      <c r="A14336" s="18"/>
      <c r="B14336" s="18"/>
      <c r="N14336" s="18" t="s">
        <v>244</v>
      </c>
      <c r="O14336" s="8" t="s">
        <v>1848</v>
      </c>
    </row>
    <row r="14337" spans="1:15" ht="15.75">
      <c r="A14337" s="18"/>
      <c r="B14337" s="18"/>
      <c r="N14337" s="18" t="s">
        <v>244</v>
      </c>
      <c r="O14337" s="8" t="s">
        <v>1848</v>
      </c>
    </row>
    <row r="14338" spans="1:15" ht="15.75">
      <c r="A14338" s="18"/>
      <c r="B14338" s="18"/>
      <c r="N14338" s="18" t="s">
        <v>244</v>
      </c>
      <c r="O14338" s="8" t="s">
        <v>1848</v>
      </c>
    </row>
    <row r="14339" spans="1:15" ht="15.75">
      <c r="A14339" s="18"/>
      <c r="B14339" s="18"/>
      <c r="N14339" s="18" t="s">
        <v>244</v>
      </c>
      <c r="O14339" s="8" t="s">
        <v>1848</v>
      </c>
    </row>
    <row r="14340" spans="1:15" ht="15.75">
      <c r="A14340" s="18"/>
      <c r="B14340" s="18"/>
      <c r="N14340" s="18" t="s">
        <v>244</v>
      </c>
      <c r="O14340" s="8" t="s">
        <v>1848</v>
      </c>
    </row>
    <row r="14341" spans="1:15" ht="15.75">
      <c r="A14341" s="18"/>
      <c r="B14341" s="18"/>
      <c r="N14341" s="18" t="s">
        <v>244</v>
      </c>
      <c r="O14341" s="8" t="s">
        <v>1848</v>
      </c>
    </row>
    <row r="14342" spans="1:15" ht="15.75">
      <c r="A14342" s="18"/>
      <c r="B14342" s="18"/>
      <c r="N14342" s="18" t="s">
        <v>244</v>
      </c>
      <c r="O14342" s="8" t="s">
        <v>1848</v>
      </c>
    </row>
    <row r="14343" spans="1:15" ht="15.75">
      <c r="A14343" s="18"/>
      <c r="B14343" s="18"/>
      <c r="N14343" s="18" t="s">
        <v>244</v>
      </c>
      <c r="O14343" s="8" t="s">
        <v>1848</v>
      </c>
    </row>
    <row r="14344" spans="1:15" ht="15.75">
      <c r="A14344" s="18"/>
      <c r="B14344" s="18"/>
      <c r="N14344" s="18" t="s">
        <v>244</v>
      </c>
      <c r="O14344" s="8" t="s">
        <v>1848</v>
      </c>
    </row>
    <row r="14345" spans="1:15" ht="15.75">
      <c r="A14345" s="18"/>
      <c r="B14345" s="18"/>
      <c r="N14345" s="18" t="s">
        <v>244</v>
      </c>
      <c r="O14345" s="8" t="s">
        <v>1848</v>
      </c>
    </row>
    <row r="14346" spans="1:15" ht="15.75">
      <c r="A14346" s="18"/>
      <c r="B14346" s="18"/>
      <c r="N14346" s="18" t="s">
        <v>244</v>
      </c>
      <c r="O14346" s="8" t="s">
        <v>1848</v>
      </c>
    </row>
    <row r="14347" spans="1:15" ht="15.75">
      <c r="A14347" s="18"/>
      <c r="B14347" s="18"/>
      <c r="N14347" s="18" t="s">
        <v>244</v>
      </c>
      <c r="O14347" s="8" t="s">
        <v>1848</v>
      </c>
    </row>
    <row r="14348" spans="1:15" ht="15.75">
      <c r="A14348" s="18"/>
      <c r="B14348" s="18"/>
      <c r="N14348" s="18" t="s">
        <v>244</v>
      </c>
      <c r="O14348" s="8" t="s">
        <v>1848</v>
      </c>
    </row>
    <row r="14349" spans="1:15" ht="15.75">
      <c r="A14349" s="18"/>
      <c r="B14349" s="18"/>
      <c r="N14349" s="18" t="s">
        <v>397</v>
      </c>
      <c r="O14349" s="8" t="s">
        <v>1849</v>
      </c>
    </row>
    <row r="14350" spans="1:15" ht="15.75">
      <c r="A14350" s="18"/>
      <c r="B14350" s="18"/>
      <c r="N14350" s="18" t="s">
        <v>397</v>
      </c>
      <c r="O14350" s="8" t="s">
        <v>1849</v>
      </c>
    </row>
    <row r="14351" spans="1:15" ht="15.75">
      <c r="A14351" s="18"/>
      <c r="B14351" s="18"/>
      <c r="N14351" s="18" t="s">
        <v>397</v>
      </c>
      <c r="O14351" s="8" t="s">
        <v>1849</v>
      </c>
    </row>
    <row r="14352" spans="1:15" ht="15.75">
      <c r="A14352" s="18"/>
      <c r="B14352" s="18"/>
      <c r="N14352" s="18" t="s">
        <v>397</v>
      </c>
      <c r="O14352" s="8" t="s">
        <v>1849</v>
      </c>
    </row>
    <row r="14353" spans="1:15" ht="15.75">
      <c r="A14353" s="18"/>
      <c r="B14353" s="18"/>
      <c r="N14353" s="18" t="s">
        <v>397</v>
      </c>
      <c r="O14353" s="8" t="s">
        <v>1849</v>
      </c>
    </row>
    <row r="14354" spans="1:15" ht="15.75">
      <c r="A14354" s="18"/>
      <c r="B14354" s="18"/>
      <c r="N14354" s="18" t="s">
        <v>397</v>
      </c>
      <c r="O14354" s="8" t="s">
        <v>1849</v>
      </c>
    </row>
    <row r="14355" spans="1:15" ht="15.75">
      <c r="A14355" s="18"/>
      <c r="B14355" s="18"/>
      <c r="N14355" s="18" t="s">
        <v>397</v>
      </c>
      <c r="O14355" s="8" t="s">
        <v>1849</v>
      </c>
    </row>
    <row r="14356" spans="1:15" ht="15.75">
      <c r="A14356" s="18"/>
      <c r="B14356" s="18"/>
      <c r="N14356" s="18" t="s">
        <v>397</v>
      </c>
      <c r="O14356" s="8" t="s">
        <v>1849</v>
      </c>
    </row>
    <row r="14357" spans="1:15" ht="15.75">
      <c r="A14357" s="18"/>
      <c r="B14357" s="18"/>
      <c r="N14357" s="18" t="s">
        <v>397</v>
      </c>
      <c r="O14357" s="8" t="s">
        <v>1849</v>
      </c>
    </row>
    <row r="14358" spans="1:15" ht="15.75">
      <c r="A14358" s="18"/>
      <c r="B14358" s="18"/>
      <c r="N14358" s="18" t="s">
        <v>397</v>
      </c>
      <c r="O14358" s="8" t="s">
        <v>1849</v>
      </c>
    </row>
    <row r="14359" spans="1:15" ht="15.75">
      <c r="A14359" s="18"/>
      <c r="B14359" s="18"/>
      <c r="N14359" s="18" t="s">
        <v>397</v>
      </c>
      <c r="O14359" s="8" t="s">
        <v>1849</v>
      </c>
    </row>
    <row r="14360" spans="1:15" ht="15.75">
      <c r="A14360" s="18"/>
      <c r="B14360" s="18"/>
      <c r="N14360" s="18" t="s">
        <v>397</v>
      </c>
      <c r="O14360" s="8" t="s">
        <v>1849</v>
      </c>
    </row>
    <row r="14361" spans="1:15" ht="15.75">
      <c r="A14361" s="18"/>
      <c r="B14361" s="18"/>
      <c r="N14361" s="18" t="s">
        <v>397</v>
      </c>
      <c r="O14361" s="8" t="s">
        <v>1849</v>
      </c>
    </row>
    <row r="14362" spans="1:15" ht="15.75">
      <c r="A14362" s="18"/>
      <c r="B14362" s="18"/>
      <c r="N14362" s="18" t="s">
        <v>397</v>
      </c>
      <c r="O14362" s="8" t="s">
        <v>1849</v>
      </c>
    </row>
    <row r="14363" spans="1:15" ht="15.75">
      <c r="A14363" s="18"/>
      <c r="B14363" s="18"/>
      <c r="N14363" s="18" t="s">
        <v>397</v>
      </c>
      <c r="O14363" s="8" t="s">
        <v>1849</v>
      </c>
    </row>
    <row r="14364" spans="1:15" ht="15.75">
      <c r="A14364" s="18"/>
      <c r="B14364" s="18"/>
      <c r="N14364" s="18" t="s">
        <v>397</v>
      </c>
      <c r="O14364" s="8" t="s">
        <v>1849</v>
      </c>
    </row>
    <row r="14365" spans="1:15" ht="15.75">
      <c r="A14365" s="18"/>
      <c r="B14365" s="18"/>
      <c r="N14365" s="18" t="s">
        <v>397</v>
      </c>
      <c r="O14365" s="8" t="s">
        <v>1849</v>
      </c>
    </row>
    <row r="14366" spans="1:15" ht="15.75">
      <c r="A14366" s="18"/>
      <c r="B14366" s="18"/>
      <c r="N14366" s="18" t="s">
        <v>397</v>
      </c>
      <c r="O14366" s="8" t="s">
        <v>1849</v>
      </c>
    </row>
    <row r="14367" spans="1:15" ht="15.75">
      <c r="A14367" s="18"/>
      <c r="B14367" s="18"/>
      <c r="N14367" s="18" t="s">
        <v>397</v>
      </c>
      <c r="O14367" s="8" t="s">
        <v>1849</v>
      </c>
    </row>
    <row r="14368" spans="1:15" ht="15.75">
      <c r="A14368" s="18"/>
      <c r="B14368" s="18"/>
      <c r="N14368" s="18" t="s">
        <v>397</v>
      </c>
      <c r="O14368" s="8" t="s">
        <v>1849</v>
      </c>
    </row>
    <row r="14369" spans="1:15" ht="15.75">
      <c r="A14369" s="18"/>
      <c r="B14369" s="18"/>
      <c r="N14369" s="18" t="s">
        <v>397</v>
      </c>
      <c r="O14369" s="8" t="s">
        <v>1849</v>
      </c>
    </row>
    <row r="14370" spans="1:15" ht="15.75">
      <c r="A14370" s="18"/>
      <c r="B14370" s="18"/>
      <c r="N14370" s="18" t="s">
        <v>397</v>
      </c>
      <c r="O14370" s="8" t="s">
        <v>1849</v>
      </c>
    </row>
    <row r="14371" spans="1:15" ht="15.75">
      <c r="A14371" s="18"/>
      <c r="B14371" s="18"/>
      <c r="N14371" s="18" t="s">
        <v>397</v>
      </c>
      <c r="O14371" s="8" t="s">
        <v>1849</v>
      </c>
    </row>
    <row r="14372" spans="1:15" ht="15.75">
      <c r="A14372" s="18"/>
      <c r="B14372" s="18"/>
      <c r="N14372" s="18" t="s">
        <v>397</v>
      </c>
      <c r="O14372" s="8" t="s">
        <v>1849</v>
      </c>
    </row>
    <row r="14373" spans="1:15" ht="15.75">
      <c r="A14373" s="18"/>
      <c r="B14373" s="18"/>
      <c r="N14373" s="18" t="s">
        <v>397</v>
      </c>
      <c r="O14373" s="8" t="s">
        <v>1849</v>
      </c>
    </row>
    <row r="14374" spans="1:15" ht="15.75">
      <c r="A14374" s="18"/>
      <c r="B14374" s="18"/>
      <c r="N14374" s="18" t="s">
        <v>397</v>
      </c>
      <c r="O14374" s="8" t="s">
        <v>1849</v>
      </c>
    </row>
    <row r="14375" spans="1:15" ht="15.75">
      <c r="A14375" s="18"/>
      <c r="B14375" s="18"/>
      <c r="N14375" s="18" t="s">
        <v>397</v>
      </c>
      <c r="O14375" s="8" t="s">
        <v>1849</v>
      </c>
    </row>
    <row r="14376" spans="1:15" ht="15.75">
      <c r="A14376" s="18"/>
      <c r="B14376" s="18"/>
      <c r="N14376" s="18" t="s">
        <v>397</v>
      </c>
      <c r="O14376" s="8" t="s">
        <v>1849</v>
      </c>
    </row>
    <row r="14377" spans="1:15" ht="15.75">
      <c r="A14377" s="18"/>
      <c r="B14377" s="18"/>
      <c r="N14377" s="18" t="s">
        <v>397</v>
      </c>
      <c r="O14377" s="8" t="s">
        <v>1849</v>
      </c>
    </row>
    <row r="14378" spans="1:15" ht="15.75">
      <c r="A14378" s="18"/>
      <c r="B14378" s="18"/>
      <c r="N14378" s="18" t="s">
        <v>397</v>
      </c>
      <c r="O14378" s="8" t="s">
        <v>1849</v>
      </c>
    </row>
    <row r="14379" spans="1:15" ht="15.75">
      <c r="A14379" s="18"/>
      <c r="B14379" s="18"/>
      <c r="N14379" s="18" t="s">
        <v>397</v>
      </c>
      <c r="O14379" s="8" t="s">
        <v>1849</v>
      </c>
    </row>
    <row r="14380" spans="1:15" ht="15.75">
      <c r="A14380" s="18"/>
      <c r="B14380" s="18"/>
      <c r="N14380" s="18" t="s">
        <v>398</v>
      </c>
      <c r="O14380" s="8" t="s">
        <v>1850</v>
      </c>
    </row>
    <row r="14381" spans="1:15" ht="15.75">
      <c r="A14381" s="18"/>
      <c r="B14381" s="18"/>
      <c r="N14381" s="18" t="s">
        <v>398</v>
      </c>
      <c r="O14381" s="8" t="s">
        <v>1850</v>
      </c>
    </row>
    <row r="14382" spans="1:15" ht="15.75">
      <c r="A14382" s="18"/>
      <c r="B14382" s="18"/>
      <c r="N14382" s="18" t="s">
        <v>398</v>
      </c>
      <c r="O14382" s="8" t="s">
        <v>1850</v>
      </c>
    </row>
    <row r="14383" spans="1:15" ht="15.75">
      <c r="A14383" s="18"/>
      <c r="B14383" s="18"/>
      <c r="N14383" s="18" t="s">
        <v>398</v>
      </c>
      <c r="O14383" s="8" t="s">
        <v>1850</v>
      </c>
    </row>
    <row r="14384" spans="1:15" ht="15.75">
      <c r="A14384" s="18"/>
      <c r="B14384" s="18"/>
      <c r="N14384" s="18" t="s">
        <v>398</v>
      </c>
      <c r="O14384" s="8" t="s">
        <v>1850</v>
      </c>
    </row>
    <row r="14385" spans="1:15" ht="15.75">
      <c r="A14385" s="18"/>
      <c r="B14385" s="18"/>
      <c r="N14385" s="18" t="s">
        <v>398</v>
      </c>
      <c r="O14385" s="8" t="s">
        <v>1850</v>
      </c>
    </row>
    <row r="14386" spans="1:15" ht="15.75">
      <c r="A14386" s="18"/>
      <c r="B14386" s="18"/>
      <c r="N14386" s="18" t="s">
        <v>398</v>
      </c>
      <c r="O14386" s="8" t="s">
        <v>1850</v>
      </c>
    </row>
    <row r="14387" spans="1:15" ht="15.75">
      <c r="A14387" s="18"/>
      <c r="B14387" s="18"/>
      <c r="N14387" s="18" t="s">
        <v>398</v>
      </c>
      <c r="O14387" s="8" t="s">
        <v>1850</v>
      </c>
    </row>
    <row r="14388" spans="1:15" ht="15.75">
      <c r="A14388" s="18"/>
      <c r="B14388" s="18"/>
      <c r="N14388" s="18" t="s">
        <v>398</v>
      </c>
      <c r="O14388" s="8" t="s">
        <v>1850</v>
      </c>
    </row>
    <row r="14389" spans="1:15" ht="15.75">
      <c r="A14389" s="18"/>
      <c r="B14389" s="18"/>
      <c r="N14389" s="18" t="s">
        <v>398</v>
      </c>
      <c r="O14389" s="8" t="s">
        <v>1850</v>
      </c>
    </row>
    <row r="14390" spans="1:15" ht="15.75">
      <c r="A14390" s="18"/>
      <c r="B14390" s="18"/>
      <c r="N14390" s="18" t="s">
        <v>398</v>
      </c>
      <c r="O14390" s="8" t="s">
        <v>1850</v>
      </c>
    </row>
    <row r="14391" spans="1:15" ht="15.75">
      <c r="A14391" s="18"/>
      <c r="B14391" s="18"/>
      <c r="N14391" s="18" t="s">
        <v>398</v>
      </c>
      <c r="O14391" s="8" t="s">
        <v>1850</v>
      </c>
    </row>
    <row r="14392" spans="1:15" ht="15.75">
      <c r="A14392" s="18"/>
      <c r="B14392" s="18"/>
      <c r="N14392" s="18" t="s">
        <v>398</v>
      </c>
      <c r="O14392" s="8" t="s">
        <v>1850</v>
      </c>
    </row>
    <row r="14393" spans="1:15" ht="15.75">
      <c r="A14393" s="18"/>
      <c r="B14393" s="18"/>
      <c r="N14393" s="18" t="s">
        <v>398</v>
      </c>
      <c r="O14393" s="8" t="s">
        <v>1850</v>
      </c>
    </row>
    <row r="14394" spans="1:15" ht="15.75">
      <c r="A14394" s="18"/>
      <c r="B14394" s="18"/>
      <c r="N14394" s="18" t="s">
        <v>398</v>
      </c>
      <c r="O14394" s="8" t="s">
        <v>1850</v>
      </c>
    </row>
    <row r="14395" spans="1:15" ht="15.75">
      <c r="A14395" s="18"/>
      <c r="B14395" s="18"/>
      <c r="N14395" s="18" t="s">
        <v>398</v>
      </c>
      <c r="O14395" s="8" t="s">
        <v>1850</v>
      </c>
    </row>
    <row r="14396" spans="1:15" ht="15.75">
      <c r="A14396" s="18"/>
      <c r="B14396" s="18"/>
      <c r="N14396" s="18" t="s">
        <v>398</v>
      </c>
      <c r="O14396" s="8" t="s">
        <v>1850</v>
      </c>
    </row>
    <row r="14397" spans="1:15" ht="15.75">
      <c r="A14397" s="18"/>
      <c r="B14397" s="18"/>
      <c r="N14397" s="18" t="s">
        <v>398</v>
      </c>
      <c r="O14397" s="8" t="s">
        <v>1850</v>
      </c>
    </row>
    <row r="14398" spans="1:15" ht="15.75">
      <c r="A14398" s="18"/>
      <c r="B14398" s="18"/>
      <c r="N14398" s="18" t="s">
        <v>398</v>
      </c>
      <c r="O14398" s="8" t="s">
        <v>1850</v>
      </c>
    </row>
    <row r="14399" spans="1:15" ht="15.75">
      <c r="A14399" s="18"/>
      <c r="B14399" s="18"/>
      <c r="N14399" s="18" t="s">
        <v>398</v>
      </c>
      <c r="O14399" s="8" t="s">
        <v>1850</v>
      </c>
    </row>
    <row r="14400" spans="1:15" ht="15.75">
      <c r="A14400" s="18"/>
      <c r="B14400" s="18"/>
      <c r="N14400" s="18" t="s">
        <v>398</v>
      </c>
      <c r="O14400" s="8" t="s">
        <v>1850</v>
      </c>
    </row>
    <row r="14401" spans="1:15" ht="15.75">
      <c r="A14401" s="18"/>
      <c r="B14401" s="18"/>
      <c r="N14401" s="18" t="s">
        <v>398</v>
      </c>
      <c r="O14401" s="8" t="s">
        <v>1850</v>
      </c>
    </row>
    <row r="14402" spans="1:15" ht="15.75">
      <c r="A14402" s="18"/>
      <c r="B14402" s="18"/>
      <c r="N14402" s="18" t="s">
        <v>398</v>
      </c>
      <c r="O14402" s="8" t="s">
        <v>1850</v>
      </c>
    </row>
    <row r="14403" spans="1:15" ht="15.75">
      <c r="A14403" s="18"/>
      <c r="B14403" s="18"/>
      <c r="N14403" s="18" t="s">
        <v>398</v>
      </c>
      <c r="O14403" s="8" t="s">
        <v>1850</v>
      </c>
    </row>
    <row r="14404" spans="1:15" ht="15.75">
      <c r="A14404" s="18"/>
      <c r="B14404" s="18"/>
      <c r="N14404" s="18" t="s">
        <v>398</v>
      </c>
      <c r="O14404" s="8" t="s">
        <v>1850</v>
      </c>
    </row>
    <row r="14405" spans="1:15" ht="15.75">
      <c r="A14405" s="18"/>
      <c r="B14405" s="18"/>
      <c r="N14405" s="18" t="s">
        <v>398</v>
      </c>
      <c r="O14405" s="8" t="s">
        <v>1850</v>
      </c>
    </row>
    <row r="14406" spans="1:15" ht="15.75">
      <c r="A14406" s="18"/>
      <c r="B14406" s="18"/>
      <c r="N14406" s="18" t="s">
        <v>398</v>
      </c>
      <c r="O14406" s="8" t="s">
        <v>1850</v>
      </c>
    </row>
    <row r="14407" spans="1:15" ht="15.75">
      <c r="A14407" s="18"/>
      <c r="B14407" s="18"/>
      <c r="N14407" s="18" t="s">
        <v>398</v>
      </c>
      <c r="O14407" s="8" t="s">
        <v>1850</v>
      </c>
    </row>
    <row r="14408" spans="1:15" ht="15.75">
      <c r="A14408" s="18"/>
      <c r="B14408" s="18"/>
      <c r="N14408" s="18" t="s">
        <v>398</v>
      </c>
      <c r="O14408" s="8" t="s">
        <v>1850</v>
      </c>
    </row>
    <row r="14409" spans="1:15" ht="15.75">
      <c r="A14409" s="18"/>
      <c r="B14409" s="18"/>
      <c r="N14409" s="18" t="s">
        <v>398</v>
      </c>
      <c r="O14409" s="8" t="s">
        <v>1850</v>
      </c>
    </row>
    <row r="14410" spans="1:15" ht="15.75">
      <c r="A14410" s="18"/>
      <c r="B14410" s="18"/>
      <c r="N14410" s="18" t="s">
        <v>398</v>
      </c>
      <c r="O14410" s="8" t="s">
        <v>1850</v>
      </c>
    </row>
    <row r="14411" spans="1:15" ht="15.75">
      <c r="A14411" s="18"/>
      <c r="B14411" s="18"/>
      <c r="N14411" s="18" t="s">
        <v>398</v>
      </c>
      <c r="O14411" s="8" t="s">
        <v>1850</v>
      </c>
    </row>
    <row r="14412" spans="1:15" ht="15.75">
      <c r="A14412" s="18"/>
      <c r="B14412" s="18"/>
      <c r="N14412" s="18" t="s">
        <v>398</v>
      </c>
      <c r="O14412" s="8" t="s">
        <v>1850</v>
      </c>
    </row>
    <row r="14413" spans="1:15" ht="15.75">
      <c r="A14413" s="18"/>
      <c r="B14413" s="18"/>
      <c r="N14413" s="18" t="s">
        <v>398</v>
      </c>
      <c r="O14413" s="8" t="s">
        <v>1850</v>
      </c>
    </row>
    <row r="14414" spans="1:15" ht="15.75">
      <c r="A14414" s="18"/>
      <c r="B14414" s="18"/>
      <c r="N14414" s="18" t="s">
        <v>398</v>
      </c>
      <c r="O14414" s="8" t="s">
        <v>1850</v>
      </c>
    </row>
    <row r="14415" spans="1:15" ht="15.75">
      <c r="A14415" s="18"/>
      <c r="B14415" s="18"/>
      <c r="N14415" s="18" t="s">
        <v>398</v>
      </c>
      <c r="O14415" s="8" t="s">
        <v>1850</v>
      </c>
    </row>
    <row r="14416" spans="1:15" ht="15.75">
      <c r="A14416" s="18"/>
      <c r="B14416" s="18"/>
      <c r="N14416" s="18" t="s">
        <v>398</v>
      </c>
      <c r="O14416" s="8" t="s">
        <v>1850</v>
      </c>
    </row>
    <row r="14417" spans="1:15" ht="15.75">
      <c r="A14417" s="18"/>
      <c r="B14417" s="18"/>
      <c r="N14417" s="18" t="s">
        <v>398</v>
      </c>
      <c r="O14417" s="8" t="s">
        <v>1850</v>
      </c>
    </row>
    <row r="14418" spans="1:15" ht="15.75">
      <c r="A14418" s="18"/>
      <c r="B14418" s="18"/>
      <c r="N14418" s="18" t="s">
        <v>398</v>
      </c>
      <c r="O14418" s="8" t="s">
        <v>1850</v>
      </c>
    </row>
    <row r="14419" spans="1:15" ht="15.75">
      <c r="A14419" s="18"/>
      <c r="B14419" s="18"/>
      <c r="N14419" s="18" t="s">
        <v>398</v>
      </c>
      <c r="O14419" s="8" t="s">
        <v>1850</v>
      </c>
    </row>
    <row r="14420" spans="1:15" ht="15.75">
      <c r="A14420" s="18"/>
      <c r="B14420" s="18"/>
      <c r="N14420" s="18" t="s">
        <v>398</v>
      </c>
      <c r="O14420" s="8" t="s">
        <v>1850</v>
      </c>
    </row>
    <row r="14421" spans="1:15" ht="15.75">
      <c r="A14421" s="18"/>
      <c r="B14421" s="18"/>
      <c r="N14421" s="18" t="s">
        <v>398</v>
      </c>
      <c r="O14421" s="8" t="s">
        <v>1850</v>
      </c>
    </row>
    <row r="14422" spans="1:15" ht="15.75">
      <c r="A14422" s="18"/>
      <c r="B14422" s="18"/>
      <c r="N14422" s="18" t="s">
        <v>398</v>
      </c>
      <c r="O14422" s="8" t="s">
        <v>1850</v>
      </c>
    </row>
    <row r="14423" spans="1:15" ht="15.75">
      <c r="A14423" s="18"/>
      <c r="B14423" s="18"/>
      <c r="N14423" s="18" t="s">
        <v>398</v>
      </c>
      <c r="O14423" s="8" t="s">
        <v>1850</v>
      </c>
    </row>
    <row r="14424" spans="1:15" ht="15.75">
      <c r="A14424" s="18"/>
      <c r="B14424" s="18"/>
      <c r="N14424" s="18" t="s">
        <v>398</v>
      </c>
      <c r="O14424" s="8" t="s">
        <v>1850</v>
      </c>
    </row>
    <row r="14425" spans="1:15" ht="15.75">
      <c r="A14425" s="18"/>
      <c r="B14425" s="18"/>
      <c r="N14425" s="18" t="s">
        <v>398</v>
      </c>
      <c r="O14425" s="8" t="s">
        <v>1850</v>
      </c>
    </row>
    <row r="14426" spans="1:15" ht="15.75">
      <c r="A14426" s="18"/>
      <c r="B14426" s="18"/>
      <c r="N14426" s="18" t="s">
        <v>398</v>
      </c>
      <c r="O14426" s="8" t="s">
        <v>1850</v>
      </c>
    </row>
    <row r="14427" spans="1:15" ht="15.75">
      <c r="A14427" s="18"/>
      <c r="B14427" s="18"/>
      <c r="N14427" s="18" t="s">
        <v>398</v>
      </c>
      <c r="O14427" s="8" t="s">
        <v>1850</v>
      </c>
    </row>
    <row r="14428" spans="1:15" ht="15.75">
      <c r="A14428" s="18"/>
      <c r="B14428" s="18"/>
      <c r="N14428" s="18" t="s">
        <v>398</v>
      </c>
      <c r="O14428" s="8" t="s">
        <v>1850</v>
      </c>
    </row>
    <row r="14429" spans="1:15" ht="15.75">
      <c r="A14429" s="18"/>
      <c r="B14429" s="18"/>
      <c r="N14429" s="18" t="s">
        <v>398</v>
      </c>
      <c r="O14429" s="8" t="s">
        <v>1850</v>
      </c>
    </row>
    <row r="14430" spans="1:15" ht="15.75">
      <c r="A14430" s="18"/>
      <c r="B14430" s="18"/>
      <c r="N14430" s="18" t="s">
        <v>398</v>
      </c>
      <c r="O14430" s="8" t="s">
        <v>1850</v>
      </c>
    </row>
    <row r="14431" spans="1:15" ht="15.75">
      <c r="A14431" s="18"/>
      <c r="B14431" s="18"/>
      <c r="N14431" s="18" t="s">
        <v>398</v>
      </c>
      <c r="O14431" s="8" t="s">
        <v>1850</v>
      </c>
    </row>
    <row r="14432" spans="1:15" ht="15.75">
      <c r="A14432" s="18"/>
      <c r="B14432" s="18"/>
      <c r="N14432" s="18" t="s">
        <v>398</v>
      </c>
      <c r="O14432" s="8" t="s">
        <v>1850</v>
      </c>
    </row>
    <row r="14433" spans="1:15" ht="15.75">
      <c r="A14433" s="18"/>
      <c r="B14433" s="18"/>
      <c r="N14433" s="18" t="s">
        <v>398</v>
      </c>
      <c r="O14433" s="8" t="s">
        <v>1850</v>
      </c>
    </row>
    <row r="14434" spans="1:15" ht="15.75">
      <c r="A14434" s="18"/>
      <c r="B14434" s="18"/>
      <c r="N14434" s="18" t="s">
        <v>398</v>
      </c>
      <c r="O14434" s="8" t="s">
        <v>1850</v>
      </c>
    </row>
    <row r="14435" spans="1:15" ht="15.75">
      <c r="A14435" s="18"/>
      <c r="B14435" s="18"/>
      <c r="N14435" s="18" t="s">
        <v>398</v>
      </c>
      <c r="O14435" s="8" t="s">
        <v>1850</v>
      </c>
    </row>
    <row r="14436" spans="1:15" ht="15.75">
      <c r="A14436" s="18"/>
      <c r="B14436" s="18"/>
      <c r="N14436" s="18" t="s">
        <v>398</v>
      </c>
      <c r="O14436" s="8" t="s">
        <v>1850</v>
      </c>
    </row>
    <row r="14437" spans="1:15" ht="15.75">
      <c r="A14437" s="18"/>
      <c r="B14437" s="18"/>
      <c r="N14437" s="18" t="s">
        <v>398</v>
      </c>
      <c r="O14437" s="8" t="s">
        <v>1850</v>
      </c>
    </row>
    <row r="14438" spans="1:15" ht="15.75">
      <c r="A14438" s="18"/>
      <c r="B14438" s="18"/>
      <c r="N14438" s="18" t="s">
        <v>398</v>
      </c>
      <c r="O14438" s="8" t="s">
        <v>1850</v>
      </c>
    </row>
    <row r="14439" spans="1:15" ht="15.75">
      <c r="A14439" s="18"/>
      <c r="B14439" s="18"/>
      <c r="N14439" s="18" t="s">
        <v>398</v>
      </c>
      <c r="O14439" s="8" t="s">
        <v>1850</v>
      </c>
    </row>
    <row r="14440" spans="1:15" ht="15.75">
      <c r="A14440" s="18"/>
      <c r="B14440" s="18"/>
      <c r="N14440" s="18" t="s">
        <v>398</v>
      </c>
      <c r="O14440" s="8" t="s">
        <v>1850</v>
      </c>
    </row>
    <row r="14441" spans="1:15" ht="15.75">
      <c r="A14441" s="18"/>
      <c r="B14441" s="18"/>
      <c r="N14441" s="18" t="s">
        <v>398</v>
      </c>
      <c r="O14441" s="8" t="s">
        <v>1850</v>
      </c>
    </row>
    <row r="14442" spans="1:15" ht="15.75">
      <c r="A14442" s="18"/>
      <c r="B14442" s="18"/>
      <c r="N14442" s="18" t="s">
        <v>398</v>
      </c>
      <c r="O14442" s="8" t="s">
        <v>1850</v>
      </c>
    </row>
    <row r="14443" spans="1:15" ht="15.75">
      <c r="A14443" s="18"/>
      <c r="B14443" s="18"/>
      <c r="N14443" s="18" t="s">
        <v>875</v>
      </c>
      <c r="O14443" s="8" t="s">
        <v>2387</v>
      </c>
    </row>
    <row r="14444" spans="1:15" ht="15.75">
      <c r="A14444" s="18"/>
      <c r="B14444" s="18"/>
      <c r="N14444" s="18" t="s">
        <v>875</v>
      </c>
      <c r="O14444" s="8" t="s">
        <v>2387</v>
      </c>
    </row>
    <row r="14445" spans="1:15" ht="15.75">
      <c r="A14445" s="18"/>
      <c r="B14445" s="18"/>
      <c r="N14445" s="18" t="s">
        <v>875</v>
      </c>
      <c r="O14445" s="8" t="s">
        <v>2387</v>
      </c>
    </row>
    <row r="14446" spans="1:15" ht="15.75">
      <c r="A14446" s="18"/>
      <c r="B14446" s="18"/>
      <c r="N14446" s="18" t="s">
        <v>875</v>
      </c>
      <c r="O14446" s="8" t="s">
        <v>2387</v>
      </c>
    </row>
    <row r="14447" spans="1:15" ht="15.75">
      <c r="A14447" s="18"/>
      <c r="B14447" s="18"/>
      <c r="N14447" s="18" t="s">
        <v>875</v>
      </c>
      <c r="O14447" s="8" t="s">
        <v>2387</v>
      </c>
    </row>
    <row r="14448" spans="1:15" ht="15.75">
      <c r="A14448" s="18"/>
      <c r="B14448" s="18"/>
      <c r="N14448" s="18" t="s">
        <v>875</v>
      </c>
      <c r="O14448" s="8" t="s">
        <v>2387</v>
      </c>
    </row>
    <row r="14449" spans="1:15" ht="15.75">
      <c r="A14449" s="18"/>
      <c r="B14449" s="18"/>
      <c r="N14449" s="18" t="s">
        <v>875</v>
      </c>
      <c r="O14449" s="8" t="s">
        <v>2387</v>
      </c>
    </row>
    <row r="14450" spans="1:15" ht="15.75">
      <c r="A14450" s="18"/>
      <c r="B14450" s="18"/>
      <c r="N14450" s="18" t="s">
        <v>875</v>
      </c>
      <c r="O14450" s="8" t="s">
        <v>2387</v>
      </c>
    </row>
    <row r="14451" spans="1:15" ht="15.75">
      <c r="A14451" s="18"/>
      <c r="B14451" s="18"/>
      <c r="N14451" s="18" t="s">
        <v>875</v>
      </c>
      <c r="O14451" s="8" t="s">
        <v>2387</v>
      </c>
    </row>
    <row r="14452" spans="1:15" ht="15.75">
      <c r="A14452" s="18"/>
      <c r="B14452" s="18"/>
      <c r="N14452" s="18" t="s">
        <v>875</v>
      </c>
      <c r="O14452" s="8" t="s">
        <v>2387</v>
      </c>
    </row>
    <row r="14453" spans="1:15" ht="15.75">
      <c r="A14453" s="18"/>
      <c r="B14453" s="18"/>
      <c r="N14453" s="18" t="s">
        <v>875</v>
      </c>
      <c r="O14453" s="8" t="s">
        <v>2387</v>
      </c>
    </row>
    <row r="14454" spans="1:15" ht="15.75">
      <c r="A14454" s="18"/>
      <c r="B14454" s="18"/>
      <c r="N14454" s="18" t="s">
        <v>875</v>
      </c>
      <c r="O14454" s="8" t="s">
        <v>2387</v>
      </c>
    </row>
    <row r="14455" spans="1:15" ht="15.75">
      <c r="A14455" s="18"/>
      <c r="B14455" s="18"/>
      <c r="N14455" s="18" t="s">
        <v>875</v>
      </c>
      <c r="O14455" s="8" t="s">
        <v>2387</v>
      </c>
    </row>
    <row r="14456" spans="1:15" ht="15.75">
      <c r="A14456" s="18"/>
      <c r="B14456" s="18"/>
      <c r="N14456" s="18" t="s">
        <v>875</v>
      </c>
      <c r="O14456" s="8" t="s">
        <v>2387</v>
      </c>
    </row>
    <row r="14457" spans="1:15" ht="15.75">
      <c r="A14457" s="18"/>
      <c r="B14457" s="18"/>
      <c r="N14457" s="18" t="s">
        <v>875</v>
      </c>
      <c r="O14457" s="8" t="s">
        <v>2387</v>
      </c>
    </row>
    <row r="14458" spans="1:15" ht="15.75">
      <c r="A14458" s="18"/>
      <c r="B14458" s="18"/>
      <c r="N14458" s="18" t="s">
        <v>875</v>
      </c>
      <c r="O14458" s="8" t="s">
        <v>2387</v>
      </c>
    </row>
    <row r="14459" spans="1:15" ht="15.75">
      <c r="A14459" s="18"/>
      <c r="B14459" s="18"/>
      <c r="N14459" s="18" t="s">
        <v>875</v>
      </c>
      <c r="O14459" s="8" t="s">
        <v>2387</v>
      </c>
    </row>
    <row r="14460" spans="1:15" ht="15.75">
      <c r="A14460" s="18"/>
      <c r="B14460" s="18"/>
      <c r="N14460" s="18" t="s">
        <v>875</v>
      </c>
      <c r="O14460" s="8" t="s">
        <v>2387</v>
      </c>
    </row>
    <row r="14461" spans="1:15" ht="15.75">
      <c r="A14461" s="18"/>
      <c r="B14461" s="18"/>
      <c r="N14461" s="18" t="s">
        <v>875</v>
      </c>
      <c r="O14461" s="8" t="s">
        <v>2387</v>
      </c>
    </row>
    <row r="14462" spans="1:15" ht="15.75">
      <c r="A14462" s="18"/>
      <c r="B14462" s="18"/>
      <c r="N14462" s="18" t="s">
        <v>875</v>
      </c>
      <c r="O14462" s="8" t="s">
        <v>2387</v>
      </c>
    </row>
    <row r="14463" spans="1:15" ht="15.75">
      <c r="A14463" s="18"/>
      <c r="B14463" s="18"/>
      <c r="N14463" s="18" t="s">
        <v>875</v>
      </c>
      <c r="O14463" s="8" t="s">
        <v>2387</v>
      </c>
    </row>
    <row r="14464" spans="1:15" ht="15.75">
      <c r="A14464" s="18"/>
      <c r="B14464" s="18"/>
      <c r="N14464" s="18" t="s">
        <v>875</v>
      </c>
      <c r="O14464" s="8" t="s">
        <v>2387</v>
      </c>
    </row>
    <row r="14465" spans="1:15" ht="15.75">
      <c r="A14465" s="18"/>
      <c r="B14465" s="18"/>
      <c r="N14465" s="18" t="s">
        <v>875</v>
      </c>
      <c r="O14465" s="8" t="s">
        <v>2387</v>
      </c>
    </row>
    <row r="14466" spans="1:15" ht="15.75">
      <c r="A14466" s="18"/>
      <c r="B14466" s="18"/>
      <c r="N14466" s="18" t="s">
        <v>875</v>
      </c>
      <c r="O14466" s="8" t="s">
        <v>2387</v>
      </c>
    </row>
    <row r="14467" spans="1:15" ht="15.75">
      <c r="A14467" s="18"/>
      <c r="B14467" s="18"/>
      <c r="N14467" s="18" t="s">
        <v>875</v>
      </c>
      <c r="O14467" s="8" t="s">
        <v>2387</v>
      </c>
    </row>
    <row r="14468" spans="1:15" ht="15.75">
      <c r="A14468" s="18"/>
      <c r="B14468" s="18"/>
      <c r="N14468" s="18" t="s">
        <v>875</v>
      </c>
      <c r="O14468" s="8" t="s">
        <v>2387</v>
      </c>
    </row>
    <row r="14469" spans="1:15" ht="15.75">
      <c r="A14469" s="18"/>
      <c r="B14469" s="18"/>
      <c r="N14469" s="18" t="s">
        <v>875</v>
      </c>
      <c r="O14469" s="8" t="s">
        <v>2387</v>
      </c>
    </row>
    <row r="14470" spans="1:15" ht="15.75">
      <c r="A14470" s="18"/>
      <c r="B14470" s="18"/>
      <c r="N14470" s="18" t="s">
        <v>875</v>
      </c>
      <c r="O14470" s="8" t="s">
        <v>2387</v>
      </c>
    </row>
    <row r="14471" spans="1:15" ht="15.75">
      <c r="A14471" s="18"/>
      <c r="B14471" s="18"/>
      <c r="N14471" s="18" t="s">
        <v>875</v>
      </c>
      <c r="O14471" s="8" t="s">
        <v>2387</v>
      </c>
    </row>
    <row r="14472" spans="1:15" ht="15.75">
      <c r="A14472" s="18"/>
      <c r="B14472" s="18"/>
      <c r="N14472" s="18" t="s">
        <v>875</v>
      </c>
      <c r="O14472" s="8" t="s">
        <v>2387</v>
      </c>
    </row>
    <row r="14473" spans="1:15" ht="15.75">
      <c r="A14473" s="18"/>
      <c r="B14473" s="18"/>
      <c r="N14473" s="18" t="s">
        <v>875</v>
      </c>
      <c r="O14473" s="8" t="s">
        <v>2387</v>
      </c>
    </row>
    <row r="14474" spans="1:15" ht="15.75">
      <c r="A14474" s="18"/>
      <c r="B14474" s="18"/>
      <c r="N14474" s="18" t="s">
        <v>875</v>
      </c>
      <c r="O14474" s="8" t="s">
        <v>2387</v>
      </c>
    </row>
    <row r="14475" spans="1:15" ht="15.75">
      <c r="A14475" s="18"/>
      <c r="B14475" s="18"/>
      <c r="N14475" s="18" t="s">
        <v>875</v>
      </c>
      <c r="O14475" s="8" t="s">
        <v>2387</v>
      </c>
    </row>
    <row r="14476" spans="1:15" ht="15.75">
      <c r="A14476" s="18"/>
      <c r="B14476" s="18"/>
      <c r="N14476" s="18" t="s">
        <v>875</v>
      </c>
      <c r="O14476" s="8" t="s">
        <v>2387</v>
      </c>
    </row>
    <row r="14477" spans="1:15" ht="15.75">
      <c r="A14477" s="18"/>
      <c r="B14477" s="18"/>
      <c r="N14477" s="18" t="s">
        <v>875</v>
      </c>
      <c r="O14477" s="8" t="s">
        <v>2387</v>
      </c>
    </row>
    <row r="14478" spans="1:15" ht="15.75">
      <c r="A14478" s="18"/>
      <c r="B14478" s="18"/>
      <c r="N14478" s="18" t="s">
        <v>875</v>
      </c>
      <c r="O14478" s="8" t="s">
        <v>2387</v>
      </c>
    </row>
    <row r="14479" spans="1:15" ht="15.75">
      <c r="A14479" s="18"/>
      <c r="B14479" s="18"/>
      <c r="N14479" s="18" t="s">
        <v>875</v>
      </c>
      <c r="O14479" s="8" t="s">
        <v>2387</v>
      </c>
    </row>
    <row r="14480" spans="1:15" ht="15.75">
      <c r="A14480" s="18"/>
      <c r="B14480" s="18"/>
      <c r="N14480" s="18" t="s">
        <v>875</v>
      </c>
      <c r="O14480" s="8" t="s">
        <v>2387</v>
      </c>
    </row>
    <row r="14481" spans="1:15" ht="15.75">
      <c r="A14481" s="18"/>
      <c r="B14481" s="18"/>
      <c r="N14481" s="18" t="s">
        <v>875</v>
      </c>
      <c r="O14481" s="8" t="s">
        <v>2387</v>
      </c>
    </row>
    <row r="14482" spans="1:15" ht="15.75">
      <c r="A14482" s="18"/>
      <c r="B14482" s="18"/>
      <c r="N14482" s="18" t="s">
        <v>875</v>
      </c>
      <c r="O14482" s="8" t="s">
        <v>2387</v>
      </c>
    </row>
    <row r="14483" spans="1:15" ht="15.75">
      <c r="A14483" s="18"/>
      <c r="B14483" s="18"/>
      <c r="N14483" s="18" t="s">
        <v>875</v>
      </c>
      <c r="O14483" s="8" t="s">
        <v>2387</v>
      </c>
    </row>
    <row r="14484" spans="1:15" ht="15.75">
      <c r="A14484" s="18"/>
      <c r="B14484" s="18"/>
      <c r="N14484" s="18" t="s">
        <v>876</v>
      </c>
      <c r="O14484" s="8" t="s">
        <v>2388</v>
      </c>
    </row>
    <row r="14485" spans="1:15" ht="15.75">
      <c r="A14485" s="18"/>
      <c r="B14485" s="18"/>
      <c r="N14485" s="18" t="s">
        <v>876</v>
      </c>
      <c r="O14485" s="8" t="s">
        <v>2388</v>
      </c>
    </row>
    <row r="14486" spans="1:15" ht="15.75">
      <c r="A14486" s="18"/>
      <c r="B14486" s="18"/>
      <c r="N14486" s="18" t="s">
        <v>876</v>
      </c>
      <c r="O14486" s="8" t="s">
        <v>2388</v>
      </c>
    </row>
    <row r="14487" spans="1:15" ht="15.75">
      <c r="A14487" s="18"/>
      <c r="B14487" s="18"/>
      <c r="N14487" s="18" t="s">
        <v>876</v>
      </c>
      <c r="O14487" s="8" t="s">
        <v>2388</v>
      </c>
    </row>
    <row r="14488" spans="1:15" ht="15.75">
      <c r="A14488" s="18"/>
      <c r="B14488" s="18"/>
      <c r="N14488" s="18" t="s">
        <v>876</v>
      </c>
      <c r="O14488" s="8" t="s">
        <v>2388</v>
      </c>
    </row>
    <row r="14489" spans="1:15" ht="15.75">
      <c r="A14489" s="18"/>
      <c r="B14489" s="18"/>
      <c r="N14489" s="18" t="s">
        <v>876</v>
      </c>
      <c r="O14489" s="8" t="s">
        <v>2388</v>
      </c>
    </row>
    <row r="14490" spans="1:15" ht="15.75">
      <c r="A14490" s="18"/>
      <c r="B14490" s="18"/>
      <c r="N14490" s="18" t="s">
        <v>876</v>
      </c>
      <c r="O14490" s="8" t="s">
        <v>2388</v>
      </c>
    </row>
    <row r="14491" spans="1:15" ht="15.75">
      <c r="A14491" s="18"/>
      <c r="B14491" s="18"/>
      <c r="N14491" s="18" t="s">
        <v>876</v>
      </c>
      <c r="O14491" s="8" t="s">
        <v>2388</v>
      </c>
    </row>
    <row r="14492" spans="1:15" ht="15.75">
      <c r="A14492" s="18"/>
      <c r="B14492" s="18"/>
      <c r="N14492" s="18" t="s">
        <v>876</v>
      </c>
      <c r="O14492" s="8" t="s">
        <v>2388</v>
      </c>
    </row>
    <row r="14493" spans="1:15" ht="15.75">
      <c r="A14493" s="18"/>
      <c r="B14493" s="18"/>
      <c r="N14493" s="18" t="s">
        <v>876</v>
      </c>
      <c r="O14493" s="8" t="s">
        <v>2388</v>
      </c>
    </row>
    <row r="14494" spans="1:15" ht="15.75">
      <c r="A14494" s="18"/>
      <c r="B14494" s="18"/>
      <c r="N14494" s="18" t="s">
        <v>876</v>
      </c>
      <c r="O14494" s="8" t="s">
        <v>2388</v>
      </c>
    </row>
    <row r="14495" spans="1:15" ht="15.75">
      <c r="A14495" s="18"/>
      <c r="B14495" s="18"/>
      <c r="N14495" s="18" t="s">
        <v>876</v>
      </c>
      <c r="O14495" s="8" t="s">
        <v>2388</v>
      </c>
    </row>
    <row r="14496" spans="1:15" ht="15.75">
      <c r="A14496" s="18"/>
      <c r="B14496" s="18"/>
      <c r="N14496" s="18" t="s">
        <v>876</v>
      </c>
      <c r="O14496" s="8" t="s">
        <v>2388</v>
      </c>
    </row>
    <row r="14497" spans="1:15" ht="15.75">
      <c r="A14497" s="18"/>
      <c r="B14497" s="18"/>
      <c r="N14497" s="18" t="s">
        <v>876</v>
      </c>
      <c r="O14497" s="8" t="s">
        <v>2388</v>
      </c>
    </row>
    <row r="14498" spans="1:15" ht="15.75">
      <c r="A14498" s="18"/>
      <c r="B14498" s="18"/>
      <c r="N14498" s="18" t="s">
        <v>876</v>
      </c>
      <c r="O14498" s="8" t="s">
        <v>2388</v>
      </c>
    </row>
    <row r="14499" spans="1:15" ht="15.75">
      <c r="A14499" s="18"/>
      <c r="B14499" s="18"/>
      <c r="N14499" s="18" t="s">
        <v>876</v>
      </c>
      <c r="O14499" s="8" t="s">
        <v>2388</v>
      </c>
    </row>
    <row r="14500" spans="1:15" ht="15.75">
      <c r="A14500" s="18"/>
      <c r="B14500" s="18"/>
      <c r="N14500" s="18" t="s">
        <v>876</v>
      </c>
      <c r="O14500" s="8" t="s">
        <v>2388</v>
      </c>
    </row>
    <row r="14501" spans="1:15" ht="15.75">
      <c r="A14501" s="18"/>
      <c r="B14501" s="18"/>
      <c r="N14501" s="18" t="s">
        <v>876</v>
      </c>
      <c r="O14501" s="8" t="s">
        <v>2388</v>
      </c>
    </row>
    <row r="14502" spans="1:15" ht="15.75">
      <c r="A14502" s="18"/>
      <c r="B14502" s="18"/>
      <c r="N14502" s="18" t="s">
        <v>876</v>
      </c>
      <c r="O14502" s="8" t="s">
        <v>2388</v>
      </c>
    </row>
    <row r="14503" spans="1:15" ht="15.75">
      <c r="A14503" s="18"/>
      <c r="B14503" s="18"/>
      <c r="N14503" s="18" t="s">
        <v>876</v>
      </c>
      <c r="O14503" s="8" t="s">
        <v>2388</v>
      </c>
    </row>
    <row r="14504" spans="1:15" ht="15.75">
      <c r="A14504" s="18"/>
      <c r="B14504" s="18"/>
      <c r="N14504" s="18" t="s">
        <v>876</v>
      </c>
      <c r="O14504" s="8" t="s">
        <v>2388</v>
      </c>
    </row>
    <row r="14505" spans="1:15" ht="15.75">
      <c r="A14505" s="18"/>
      <c r="B14505" s="18"/>
      <c r="N14505" s="18" t="s">
        <v>876</v>
      </c>
      <c r="O14505" s="8" t="s">
        <v>2388</v>
      </c>
    </row>
    <row r="14506" spans="1:15" ht="15.75">
      <c r="A14506" s="18"/>
      <c r="B14506" s="18"/>
      <c r="N14506" s="18" t="s">
        <v>876</v>
      </c>
      <c r="O14506" s="8" t="s">
        <v>2388</v>
      </c>
    </row>
    <row r="14507" spans="1:15" ht="15.75">
      <c r="A14507" s="18"/>
      <c r="B14507" s="18"/>
      <c r="N14507" s="18" t="s">
        <v>876</v>
      </c>
      <c r="O14507" s="8" t="s">
        <v>2388</v>
      </c>
    </row>
    <row r="14508" spans="1:15" ht="15.75">
      <c r="A14508" s="18"/>
      <c r="B14508" s="18"/>
      <c r="N14508" s="18" t="s">
        <v>877</v>
      </c>
      <c r="O14508" s="8" t="s">
        <v>2389</v>
      </c>
    </row>
    <row r="14509" spans="1:15" ht="15.75">
      <c r="A14509" s="18"/>
      <c r="B14509" s="18"/>
      <c r="N14509" s="18" t="s">
        <v>877</v>
      </c>
      <c r="O14509" s="8" t="s">
        <v>2389</v>
      </c>
    </row>
    <row r="14510" spans="1:15" ht="15.75">
      <c r="A14510" s="18"/>
      <c r="B14510" s="18"/>
      <c r="N14510" s="18" t="s">
        <v>877</v>
      </c>
      <c r="O14510" s="8" t="s">
        <v>2389</v>
      </c>
    </row>
    <row r="14511" spans="1:15" ht="15.75">
      <c r="A14511" s="18"/>
      <c r="B14511" s="18"/>
      <c r="N14511" s="18" t="s">
        <v>877</v>
      </c>
      <c r="O14511" s="8" t="s">
        <v>2389</v>
      </c>
    </row>
    <row r="14512" spans="1:15" ht="15.75">
      <c r="A14512" s="18"/>
      <c r="B14512" s="18"/>
      <c r="N14512" s="18" t="s">
        <v>877</v>
      </c>
      <c r="O14512" s="8" t="s">
        <v>2389</v>
      </c>
    </row>
    <row r="14513" spans="1:15" ht="15.75">
      <c r="A14513" s="18"/>
      <c r="B14513" s="18"/>
      <c r="N14513" s="18" t="s">
        <v>877</v>
      </c>
      <c r="O14513" s="8" t="s">
        <v>2389</v>
      </c>
    </row>
    <row r="14514" spans="1:15" ht="15.75">
      <c r="A14514" s="18"/>
      <c r="B14514" s="18"/>
      <c r="N14514" s="18" t="s">
        <v>877</v>
      </c>
      <c r="O14514" s="8" t="s">
        <v>2389</v>
      </c>
    </row>
    <row r="14515" spans="1:15" ht="15.75">
      <c r="A14515" s="18"/>
      <c r="B14515" s="18"/>
      <c r="N14515" s="18" t="s">
        <v>877</v>
      </c>
      <c r="O14515" s="8" t="s">
        <v>2389</v>
      </c>
    </row>
    <row r="14516" spans="1:15" ht="15.75">
      <c r="A14516" s="18"/>
      <c r="B14516" s="18"/>
      <c r="N14516" s="18" t="s">
        <v>877</v>
      </c>
      <c r="O14516" s="8" t="s">
        <v>2389</v>
      </c>
    </row>
    <row r="14517" spans="1:15" ht="15.75">
      <c r="A14517" s="18"/>
      <c r="B14517" s="18"/>
      <c r="N14517" s="18" t="s">
        <v>877</v>
      </c>
      <c r="O14517" s="8" t="s">
        <v>2389</v>
      </c>
    </row>
    <row r="14518" spans="1:15" ht="15.75">
      <c r="A14518" s="18"/>
      <c r="B14518" s="18"/>
      <c r="N14518" s="18" t="s">
        <v>877</v>
      </c>
      <c r="O14518" s="8" t="s">
        <v>2389</v>
      </c>
    </row>
    <row r="14519" spans="1:15" ht="15.75">
      <c r="A14519" s="18"/>
      <c r="B14519" s="18"/>
      <c r="N14519" s="18" t="s">
        <v>877</v>
      </c>
      <c r="O14519" s="8" t="s">
        <v>2389</v>
      </c>
    </row>
    <row r="14520" spans="1:15" ht="15.75">
      <c r="A14520" s="18"/>
      <c r="B14520" s="18"/>
      <c r="N14520" s="18" t="s">
        <v>877</v>
      </c>
      <c r="O14520" s="8" t="s">
        <v>2389</v>
      </c>
    </row>
    <row r="14521" spans="1:15" ht="15.75">
      <c r="A14521" s="18"/>
      <c r="B14521" s="18"/>
      <c r="N14521" s="18" t="s">
        <v>877</v>
      </c>
      <c r="O14521" s="8" t="s">
        <v>2389</v>
      </c>
    </row>
    <row r="14522" spans="1:15" ht="15.75">
      <c r="A14522" s="18"/>
      <c r="B14522" s="18"/>
      <c r="N14522" s="18" t="s">
        <v>877</v>
      </c>
      <c r="O14522" s="8" t="s">
        <v>2389</v>
      </c>
    </row>
    <row r="14523" spans="1:15" ht="15.75">
      <c r="A14523" s="18"/>
      <c r="B14523" s="18"/>
      <c r="N14523" s="18" t="s">
        <v>877</v>
      </c>
      <c r="O14523" s="8" t="s">
        <v>2389</v>
      </c>
    </row>
    <row r="14524" spans="1:15" ht="15.75">
      <c r="A14524" s="18"/>
      <c r="B14524" s="18"/>
      <c r="N14524" s="18" t="s">
        <v>877</v>
      </c>
      <c r="O14524" s="8" t="s">
        <v>2389</v>
      </c>
    </row>
    <row r="14525" spans="1:15" ht="15.75">
      <c r="A14525" s="18"/>
      <c r="B14525" s="18"/>
      <c r="N14525" s="18" t="s">
        <v>877</v>
      </c>
      <c r="O14525" s="8" t="s">
        <v>2389</v>
      </c>
    </row>
    <row r="14526" spans="1:15" ht="15.75">
      <c r="A14526" s="18"/>
      <c r="B14526" s="18"/>
      <c r="N14526" s="18" t="s">
        <v>877</v>
      </c>
      <c r="O14526" s="8" t="s">
        <v>2389</v>
      </c>
    </row>
    <row r="14527" spans="1:15" ht="15.75">
      <c r="A14527" s="18"/>
      <c r="B14527" s="18"/>
      <c r="N14527" s="18" t="s">
        <v>877</v>
      </c>
      <c r="O14527" s="8" t="s">
        <v>2389</v>
      </c>
    </row>
    <row r="14528" spans="1:15" ht="15.75">
      <c r="A14528" s="18"/>
      <c r="B14528" s="18"/>
      <c r="N14528" s="18" t="s">
        <v>877</v>
      </c>
      <c r="O14528" s="8" t="s">
        <v>2389</v>
      </c>
    </row>
    <row r="14529" spans="1:15" ht="15.75">
      <c r="A14529" s="18"/>
      <c r="B14529" s="18"/>
      <c r="N14529" s="18" t="s">
        <v>877</v>
      </c>
      <c r="O14529" s="8" t="s">
        <v>2389</v>
      </c>
    </row>
    <row r="14530" spans="1:15" ht="15.75">
      <c r="A14530" s="18"/>
      <c r="B14530" s="18"/>
      <c r="N14530" s="18" t="s">
        <v>877</v>
      </c>
      <c r="O14530" s="8" t="s">
        <v>2389</v>
      </c>
    </row>
    <row r="14531" spans="1:15" ht="15.75">
      <c r="A14531" s="18"/>
      <c r="B14531" s="18"/>
      <c r="N14531" s="18" t="s">
        <v>877</v>
      </c>
      <c r="O14531" s="8" t="s">
        <v>2389</v>
      </c>
    </row>
    <row r="14532" spans="1:15" ht="15.75">
      <c r="A14532" s="18"/>
      <c r="B14532" s="18"/>
      <c r="N14532" s="18" t="s">
        <v>877</v>
      </c>
      <c r="O14532" s="8" t="s">
        <v>2389</v>
      </c>
    </row>
    <row r="14533" spans="1:15" ht="15.75">
      <c r="A14533" s="18"/>
      <c r="B14533" s="18"/>
      <c r="N14533" s="18" t="s">
        <v>877</v>
      </c>
      <c r="O14533" s="8" t="s">
        <v>2389</v>
      </c>
    </row>
    <row r="14534" spans="1:15" ht="15.75">
      <c r="A14534" s="18"/>
      <c r="B14534" s="18"/>
      <c r="N14534" s="18" t="s">
        <v>877</v>
      </c>
      <c r="O14534" s="8" t="s">
        <v>2389</v>
      </c>
    </row>
    <row r="14535" spans="1:15" ht="15.75">
      <c r="A14535" s="18"/>
      <c r="B14535" s="18"/>
      <c r="N14535" s="18" t="s">
        <v>877</v>
      </c>
      <c r="O14535" s="8" t="s">
        <v>2389</v>
      </c>
    </row>
    <row r="14536" spans="1:15" ht="15.75">
      <c r="A14536" s="18"/>
      <c r="B14536" s="18"/>
      <c r="N14536" s="18" t="s">
        <v>877</v>
      </c>
      <c r="O14536" s="8" t="s">
        <v>2389</v>
      </c>
    </row>
    <row r="14537" spans="1:15" ht="15.75">
      <c r="A14537" s="18"/>
      <c r="B14537" s="18"/>
      <c r="N14537" s="18" t="s">
        <v>877</v>
      </c>
      <c r="O14537" s="8" t="s">
        <v>2389</v>
      </c>
    </row>
    <row r="14538" spans="1:15" ht="15.75">
      <c r="A14538" s="18"/>
      <c r="B14538" s="18"/>
      <c r="N14538" s="18" t="s">
        <v>877</v>
      </c>
      <c r="O14538" s="8" t="s">
        <v>2389</v>
      </c>
    </row>
    <row r="14539" spans="1:15" ht="15.75">
      <c r="A14539" s="18"/>
      <c r="B14539" s="18"/>
      <c r="N14539" s="18" t="s">
        <v>877</v>
      </c>
      <c r="O14539" s="8" t="s">
        <v>2389</v>
      </c>
    </row>
    <row r="14540" spans="1:15" ht="15.75">
      <c r="A14540" s="18"/>
      <c r="B14540" s="18"/>
      <c r="N14540" s="18" t="s">
        <v>218</v>
      </c>
      <c r="O14540" s="8" t="s">
        <v>2390</v>
      </c>
    </row>
    <row r="14541" spans="1:15" ht="15.75">
      <c r="A14541" s="18"/>
      <c r="B14541" s="18"/>
      <c r="N14541" s="18" t="s">
        <v>218</v>
      </c>
      <c r="O14541" s="8" t="s">
        <v>2390</v>
      </c>
    </row>
    <row r="14542" spans="1:15" ht="15.75">
      <c r="A14542" s="18"/>
      <c r="B14542" s="18"/>
      <c r="N14542" s="18" t="s">
        <v>218</v>
      </c>
      <c r="O14542" s="8" t="s">
        <v>2390</v>
      </c>
    </row>
    <row r="14543" spans="1:15" ht="15.75">
      <c r="A14543" s="18"/>
      <c r="B14543" s="18"/>
      <c r="N14543" s="18" t="s">
        <v>218</v>
      </c>
      <c r="O14543" s="8" t="s">
        <v>2390</v>
      </c>
    </row>
    <row r="14544" spans="1:15" ht="15.75">
      <c r="A14544" s="18"/>
      <c r="B14544" s="18"/>
      <c r="N14544" s="18" t="s">
        <v>218</v>
      </c>
      <c r="O14544" s="8" t="s">
        <v>2390</v>
      </c>
    </row>
    <row r="14545" spans="1:15" ht="15.75">
      <c r="A14545" s="18"/>
      <c r="B14545" s="18"/>
      <c r="N14545" s="18" t="s">
        <v>218</v>
      </c>
      <c r="O14545" s="8" t="s">
        <v>2390</v>
      </c>
    </row>
    <row r="14546" spans="1:15" ht="15.75">
      <c r="A14546" s="18"/>
      <c r="B14546" s="18"/>
      <c r="N14546" s="18" t="s">
        <v>218</v>
      </c>
      <c r="O14546" s="8" t="s">
        <v>2390</v>
      </c>
    </row>
    <row r="14547" spans="1:15" ht="15.75">
      <c r="A14547" s="18"/>
      <c r="B14547" s="18"/>
      <c r="N14547" s="18" t="s">
        <v>218</v>
      </c>
      <c r="O14547" s="8" t="s">
        <v>2390</v>
      </c>
    </row>
    <row r="14548" spans="1:15" ht="15.75">
      <c r="A14548" s="18"/>
      <c r="B14548" s="18"/>
      <c r="N14548" s="18" t="s">
        <v>218</v>
      </c>
      <c r="O14548" s="8" t="s">
        <v>2390</v>
      </c>
    </row>
    <row r="14549" spans="1:15" ht="15.75">
      <c r="A14549" s="18"/>
      <c r="B14549" s="18"/>
      <c r="N14549" s="18" t="s">
        <v>218</v>
      </c>
      <c r="O14549" s="8" t="s">
        <v>2390</v>
      </c>
    </row>
    <row r="14550" spans="1:15" ht="15.75">
      <c r="A14550" s="18"/>
      <c r="B14550" s="18"/>
      <c r="N14550" s="18" t="s">
        <v>218</v>
      </c>
      <c r="O14550" s="8" t="s">
        <v>2390</v>
      </c>
    </row>
    <row r="14551" spans="1:15" ht="15.75">
      <c r="A14551" s="18"/>
      <c r="B14551" s="18"/>
      <c r="N14551" s="18" t="s">
        <v>218</v>
      </c>
      <c r="O14551" s="8" t="s">
        <v>2390</v>
      </c>
    </row>
    <row r="14552" spans="1:15" ht="15.75">
      <c r="A14552" s="18"/>
      <c r="B14552" s="18"/>
      <c r="N14552" s="18" t="s">
        <v>218</v>
      </c>
      <c r="O14552" s="8" t="s">
        <v>2390</v>
      </c>
    </row>
    <row r="14553" spans="1:15" ht="15.75">
      <c r="A14553" s="18"/>
      <c r="B14553" s="18"/>
      <c r="N14553" s="18" t="s">
        <v>218</v>
      </c>
      <c r="O14553" s="8" t="s">
        <v>2390</v>
      </c>
    </row>
    <row r="14554" spans="1:15" ht="15.75">
      <c r="A14554" s="18"/>
      <c r="B14554" s="18"/>
      <c r="N14554" s="18" t="s">
        <v>878</v>
      </c>
      <c r="O14554" s="8" t="s">
        <v>2391</v>
      </c>
    </row>
    <row r="14555" spans="1:15" ht="15.75">
      <c r="A14555" s="18"/>
      <c r="B14555" s="18"/>
      <c r="N14555" s="18" t="s">
        <v>878</v>
      </c>
      <c r="O14555" s="8" t="s">
        <v>2391</v>
      </c>
    </row>
    <row r="14556" spans="1:15" ht="15.75">
      <c r="A14556" s="18"/>
      <c r="B14556" s="18"/>
      <c r="N14556" s="18" t="s">
        <v>878</v>
      </c>
      <c r="O14556" s="8" t="s">
        <v>2391</v>
      </c>
    </row>
    <row r="14557" spans="1:15" ht="15.75">
      <c r="A14557" s="18"/>
      <c r="B14557" s="18"/>
      <c r="N14557" s="18" t="s">
        <v>878</v>
      </c>
      <c r="O14557" s="8" t="s">
        <v>2391</v>
      </c>
    </row>
    <row r="14558" spans="1:15" ht="15.75">
      <c r="A14558" s="18"/>
      <c r="B14558" s="18"/>
      <c r="N14558" s="18" t="s">
        <v>878</v>
      </c>
      <c r="O14558" s="8" t="s">
        <v>2391</v>
      </c>
    </row>
    <row r="14559" spans="1:15" ht="15.75">
      <c r="A14559" s="18"/>
      <c r="B14559" s="18"/>
      <c r="N14559" s="18" t="s">
        <v>878</v>
      </c>
      <c r="O14559" s="8" t="s">
        <v>2391</v>
      </c>
    </row>
    <row r="14560" spans="1:15" ht="15.75">
      <c r="A14560" s="18"/>
      <c r="B14560" s="18"/>
      <c r="N14560" s="18" t="s">
        <v>878</v>
      </c>
      <c r="O14560" s="8" t="s">
        <v>2391</v>
      </c>
    </row>
    <row r="14561" spans="1:15" ht="15.75">
      <c r="A14561" s="18"/>
      <c r="B14561" s="18"/>
      <c r="N14561" s="18" t="s">
        <v>878</v>
      </c>
      <c r="O14561" s="8" t="s">
        <v>2391</v>
      </c>
    </row>
    <row r="14562" spans="1:15" ht="15.75">
      <c r="A14562" s="18"/>
      <c r="B14562" s="18"/>
      <c r="N14562" s="18" t="s">
        <v>878</v>
      </c>
      <c r="O14562" s="8" t="s">
        <v>2391</v>
      </c>
    </row>
    <row r="14563" spans="1:15" ht="15.75">
      <c r="A14563" s="18"/>
      <c r="B14563" s="18"/>
      <c r="N14563" s="18" t="s">
        <v>878</v>
      </c>
      <c r="O14563" s="8" t="s">
        <v>2391</v>
      </c>
    </row>
    <row r="14564" spans="1:15" ht="15.75">
      <c r="A14564" s="18"/>
      <c r="B14564" s="18"/>
      <c r="N14564" s="18" t="s">
        <v>878</v>
      </c>
      <c r="O14564" s="8" t="s">
        <v>2391</v>
      </c>
    </row>
    <row r="14565" spans="1:15" ht="15.75">
      <c r="A14565" s="18"/>
      <c r="B14565" s="18"/>
      <c r="N14565" s="18" t="s">
        <v>878</v>
      </c>
      <c r="O14565" s="8" t="s">
        <v>2391</v>
      </c>
    </row>
    <row r="14566" spans="1:15" ht="15.75">
      <c r="A14566" s="18"/>
      <c r="B14566" s="18"/>
      <c r="N14566" s="18" t="s">
        <v>878</v>
      </c>
      <c r="O14566" s="8" t="s">
        <v>2391</v>
      </c>
    </row>
    <row r="14567" spans="1:15" ht="15.75">
      <c r="A14567" s="18"/>
      <c r="B14567" s="18"/>
      <c r="N14567" s="18" t="s">
        <v>878</v>
      </c>
      <c r="O14567" s="8" t="s">
        <v>2391</v>
      </c>
    </row>
    <row r="14568" spans="1:15" ht="15.75">
      <c r="A14568" s="18"/>
      <c r="B14568" s="18"/>
      <c r="N14568" s="18" t="s">
        <v>878</v>
      </c>
      <c r="O14568" s="8" t="s">
        <v>2391</v>
      </c>
    </row>
    <row r="14569" spans="1:15" ht="15.75">
      <c r="A14569" s="18"/>
      <c r="B14569" s="18"/>
      <c r="N14569" s="18" t="s">
        <v>878</v>
      </c>
      <c r="O14569" s="8" t="s">
        <v>2391</v>
      </c>
    </row>
    <row r="14570" spans="1:15" ht="15.75">
      <c r="A14570" s="18"/>
      <c r="B14570" s="18"/>
      <c r="N14570" s="18" t="s">
        <v>878</v>
      </c>
      <c r="O14570" s="8" t="s">
        <v>2391</v>
      </c>
    </row>
    <row r="14571" spans="1:15" ht="15.75">
      <c r="A14571" s="18"/>
      <c r="B14571" s="18"/>
      <c r="N14571" s="18" t="s">
        <v>878</v>
      </c>
      <c r="O14571" s="8" t="s">
        <v>2391</v>
      </c>
    </row>
    <row r="14572" spans="1:15" ht="15.75">
      <c r="A14572" s="18"/>
      <c r="B14572" s="18"/>
      <c r="N14572" s="18" t="s">
        <v>878</v>
      </c>
      <c r="O14572" s="8" t="s">
        <v>2391</v>
      </c>
    </row>
    <row r="14573" spans="1:15" ht="15.75">
      <c r="A14573" s="18"/>
      <c r="B14573" s="18"/>
      <c r="N14573" s="18" t="s">
        <v>878</v>
      </c>
      <c r="O14573" s="8" t="s">
        <v>2391</v>
      </c>
    </row>
    <row r="14574" spans="1:15" ht="15.75">
      <c r="A14574" s="18"/>
      <c r="B14574" s="18"/>
      <c r="N14574" s="18" t="s">
        <v>878</v>
      </c>
      <c r="O14574" s="8" t="s">
        <v>2391</v>
      </c>
    </row>
    <row r="14575" spans="1:15" ht="15.75">
      <c r="A14575" s="18"/>
      <c r="B14575" s="18"/>
      <c r="N14575" s="18" t="s">
        <v>878</v>
      </c>
      <c r="O14575" s="8" t="s">
        <v>2391</v>
      </c>
    </row>
    <row r="14576" spans="1:15" ht="15.75">
      <c r="A14576" s="18"/>
      <c r="B14576" s="18"/>
      <c r="N14576" s="18" t="s">
        <v>878</v>
      </c>
      <c r="O14576" s="8" t="s">
        <v>2391</v>
      </c>
    </row>
    <row r="14577" spans="1:15" ht="15.75">
      <c r="A14577" s="18"/>
      <c r="B14577" s="18"/>
      <c r="N14577" s="18" t="s">
        <v>878</v>
      </c>
      <c r="O14577" s="8" t="s">
        <v>2391</v>
      </c>
    </row>
    <row r="14578" spans="1:15" ht="15.75">
      <c r="A14578" s="18"/>
      <c r="B14578" s="18"/>
      <c r="N14578" s="18" t="s">
        <v>878</v>
      </c>
      <c r="O14578" s="8" t="s">
        <v>2391</v>
      </c>
    </row>
    <row r="14579" spans="1:15" ht="15.75">
      <c r="A14579" s="18"/>
      <c r="B14579" s="18"/>
      <c r="N14579" s="18" t="s">
        <v>878</v>
      </c>
      <c r="O14579" s="8" t="s">
        <v>2391</v>
      </c>
    </row>
    <row r="14580" spans="1:15" ht="15.75">
      <c r="A14580" s="18"/>
      <c r="B14580" s="18"/>
      <c r="N14580" s="18" t="s">
        <v>878</v>
      </c>
      <c r="O14580" s="8" t="s">
        <v>2391</v>
      </c>
    </row>
    <row r="14581" spans="1:15" ht="15.75">
      <c r="A14581" s="18"/>
      <c r="B14581" s="18"/>
      <c r="N14581" s="18" t="s">
        <v>878</v>
      </c>
      <c r="O14581" s="8" t="s">
        <v>2391</v>
      </c>
    </row>
    <row r="14582" spans="1:15" ht="15.75">
      <c r="A14582" s="18"/>
      <c r="B14582" s="18"/>
      <c r="N14582" s="18" t="s">
        <v>878</v>
      </c>
      <c r="O14582" s="8" t="s">
        <v>2391</v>
      </c>
    </row>
    <row r="14583" spans="1:15" ht="15.75">
      <c r="A14583" s="18"/>
      <c r="B14583" s="18"/>
      <c r="N14583" s="18" t="s">
        <v>878</v>
      </c>
      <c r="O14583" s="8" t="s">
        <v>2391</v>
      </c>
    </row>
    <row r="14584" spans="1:15" ht="15.75">
      <c r="A14584" s="18"/>
      <c r="B14584" s="18"/>
      <c r="N14584" s="18" t="s">
        <v>878</v>
      </c>
      <c r="O14584" s="8" t="s">
        <v>2391</v>
      </c>
    </row>
    <row r="14585" spans="1:15" ht="15.75">
      <c r="A14585" s="18"/>
      <c r="B14585" s="18"/>
      <c r="N14585" s="18" t="s">
        <v>878</v>
      </c>
      <c r="O14585" s="8" t="s">
        <v>2391</v>
      </c>
    </row>
    <row r="14586" spans="1:15" ht="15.75">
      <c r="A14586" s="18"/>
      <c r="B14586" s="18"/>
      <c r="N14586" s="18" t="s">
        <v>878</v>
      </c>
      <c r="O14586" s="8" t="s">
        <v>2391</v>
      </c>
    </row>
    <row r="14587" spans="1:15" ht="15.75">
      <c r="A14587" s="18"/>
      <c r="B14587" s="18"/>
      <c r="N14587" s="18" t="s">
        <v>878</v>
      </c>
      <c r="O14587" s="8" t="s">
        <v>2391</v>
      </c>
    </row>
    <row r="14588" spans="1:15" ht="15.75">
      <c r="A14588" s="18"/>
      <c r="B14588" s="18"/>
      <c r="N14588" s="18" t="s">
        <v>878</v>
      </c>
      <c r="O14588" s="8" t="s">
        <v>2391</v>
      </c>
    </row>
    <row r="14589" spans="1:15" ht="15.75">
      <c r="A14589" s="18"/>
      <c r="B14589" s="18"/>
      <c r="N14589" s="18" t="s">
        <v>878</v>
      </c>
      <c r="O14589" s="8" t="s">
        <v>2391</v>
      </c>
    </row>
    <row r="14590" spans="1:15" ht="15.75">
      <c r="A14590" s="18"/>
      <c r="B14590" s="18"/>
      <c r="N14590" s="18" t="s">
        <v>879</v>
      </c>
      <c r="O14590" s="8" t="s">
        <v>2392</v>
      </c>
    </row>
    <row r="14591" spans="1:15" ht="15.75">
      <c r="A14591" s="18"/>
      <c r="B14591" s="18"/>
      <c r="N14591" s="18" t="s">
        <v>879</v>
      </c>
      <c r="O14591" s="8" t="s">
        <v>2392</v>
      </c>
    </row>
    <row r="14592" spans="1:15" ht="15.75">
      <c r="A14592" s="18"/>
      <c r="B14592" s="18"/>
      <c r="N14592" s="18" t="s">
        <v>879</v>
      </c>
      <c r="O14592" s="8" t="s">
        <v>2392</v>
      </c>
    </row>
    <row r="14593" spans="1:15" ht="15.75">
      <c r="A14593" s="18"/>
      <c r="B14593" s="18"/>
      <c r="N14593" s="18" t="s">
        <v>879</v>
      </c>
      <c r="O14593" s="8" t="s">
        <v>2392</v>
      </c>
    </row>
    <row r="14594" spans="1:15" ht="15.75">
      <c r="A14594" s="18"/>
      <c r="B14594" s="18"/>
      <c r="N14594" s="18" t="s">
        <v>879</v>
      </c>
      <c r="O14594" s="8" t="s">
        <v>2392</v>
      </c>
    </row>
    <row r="14595" spans="1:15" ht="15.75">
      <c r="A14595" s="18"/>
      <c r="B14595" s="18"/>
      <c r="N14595" s="18" t="s">
        <v>879</v>
      </c>
      <c r="O14595" s="8" t="s">
        <v>2392</v>
      </c>
    </row>
    <row r="14596" spans="1:15" ht="15.75">
      <c r="A14596" s="18"/>
      <c r="B14596" s="18"/>
      <c r="N14596" s="18" t="s">
        <v>879</v>
      </c>
      <c r="O14596" s="8" t="s">
        <v>2392</v>
      </c>
    </row>
    <row r="14597" spans="1:15" ht="15.75">
      <c r="A14597" s="18"/>
      <c r="B14597" s="18"/>
      <c r="N14597" s="18" t="s">
        <v>879</v>
      </c>
      <c r="O14597" s="8" t="s">
        <v>2392</v>
      </c>
    </row>
    <row r="14598" spans="1:15" ht="15.75">
      <c r="A14598" s="18"/>
      <c r="B14598" s="18"/>
      <c r="N14598" s="18" t="s">
        <v>879</v>
      </c>
      <c r="O14598" s="8" t="s">
        <v>2392</v>
      </c>
    </row>
    <row r="14599" spans="1:15" ht="15.75">
      <c r="A14599" s="18"/>
      <c r="B14599" s="18"/>
      <c r="N14599" s="18" t="s">
        <v>879</v>
      </c>
      <c r="O14599" s="8" t="s">
        <v>2392</v>
      </c>
    </row>
    <row r="14600" spans="1:15" ht="15.75">
      <c r="A14600" s="18"/>
      <c r="B14600" s="18"/>
      <c r="N14600" s="18" t="s">
        <v>879</v>
      </c>
      <c r="O14600" s="8" t="s">
        <v>2392</v>
      </c>
    </row>
    <row r="14601" spans="1:15" ht="15.75">
      <c r="A14601" s="18"/>
      <c r="B14601" s="18"/>
      <c r="N14601" s="18" t="s">
        <v>879</v>
      </c>
      <c r="O14601" s="8" t="s">
        <v>2392</v>
      </c>
    </row>
    <row r="14602" spans="1:15" ht="15.75">
      <c r="A14602" s="18"/>
      <c r="B14602" s="18"/>
      <c r="N14602" s="18" t="s">
        <v>879</v>
      </c>
      <c r="O14602" s="8" t="s">
        <v>2392</v>
      </c>
    </row>
    <row r="14603" spans="1:15" ht="15.75">
      <c r="A14603" s="18"/>
      <c r="B14603" s="18"/>
      <c r="N14603" s="18" t="s">
        <v>879</v>
      </c>
      <c r="O14603" s="8" t="s">
        <v>2392</v>
      </c>
    </row>
    <row r="14604" spans="1:15" ht="15.75">
      <c r="A14604" s="18"/>
      <c r="B14604" s="18"/>
      <c r="N14604" s="18" t="s">
        <v>879</v>
      </c>
      <c r="O14604" s="8" t="s">
        <v>2392</v>
      </c>
    </row>
    <row r="14605" spans="1:15" ht="15.75">
      <c r="A14605" s="18"/>
      <c r="B14605" s="18"/>
      <c r="N14605" s="18" t="s">
        <v>879</v>
      </c>
      <c r="O14605" s="8" t="s">
        <v>2392</v>
      </c>
    </row>
    <row r="14606" spans="1:15" ht="15.75">
      <c r="A14606" s="18"/>
      <c r="B14606" s="18"/>
      <c r="N14606" s="18" t="s">
        <v>879</v>
      </c>
      <c r="O14606" s="8" t="s">
        <v>2392</v>
      </c>
    </row>
    <row r="14607" spans="1:15" ht="15.75">
      <c r="A14607" s="18"/>
      <c r="B14607" s="18"/>
      <c r="N14607" s="18" t="s">
        <v>879</v>
      </c>
      <c r="O14607" s="8" t="s">
        <v>2392</v>
      </c>
    </row>
    <row r="14608" spans="1:15" ht="15.75">
      <c r="A14608" s="18"/>
      <c r="B14608" s="18"/>
      <c r="N14608" s="18" t="s">
        <v>879</v>
      </c>
      <c r="O14608" s="8" t="s">
        <v>2392</v>
      </c>
    </row>
    <row r="14609" spans="1:15" ht="15.75">
      <c r="A14609" s="18"/>
      <c r="B14609" s="18"/>
      <c r="N14609" s="18" t="s">
        <v>879</v>
      </c>
      <c r="O14609" s="8" t="s">
        <v>2392</v>
      </c>
    </row>
    <row r="14610" spans="1:15" ht="15.75">
      <c r="A14610" s="18"/>
      <c r="B14610" s="18"/>
      <c r="N14610" s="18" t="s">
        <v>879</v>
      </c>
      <c r="O14610" s="8" t="s">
        <v>2392</v>
      </c>
    </row>
    <row r="14611" spans="1:15" ht="15.75">
      <c r="A14611" s="18"/>
      <c r="B14611" s="18"/>
      <c r="N14611" s="18" t="s">
        <v>879</v>
      </c>
      <c r="O14611" s="8" t="s">
        <v>2392</v>
      </c>
    </row>
    <row r="14612" spans="1:15" ht="15.75">
      <c r="A14612" s="18"/>
      <c r="B14612" s="18"/>
      <c r="N14612" s="18" t="s">
        <v>879</v>
      </c>
      <c r="O14612" s="8" t="s">
        <v>2392</v>
      </c>
    </row>
    <row r="14613" spans="1:15" ht="15.75">
      <c r="A14613" s="18"/>
      <c r="B14613" s="18"/>
      <c r="N14613" s="18" t="s">
        <v>879</v>
      </c>
      <c r="O14613" s="8" t="s">
        <v>2392</v>
      </c>
    </row>
    <row r="14614" spans="1:15" ht="15.75">
      <c r="A14614" s="18"/>
      <c r="B14614" s="18"/>
      <c r="N14614" s="18" t="s">
        <v>879</v>
      </c>
      <c r="O14614" s="8" t="s">
        <v>2392</v>
      </c>
    </row>
    <row r="14615" spans="1:15" ht="15.75">
      <c r="A14615" s="18"/>
      <c r="B14615" s="18"/>
      <c r="N14615" s="18" t="s">
        <v>879</v>
      </c>
      <c r="O14615" s="8" t="s">
        <v>2392</v>
      </c>
    </row>
    <row r="14616" spans="1:15" ht="15.75">
      <c r="A14616" s="18"/>
      <c r="B14616" s="18"/>
      <c r="N14616" s="18" t="s">
        <v>879</v>
      </c>
      <c r="O14616" s="8" t="s">
        <v>2392</v>
      </c>
    </row>
    <row r="14617" spans="1:15" ht="15.75">
      <c r="A14617" s="18"/>
      <c r="B14617" s="18"/>
      <c r="N14617" s="18" t="s">
        <v>879</v>
      </c>
      <c r="O14617" s="8" t="s">
        <v>2392</v>
      </c>
    </row>
    <row r="14618" spans="1:15" ht="15.75">
      <c r="A14618" s="18"/>
      <c r="B14618" s="18"/>
      <c r="N14618" s="18" t="s">
        <v>879</v>
      </c>
      <c r="O14618" s="8" t="s">
        <v>2392</v>
      </c>
    </row>
    <row r="14619" spans="1:15" ht="15.75">
      <c r="A14619" s="18"/>
      <c r="B14619" s="18"/>
      <c r="N14619" s="18" t="s">
        <v>879</v>
      </c>
      <c r="O14619" s="8" t="s">
        <v>2392</v>
      </c>
    </row>
    <row r="14620" spans="1:15" ht="15.75">
      <c r="A14620" s="18"/>
      <c r="B14620" s="18"/>
      <c r="N14620" s="18" t="s">
        <v>879</v>
      </c>
      <c r="O14620" s="8" t="s">
        <v>2392</v>
      </c>
    </row>
    <row r="14621" spans="1:15" ht="15.75">
      <c r="A14621" s="18"/>
      <c r="B14621" s="18"/>
      <c r="N14621" s="18" t="s">
        <v>879</v>
      </c>
      <c r="O14621" s="8" t="s">
        <v>2392</v>
      </c>
    </row>
    <row r="14622" spans="1:15" ht="15.75">
      <c r="A14622" s="18"/>
      <c r="B14622" s="18"/>
      <c r="N14622" s="18" t="s">
        <v>879</v>
      </c>
      <c r="O14622" s="8" t="s">
        <v>2392</v>
      </c>
    </row>
    <row r="14623" spans="1:15" ht="15.75">
      <c r="A14623" s="18"/>
      <c r="B14623" s="18"/>
      <c r="N14623" s="18" t="s">
        <v>879</v>
      </c>
      <c r="O14623" s="8" t="s">
        <v>2392</v>
      </c>
    </row>
    <row r="14624" spans="1:15" ht="15.75">
      <c r="A14624" s="18"/>
      <c r="B14624" s="18"/>
      <c r="N14624" s="18" t="s">
        <v>879</v>
      </c>
      <c r="O14624" s="8" t="s">
        <v>2392</v>
      </c>
    </row>
    <row r="14625" spans="1:15" ht="15.75">
      <c r="A14625" s="18"/>
      <c r="B14625" s="18"/>
      <c r="N14625" s="18" t="s">
        <v>879</v>
      </c>
      <c r="O14625" s="8" t="s">
        <v>2392</v>
      </c>
    </row>
    <row r="14626" spans="1:15" ht="15.75">
      <c r="A14626" s="18"/>
      <c r="B14626" s="18"/>
      <c r="N14626" s="18" t="s">
        <v>879</v>
      </c>
      <c r="O14626" s="8" t="s">
        <v>2392</v>
      </c>
    </row>
    <row r="14627" spans="1:15" ht="15.75">
      <c r="A14627" s="18"/>
      <c r="B14627" s="18"/>
      <c r="N14627" s="18" t="s">
        <v>308</v>
      </c>
      <c r="O14627" s="8" t="s">
        <v>2393</v>
      </c>
    </row>
    <row r="14628" spans="1:15" ht="15.75">
      <c r="A14628" s="18"/>
      <c r="B14628" s="18"/>
      <c r="N14628" s="18" t="s">
        <v>308</v>
      </c>
      <c r="O14628" s="8" t="s">
        <v>2393</v>
      </c>
    </row>
    <row r="14629" spans="1:15" ht="15.75">
      <c r="A14629" s="18"/>
      <c r="B14629" s="18"/>
      <c r="N14629" s="18" t="s">
        <v>308</v>
      </c>
      <c r="O14629" s="8" t="s">
        <v>2393</v>
      </c>
    </row>
    <row r="14630" spans="1:15" ht="15.75">
      <c r="A14630" s="18"/>
      <c r="B14630" s="18"/>
      <c r="N14630" s="18" t="s">
        <v>308</v>
      </c>
      <c r="O14630" s="8" t="s">
        <v>2393</v>
      </c>
    </row>
    <row r="14631" spans="1:15" ht="15.75">
      <c r="A14631" s="18"/>
      <c r="B14631" s="18"/>
      <c r="N14631" s="18" t="s">
        <v>308</v>
      </c>
      <c r="O14631" s="8" t="s">
        <v>2393</v>
      </c>
    </row>
    <row r="14632" spans="1:15" ht="15.75">
      <c r="A14632" s="18"/>
      <c r="B14632" s="18"/>
      <c r="N14632" s="18" t="s">
        <v>308</v>
      </c>
      <c r="O14632" s="8" t="s">
        <v>2393</v>
      </c>
    </row>
    <row r="14633" spans="1:15" ht="15.75">
      <c r="A14633" s="18"/>
      <c r="B14633" s="18"/>
      <c r="N14633" s="18" t="s">
        <v>308</v>
      </c>
      <c r="O14633" s="8" t="s">
        <v>2393</v>
      </c>
    </row>
    <row r="14634" spans="1:15" ht="15.75">
      <c r="A14634" s="18"/>
      <c r="B14634" s="18"/>
      <c r="N14634" s="18" t="s">
        <v>308</v>
      </c>
      <c r="O14634" s="8" t="s">
        <v>2393</v>
      </c>
    </row>
    <row r="14635" spans="1:15" ht="15.75">
      <c r="A14635" s="18"/>
      <c r="B14635" s="18"/>
      <c r="N14635" s="18" t="s">
        <v>308</v>
      </c>
      <c r="O14635" s="8" t="s">
        <v>2393</v>
      </c>
    </row>
    <row r="14636" spans="1:15" ht="15.75">
      <c r="A14636" s="18"/>
      <c r="B14636" s="18"/>
      <c r="N14636" s="18" t="s">
        <v>308</v>
      </c>
      <c r="O14636" s="8" t="s">
        <v>2393</v>
      </c>
    </row>
    <row r="14637" spans="1:15" ht="15.75">
      <c r="A14637" s="18"/>
      <c r="B14637" s="18"/>
      <c r="N14637" s="18" t="s">
        <v>308</v>
      </c>
      <c r="O14637" s="8" t="s">
        <v>2393</v>
      </c>
    </row>
    <row r="14638" spans="1:15" ht="15.75">
      <c r="A14638" s="18"/>
      <c r="B14638" s="18"/>
      <c r="N14638" s="18" t="s">
        <v>308</v>
      </c>
      <c r="O14638" s="8" t="s">
        <v>2393</v>
      </c>
    </row>
    <row r="14639" spans="1:15" ht="15.75">
      <c r="A14639" s="18"/>
      <c r="B14639" s="18"/>
      <c r="N14639" s="18" t="s">
        <v>308</v>
      </c>
      <c r="O14639" s="8" t="s">
        <v>2393</v>
      </c>
    </row>
    <row r="14640" spans="1:15" ht="15.75">
      <c r="A14640" s="18"/>
      <c r="B14640" s="18"/>
      <c r="N14640" s="18" t="s">
        <v>308</v>
      </c>
      <c r="O14640" s="8" t="s">
        <v>2393</v>
      </c>
    </row>
    <row r="14641" spans="1:15" ht="15.75">
      <c r="A14641" s="18"/>
      <c r="B14641" s="18"/>
      <c r="N14641" s="18" t="s">
        <v>308</v>
      </c>
      <c r="O14641" s="8" t="s">
        <v>2393</v>
      </c>
    </row>
    <row r="14642" spans="1:15" ht="15.75">
      <c r="A14642" s="18"/>
      <c r="B14642" s="18"/>
      <c r="N14642" s="18" t="s">
        <v>308</v>
      </c>
      <c r="O14642" s="8" t="s">
        <v>2393</v>
      </c>
    </row>
    <row r="14643" spans="1:15" ht="15.75">
      <c r="A14643" s="18"/>
      <c r="B14643" s="18"/>
      <c r="N14643" s="18" t="s">
        <v>308</v>
      </c>
      <c r="O14643" s="8" t="s">
        <v>2393</v>
      </c>
    </row>
    <row r="14644" spans="1:15" ht="15.75">
      <c r="A14644" s="18"/>
      <c r="B14644" s="18"/>
      <c r="N14644" s="18" t="s">
        <v>308</v>
      </c>
      <c r="O14644" s="8" t="s">
        <v>2393</v>
      </c>
    </row>
    <row r="14645" spans="1:15" ht="15.75">
      <c r="A14645" s="18"/>
      <c r="B14645" s="18"/>
      <c r="N14645" s="18" t="s">
        <v>308</v>
      </c>
      <c r="O14645" s="8" t="s">
        <v>2393</v>
      </c>
    </row>
    <row r="14646" spans="1:15" ht="15.75">
      <c r="A14646" s="18"/>
      <c r="B14646" s="18"/>
      <c r="N14646" s="18" t="s">
        <v>308</v>
      </c>
      <c r="O14646" s="8" t="s">
        <v>2393</v>
      </c>
    </row>
    <row r="14647" spans="1:15" ht="15.75">
      <c r="A14647" s="18"/>
      <c r="B14647" s="18"/>
      <c r="N14647" s="18" t="s">
        <v>308</v>
      </c>
      <c r="O14647" s="8" t="s">
        <v>2393</v>
      </c>
    </row>
    <row r="14648" spans="1:15" ht="15.75">
      <c r="A14648" s="18"/>
      <c r="B14648" s="18"/>
      <c r="N14648" s="18" t="s">
        <v>308</v>
      </c>
      <c r="O14648" s="8" t="s">
        <v>2393</v>
      </c>
    </row>
    <row r="14649" spans="1:15" ht="15.75">
      <c r="A14649" s="18"/>
      <c r="B14649" s="18"/>
      <c r="N14649" s="18" t="s">
        <v>880</v>
      </c>
      <c r="O14649" s="8" t="s">
        <v>2394</v>
      </c>
    </row>
    <row r="14650" spans="1:15" ht="15.75">
      <c r="A14650" s="18"/>
      <c r="B14650" s="18"/>
      <c r="N14650" s="18" t="s">
        <v>880</v>
      </c>
      <c r="O14650" s="8" t="s">
        <v>2394</v>
      </c>
    </row>
    <row r="14651" spans="1:15" ht="15.75">
      <c r="A14651" s="18"/>
      <c r="B14651" s="18"/>
      <c r="N14651" s="18" t="s">
        <v>880</v>
      </c>
      <c r="O14651" s="8" t="s">
        <v>2394</v>
      </c>
    </row>
    <row r="14652" spans="1:15" ht="15.75">
      <c r="A14652" s="18"/>
      <c r="B14652" s="18"/>
      <c r="N14652" s="18" t="s">
        <v>880</v>
      </c>
      <c r="O14652" s="8" t="s">
        <v>2394</v>
      </c>
    </row>
    <row r="14653" spans="1:15" ht="15.75">
      <c r="A14653" s="18"/>
      <c r="B14653" s="18"/>
      <c r="N14653" s="18" t="s">
        <v>880</v>
      </c>
      <c r="O14653" s="8" t="s">
        <v>2394</v>
      </c>
    </row>
    <row r="14654" spans="1:15" ht="15.75">
      <c r="A14654" s="18"/>
      <c r="B14654" s="18"/>
      <c r="N14654" s="18" t="s">
        <v>880</v>
      </c>
      <c r="O14654" s="8" t="s">
        <v>2394</v>
      </c>
    </row>
    <row r="14655" spans="1:15" ht="15.75">
      <c r="A14655" s="18"/>
      <c r="B14655" s="18"/>
      <c r="N14655" s="18" t="s">
        <v>880</v>
      </c>
      <c r="O14655" s="8" t="s">
        <v>2394</v>
      </c>
    </row>
    <row r="14656" spans="1:15" ht="15.75">
      <c r="A14656" s="18"/>
      <c r="B14656" s="18"/>
      <c r="N14656" s="18" t="s">
        <v>880</v>
      </c>
      <c r="O14656" s="8" t="s">
        <v>2394</v>
      </c>
    </row>
    <row r="14657" spans="1:15" ht="15.75">
      <c r="A14657" s="18"/>
      <c r="B14657" s="18"/>
      <c r="N14657" s="18" t="s">
        <v>880</v>
      </c>
      <c r="O14657" s="8" t="s">
        <v>2394</v>
      </c>
    </row>
    <row r="14658" spans="1:15" ht="15.75">
      <c r="A14658" s="18"/>
      <c r="B14658" s="18"/>
      <c r="N14658" s="18" t="s">
        <v>880</v>
      </c>
      <c r="O14658" s="8" t="s">
        <v>2394</v>
      </c>
    </row>
    <row r="14659" spans="1:15" ht="15.75">
      <c r="A14659" s="18"/>
      <c r="B14659" s="18"/>
      <c r="N14659" s="18" t="s">
        <v>880</v>
      </c>
      <c r="O14659" s="8" t="s">
        <v>2394</v>
      </c>
    </row>
    <row r="14660" spans="1:15" ht="15.75">
      <c r="A14660" s="18"/>
      <c r="B14660" s="18"/>
      <c r="N14660" s="18" t="s">
        <v>880</v>
      </c>
      <c r="O14660" s="8" t="s">
        <v>2394</v>
      </c>
    </row>
    <row r="14661" spans="1:15" ht="15.75">
      <c r="A14661" s="18"/>
      <c r="B14661" s="18"/>
      <c r="N14661" s="18" t="s">
        <v>880</v>
      </c>
      <c r="O14661" s="8" t="s">
        <v>2394</v>
      </c>
    </row>
    <row r="14662" spans="1:15" ht="15.75">
      <c r="A14662" s="18"/>
      <c r="B14662" s="18"/>
      <c r="N14662" s="18" t="s">
        <v>880</v>
      </c>
      <c r="O14662" s="8" t="s">
        <v>2394</v>
      </c>
    </row>
    <row r="14663" spans="1:15" ht="15.75">
      <c r="A14663" s="18"/>
      <c r="B14663" s="18"/>
      <c r="N14663" s="18" t="s">
        <v>880</v>
      </c>
      <c r="O14663" s="8" t="s">
        <v>2394</v>
      </c>
    </row>
    <row r="14664" spans="1:15" ht="15.75">
      <c r="A14664" s="18"/>
      <c r="B14664" s="18"/>
      <c r="N14664" s="18" t="s">
        <v>880</v>
      </c>
      <c r="O14664" s="8" t="s">
        <v>2394</v>
      </c>
    </row>
    <row r="14665" spans="1:15" ht="15.75">
      <c r="A14665" s="18"/>
      <c r="B14665" s="18"/>
      <c r="N14665" s="18" t="s">
        <v>880</v>
      </c>
      <c r="O14665" s="8" t="s">
        <v>2394</v>
      </c>
    </row>
    <row r="14666" spans="1:15" ht="15.75">
      <c r="A14666" s="18"/>
      <c r="B14666" s="18"/>
      <c r="N14666" s="18" t="s">
        <v>880</v>
      </c>
      <c r="O14666" s="8" t="s">
        <v>2394</v>
      </c>
    </row>
    <row r="14667" spans="1:15" ht="15.75">
      <c r="A14667" s="18"/>
      <c r="B14667" s="18"/>
      <c r="N14667" s="18" t="s">
        <v>880</v>
      </c>
      <c r="O14667" s="8" t="s">
        <v>2394</v>
      </c>
    </row>
    <row r="14668" spans="1:15" ht="15.75">
      <c r="A14668" s="18"/>
      <c r="B14668" s="18"/>
      <c r="N14668" s="18" t="s">
        <v>880</v>
      </c>
      <c r="O14668" s="8" t="s">
        <v>2394</v>
      </c>
    </row>
    <row r="14669" spans="1:15" ht="15.75">
      <c r="A14669" s="18"/>
      <c r="B14669" s="18"/>
      <c r="N14669" s="18" t="s">
        <v>55</v>
      </c>
      <c r="O14669" s="8" t="s">
        <v>2395</v>
      </c>
    </row>
    <row r="14670" spans="1:15" ht="15.75">
      <c r="A14670" s="18"/>
      <c r="B14670" s="18"/>
      <c r="N14670" s="18" t="s">
        <v>55</v>
      </c>
      <c r="O14670" s="8" t="s">
        <v>2395</v>
      </c>
    </row>
    <row r="14671" spans="1:15" ht="15.75">
      <c r="A14671" s="18"/>
      <c r="B14671" s="18"/>
      <c r="N14671" s="18" t="s">
        <v>55</v>
      </c>
      <c r="O14671" s="8" t="s">
        <v>2395</v>
      </c>
    </row>
    <row r="14672" spans="1:15" ht="15.75">
      <c r="A14672" s="18"/>
      <c r="B14672" s="18"/>
      <c r="N14672" s="18" t="s">
        <v>55</v>
      </c>
      <c r="O14672" s="8" t="s">
        <v>2395</v>
      </c>
    </row>
    <row r="14673" spans="1:15" ht="15.75">
      <c r="A14673" s="18"/>
      <c r="B14673" s="18"/>
      <c r="N14673" s="18" t="s">
        <v>55</v>
      </c>
      <c r="O14673" s="8" t="s">
        <v>2395</v>
      </c>
    </row>
    <row r="14674" spans="1:15" ht="15.75">
      <c r="A14674" s="18"/>
      <c r="B14674" s="18"/>
      <c r="N14674" s="18" t="s">
        <v>55</v>
      </c>
      <c r="O14674" s="8" t="s">
        <v>2395</v>
      </c>
    </row>
    <row r="14675" spans="1:15" ht="15.75">
      <c r="A14675" s="18"/>
      <c r="B14675" s="18"/>
      <c r="N14675" s="18" t="s">
        <v>55</v>
      </c>
      <c r="O14675" s="8" t="s">
        <v>2395</v>
      </c>
    </row>
    <row r="14676" spans="1:15" ht="15.75">
      <c r="A14676" s="18"/>
      <c r="B14676" s="18"/>
      <c r="N14676" s="18" t="s">
        <v>55</v>
      </c>
      <c r="O14676" s="8" t="s">
        <v>2395</v>
      </c>
    </row>
    <row r="14677" spans="1:15" ht="15.75">
      <c r="A14677" s="18"/>
      <c r="B14677" s="18"/>
      <c r="N14677" s="18" t="s">
        <v>55</v>
      </c>
      <c r="O14677" s="8" t="s">
        <v>2395</v>
      </c>
    </row>
    <row r="14678" spans="1:15" ht="15.75">
      <c r="A14678" s="18"/>
      <c r="B14678" s="18"/>
      <c r="N14678" s="18" t="s">
        <v>55</v>
      </c>
      <c r="O14678" s="8" t="s">
        <v>2395</v>
      </c>
    </row>
    <row r="14679" spans="1:15" ht="15.75">
      <c r="A14679" s="18"/>
      <c r="B14679" s="18"/>
      <c r="N14679" s="18" t="s">
        <v>55</v>
      </c>
      <c r="O14679" s="8" t="s">
        <v>2395</v>
      </c>
    </row>
    <row r="14680" spans="1:15" ht="15.75">
      <c r="A14680" s="18"/>
      <c r="B14680" s="18"/>
      <c r="N14680" s="18" t="s">
        <v>55</v>
      </c>
      <c r="O14680" s="8" t="s">
        <v>2395</v>
      </c>
    </row>
    <row r="14681" spans="1:15" ht="15.75">
      <c r="A14681" s="18"/>
      <c r="B14681" s="18"/>
      <c r="N14681" s="18" t="s">
        <v>55</v>
      </c>
      <c r="O14681" s="8" t="s">
        <v>2395</v>
      </c>
    </row>
    <row r="14682" spans="1:15" ht="15.75">
      <c r="A14682" s="18"/>
      <c r="B14682" s="18"/>
      <c r="N14682" s="18" t="s">
        <v>55</v>
      </c>
      <c r="O14682" s="8" t="s">
        <v>2395</v>
      </c>
    </row>
    <row r="14683" spans="1:15" ht="15.75">
      <c r="A14683" s="18"/>
      <c r="B14683" s="18"/>
      <c r="N14683" s="18" t="s">
        <v>55</v>
      </c>
      <c r="O14683" s="8" t="s">
        <v>2395</v>
      </c>
    </row>
    <row r="14684" spans="1:15" ht="15.75">
      <c r="A14684" s="18"/>
      <c r="B14684" s="18"/>
      <c r="N14684" s="18" t="s">
        <v>55</v>
      </c>
      <c r="O14684" s="8" t="s">
        <v>2395</v>
      </c>
    </row>
    <row r="14685" spans="1:15" ht="15.75">
      <c r="A14685" s="18"/>
      <c r="B14685" s="18"/>
      <c r="N14685" s="18" t="s">
        <v>55</v>
      </c>
      <c r="O14685" s="8" t="s">
        <v>2395</v>
      </c>
    </row>
    <row r="14686" spans="1:15" ht="15.75">
      <c r="A14686" s="18"/>
      <c r="B14686" s="18"/>
      <c r="N14686" s="18" t="s">
        <v>55</v>
      </c>
      <c r="O14686" s="8" t="s">
        <v>2395</v>
      </c>
    </row>
    <row r="14687" spans="1:15" ht="15.75">
      <c r="A14687" s="18"/>
      <c r="B14687" s="18"/>
      <c r="N14687" s="18" t="s">
        <v>55</v>
      </c>
      <c r="O14687" s="8" t="s">
        <v>2395</v>
      </c>
    </row>
    <row r="14688" spans="1:15" ht="15.75">
      <c r="A14688" s="18"/>
      <c r="B14688" s="18"/>
      <c r="N14688" s="18" t="s">
        <v>55</v>
      </c>
      <c r="O14688" s="8" t="s">
        <v>2395</v>
      </c>
    </row>
    <row r="14689" spans="1:15" ht="15.75">
      <c r="A14689" s="18"/>
      <c r="B14689" s="18"/>
      <c r="N14689" s="18" t="s">
        <v>881</v>
      </c>
      <c r="O14689" s="8" t="s">
        <v>2396</v>
      </c>
    </row>
    <row r="14690" spans="1:15" ht="15.75">
      <c r="A14690" s="18"/>
      <c r="B14690" s="18"/>
      <c r="N14690" s="18" t="s">
        <v>881</v>
      </c>
      <c r="O14690" s="8" t="s">
        <v>2396</v>
      </c>
    </row>
    <row r="14691" spans="1:15" ht="15.75">
      <c r="A14691" s="18"/>
      <c r="B14691" s="18"/>
      <c r="N14691" s="18" t="s">
        <v>881</v>
      </c>
      <c r="O14691" s="8" t="s">
        <v>2396</v>
      </c>
    </row>
    <row r="14692" spans="1:15" ht="15.75">
      <c r="A14692" s="18"/>
      <c r="B14692" s="18"/>
      <c r="N14692" s="18" t="s">
        <v>881</v>
      </c>
      <c r="O14692" s="8" t="s">
        <v>2396</v>
      </c>
    </row>
    <row r="14693" spans="1:15" ht="15.75">
      <c r="A14693" s="18"/>
      <c r="B14693" s="18"/>
      <c r="N14693" s="18" t="s">
        <v>881</v>
      </c>
      <c r="O14693" s="8" t="s">
        <v>2396</v>
      </c>
    </row>
    <row r="14694" spans="1:15" ht="15.75">
      <c r="A14694" s="18"/>
      <c r="B14694" s="18"/>
      <c r="N14694" s="18" t="s">
        <v>881</v>
      </c>
      <c r="O14694" s="8" t="s">
        <v>2396</v>
      </c>
    </row>
    <row r="14695" spans="1:15" ht="15.75">
      <c r="A14695" s="18"/>
      <c r="B14695" s="18"/>
      <c r="N14695" s="18" t="s">
        <v>881</v>
      </c>
      <c r="O14695" s="8" t="s">
        <v>2396</v>
      </c>
    </row>
    <row r="14696" spans="1:15" ht="15.75">
      <c r="A14696" s="18"/>
      <c r="B14696" s="18"/>
      <c r="N14696" s="18" t="s">
        <v>881</v>
      </c>
      <c r="O14696" s="8" t="s">
        <v>2396</v>
      </c>
    </row>
    <row r="14697" spans="1:15" ht="15.75">
      <c r="A14697" s="18"/>
      <c r="B14697" s="18"/>
      <c r="N14697" s="18" t="s">
        <v>881</v>
      </c>
      <c r="O14697" s="8" t="s">
        <v>2396</v>
      </c>
    </row>
    <row r="14698" spans="1:15" ht="15.75">
      <c r="A14698" s="18"/>
      <c r="B14698" s="18"/>
      <c r="N14698" s="18" t="s">
        <v>881</v>
      </c>
      <c r="O14698" s="8" t="s">
        <v>2396</v>
      </c>
    </row>
    <row r="14699" spans="1:15" ht="15.75">
      <c r="A14699" s="18"/>
      <c r="B14699" s="18"/>
      <c r="N14699" s="18" t="s">
        <v>881</v>
      </c>
      <c r="O14699" s="8" t="s">
        <v>2396</v>
      </c>
    </row>
    <row r="14700" spans="1:15" ht="15.75">
      <c r="A14700" s="18"/>
      <c r="B14700" s="18"/>
      <c r="N14700" s="18" t="s">
        <v>881</v>
      </c>
      <c r="O14700" s="8" t="s">
        <v>2396</v>
      </c>
    </row>
    <row r="14701" spans="1:15" ht="15.75">
      <c r="A14701" s="18"/>
      <c r="B14701" s="18"/>
      <c r="N14701" s="18" t="s">
        <v>881</v>
      </c>
      <c r="O14701" s="8" t="s">
        <v>2396</v>
      </c>
    </row>
    <row r="14702" spans="1:15" ht="15.75">
      <c r="A14702" s="18"/>
      <c r="B14702" s="18"/>
      <c r="N14702" s="18" t="s">
        <v>881</v>
      </c>
      <c r="O14702" s="8" t="s">
        <v>2396</v>
      </c>
    </row>
    <row r="14703" spans="1:15" ht="15.75">
      <c r="A14703" s="18"/>
      <c r="B14703" s="18"/>
      <c r="N14703" s="18" t="s">
        <v>881</v>
      </c>
      <c r="O14703" s="8" t="s">
        <v>2396</v>
      </c>
    </row>
    <row r="14704" spans="1:15" ht="15.75">
      <c r="A14704" s="18"/>
      <c r="B14704" s="18"/>
      <c r="N14704" s="18" t="s">
        <v>881</v>
      </c>
      <c r="O14704" s="8" t="s">
        <v>2396</v>
      </c>
    </row>
    <row r="14705" spans="1:15" ht="15.75">
      <c r="A14705" s="18"/>
      <c r="B14705" s="18"/>
      <c r="N14705" s="18" t="s">
        <v>881</v>
      </c>
      <c r="O14705" s="8" t="s">
        <v>2396</v>
      </c>
    </row>
    <row r="14706" spans="1:15" ht="15.75">
      <c r="A14706" s="18"/>
      <c r="B14706" s="18"/>
      <c r="N14706" s="18" t="s">
        <v>881</v>
      </c>
      <c r="O14706" s="8" t="s">
        <v>2396</v>
      </c>
    </row>
    <row r="14707" spans="1:15" ht="15.75">
      <c r="A14707" s="18"/>
      <c r="B14707" s="18"/>
      <c r="N14707" s="18" t="s">
        <v>881</v>
      </c>
      <c r="O14707" s="8" t="s">
        <v>2396</v>
      </c>
    </row>
    <row r="14708" spans="1:15" ht="15.75">
      <c r="A14708" s="18"/>
      <c r="B14708" s="18"/>
      <c r="N14708" s="18" t="s">
        <v>881</v>
      </c>
      <c r="O14708" s="8" t="s">
        <v>2396</v>
      </c>
    </row>
    <row r="14709" spans="1:15" ht="15.75">
      <c r="A14709" s="18"/>
      <c r="B14709" s="18"/>
      <c r="N14709" s="18" t="s">
        <v>881</v>
      </c>
      <c r="O14709" s="8" t="s">
        <v>2396</v>
      </c>
    </row>
    <row r="14710" spans="1:15" ht="15.75">
      <c r="A14710" s="18"/>
      <c r="B14710" s="18"/>
      <c r="N14710" s="18" t="s">
        <v>881</v>
      </c>
      <c r="O14710" s="8" t="s">
        <v>2396</v>
      </c>
    </row>
    <row r="14711" spans="1:15" ht="15.75">
      <c r="A14711" s="18"/>
      <c r="B14711" s="18"/>
      <c r="N14711" s="18" t="s">
        <v>881</v>
      </c>
      <c r="O14711" s="8" t="s">
        <v>2396</v>
      </c>
    </row>
    <row r="14712" spans="1:15" ht="15.75">
      <c r="A14712" s="18"/>
      <c r="B14712" s="18"/>
      <c r="N14712" s="18" t="s">
        <v>881</v>
      </c>
      <c r="O14712" s="8" t="s">
        <v>2396</v>
      </c>
    </row>
    <row r="14713" spans="1:15" ht="15.75">
      <c r="A14713" s="18"/>
      <c r="B14713" s="18"/>
      <c r="N14713" s="18" t="s">
        <v>881</v>
      </c>
      <c r="O14713" s="8" t="s">
        <v>2396</v>
      </c>
    </row>
    <row r="14714" spans="1:15" ht="15.75">
      <c r="A14714" s="18"/>
      <c r="B14714" s="18"/>
      <c r="N14714" s="18" t="s">
        <v>881</v>
      </c>
      <c r="O14714" s="8" t="s">
        <v>2396</v>
      </c>
    </row>
    <row r="14715" spans="1:15" ht="15.75">
      <c r="A14715" s="18"/>
      <c r="B14715" s="18"/>
      <c r="N14715" s="18" t="s">
        <v>882</v>
      </c>
      <c r="O14715" s="8" t="s">
        <v>2397</v>
      </c>
    </row>
    <row r="14716" spans="1:15" ht="15.75">
      <c r="A14716" s="18"/>
      <c r="B14716" s="18"/>
      <c r="N14716" s="18" t="s">
        <v>882</v>
      </c>
      <c r="O14716" s="8" t="s">
        <v>2397</v>
      </c>
    </row>
    <row r="14717" spans="1:15" ht="15.75">
      <c r="A14717" s="18"/>
      <c r="B14717" s="18"/>
      <c r="N14717" s="18" t="s">
        <v>882</v>
      </c>
      <c r="O14717" s="8" t="s">
        <v>2397</v>
      </c>
    </row>
    <row r="14718" spans="1:15" ht="15.75">
      <c r="A14718" s="18"/>
      <c r="B14718" s="18"/>
      <c r="N14718" s="18" t="s">
        <v>882</v>
      </c>
      <c r="O14718" s="8" t="s">
        <v>2397</v>
      </c>
    </row>
    <row r="14719" spans="1:15" ht="15.75">
      <c r="A14719" s="18"/>
      <c r="B14719" s="18"/>
      <c r="N14719" s="18" t="s">
        <v>882</v>
      </c>
      <c r="O14719" s="8" t="s">
        <v>2397</v>
      </c>
    </row>
    <row r="14720" spans="1:15" ht="15.75">
      <c r="A14720" s="18"/>
      <c r="B14720" s="18"/>
      <c r="N14720" s="18" t="s">
        <v>882</v>
      </c>
      <c r="O14720" s="8" t="s">
        <v>2397</v>
      </c>
    </row>
    <row r="14721" spans="1:15" ht="15.75">
      <c r="A14721" s="18"/>
      <c r="B14721" s="18"/>
      <c r="N14721" s="18" t="s">
        <v>882</v>
      </c>
      <c r="O14721" s="8" t="s">
        <v>2397</v>
      </c>
    </row>
    <row r="14722" spans="1:15" ht="15.75">
      <c r="A14722" s="18"/>
      <c r="B14722" s="18"/>
      <c r="N14722" s="18" t="s">
        <v>882</v>
      </c>
      <c r="O14722" s="8" t="s">
        <v>2397</v>
      </c>
    </row>
    <row r="14723" spans="1:15" ht="15.75">
      <c r="A14723" s="18"/>
      <c r="B14723" s="18"/>
      <c r="N14723" s="18" t="s">
        <v>882</v>
      </c>
      <c r="O14723" s="8" t="s">
        <v>2397</v>
      </c>
    </row>
    <row r="14724" spans="1:15" ht="15.75">
      <c r="A14724" s="18"/>
      <c r="B14724" s="18"/>
      <c r="N14724" s="18" t="s">
        <v>882</v>
      </c>
      <c r="O14724" s="8" t="s">
        <v>2397</v>
      </c>
    </row>
    <row r="14725" spans="1:15" ht="15.75">
      <c r="A14725" s="18"/>
      <c r="B14725" s="18"/>
      <c r="N14725" s="18" t="s">
        <v>882</v>
      </c>
      <c r="O14725" s="8" t="s">
        <v>2397</v>
      </c>
    </row>
    <row r="14726" spans="1:15" ht="15.75">
      <c r="A14726" s="18"/>
      <c r="B14726" s="18"/>
      <c r="N14726" s="18" t="s">
        <v>882</v>
      </c>
      <c r="O14726" s="8" t="s">
        <v>2397</v>
      </c>
    </row>
    <row r="14727" spans="1:15" ht="15.75">
      <c r="A14727" s="18"/>
      <c r="B14727" s="18"/>
      <c r="N14727" s="18" t="s">
        <v>882</v>
      </c>
      <c r="O14727" s="8" t="s">
        <v>2397</v>
      </c>
    </row>
    <row r="14728" spans="1:15" ht="15.75">
      <c r="A14728" s="18"/>
      <c r="B14728" s="18"/>
      <c r="N14728" s="18" t="s">
        <v>882</v>
      </c>
      <c r="O14728" s="8" t="s">
        <v>2397</v>
      </c>
    </row>
    <row r="14729" spans="1:15" ht="15.75">
      <c r="A14729" s="18"/>
      <c r="B14729" s="18"/>
      <c r="N14729" s="18" t="s">
        <v>882</v>
      </c>
      <c r="O14729" s="8" t="s">
        <v>2397</v>
      </c>
    </row>
    <row r="14730" spans="1:15" ht="15.75">
      <c r="A14730" s="18"/>
      <c r="B14730" s="18"/>
      <c r="N14730" s="18" t="s">
        <v>882</v>
      </c>
      <c r="O14730" s="8" t="s">
        <v>2397</v>
      </c>
    </row>
    <row r="14731" spans="1:15" ht="15.75">
      <c r="A14731" s="18"/>
      <c r="B14731" s="18"/>
      <c r="N14731" s="18" t="s">
        <v>882</v>
      </c>
      <c r="O14731" s="8" t="s">
        <v>2397</v>
      </c>
    </row>
    <row r="14732" spans="1:15" ht="15.75">
      <c r="A14732" s="18"/>
      <c r="B14732" s="18"/>
      <c r="N14732" s="18" t="s">
        <v>882</v>
      </c>
      <c r="O14732" s="8" t="s">
        <v>2397</v>
      </c>
    </row>
    <row r="14733" spans="1:15" ht="15.75">
      <c r="A14733" s="18"/>
      <c r="B14733" s="18"/>
      <c r="N14733" s="18" t="s">
        <v>882</v>
      </c>
      <c r="O14733" s="8" t="s">
        <v>2397</v>
      </c>
    </row>
    <row r="14734" spans="1:15" ht="15.75">
      <c r="A14734" s="18"/>
      <c r="B14734" s="18"/>
      <c r="N14734" s="18" t="s">
        <v>882</v>
      </c>
      <c r="O14734" s="8" t="s">
        <v>2397</v>
      </c>
    </row>
    <row r="14735" spans="1:15" ht="15.75">
      <c r="A14735" s="18"/>
      <c r="B14735" s="18"/>
      <c r="N14735" s="18" t="s">
        <v>882</v>
      </c>
      <c r="O14735" s="8" t="s">
        <v>2397</v>
      </c>
    </row>
    <row r="14736" spans="1:15" ht="15.75">
      <c r="A14736" s="18"/>
      <c r="B14736" s="18"/>
      <c r="N14736" s="18" t="s">
        <v>882</v>
      </c>
      <c r="O14736" s="8" t="s">
        <v>2397</v>
      </c>
    </row>
    <row r="14737" spans="1:15" ht="15.75">
      <c r="A14737" s="18"/>
      <c r="B14737" s="18"/>
      <c r="N14737" s="18" t="s">
        <v>882</v>
      </c>
      <c r="O14737" s="8" t="s">
        <v>2397</v>
      </c>
    </row>
    <row r="14738" spans="1:15" ht="15.75">
      <c r="A14738" s="18"/>
      <c r="B14738" s="18"/>
      <c r="N14738" s="18" t="s">
        <v>882</v>
      </c>
      <c r="O14738" s="8" t="s">
        <v>2397</v>
      </c>
    </row>
    <row r="14739" spans="1:15" ht="15.75">
      <c r="A14739" s="18"/>
      <c r="B14739" s="18"/>
      <c r="N14739" s="18" t="s">
        <v>882</v>
      </c>
      <c r="O14739" s="8" t="s">
        <v>2397</v>
      </c>
    </row>
    <row r="14740" spans="1:15" ht="15.75">
      <c r="A14740" s="18"/>
      <c r="B14740" s="18"/>
      <c r="N14740" s="18" t="s">
        <v>882</v>
      </c>
      <c r="O14740" s="8" t="s">
        <v>2397</v>
      </c>
    </row>
    <row r="14741" spans="1:15" ht="15.75">
      <c r="A14741" s="18"/>
      <c r="B14741" s="18"/>
      <c r="N14741" s="18" t="s">
        <v>882</v>
      </c>
      <c r="O14741" s="8" t="s">
        <v>2397</v>
      </c>
    </row>
    <row r="14742" spans="1:15" ht="15.75">
      <c r="A14742" s="18"/>
      <c r="B14742" s="18"/>
      <c r="N14742" s="18" t="s">
        <v>882</v>
      </c>
      <c r="O14742" s="8" t="s">
        <v>2397</v>
      </c>
    </row>
    <row r="14743" spans="1:15" ht="15.75">
      <c r="A14743" s="18"/>
      <c r="B14743" s="18"/>
      <c r="N14743" s="18" t="s">
        <v>882</v>
      </c>
      <c r="O14743" s="8" t="s">
        <v>2397</v>
      </c>
    </row>
    <row r="14744" spans="1:15" ht="15.75">
      <c r="A14744" s="18"/>
      <c r="B14744" s="18"/>
      <c r="N14744" s="18" t="s">
        <v>882</v>
      </c>
      <c r="O14744" s="8" t="s">
        <v>2397</v>
      </c>
    </row>
    <row r="14745" spans="1:15" ht="15.75">
      <c r="A14745" s="18"/>
      <c r="B14745" s="18"/>
      <c r="N14745" s="18" t="s">
        <v>883</v>
      </c>
      <c r="O14745" s="8" t="s">
        <v>2398</v>
      </c>
    </row>
    <row r="14746" spans="1:15" ht="15.75">
      <c r="A14746" s="18"/>
      <c r="B14746" s="18"/>
      <c r="N14746" s="18" t="s">
        <v>883</v>
      </c>
      <c r="O14746" s="8" t="s">
        <v>2398</v>
      </c>
    </row>
    <row r="14747" spans="1:15" ht="15.75">
      <c r="A14747" s="18"/>
      <c r="B14747" s="18"/>
      <c r="N14747" s="18" t="s">
        <v>883</v>
      </c>
      <c r="O14747" s="8" t="s">
        <v>2398</v>
      </c>
    </row>
    <row r="14748" spans="1:15" ht="15.75">
      <c r="A14748" s="18"/>
      <c r="B14748" s="18"/>
      <c r="N14748" s="18" t="s">
        <v>883</v>
      </c>
      <c r="O14748" s="8" t="s">
        <v>2398</v>
      </c>
    </row>
    <row r="14749" spans="1:15" ht="15.75">
      <c r="A14749" s="18"/>
      <c r="B14749" s="18"/>
      <c r="N14749" s="18" t="s">
        <v>883</v>
      </c>
      <c r="O14749" s="8" t="s">
        <v>2398</v>
      </c>
    </row>
    <row r="14750" spans="1:15" ht="15.75">
      <c r="A14750" s="18"/>
      <c r="B14750" s="18"/>
      <c r="N14750" s="18" t="s">
        <v>883</v>
      </c>
      <c r="O14750" s="8" t="s">
        <v>2398</v>
      </c>
    </row>
    <row r="14751" spans="1:15" ht="15.75">
      <c r="A14751" s="18"/>
      <c r="B14751" s="18"/>
      <c r="N14751" s="18" t="s">
        <v>883</v>
      </c>
      <c r="O14751" s="8" t="s">
        <v>2398</v>
      </c>
    </row>
    <row r="14752" spans="1:15" ht="15.75">
      <c r="A14752" s="18"/>
      <c r="B14752" s="18"/>
      <c r="N14752" s="18" t="s">
        <v>883</v>
      </c>
      <c r="O14752" s="8" t="s">
        <v>2398</v>
      </c>
    </row>
    <row r="14753" spans="1:15" ht="15.75">
      <c r="A14753" s="18"/>
      <c r="B14753" s="18"/>
      <c r="N14753" s="18" t="s">
        <v>883</v>
      </c>
      <c r="O14753" s="8" t="s">
        <v>2398</v>
      </c>
    </row>
    <row r="14754" spans="1:15" ht="15.75">
      <c r="A14754" s="18"/>
      <c r="B14754" s="18"/>
      <c r="N14754" s="18" t="s">
        <v>883</v>
      </c>
      <c r="O14754" s="8" t="s">
        <v>2398</v>
      </c>
    </row>
    <row r="14755" spans="1:15" ht="15.75">
      <c r="A14755" s="18"/>
      <c r="B14755" s="18"/>
      <c r="N14755" s="18" t="s">
        <v>883</v>
      </c>
      <c r="O14755" s="8" t="s">
        <v>2398</v>
      </c>
    </row>
    <row r="14756" spans="1:15" ht="15.75">
      <c r="A14756" s="18"/>
      <c r="B14756" s="18"/>
      <c r="N14756" s="18" t="s">
        <v>883</v>
      </c>
      <c r="O14756" s="8" t="s">
        <v>2398</v>
      </c>
    </row>
    <row r="14757" spans="1:15" ht="15.75">
      <c r="A14757" s="18"/>
      <c r="B14757" s="18"/>
      <c r="N14757" s="18" t="s">
        <v>883</v>
      </c>
      <c r="O14757" s="8" t="s">
        <v>2398</v>
      </c>
    </row>
    <row r="14758" spans="1:15" ht="15.75">
      <c r="A14758" s="18"/>
      <c r="B14758" s="18"/>
      <c r="N14758" s="18" t="s">
        <v>883</v>
      </c>
      <c r="O14758" s="8" t="s">
        <v>2398</v>
      </c>
    </row>
    <row r="14759" spans="1:15" ht="15.75">
      <c r="A14759" s="18"/>
      <c r="B14759" s="18"/>
      <c r="N14759" s="18" t="s">
        <v>883</v>
      </c>
      <c r="O14759" s="8" t="s">
        <v>2398</v>
      </c>
    </row>
    <row r="14760" spans="1:15" ht="15.75">
      <c r="A14760" s="18"/>
      <c r="B14760" s="18"/>
      <c r="N14760" s="18" t="s">
        <v>883</v>
      </c>
      <c r="O14760" s="8" t="s">
        <v>2398</v>
      </c>
    </row>
    <row r="14761" spans="1:15" ht="15.75">
      <c r="A14761" s="18"/>
      <c r="B14761" s="18"/>
      <c r="N14761" s="18" t="s">
        <v>883</v>
      </c>
      <c r="O14761" s="8" t="s">
        <v>2398</v>
      </c>
    </row>
    <row r="14762" spans="1:15" ht="15.75">
      <c r="A14762" s="18"/>
      <c r="B14762" s="18"/>
      <c r="N14762" s="18" t="s">
        <v>883</v>
      </c>
      <c r="O14762" s="8" t="s">
        <v>2398</v>
      </c>
    </row>
    <row r="14763" spans="1:15" ht="15.75">
      <c r="A14763" s="18"/>
      <c r="B14763" s="18"/>
      <c r="N14763" s="18" t="s">
        <v>883</v>
      </c>
      <c r="O14763" s="8" t="s">
        <v>2398</v>
      </c>
    </row>
    <row r="14764" spans="1:15" ht="15.75">
      <c r="A14764" s="18"/>
      <c r="B14764" s="18"/>
      <c r="N14764" s="18" t="s">
        <v>883</v>
      </c>
      <c r="O14764" s="8" t="s">
        <v>2398</v>
      </c>
    </row>
    <row r="14765" spans="1:15" ht="15.75">
      <c r="A14765" s="18"/>
      <c r="B14765" s="18"/>
      <c r="N14765" s="18" t="s">
        <v>883</v>
      </c>
      <c r="O14765" s="8" t="s">
        <v>2398</v>
      </c>
    </row>
    <row r="14766" spans="1:15" ht="15.75">
      <c r="A14766" s="18"/>
      <c r="B14766" s="18"/>
      <c r="N14766" s="18" t="s">
        <v>883</v>
      </c>
      <c r="O14766" s="8" t="s">
        <v>2398</v>
      </c>
    </row>
    <row r="14767" spans="1:15" ht="15.75">
      <c r="A14767" s="18"/>
      <c r="B14767" s="18"/>
      <c r="N14767" s="18" t="s">
        <v>883</v>
      </c>
      <c r="O14767" s="8" t="s">
        <v>2398</v>
      </c>
    </row>
    <row r="14768" spans="1:15" ht="15.75">
      <c r="A14768" s="18"/>
      <c r="B14768" s="18"/>
      <c r="N14768" s="18" t="s">
        <v>883</v>
      </c>
      <c r="O14768" s="8" t="s">
        <v>2398</v>
      </c>
    </row>
    <row r="14769" spans="1:15" ht="15.75">
      <c r="A14769" s="18"/>
      <c r="B14769" s="18"/>
      <c r="N14769" s="18" t="s">
        <v>883</v>
      </c>
      <c r="O14769" s="8" t="s">
        <v>2398</v>
      </c>
    </row>
    <row r="14770" spans="1:15" ht="15.75">
      <c r="A14770" s="18"/>
      <c r="B14770" s="18"/>
      <c r="N14770" s="18" t="s">
        <v>883</v>
      </c>
      <c r="O14770" s="8" t="s">
        <v>2398</v>
      </c>
    </row>
    <row r="14771" spans="1:15" ht="15.75">
      <c r="A14771" s="18"/>
      <c r="B14771" s="18"/>
      <c r="N14771" s="18" t="s">
        <v>883</v>
      </c>
      <c r="O14771" s="8" t="s">
        <v>2398</v>
      </c>
    </row>
    <row r="14772" spans="1:15" ht="15.75">
      <c r="A14772" s="18"/>
      <c r="B14772" s="18"/>
      <c r="N14772" s="18" t="s">
        <v>884</v>
      </c>
      <c r="O14772" s="8" t="s">
        <v>2399</v>
      </c>
    </row>
    <row r="14773" spans="1:15" ht="15.75">
      <c r="A14773" s="18"/>
      <c r="B14773" s="18"/>
      <c r="N14773" s="18" t="s">
        <v>884</v>
      </c>
      <c r="O14773" s="8" t="s">
        <v>2399</v>
      </c>
    </row>
    <row r="14774" spans="1:15" ht="15.75">
      <c r="A14774" s="18"/>
      <c r="B14774" s="18"/>
      <c r="N14774" s="18" t="s">
        <v>884</v>
      </c>
      <c r="O14774" s="8" t="s">
        <v>2399</v>
      </c>
    </row>
    <row r="14775" spans="1:15" ht="15.75">
      <c r="A14775" s="18"/>
      <c r="B14775" s="18"/>
      <c r="N14775" s="18" t="s">
        <v>884</v>
      </c>
      <c r="O14775" s="8" t="s">
        <v>2399</v>
      </c>
    </row>
    <row r="14776" spans="1:15" ht="15.75">
      <c r="A14776" s="18"/>
      <c r="B14776" s="18"/>
      <c r="N14776" s="18" t="s">
        <v>884</v>
      </c>
      <c r="O14776" s="8" t="s">
        <v>2399</v>
      </c>
    </row>
    <row r="14777" spans="1:15" ht="15.75">
      <c r="A14777" s="18"/>
      <c r="B14777" s="18"/>
      <c r="N14777" s="18" t="s">
        <v>884</v>
      </c>
      <c r="O14777" s="8" t="s">
        <v>2399</v>
      </c>
    </row>
    <row r="14778" spans="1:15" ht="15.75">
      <c r="A14778" s="18"/>
      <c r="B14778" s="18"/>
      <c r="N14778" s="18" t="s">
        <v>884</v>
      </c>
      <c r="O14778" s="8" t="s">
        <v>2399</v>
      </c>
    </row>
    <row r="14779" spans="1:15" ht="15.75">
      <c r="A14779" s="18"/>
      <c r="B14779" s="18"/>
      <c r="N14779" s="18" t="s">
        <v>884</v>
      </c>
      <c r="O14779" s="8" t="s">
        <v>2399</v>
      </c>
    </row>
    <row r="14780" spans="1:15" ht="15.75">
      <c r="A14780" s="18"/>
      <c r="B14780" s="18"/>
      <c r="N14780" s="18" t="s">
        <v>884</v>
      </c>
      <c r="O14780" s="8" t="s">
        <v>2399</v>
      </c>
    </row>
    <row r="14781" spans="1:15" ht="15.75">
      <c r="A14781" s="18"/>
      <c r="B14781" s="18"/>
      <c r="N14781" s="18" t="s">
        <v>884</v>
      </c>
      <c r="O14781" s="8" t="s">
        <v>2399</v>
      </c>
    </row>
    <row r="14782" spans="1:15" ht="15.75">
      <c r="A14782" s="18"/>
      <c r="B14782" s="18"/>
      <c r="N14782" s="18" t="s">
        <v>884</v>
      </c>
      <c r="O14782" s="8" t="s">
        <v>2399</v>
      </c>
    </row>
    <row r="14783" spans="1:15" ht="15.75">
      <c r="A14783" s="18"/>
      <c r="B14783" s="18"/>
      <c r="N14783" s="18" t="s">
        <v>884</v>
      </c>
      <c r="O14783" s="8" t="s">
        <v>2399</v>
      </c>
    </row>
    <row r="14784" spans="1:15" ht="15.75">
      <c r="A14784" s="18"/>
      <c r="B14784" s="18"/>
      <c r="N14784" s="18" t="s">
        <v>884</v>
      </c>
      <c r="O14784" s="8" t="s">
        <v>2399</v>
      </c>
    </row>
    <row r="14785" spans="1:15" ht="15.75">
      <c r="A14785" s="18"/>
      <c r="B14785" s="18"/>
      <c r="N14785" s="18" t="s">
        <v>884</v>
      </c>
      <c r="O14785" s="8" t="s">
        <v>2399</v>
      </c>
    </row>
    <row r="14786" spans="1:15" ht="15.75">
      <c r="A14786" s="18"/>
      <c r="B14786" s="18"/>
      <c r="N14786" s="18" t="s">
        <v>884</v>
      </c>
      <c r="O14786" s="8" t="s">
        <v>2399</v>
      </c>
    </row>
    <row r="14787" spans="1:15" ht="15.75">
      <c r="A14787" s="18"/>
      <c r="B14787" s="18"/>
      <c r="N14787" s="18" t="s">
        <v>884</v>
      </c>
      <c r="O14787" s="8" t="s">
        <v>2399</v>
      </c>
    </row>
    <row r="14788" spans="1:15" ht="15.75">
      <c r="A14788" s="18"/>
      <c r="B14788" s="18"/>
      <c r="N14788" s="18" t="s">
        <v>884</v>
      </c>
      <c r="O14788" s="8" t="s">
        <v>2399</v>
      </c>
    </row>
    <row r="14789" spans="1:15" ht="15.75">
      <c r="A14789" s="18"/>
      <c r="B14789" s="18"/>
      <c r="N14789" s="18" t="s">
        <v>884</v>
      </c>
      <c r="O14789" s="8" t="s">
        <v>2399</v>
      </c>
    </row>
    <row r="14790" spans="1:15" ht="15.75">
      <c r="A14790" s="18"/>
      <c r="B14790" s="18"/>
      <c r="N14790" s="18" t="s">
        <v>884</v>
      </c>
      <c r="O14790" s="8" t="s">
        <v>2399</v>
      </c>
    </row>
    <row r="14791" spans="1:15" ht="15.75">
      <c r="A14791" s="18"/>
      <c r="B14791" s="18"/>
      <c r="N14791" s="18" t="s">
        <v>884</v>
      </c>
      <c r="O14791" s="8" t="s">
        <v>2399</v>
      </c>
    </row>
    <row r="14792" spans="1:15" ht="15.75">
      <c r="A14792" s="18"/>
      <c r="B14792" s="18"/>
      <c r="N14792" s="18" t="s">
        <v>884</v>
      </c>
      <c r="O14792" s="8" t="s">
        <v>2399</v>
      </c>
    </row>
    <row r="14793" spans="1:15" ht="15.75">
      <c r="A14793" s="18"/>
      <c r="B14793" s="18"/>
      <c r="N14793" s="18" t="s">
        <v>884</v>
      </c>
      <c r="O14793" s="8" t="s">
        <v>2399</v>
      </c>
    </row>
    <row r="14794" spans="1:15" ht="15.75">
      <c r="A14794" s="18"/>
      <c r="B14794" s="18"/>
      <c r="N14794" s="18" t="s">
        <v>884</v>
      </c>
      <c r="O14794" s="8" t="s">
        <v>2399</v>
      </c>
    </row>
    <row r="14795" spans="1:15" ht="15.75">
      <c r="A14795" s="18"/>
      <c r="B14795" s="18"/>
      <c r="N14795" s="18" t="s">
        <v>884</v>
      </c>
      <c r="O14795" s="8" t="s">
        <v>2399</v>
      </c>
    </row>
    <row r="14796" spans="1:15" ht="15.75">
      <c r="A14796" s="18"/>
      <c r="B14796" s="18"/>
      <c r="N14796" s="18" t="s">
        <v>884</v>
      </c>
      <c r="O14796" s="8" t="s">
        <v>2399</v>
      </c>
    </row>
    <row r="14797" spans="1:15" ht="15.75">
      <c r="A14797" s="18"/>
      <c r="B14797" s="18"/>
      <c r="N14797" s="18" t="s">
        <v>884</v>
      </c>
      <c r="O14797" s="8" t="s">
        <v>2399</v>
      </c>
    </row>
    <row r="14798" spans="1:15" ht="15.75">
      <c r="A14798" s="18"/>
      <c r="B14798" s="18"/>
      <c r="N14798" s="18" t="s">
        <v>884</v>
      </c>
      <c r="O14798" s="8" t="s">
        <v>2399</v>
      </c>
    </row>
    <row r="14799" spans="1:15" ht="15.75">
      <c r="A14799" s="18"/>
      <c r="B14799" s="18"/>
      <c r="N14799" s="18" t="s">
        <v>884</v>
      </c>
      <c r="O14799" s="8" t="s">
        <v>2399</v>
      </c>
    </row>
    <row r="14800" spans="1:15" ht="15.75">
      <c r="A14800" s="18"/>
      <c r="B14800" s="18"/>
      <c r="N14800" s="18" t="s">
        <v>884</v>
      </c>
      <c r="O14800" s="8" t="s">
        <v>2399</v>
      </c>
    </row>
    <row r="14801" spans="1:15" ht="15.75">
      <c r="A14801" s="18"/>
      <c r="B14801" s="18"/>
      <c r="N14801" s="18" t="s">
        <v>885</v>
      </c>
      <c r="O14801" s="8" t="s">
        <v>2400</v>
      </c>
    </row>
    <row r="14802" spans="1:15" ht="15.75">
      <c r="A14802" s="18"/>
      <c r="B14802" s="18"/>
      <c r="N14802" s="18" t="s">
        <v>885</v>
      </c>
      <c r="O14802" s="8" t="s">
        <v>2400</v>
      </c>
    </row>
    <row r="14803" spans="1:15" ht="15.75">
      <c r="A14803" s="18"/>
      <c r="B14803" s="18"/>
      <c r="N14803" s="18" t="s">
        <v>885</v>
      </c>
      <c r="O14803" s="8" t="s">
        <v>2400</v>
      </c>
    </row>
    <row r="14804" spans="1:15" ht="15.75">
      <c r="A14804" s="18"/>
      <c r="B14804" s="18"/>
      <c r="N14804" s="18" t="s">
        <v>885</v>
      </c>
      <c r="O14804" s="8" t="s">
        <v>2400</v>
      </c>
    </row>
    <row r="14805" spans="1:15" ht="15.75">
      <c r="A14805" s="18"/>
      <c r="B14805" s="18"/>
      <c r="N14805" s="18" t="s">
        <v>885</v>
      </c>
      <c r="O14805" s="8" t="s">
        <v>2400</v>
      </c>
    </row>
    <row r="14806" spans="1:15" ht="15.75">
      <c r="A14806" s="18"/>
      <c r="B14806" s="18"/>
      <c r="N14806" s="18" t="s">
        <v>885</v>
      </c>
      <c r="O14806" s="8" t="s">
        <v>2400</v>
      </c>
    </row>
    <row r="14807" spans="1:15" ht="15.75">
      <c r="A14807" s="18"/>
      <c r="B14807" s="18"/>
      <c r="N14807" s="18" t="s">
        <v>885</v>
      </c>
      <c r="O14807" s="8" t="s">
        <v>2400</v>
      </c>
    </row>
    <row r="14808" spans="1:15" ht="15.75">
      <c r="A14808" s="18"/>
      <c r="B14808" s="18"/>
      <c r="N14808" s="18" t="s">
        <v>885</v>
      </c>
      <c r="O14808" s="8" t="s">
        <v>2400</v>
      </c>
    </row>
    <row r="14809" spans="1:15" ht="15.75">
      <c r="A14809" s="18"/>
      <c r="B14809" s="18"/>
      <c r="N14809" s="18" t="s">
        <v>885</v>
      </c>
      <c r="O14809" s="8" t="s">
        <v>2400</v>
      </c>
    </row>
    <row r="14810" spans="1:15" ht="15.75">
      <c r="A14810" s="18"/>
      <c r="B14810" s="18"/>
      <c r="N14810" s="18" t="s">
        <v>885</v>
      </c>
      <c r="O14810" s="8" t="s">
        <v>2400</v>
      </c>
    </row>
    <row r="14811" spans="1:15" ht="15.75">
      <c r="A14811" s="18"/>
      <c r="B14811" s="18"/>
      <c r="N14811" s="18" t="s">
        <v>885</v>
      </c>
      <c r="O14811" s="8" t="s">
        <v>2400</v>
      </c>
    </row>
    <row r="14812" spans="1:15" ht="15.75">
      <c r="A14812" s="18"/>
      <c r="B14812" s="18"/>
      <c r="N14812" s="18" t="s">
        <v>886</v>
      </c>
      <c r="O14812" s="8" t="s">
        <v>2401</v>
      </c>
    </row>
    <row r="14813" spans="1:15" ht="15.75">
      <c r="A14813" s="18"/>
      <c r="B14813" s="18"/>
      <c r="N14813" s="18" t="s">
        <v>886</v>
      </c>
      <c r="O14813" s="8" t="s">
        <v>2401</v>
      </c>
    </row>
    <row r="14814" spans="1:15" ht="15.75">
      <c r="A14814" s="18"/>
      <c r="B14814" s="18"/>
      <c r="N14814" s="18" t="s">
        <v>886</v>
      </c>
      <c r="O14814" s="8" t="s">
        <v>2401</v>
      </c>
    </row>
    <row r="14815" spans="1:15" ht="15.75">
      <c r="A14815" s="18"/>
      <c r="B14815" s="18"/>
      <c r="N14815" s="18" t="s">
        <v>886</v>
      </c>
      <c r="O14815" s="8" t="s">
        <v>2401</v>
      </c>
    </row>
    <row r="14816" spans="1:15" ht="15.75">
      <c r="A14816" s="18"/>
      <c r="B14816" s="18"/>
      <c r="N14816" s="18" t="s">
        <v>886</v>
      </c>
      <c r="O14816" s="8" t="s">
        <v>2401</v>
      </c>
    </row>
    <row r="14817" spans="1:15" ht="15.75">
      <c r="A14817" s="18"/>
      <c r="B14817" s="18"/>
      <c r="N14817" s="18" t="s">
        <v>886</v>
      </c>
      <c r="O14817" s="8" t="s">
        <v>2401</v>
      </c>
    </row>
    <row r="14818" spans="1:15" ht="15.75">
      <c r="A14818" s="18"/>
      <c r="B14818" s="18"/>
      <c r="N14818" s="18" t="s">
        <v>886</v>
      </c>
      <c r="O14818" s="8" t="s">
        <v>2401</v>
      </c>
    </row>
    <row r="14819" spans="1:15" ht="15.75">
      <c r="A14819" s="18"/>
      <c r="B14819" s="18"/>
      <c r="N14819" s="18" t="s">
        <v>886</v>
      </c>
      <c r="O14819" s="8" t="s">
        <v>2401</v>
      </c>
    </row>
    <row r="14820" spans="1:15" ht="15.75">
      <c r="A14820" s="18"/>
      <c r="B14820" s="18"/>
      <c r="N14820" s="18" t="s">
        <v>886</v>
      </c>
      <c r="O14820" s="8" t="s">
        <v>2401</v>
      </c>
    </row>
    <row r="14821" spans="1:15" ht="15.75">
      <c r="A14821" s="18"/>
      <c r="B14821" s="18"/>
      <c r="N14821" s="18" t="s">
        <v>886</v>
      </c>
      <c r="O14821" s="8" t="s">
        <v>2401</v>
      </c>
    </row>
    <row r="14822" spans="1:15" ht="15.75">
      <c r="A14822" s="18"/>
      <c r="B14822" s="18"/>
      <c r="N14822" s="18" t="s">
        <v>886</v>
      </c>
      <c r="O14822" s="8" t="s">
        <v>2401</v>
      </c>
    </row>
    <row r="14823" spans="1:15" ht="15.75">
      <c r="A14823" s="18"/>
      <c r="B14823" s="18"/>
      <c r="N14823" s="18" t="s">
        <v>886</v>
      </c>
      <c r="O14823" s="8" t="s">
        <v>2401</v>
      </c>
    </row>
    <row r="14824" spans="1:15" ht="15.75">
      <c r="A14824" s="18"/>
      <c r="B14824" s="18"/>
      <c r="N14824" s="18" t="s">
        <v>886</v>
      </c>
      <c r="O14824" s="8" t="s">
        <v>2401</v>
      </c>
    </row>
    <row r="14825" spans="1:15" ht="15.75">
      <c r="A14825" s="18"/>
      <c r="B14825" s="18"/>
      <c r="N14825" s="18" t="s">
        <v>886</v>
      </c>
      <c r="O14825" s="8" t="s">
        <v>2401</v>
      </c>
    </row>
    <row r="14826" spans="1:15" ht="15.75">
      <c r="A14826" s="18"/>
      <c r="B14826" s="18"/>
      <c r="N14826" s="18" t="s">
        <v>886</v>
      </c>
      <c r="O14826" s="8" t="s">
        <v>2401</v>
      </c>
    </row>
    <row r="14827" spans="1:15" ht="15.75">
      <c r="A14827" s="18"/>
      <c r="B14827" s="18"/>
      <c r="N14827" s="18" t="s">
        <v>886</v>
      </c>
      <c r="O14827" s="8" t="s">
        <v>2401</v>
      </c>
    </row>
    <row r="14828" spans="1:15" ht="15.75">
      <c r="A14828" s="18"/>
      <c r="B14828" s="18"/>
      <c r="N14828" s="18" t="s">
        <v>886</v>
      </c>
      <c r="O14828" s="8" t="s">
        <v>2401</v>
      </c>
    </row>
    <row r="14829" spans="1:15" ht="15.75">
      <c r="A14829" s="18"/>
      <c r="B14829" s="18"/>
      <c r="N14829" s="18" t="s">
        <v>886</v>
      </c>
      <c r="O14829" s="8" t="s">
        <v>2401</v>
      </c>
    </row>
    <row r="14830" spans="1:15" ht="15.75">
      <c r="A14830" s="18"/>
      <c r="B14830" s="18"/>
      <c r="N14830" s="18" t="s">
        <v>886</v>
      </c>
      <c r="O14830" s="8" t="s">
        <v>2401</v>
      </c>
    </row>
    <row r="14831" spans="1:15" ht="15.75">
      <c r="A14831" s="18"/>
      <c r="B14831" s="18"/>
      <c r="N14831" s="18" t="s">
        <v>886</v>
      </c>
      <c r="O14831" s="8" t="s">
        <v>2401</v>
      </c>
    </row>
    <row r="14832" spans="1:15" ht="15.75">
      <c r="A14832" s="18"/>
      <c r="B14832" s="18"/>
      <c r="N14832" s="18" t="s">
        <v>886</v>
      </c>
      <c r="O14832" s="8" t="s">
        <v>2401</v>
      </c>
    </row>
    <row r="14833" spans="1:15" ht="15.75">
      <c r="A14833" s="18"/>
      <c r="B14833" s="18"/>
      <c r="N14833" s="18" t="s">
        <v>886</v>
      </c>
      <c r="O14833" s="8" t="s">
        <v>2401</v>
      </c>
    </row>
    <row r="14834" spans="1:15" ht="15.75">
      <c r="A14834" s="18"/>
      <c r="B14834" s="18"/>
      <c r="N14834" s="18" t="s">
        <v>886</v>
      </c>
      <c r="O14834" s="8" t="s">
        <v>2401</v>
      </c>
    </row>
    <row r="14835" spans="1:15" ht="15.75">
      <c r="A14835" s="18"/>
      <c r="B14835" s="18"/>
      <c r="N14835" s="18" t="s">
        <v>886</v>
      </c>
      <c r="O14835" s="8" t="s">
        <v>2401</v>
      </c>
    </row>
    <row r="14836" spans="1:15" ht="15.75">
      <c r="A14836" s="18"/>
      <c r="B14836" s="18"/>
      <c r="N14836" s="18" t="s">
        <v>887</v>
      </c>
      <c r="O14836" s="8" t="s">
        <v>2402</v>
      </c>
    </row>
    <row r="14837" spans="1:15" ht="15.75">
      <c r="A14837" s="18"/>
      <c r="B14837" s="18"/>
      <c r="N14837" s="18" t="s">
        <v>887</v>
      </c>
      <c r="O14837" s="8" t="s">
        <v>2402</v>
      </c>
    </row>
    <row r="14838" spans="1:15" ht="15.75">
      <c r="A14838" s="18"/>
      <c r="B14838" s="18"/>
      <c r="N14838" s="18" t="s">
        <v>887</v>
      </c>
      <c r="O14838" s="8" t="s">
        <v>2402</v>
      </c>
    </row>
    <row r="14839" spans="1:15" ht="15.75">
      <c r="A14839" s="18"/>
      <c r="B14839" s="18"/>
      <c r="N14839" s="18" t="s">
        <v>887</v>
      </c>
      <c r="O14839" s="8" t="s">
        <v>2402</v>
      </c>
    </row>
    <row r="14840" spans="1:15" ht="15.75">
      <c r="A14840" s="18"/>
      <c r="B14840" s="18"/>
      <c r="N14840" s="18" t="s">
        <v>887</v>
      </c>
      <c r="O14840" s="8" t="s">
        <v>2402</v>
      </c>
    </row>
    <row r="14841" spans="1:15" ht="15.75">
      <c r="A14841" s="18"/>
      <c r="B14841" s="18"/>
      <c r="N14841" s="18" t="s">
        <v>887</v>
      </c>
      <c r="O14841" s="8" t="s">
        <v>2402</v>
      </c>
    </row>
    <row r="14842" spans="1:15" ht="15.75">
      <c r="A14842" s="18"/>
      <c r="B14842" s="18"/>
      <c r="N14842" s="18" t="s">
        <v>887</v>
      </c>
      <c r="O14842" s="8" t="s">
        <v>2402</v>
      </c>
    </row>
    <row r="14843" spans="1:15" ht="15.75">
      <c r="A14843" s="18"/>
      <c r="B14843" s="18"/>
      <c r="N14843" s="18" t="s">
        <v>887</v>
      </c>
      <c r="O14843" s="8" t="s">
        <v>2402</v>
      </c>
    </row>
    <row r="14844" spans="1:15" ht="15.75">
      <c r="A14844" s="18"/>
      <c r="B14844" s="18"/>
      <c r="N14844" s="18" t="s">
        <v>887</v>
      </c>
      <c r="O14844" s="8" t="s">
        <v>2402</v>
      </c>
    </row>
    <row r="14845" spans="1:15" ht="15.75">
      <c r="A14845" s="18"/>
      <c r="B14845" s="18"/>
      <c r="N14845" s="18" t="s">
        <v>887</v>
      </c>
      <c r="O14845" s="8" t="s">
        <v>2402</v>
      </c>
    </row>
    <row r="14846" spans="1:15" ht="15.75">
      <c r="A14846" s="18"/>
      <c r="B14846" s="18"/>
      <c r="N14846" s="18" t="s">
        <v>887</v>
      </c>
      <c r="O14846" s="8" t="s">
        <v>2402</v>
      </c>
    </row>
    <row r="14847" spans="1:15" ht="15.75">
      <c r="A14847" s="18"/>
      <c r="B14847" s="18"/>
      <c r="N14847" s="18" t="s">
        <v>887</v>
      </c>
      <c r="O14847" s="8" t="s">
        <v>2402</v>
      </c>
    </row>
    <row r="14848" spans="1:15" ht="15.75">
      <c r="A14848" s="18"/>
      <c r="B14848" s="18"/>
      <c r="N14848" s="18" t="s">
        <v>887</v>
      </c>
      <c r="O14848" s="8" t="s">
        <v>2402</v>
      </c>
    </row>
    <row r="14849" spans="1:15" ht="15.75">
      <c r="A14849" s="18"/>
      <c r="B14849" s="18"/>
      <c r="N14849" s="18" t="s">
        <v>887</v>
      </c>
      <c r="O14849" s="8" t="s">
        <v>2402</v>
      </c>
    </row>
    <row r="14850" spans="1:15" ht="15.75">
      <c r="A14850" s="18"/>
      <c r="B14850" s="18"/>
      <c r="N14850" s="18" t="s">
        <v>887</v>
      </c>
      <c r="O14850" s="8" t="s">
        <v>2402</v>
      </c>
    </row>
    <row r="14851" spans="1:15" ht="15.75">
      <c r="A14851" s="18"/>
      <c r="B14851" s="18"/>
      <c r="N14851" s="18" t="s">
        <v>887</v>
      </c>
      <c r="O14851" s="8" t="s">
        <v>2402</v>
      </c>
    </row>
    <row r="14852" spans="1:15" ht="15.75">
      <c r="A14852" s="18"/>
      <c r="B14852" s="18"/>
      <c r="N14852" s="18" t="s">
        <v>887</v>
      </c>
      <c r="O14852" s="8" t="s">
        <v>2402</v>
      </c>
    </row>
    <row r="14853" spans="1:15" ht="15.75">
      <c r="A14853" s="18"/>
      <c r="B14853" s="18"/>
      <c r="N14853" s="18" t="s">
        <v>887</v>
      </c>
      <c r="O14853" s="8" t="s">
        <v>2402</v>
      </c>
    </row>
    <row r="14854" spans="1:15" ht="15.75">
      <c r="A14854" s="18"/>
      <c r="B14854" s="18"/>
      <c r="N14854" s="18" t="s">
        <v>888</v>
      </c>
      <c r="O14854" s="8" t="s">
        <v>2403</v>
      </c>
    </row>
    <row r="14855" spans="1:15" ht="15.75">
      <c r="A14855" s="18"/>
      <c r="B14855" s="18"/>
      <c r="N14855" s="18" t="s">
        <v>888</v>
      </c>
      <c r="O14855" s="8" t="s">
        <v>2403</v>
      </c>
    </row>
    <row r="14856" spans="1:15" ht="15.75">
      <c r="A14856" s="18"/>
      <c r="B14856" s="18"/>
      <c r="N14856" s="18" t="s">
        <v>888</v>
      </c>
      <c r="O14856" s="8" t="s">
        <v>2403</v>
      </c>
    </row>
    <row r="14857" spans="1:15" ht="15.75">
      <c r="A14857" s="18"/>
      <c r="B14857" s="18"/>
      <c r="N14857" s="18" t="s">
        <v>888</v>
      </c>
      <c r="O14857" s="8" t="s">
        <v>2403</v>
      </c>
    </row>
    <row r="14858" spans="1:15" ht="15.75">
      <c r="A14858" s="18"/>
      <c r="B14858" s="18"/>
      <c r="N14858" s="18" t="s">
        <v>888</v>
      </c>
      <c r="O14858" s="8" t="s">
        <v>2403</v>
      </c>
    </row>
    <row r="14859" spans="1:15" ht="15.75">
      <c r="A14859" s="18"/>
      <c r="B14859" s="18"/>
      <c r="N14859" s="18" t="s">
        <v>888</v>
      </c>
      <c r="O14859" s="8" t="s">
        <v>2403</v>
      </c>
    </row>
    <row r="14860" spans="1:15" ht="15.75">
      <c r="A14860" s="18"/>
      <c r="B14860" s="18"/>
      <c r="N14860" s="18" t="s">
        <v>888</v>
      </c>
      <c r="O14860" s="8" t="s">
        <v>2403</v>
      </c>
    </row>
    <row r="14861" spans="1:15" ht="15.75">
      <c r="A14861" s="18"/>
      <c r="B14861" s="18"/>
      <c r="N14861" s="18" t="s">
        <v>888</v>
      </c>
      <c r="O14861" s="8" t="s">
        <v>2403</v>
      </c>
    </row>
    <row r="14862" spans="1:15" ht="15.75">
      <c r="A14862" s="18"/>
      <c r="B14862" s="18"/>
      <c r="N14862" s="18" t="s">
        <v>888</v>
      </c>
      <c r="O14862" s="8" t="s">
        <v>2403</v>
      </c>
    </row>
    <row r="14863" spans="1:15" ht="15.75">
      <c r="A14863" s="18"/>
      <c r="B14863" s="18"/>
      <c r="N14863" s="18" t="s">
        <v>888</v>
      </c>
      <c r="O14863" s="8" t="s">
        <v>2403</v>
      </c>
    </row>
    <row r="14864" spans="1:15" ht="15.75">
      <c r="A14864" s="18"/>
      <c r="B14864" s="18"/>
      <c r="N14864" s="18" t="s">
        <v>888</v>
      </c>
      <c r="O14864" s="8" t="s">
        <v>2403</v>
      </c>
    </row>
    <row r="14865" spans="1:15" ht="15.75">
      <c r="A14865" s="18"/>
      <c r="B14865" s="18"/>
      <c r="N14865" s="18" t="s">
        <v>888</v>
      </c>
      <c r="O14865" s="8" t="s">
        <v>2403</v>
      </c>
    </row>
    <row r="14866" spans="1:15" ht="15.75">
      <c r="A14866" s="18"/>
      <c r="B14866" s="18"/>
      <c r="N14866" s="18" t="s">
        <v>888</v>
      </c>
      <c r="O14866" s="8" t="s">
        <v>2403</v>
      </c>
    </row>
    <row r="14867" spans="1:15" ht="15.75">
      <c r="A14867" s="18"/>
      <c r="B14867" s="18"/>
      <c r="N14867" s="18" t="s">
        <v>888</v>
      </c>
      <c r="O14867" s="8" t="s">
        <v>2403</v>
      </c>
    </row>
    <row r="14868" spans="1:15" ht="15.75">
      <c r="A14868" s="18"/>
      <c r="B14868" s="18"/>
      <c r="N14868" s="18" t="s">
        <v>888</v>
      </c>
      <c r="O14868" s="8" t="s">
        <v>2403</v>
      </c>
    </row>
    <row r="14869" spans="1:15" ht="15.75">
      <c r="A14869" s="18"/>
      <c r="B14869" s="18"/>
      <c r="N14869" s="18" t="s">
        <v>888</v>
      </c>
      <c r="O14869" s="8" t="s">
        <v>2403</v>
      </c>
    </row>
    <row r="14870" spans="1:15" ht="15.75">
      <c r="A14870" s="18"/>
      <c r="B14870" s="18"/>
      <c r="N14870" s="18" t="s">
        <v>888</v>
      </c>
      <c r="O14870" s="8" t="s">
        <v>2403</v>
      </c>
    </row>
    <row r="14871" spans="1:15" ht="15.75">
      <c r="A14871" s="18"/>
      <c r="B14871" s="18"/>
      <c r="N14871" s="18" t="s">
        <v>888</v>
      </c>
      <c r="O14871" s="8" t="s">
        <v>2403</v>
      </c>
    </row>
    <row r="14872" spans="1:15" ht="15.75">
      <c r="A14872" s="18"/>
      <c r="B14872" s="18"/>
      <c r="N14872" s="18" t="s">
        <v>888</v>
      </c>
      <c r="O14872" s="8" t="s">
        <v>2403</v>
      </c>
    </row>
    <row r="14873" spans="1:15" ht="15.75">
      <c r="A14873" s="18"/>
      <c r="B14873" s="18"/>
      <c r="N14873" s="18" t="s">
        <v>888</v>
      </c>
      <c r="O14873" s="8" t="s">
        <v>2403</v>
      </c>
    </row>
    <row r="14874" spans="1:15" ht="15.75">
      <c r="A14874" s="18"/>
      <c r="B14874" s="18"/>
      <c r="N14874" s="18" t="s">
        <v>888</v>
      </c>
      <c r="O14874" s="8" t="s">
        <v>2403</v>
      </c>
    </row>
    <row r="14875" spans="1:15" ht="15.75">
      <c r="A14875" s="18"/>
      <c r="B14875" s="18"/>
      <c r="N14875" s="18" t="s">
        <v>888</v>
      </c>
      <c r="O14875" s="8" t="s">
        <v>2403</v>
      </c>
    </row>
    <row r="14876" spans="1:15" ht="15.75">
      <c r="A14876" s="18"/>
      <c r="B14876" s="18"/>
      <c r="N14876" s="18" t="s">
        <v>888</v>
      </c>
      <c r="O14876" s="8" t="s">
        <v>2403</v>
      </c>
    </row>
    <row r="14877" spans="1:15" ht="15.75">
      <c r="A14877" s="18"/>
      <c r="B14877" s="18"/>
      <c r="N14877" s="18" t="s">
        <v>888</v>
      </c>
      <c r="O14877" s="8" t="s">
        <v>2403</v>
      </c>
    </row>
    <row r="14878" spans="1:15" ht="15.75">
      <c r="A14878" s="18"/>
      <c r="B14878" s="18"/>
      <c r="N14878" s="18" t="s">
        <v>888</v>
      </c>
      <c r="O14878" s="8" t="s">
        <v>2403</v>
      </c>
    </row>
    <row r="14879" spans="1:15" ht="15.75">
      <c r="A14879" s="18"/>
      <c r="B14879" s="18"/>
      <c r="N14879" s="18" t="s">
        <v>888</v>
      </c>
      <c r="O14879" s="8" t="s">
        <v>2403</v>
      </c>
    </row>
    <row r="14880" spans="1:15" ht="15.75">
      <c r="A14880" s="18"/>
      <c r="B14880" s="18"/>
      <c r="N14880" s="18" t="s">
        <v>888</v>
      </c>
      <c r="O14880" s="8" t="s">
        <v>2403</v>
      </c>
    </row>
    <row r="14881" spans="1:15" ht="15.75">
      <c r="A14881" s="18"/>
      <c r="B14881" s="18"/>
      <c r="N14881" s="18" t="s">
        <v>888</v>
      </c>
      <c r="O14881" s="8" t="s">
        <v>2403</v>
      </c>
    </row>
    <row r="14882" spans="1:15" ht="15.75">
      <c r="A14882" s="18"/>
      <c r="B14882" s="18"/>
      <c r="N14882" s="18" t="s">
        <v>888</v>
      </c>
      <c r="O14882" s="8" t="s">
        <v>2403</v>
      </c>
    </row>
    <row r="14883" spans="1:15" ht="15.75">
      <c r="A14883" s="18"/>
      <c r="B14883" s="18"/>
      <c r="N14883" s="18" t="s">
        <v>888</v>
      </c>
      <c r="O14883" s="8" t="s">
        <v>2403</v>
      </c>
    </row>
    <row r="14884" spans="1:15" ht="15.75">
      <c r="A14884" s="18"/>
      <c r="B14884" s="18"/>
      <c r="N14884" s="18" t="s">
        <v>888</v>
      </c>
      <c r="O14884" s="8" t="s">
        <v>2403</v>
      </c>
    </row>
    <row r="14885" spans="1:15" ht="15.75">
      <c r="A14885" s="18"/>
      <c r="B14885" s="18"/>
      <c r="N14885" s="18" t="s">
        <v>888</v>
      </c>
      <c r="O14885" s="8" t="s">
        <v>2403</v>
      </c>
    </row>
    <row r="14886" spans="1:15" ht="15.75">
      <c r="A14886" s="18"/>
      <c r="B14886" s="18"/>
      <c r="N14886" s="18" t="s">
        <v>888</v>
      </c>
      <c r="O14886" s="8" t="s">
        <v>2403</v>
      </c>
    </row>
    <row r="14887" spans="1:15" ht="15.75">
      <c r="A14887" s="18"/>
      <c r="B14887" s="18"/>
      <c r="N14887" s="18" t="s">
        <v>888</v>
      </c>
      <c r="O14887" s="8" t="s">
        <v>2403</v>
      </c>
    </row>
    <row r="14888" spans="1:15" ht="15.75">
      <c r="A14888" s="18"/>
      <c r="B14888" s="18"/>
      <c r="N14888" s="18" t="s">
        <v>888</v>
      </c>
      <c r="O14888" s="8" t="s">
        <v>2403</v>
      </c>
    </row>
    <row r="14889" spans="1:15" ht="15.75">
      <c r="A14889" s="18"/>
      <c r="B14889" s="18"/>
      <c r="N14889" s="18" t="s">
        <v>271</v>
      </c>
      <c r="O14889" s="8" t="s">
        <v>2404</v>
      </c>
    </row>
    <row r="14890" spans="1:15" ht="15.75">
      <c r="A14890" s="18"/>
      <c r="B14890" s="18"/>
      <c r="N14890" s="18" t="s">
        <v>271</v>
      </c>
      <c r="O14890" s="8" t="s">
        <v>2404</v>
      </c>
    </row>
    <row r="14891" spans="1:15" ht="15.75">
      <c r="A14891" s="18"/>
      <c r="B14891" s="18"/>
      <c r="N14891" s="18" t="s">
        <v>271</v>
      </c>
      <c r="O14891" s="8" t="s">
        <v>2404</v>
      </c>
    </row>
    <row r="14892" spans="1:15" ht="15.75">
      <c r="A14892" s="18"/>
      <c r="B14892" s="18"/>
      <c r="N14892" s="18" t="s">
        <v>271</v>
      </c>
      <c r="O14892" s="8" t="s">
        <v>2404</v>
      </c>
    </row>
    <row r="14893" spans="1:15" ht="15.75">
      <c r="A14893" s="18"/>
      <c r="B14893" s="18"/>
      <c r="N14893" s="18" t="s">
        <v>271</v>
      </c>
      <c r="O14893" s="8" t="s">
        <v>2404</v>
      </c>
    </row>
    <row r="14894" spans="1:15" ht="15.75">
      <c r="A14894" s="18"/>
      <c r="B14894" s="18"/>
      <c r="N14894" s="18" t="s">
        <v>271</v>
      </c>
      <c r="O14894" s="8" t="s">
        <v>2404</v>
      </c>
    </row>
    <row r="14895" spans="1:15" ht="15.75">
      <c r="A14895" s="18"/>
      <c r="B14895" s="18"/>
      <c r="N14895" s="18" t="s">
        <v>271</v>
      </c>
      <c r="O14895" s="8" t="s">
        <v>2404</v>
      </c>
    </row>
    <row r="14896" spans="1:15" ht="15.75">
      <c r="A14896" s="18"/>
      <c r="B14896" s="18"/>
      <c r="N14896" s="18" t="s">
        <v>271</v>
      </c>
      <c r="O14896" s="8" t="s">
        <v>2404</v>
      </c>
    </row>
    <row r="14897" spans="1:15" ht="15.75">
      <c r="A14897" s="18"/>
      <c r="B14897" s="18"/>
      <c r="N14897" s="18" t="s">
        <v>271</v>
      </c>
      <c r="O14897" s="8" t="s">
        <v>2404</v>
      </c>
    </row>
    <row r="14898" spans="1:15" ht="15.75">
      <c r="A14898" s="18"/>
      <c r="B14898" s="18"/>
      <c r="N14898" s="18" t="s">
        <v>271</v>
      </c>
      <c r="O14898" s="8" t="s">
        <v>2404</v>
      </c>
    </row>
    <row r="14899" spans="1:15" ht="15.75">
      <c r="A14899" s="18"/>
      <c r="B14899" s="18"/>
      <c r="N14899" s="18" t="s">
        <v>271</v>
      </c>
      <c r="O14899" s="8" t="s">
        <v>2404</v>
      </c>
    </row>
    <row r="14900" spans="1:15" ht="15.75">
      <c r="A14900" s="18"/>
      <c r="B14900" s="18"/>
      <c r="N14900" s="18" t="s">
        <v>271</v>
      </c>
      <c r="O14900" s="8" t="s">
        <v>2404</v>
      </c>
    </row>
    <row r="14901" spans="1:15" ht="15.75">
      <c r="A14901" s="18"/>
      <c r="B14901" s="18"/>
      <c r="N14901" s="18" t="s">
        <v>271</v>
      </c>
      <c r="O14901" s="8" t="s">
        <v>2404</v>
      </c>
    </row>
    <row r="14902" spans="1:15" ht="15.75">
      <c r="A14902" s="18"/>
      <c r="B14902" s="18"/>
      <c r="N14902" s="18" t="s">
        <v>271</v>
      </c>
      <c r="O14902" s="8" t="s">
        <v>2404</v>
      </c>
    </row>
    <row r="14903" spans="1:15" ht="15.75">
      <c r="A14903" s="18"/>
      <c r="B14903" s="18"/>
      <c r="N14903" s="18" t="s">
        <v>271</v>
      </c>
      <c r="O14903" s="8" t="s">
        <v>2404</v>
      </c>
    </row>
    <row r="14904" spans="1:15" ht="15.75">
      <c r="A14904" s="18"/>
      <c r="B14904" s="18"/>
      <c r="N14904" s="18" t="s">
        <v>271</v>
      </c>
      <c r="O14904" s="8" t="s">
        <v>2404</v>
      </c>
    </row>
    <row r="14905" spans="1:15" ht="15.75">
      <c r="A14905" s="18"/>
      <c r="B14905" s="18"/>
      <c r="N14905" s="18" t="s">
        <v>271</v>
      </c>
      <c r="O14905" s="8" t="s">
        <v>2404</v>
      </c>
    </row>
    <row r="14906" spans="1:15" ht="15.75">
      <c r="A14906" s="18"/>
      <c r="B14906" s="18"/>
      <c r="N14906" s="18" t="s">
        <v>271</v>
      </c>
      <c r="O14906" s="8" t="s">
        <v>2404</v>
      </c>
    </row>
    <row r="14907" spans="1:15" ht="15.75">
      <c r="A14907" s="18"/>
      <c r="B14907" s="18"/>
      <c r="N14907" s="18" t="s">
        <v>271</v>
      </c>
      <c r="O14907" s="8" t="s">
        <v>2404</v>
      </c>
    </row>
    <row r="14908" spans="1:15" ht="15.75">
      <c r="A14908" s="18"/>
      <c r="B14908" s="18"/>
      <c r="N14908" s="18" t="s">
        <v>271</v>
      </c>
      <c r="O14908" s="8" t="s">
        <v>2404</v>
      </c>
    </row>
    <row r="14909" spans="1:15" ht="15.75">
      <c r="A14909" s="18"/>
      <c r="B14909" s="18"/>
      <c r="N14909" s="18" t="s">
        <v>271</v>
      </c>
      <c r="O14909" s="8" t="s">
        <v>2404</v>
      </c>
    </row>
    <row r="14910" spans="1:15" ht="15.75">
      <c r="A14910" s="18"/>
      <c r="B14910" s="18"/>
      <c r="N14910" s="18" t="s">
        <v>271</v>
      </c>
      <c r="O14910" s="8" t="s">
        <v>2404</v>
      </c>
    </row>
    <row r="14911" spans="1:15" ht="15.75">
      <c r="A14911" s="18"/>
      <c r="B14911" s="18"/>
      <c r="N14911" s="18" t="s">
        <v>271</v>
      </c>
      <c r="O14911" s="8" t="s">
        <v>2404</v>
      </c>
    </row>
    <row r="14912" spans="1:15" ht="15.75">
      <c r="A14912" s="18"/>
      <c r="B14912" s="18"/>
      <c r="N14912" s="18" t="s">
        <v>271</v>
      </c>
      <c r="O14912" s="8" t="s">
        <v>2404</v>
      </c>
    </row>
    <row r="14913" spans="1:15" ht="15.75">
      <c r="A14913" s="18"/>
      <c r="B14913" s="18"/>
      <c r="N14913" s="18" t="s">
        <v>271</v>
      </c>
      <c r="O14913" s="8" t="s">
        <v>2404</v>
      </c>
    </row>
    <row r="14914" spans="1:15" ht="15.75">
      <c r="A14914" s="18"/>
      <c r="B14914" s="18"/>
      <c r="N14914" s="18" t="s">
        <v>271</v>
      </c>
      <c r="O14914" s="8" t="s">
        <v>2404</v>
      </c>
    </row>
    <row r="14915" spans="1:15" ht="15.75">
      <c r="A14915" s="18"/>
      <c r="B14915" s="18"/>
      <c r="N14915" s="18" t="s">
        <v>889</v>
      </c>
      <c r="O14915" s="8" t="s">
        <v>2405</v>
      </c>
    </row>
    <row r="14916" spans="1:15" ht="15.75">
      <c r="A14916" s="18"/>
      <c r="B14916" s="18"/>
      <c r="N14916" s="18" t="s">
        <v>889</v>
      </c>
      <c r="O14916" s="8" t="s">
        <v>2405</v>
      </c>
    </row>
    <row r="14917" spans="1:15" ht="15.75">
      <c r="A14917" s="18"/>
      <c r="B14917" s="18"/>
      <c r="N14917" s="18" t="s">
        <v>889</v>
      </c>
      <c r="O14917" s="8" t="s">
        <v>2405</v>
      </c>
    </row>
    <row r="14918" spans="1:15" ht="15.75">
      <c r="A14918" s="18"/>
      <c r="B14918" s="18"/>
      <c r="N14918" s="18" t="s">
        <v>889</v>
      </c>
      <c r="O14918" s="8" t="s">
        <v>2405</v>
      </c>
    </row>
    <row r="14919" spans="1:15" ht="15.75">
      <c r="A14919" s="18"/>
      <c r="B14919" s="18"/>
      <c r="N14919" s="18" t="s">
        <v>889</v>
      </c>
      <c r="O14919" s="8" t="s">
        <v>2405</v>
      </c>
    </row>
    <row r="14920" spans="1:15" ht="15.75">
      <c r="A14920" s="18"/>
      <c r="B14920" s="18"/>
      <c r="N14920" s="18" t="s">
        <v>889</v>
      </c>
      <c r="O14920" s="8" t="s">
        <v>2405</v>
      </c>
    </row>
    <row r="14921" spans="1:15" ht="15.75">
      <c r="A14921" s="18"/>
      <c r="B14921" s="18"/>
      <c r="N14921" s="18" t="s">
        <v>889</v>
      </c>
      <c r="O14921" s="8" t="s">
        <v>2405</v>
      </c>
    </row>
    <row r="14922" spans="1:15" ht="15.75">
      <c r="A14922" s="18"/>
      <c r="B14922" s="18"/>
      <c r="N14922" s="18" t="s">
        <v>889</v>
      </c>
      <c r="O14922" s="8" t="s">
        <v>2405</v>
      </c>
    </row>
    <row r="14923" spans="1:15" ht="15.75">
      <c r="A14923" s="18"/>
      <c r="B14923" s="18"/>
      <c r="N14923" s="18" t="s">
        <v>889</v>
      </c>
      <c r="O14923" s="8" t="s">
        <v>2405</v>
      </c>
    </row>
    <row r="14924" spans="1:15" ht="15.75">
      <c r="A14924" s="18"/>
      <c r="B14924" s="18"/>
      <c r="N14924" s="18" t="s">
        <v>889</v>
      </c>
      <c r="O14924" s="8" t="s">
        <v>2405</v>
      </c>
    </row>
    <row r="14925" spans="1:15" ht="15.75">
      <c r="A14925" s="18"/>
      <c r="B14925" s="18"/>
      <c r="N14925" s="18" t="s">
        <v>889</v>
      </c>
      <c r="O14925" s="8" t="s">
        <v>2405</v>
      </c>
    </row>
    <row r="14926" spans="1:15" ht="15.75">
      <c r="A14926" s="18"/>
      <c r="B14926" s="18"/>
      <c r="N14926" s="18" t="s">
        <v>889</v>
      </c>
      <c r="O14926" s="8" t="s">
        <v>2405</v>
      </c>
    </row>
    <row r="14927" spans="1:15" ht="15.75">
      <c r="A14927" s="18"/>
      <c r="B14927" s="18"/>
      <c r="N14927" s="18" t="s">
        <v>889</v>
      </c>
      <c r="O14927" s="8" t="s">
        <v>2405</v>
      </c>
    </row>
    <row r="14928" spans="1:15" ht="15.75">
      <c r="A14928" s="18"/>
      <c r="B14928" s="18"/>
      <c r="N14928" s="18" t="s">
        <v>889</v>
      </c>
      <c r="O14928" s="8" t="s">
        <v>2405</v>
      </c>
    </row>
    <row r="14929" spans="1:15" ht="15.75">
      <c r="A14929" s="18"/>
      <c r="B14929" s="18"/>
      <c r="N14929" s="18" t="s">
        <v>889</v>
      </c>
      <c r="O14929" s="8" t="s">
        <v>2405</v>
      </c>
    </row>
    <row r="14930" spans="1:15" ht="15.75">
      <c r="A14930" s="18"/>
      <c r="B14930" s="18"/>
      <c r="N14930" s="18" t="s">
        <v>889</v>
      </c>
      <c r="O14930" s="8" t="s">
        <v>2405</v>
      </c>
    </row>
    <row r="14931" spans="1:15" ht="15.75">
      <c r="A14931" s="18"/>
      <c r="B14931" s="18"/>
      <c r="N14931" s="18" t="s">
        <v>889</v>
      </c>
      <c r="O14931" s="8" t="s">
        <v>2405</v>
      </c>
    </row>
    <row r="14932" spans="1:15" ht="15.75">
      <c r="A14932" s="18"/>
      <c r="B14932" s="18"/>
      <c r="N14932" s="18" t="s">
        <v>889</v>
      </c>
      <c r="O14932" s="8" t="s">
        <v>2405</v>
      </c>
    </row>
    <row r="14933" spans="1:15" ht="15.75">
      <c r="A14933" s="18"/>
      <c r="B14933" s="18"/>
      <c r="N14933" s="18" t="s">
        <v>889</v>
      </c>
      <c r="O14933" s="8" t="s">
        <v>2405</v>
      </c>
    </row>
    <row r="14934" spans="1:15" ht="15.75">
      <c r="A14934" s="18"/>
      <c r="B14934" s="18"/>
      <c r="N14934" s="18" t="s">
        <v>889</v>
      </c>
      <c r="O14934" s="8" t="s">
        <v>2405</v>
      </c>
    </row>
    <row r="14935" spans="1:15" ht="15.75">
      <c r="A14935" s="18"/>
      <c r="B14935" s="18"/>
      <c r="N14935" s="18" t="s">
        <v>182</v>
      </c>
      <c r="O14935" s="8" t="s">
        <v>2406</v>
      </c>
    </row>
    <row r="14936" spans="1:15" ht="15.75">
      <c r="A14936" s="18"/>
      <c r="B14936" s="18"/>
      <c r="N14936" s="18" t="s">
        <v>182</v>
      </c>
      <c r="O14936" s="8" t="s">
        <v>2406</v>
      </c>
    </row>
    <row r="14937" spans="1:15" ht="15.75">
      <c r="A14937" s="18"/>
      <c r="B14937" s="18"/>
      <c r="N14937" s="18" t="s">
        <v>182</v>
      </c>
      <c r="O14937" s="8" t="s">
        <v>2406</v>
      </c>
    </row>
    <row r="14938" spans="1:15" ht="15.75">
      <c r="A14938" s="18"/>
      <c r="B14938" s="18"/>
      <c r="N14938" s="18" t="s">
        <v>182</v>
      </c>
      <c r="O14938" s="8" t="s">
        <v>2406</v>
      </c>
    </row>
    <row r="14939" spans="1:15" ht="15.75">
      <c r="A14939" s="18"/>
      <c r="B14939" s="18"/>
      <c r="N14939" s="18" t="s">
        <v>182</v>
      </c>
      <c r="O14939" s="8" t="s">
        <v>2406</v>
      </c>
    </row>
    <row r="14940" spans="1:15" ht="15.75">
      <c r="A14940" s="18"/>
      <c r="B14940" s="18"/>
      <c r="N14940" s="18" t="s">
        <v>182</v>
      </c>
      <c r="O14940" s="8" t="s">
        <v>2406</v>
      </c>
    </row>
    <row r="14941" spans="1:15" ht="15.75">
      <c r="A14941" s="18"/>
      <c r="B14941" s="18"/>
      <c r="N14941" s="18" t="s">
        <v>182</v>
      </c>
      <c r="O14941" s="8" t="s">
        <v>2406</v>
      </c>
    </row>
    <row r="14942" spans="1:15" ht="15.75">
      <c r="A14942" s="18"/>
      <c r="B14942" s="18"/>
      <c r="N14942" s="18" t="s">
        <v>182</v>
      </c>
      <c r="O14942" s="8" t="s">
        <v>2406</v>
      </c>
    </row>
    <row r="14943" spans="1:15" ht="15.75">
      <c r="A14943" s="18"/>
      <c r="B14943" s="18"/>
      <c r="N14943" s="18" t="s">
        <v>182</v>
      </c>
      <c r="O14943" s="8" t="s">
        <v>2406</v>
      </c>
    </row>
    <row r="14944" spans="1:15" ht="15.75">
      <c r="A14944" s="18"/>
      <c r="B14944" s="18"/>
      <c r="N14944" s="18" t="s">
        <v>182</v>
      </c>
      <c r="O14944" s="8" t="s">
        <v>2406</v>
      </c>
    </row>
    <row r="14945" spans="1:15" ht="15.75">
      <c r="A14945" s="18"/>
      <c r="B14945" s="18"/>
      <c r="N14945" s="18" t="s">
        <v>182</v>
      </c>
      <c r="O14945" s="8" t="s">
        <v>2406</v>
      </c>
    </row>
    <row r="14946" spans="1:15" ht="15.75">
      <c r="A14946" s="18"/>
      <c r="B14946" s="18"/>
      <c r="N14946" s="18" t="s">
        <v>182</v>
      </c>
      <c r="O14946" s="8" t="s">
        <v>2406</v>
      </c>
    </row>
    <row r="14947" spans="1:15" ht="15.75">
      <c r="A14947" s="18"/>
      <c r="B14947" s="18"/>
      <c r="N14947" s="18" t="s">
        <v>182</v>
      </c>
      <c r="O14947" s="8" t="s">
        <v>2406</v>
      </c>
    </row>
    <row r="14948" spans="1:15" ht="15.75">
      <c r="A14948" s="18"/>
      <c r="B14948" s="18"/>
      <c r="N14948" s="18" t="s">
        <v>182</v>
      </c>
      <c r="O14948" s="8" t="s">
        <v>2406</v>
      </c>
    </row>
    <row r="14949" spans="1:15" ht="15.75">
      <c r="A14949" s="18"/>
      <c r="B14949" s="18"/>
      <c r="N14949" s="18" t="s">
        <v>182</v>
      </c>
      <c r="O14949" s="8" t="s">
        <v>2406</v>
      </c>
    </row>
    <row r="14950" spans="1:15" ht="15.75">
      <c r="A14950" s="18"/>
      <c r="B14950" s="18"/>
      <c r="N14950" s="18" t="s">
        <v>182</v>
      </c>
      <c r="O14950" s="8" t="s">
        <v>2406</v>
      </c>
    </row>
    <row r="14951" spans="1:15" ht="15.75">
      <c r="A14951" s="18"/>
      <c r="B14951" s="18"/>
      <c r="N14951" s="18" t="s">
        <v>182</v>
      </c>
      <c r="O14951" s="8" t="s">
        <v>2406</v>
      </c>
    </row>
    <row r="14952" spans="1:15" ht="15.75">
      <c r="A14952" s="18"/>
      <c r="B14952" s="18"/>
      <c r="N14952" s="18" t="s">
        <v>182</v>
      </c>
      <c r="O14952" s="8" t="s">
        <v>2406</v>
      </c>
    </row>
    <row r="14953" spans="1:15" ht="15.75">
      <c r="A14953" s="18"/>
      <c r="B14953" s="18"/>
      <c r="N14953" s="18" t="s">
        <v>182</v>
      </c>
      <c r="O14953" s="8" t="s">
        <v>2406</v>
      </c>
    </row>
    <row r="14954" spans="1:15" ht="15.75">
      <c r="A14954" s="18"/>
      <c r="B14954" s="18"/>
      <c r="N14954" s="18" t="s">
        <v>182</v>
      </c>
      <c r="O14954" s="8" t="s">
        <v>2406</v>
      </c>
    </row>
    <row r="14955" spans="1:15" ht="15.75">
      <c r="A14955" s="18"/>
      <c r="B14955" s="18"/>
      <c r="N14955" s="18" t="s">
        <v>182</v>
      </c>
      <c r="O14955" s="8" t="s">
        <v>2406</v>
      </c>
    </row>
    <row r="14956" spans="1:15" ht="15.75">
      <c r="A14956" s="18"/>
      <c r="B14956" s="18"/>
      <c r="N14956" s="18" t="s">
        <v>182</v>
      </c>
      <c r="O14956" s="8" t="s">
        <v>2406</v>
      </c>
    </row>
    <row r="14957" spans="1:15" ht="15.75">
      <c r="A14957" s="18"/>
      <c r="B14957" s="18"/>
      <c r="N14957" s="18" t="s">
        <v>890</v>
      </c>
      <c r="O14957" s="8" t="s">
        <v>2407</v>
      </c>
    </row>
    <row r="14958" spans="1:15" ht="15.75">
      <c r="A14958" s="18"/>
      <c r="B14958" s="18"/>
      <c r="N14958" s="18" t="s">
        <v>890</v>
      </c>
      <c r="O14958" s="8" t="s">
        <v>2407</v>
      </c>
    </row>
    <row r="14959" spans="1:15" ht="15.75">
      <c r="A14959" s="18"/>
      <c r="B14959" s="18"/>
      <c r="N14959" s="18" t="s">
        <v>890</v>
      </c>
      <c r="O14959" s="8" t="s">
        <v>2407</v>
      </c>
    </row>
    <row r="14960" spans="1:15" ht="15.75">
      <c r="A14960" s="18"/>
      <c r="B14960" s="18"/>
      <c r="N14960" s="18" t="s">
        <v>890</v>
      </c>
      <c r="O14960" s="8" t="s">
        <v>2407</v>
      </c>
    </row>
    <row r="14961" spans="1:15" ht="15.75">
      <c r="A14961" s="18"/>
      <c r="B14961" s="18"/>
      <c r="N14961" s="18" t="s">
        <v>890</v>
      </c>
      <c r="O14961" s="8" t="s">
        <v>2407</v>
      </c>
    </row>
    <row r="14962" spans="1:15" ht="15.75">
      <c r="A14962" s="18"/>
      <c r="B14962" s="18"/>
      <c r="N14962" s="18" t="s">
        <v>890</v>
      </c>
      <c r="O14962" s="8" t="s">
        <v>2407</v>
      </c>
    </row>
    <row r="14963" spans="1:15" ht="15.75">
      <c r="A14963" s="18"/>
      <c r="B14963" s="18"/>
      <c r="N14963" s="18" t="s">
        <v>890</v>
      </c>
      <c r="O14963" s="8" t="s">
        <v>2407</v>
      </c>
    </row>
    <row r="14964" spans="1:15" ht="15.75">
      <c r="A14964" s="18"/>
      <c r="B14964" s="18"/>
      <c r="N14964" s="18" t="s">
        <v>890</v>
      </c>
      <c r="O14964" s="8" t="s">
        <v>2407</v>
      </c>
    </row>
    <row r="14965" spans="1:15" ht="15.75">
      <c r="A14965" s="18"/>
      <c r="B14965" s="18"/>
      <c r="N14965" s="18" t="s">
        <v>890</v>
      </c>
      <c r="O14965" s="8" t="s">
        <v>2407</v>
      </c>
    </row>
    <row r="14966" spans="1:15" ht="15.75">
      <c r="A14966" s="18"/>
      <c r="B14966" s="18"/>
      <c r="N14966" s="18" t="s">
        <v>890</v>
      </c>
      <c r="O14966" s="8" t="s">
        <v>2407</v>
      </c>
    </row>
    <row r="14967" spans="1:15" ht="15.75">
      <c r="A14967" s="18"/>
      <c r="B14967" s="18"/>
      <c r="N14967" s="18" t="s">
        <v>890</v>
      </c>
      <c r="O14967" s="8" t="s">
        <v>2407</v>
      </c>
    </row>
    <row r="14968" spans="1:15" ht="15.75">
      <c r="A14968" s="18"/>
      <c r="B14968" s="18"/>
      <c r="N14968" s="18" t="s">
        <v>890</v>
      </c>
      <c r="O14968" s="8" t="s">
        <v>2407</v>
      </c>
    </row>
    <row r="14969" spans="1:15" ht="15.75">
      <c r="A14969" s="18"/>
      <c r="B14969" s="18"/>
      <c r="N14969" s="18" t="s">
        <v>890</v>
      </c>
      <c r="O14969" s="8" t="s">
        <v>2407</v>
      </c>
    </row>
    <row r="14970" spans="1:15" ht="15.75">
      <c r="A14970" s="18"/>
      <c r="B14970" s="18"/>
      <c r="N14970" s="18" t="s">
        <v>890</v>
      </c>
      <c r="O14970" s="8" t="s">
        <v>2407</v>
      </c>
    </row>
    <row r="14971" spans="1:15" ht="15.75">
      <c r="A14971" s="18"/>
      <c r="B14971" s="18"/>
      <c r="N14971" s="18" t="s">
        <v>890</v>
      </c>
      <c r="O14971" s="8" t="s">
        <v>2407</v>
      </c>
    </row>
    <row r="14972" spans="1:15" ht="15.75">
      <c r="A14972" s="18"/>
      <c r="B14972" s="18"/>
      <c r="N14972" s="18" t="s">
        <v>890</v>
      </c>
      <c r="O14972" s="8" t="s">
        <v>2407</v>
      </c>
    </row>
    <row r="14973" spans="1:15" ht="15.75">
      <c r="A14973" s="18"/>
      <c r="B14973" s="18"/>
      <c r="N14973" s="18" t="s">
        <v>890</v>
      </c>
      <c r="O14973" s="8" t="s">
        <v>2407</v>
      </c>
    </row>
    <row r="14974" spans="1:15" ht="15.75">
      <c r="A14974" s="18"/>
      <c r="B14974" s="18"/>
      <c r="N14974" s="18" t="s">
        <v>890</v>
      </c>
      <c r="O14974" s="8" t="s">
        <v>2407</v>
      </c>
    </row>
    <row r="14975" spans="1:15" ht="15.75">
      <c r="A14975" s="18"/>
      <c r="B14975" s="18"/>
      <c r="N14975" s="18" t="s">
        <v>890</v>
      </c>
      <c r="O14975" s="8" t="s">
        <v>2407</v>
      </c>
    </row>
    <row r="14976" spans="1:15" ht="15.75">
      <c r="A14976" s="18"/>
      <c r="B14976" s="18"/>
      <c r="N14976" s="18" t="s">
        <v>890</v>
      </c>
      <c r="O14976" s="8" t="s">
        <v>2407</v>
      </c>
    </row>
    <row r="14977" spans="1:15" ht="15.75">
      <c r="A14977" s="18"/>
      <c r="B14977" s="18"/>
      <c r="N14977" s="18" t="s">
        <v>890</v>
      </c>
      <c r="O14977" s="8" t="s">
        <v>2407</v>
      </c>
    </row>
    <row r="14978" spans="1:15" ht="15.75">
      <c r="A14978" s="18"/>
      <c r="B14978" s="18"/>
      <c r="N14978" s="18" t="s">
        <v>890</v>
      </c>
      <c r="O14978" s="8" t="s">
        <v>2407</v>
      </c>
    </row>
    <row r="14979" spans="1:15" ht="15.75">
      <c r="A14979" s="18"/>
      <c r="B14979" s="18"/>
      <c r="N14979" s="18" t="s">
        <v>890</v>
      </c>
      <c r="O14979" s="8" t="s">
        <v>2407</v>
      </c>
    </row>
    <row r="14980" spans="1:15" ht="15.75">
      <c r="A14980" s="18"/>
      <c r="B14980" s="18"/>
      <c r="N14980" s="18" t="s">
        <v>890</v>
      </c>
      <c r="O14980" s="8" t="s">
        <v>2407</v>
      </c>
    </row>
    <row r="14981" spans="1:15" ht="15.75">
      <c r="A14981" s="18"/>
      <c r="B14981" s="18"/>
      <c r="N14981" s="18" t="s">
        <v>890</v>
      </c>
      <c r="O14981" s="8" t="s">
        <v>2407</v>
      </c>
    </row>
    <row r="14982" spans="1:15" ht="15.75">
      <c r="A14982" s="18"/>
      <c r="B14982" s="18"/>
      <c r="N14982" s="18" t="s">
        <v>890</v>
      </c>
      <c r="O14982" s="8" t="s">
        <v>2407</v>
      </c>
    </row>
    <row r="14983" spans="1:15" ht="15.75">
      <c r="A14983" s="18"/>
      <c r="B14983" s="18"/>
      <c r="N14983" s="18" t="s">
        <v>890</v>
      </c>
      <c r="O14983" s="8" t="s">
        <v>2407</v>
      </c>
    </row>
    <row r="14984" spans="1:15" ht="15.75">
      <c r="A14984" s="18"/>
      <c r="B14984" s="18"/>
      <c r="N14984" s="18" t="s">
        <v>890</v>
      </c>
      <c r="O14984" s="8" t="s">
        <v>2407</v>
      </c>
    </row>
    <row r="14985" spans="1:15" ht="15.75">
      <c r="A14985" s="18"/>
      <c r="B14985" s="18"/>
      <c r="N14985" s="18" t="s">
        <v>890</v>
      </c>
      <c r="O14985" s="8" t="s">
        <v>2407</v>
      </c>
    </row>
    <row r="14986" spans="1:15" ht="15.75">
      <c r="A14986" s="18"/>
      <c r="B14986" s="18"/>
      <c r="N14986" s="18" t="s">
        <v>890</v>
      </c>
      <c r="O14986" s="8" t="s">
        <v>2407</v>
      </c>
    </row>
    <row r="14987" spans="1:15" ht="15.75">
      <c r="A14987" s="18"/>
      <c r="B14987" s="18"/>
      <c r="N14987" s="18" t="s">
        <v>890</v>
      </c>
      <c r="O14987" s="8" t="s">
        <v>2407</v>
      </c>
    </row>
    <row r="14988" spans="1:15" ht="15.75">
      <c r="A14988" s="18"/>
      <c r="B14988" s="18"/>
      <c r="N14988" s="18" t="s">
        <v>890</v>
      </c>
      <c r="O14988" s="8" t="s">
        <v>2407</v>
      </c>
    </row>
    <row r="14989" spans="1:15" ht="15.75">
      <c r="A14989" s="18"/>
      <c r="B14989" s="18"/>
      <c r="N14989" s="18" t="s">
        <v>890</v>
      </c>
      <c r="O14989" s="8" t="s">
        <v>2407</v>
      </c>
    </row>
    <row r="14990" spans="1:15" ht="15.75">
      <c r="A14990" s="18"/>
      <c r="B14990" s="18"/>
      <c r="N14990" s="18" t="s">
        <v>890</v>
      </c>
      <c r="O14990" s="8" t="s">
        <v>2407</v>
      </c>
    </row>
    <row r="14991" spans="1:15" ht="15.75">
      <c r="A14991" s="18"/>
      <c r="B14991" s="18"/>
      <c r="N14991" s="18" t="s">
        <v>890</v>
      </c>
      <c r="O14991" s="8" t="s">
        <v>2407</v>
      </c>
    </row>
    <row r="14992" spans="1:15" ht="15.75">
      <c r="A14992" s="18"/>
      <c r="B14992" s="18"/>
      <c r="N14992" s="18" t="s">
        <v>1239</v>
      </c>
      <c r="O14992" s="8" t="s">
        <v>2831</v>
      </c>
    </row>
    <row r="14993" spans="1:15" ht="15.75">
      <c r="A14993" s="18"/>
      <c r="B14993" s="18"/>
      <c r="N14993" s="18" t="s">
        <v>1239</v>
      </c>
      <c r="O14993" s="8" t="s">
        <v>2831</v>
      </c>
    </row>
    <row r="14994" spans="1:15" ht="15.75">
      <c r="A14994" s="18"/>
      <c r="B14994" s="18"/>
      <c r="N14994" s="18" t="s">
        <v>1239</v>
      </c>
      <c r="O14994" s="8" t="s">
        <v>2831</v>
      </c>
    </row>
    <row r="14995" spans="1:15" ht="15.75">
      <c r="A14995" s="18"/>
      <c r="B14995" s="18"/>
      <c r="N14995" s="18" t="s">
        <v>1239</v>
      </c>
      <c r="O14995" s="8" t="s">
        <v>2831</v>
      </c>
    </row>
    <row r="14996" spans="1:15" ht="15.75">
      <c r="A14996" s="18"/>
      <c r="B14996" s="18"/>
      <c r="N14996" s="18" t="s">
        <v>1239</v>
      </c>
      <c r="O14996" s="8" t="s">
        <v>2831</v>
      </c>
    </row>
    <row r="14997" spans="1:15" ht="15.75">
      <c r="A14997" s="18"/>
      <c r="B14997" s="18"/>
      <c r="N14997" s="18" t="s">
        <v>1239</v>
      </c>
      <c r="O14997" s="8" t="s">
        <v>2831</v>
      </c>
    </row>
    <row r="14998" spans="1:15" ht="15.75">
      <c r="A14998" s="18"/>
      <c r="B14998" s="18"/>
      <c r="N14998" s="18" t="s">
        <v>1239</v>
      </c>
      <c r="O14998" s="8" t="s">
        <v>2831</v>
      </c>
    </row>
    <row r="14999" spans="1:15" ht="15.75">
      <c r="A14999" s="18"/>
      <c r="B14999" s="18"/>
      <c r="N14999" s="18" t="s">
        <v>1239</v>
      </c>
      <c r="O14999" s="8" t="s">
        <v>2831</v>
      </c>
    </row>
    <row r="15000" spans="1:15" ht="15.75">
      <c r="A15000" s="18"/>
      <c r="B15000" s="18"/>
      <c r="N15000" s="18" t="s">
        <v>1239</v>
      </c>
      <c r="O15000" s="8" t="s">
        <v>2831</v>
      </c>
    </row>
    <row r="15001" spans="1:15" ht="15.75">
      <c r="A15001" s="18"/>
      <c r="B15001" s="18"/>
      <c r="N15001" s="18" t="s">
        <v>1239</v>
      </c>
      <c r="O15001" s="8" t="s">
        <v>2831</v>
      </c>
    </row>
    <row r="15002" spans="1:15" ht="15.75">
      <c r="A15002" s="18"/>
      <c r="B15002" s="18"/>
      <c r="N15002" s="18" t="s">
        <v>1239</v>
      </c>
      <c r="O15002" s="8" t="s">
        <v>2831</v>
      </c>
    </row>
    <row r="15003" spans="1:15" ht="15.75">
      <c r="A15003" s="18"/>
      <c r="B15003" s="18"/>
      <c r="N15003" s="18" t="s">
        <v>1239</v>
      </c>
      <c r="O15003" s="8" t="s">
        <v>2831</v>
      </c>
    </row>
    <row r="15004" spans="1:15" ht="15.75">
      <c r="A15004" s="18"/>
      <c r="B15004" s="18"/>
      <c r="N15004" s="18" t="s">
        <v>1239</v>
      </c>
      <c r="O15004" s="8" t="s">
        <v>2831</v>
      </c>
    </row>
    <row r="15005" spans="1:15" ht="15.75">
      <c r="A15005" s="18"/>
      <c r="B15005" s="18"/>
      <c r="N15005" s="18" t="s">
        <v>1239</v>
      </c>
      <c r="O15005" s="8" t="s">
        <v>2831</v>
      </c>
    </row>
    <row r="15006" spans="1:15" ht="15.75">
      <c r="A15006" s="18"/>
      <c r="B15006" s="18"/>
      <c r="N15006" s="18" t="s">
        <v>1239</v>
      </c>
      <c r="O15006" s="8" t="s">
        <v>2831</v>
      </c>
    </row>
    <row r="15007" spans="1:15" ht="15.75">
      <c r="A15007" s="18"/>
      <c r="B15007" s="18"/>
      <c r="N15007" s="18" t="s">
        <v>1239</v>
      </c>
      <c r="O15007" s="8" t="s">
        <v>2831</v>
      </c>
    </row>
    <row r="15008" spans="1:15" ht="15.75">
      <c r="A15008" s="18"/>
      <c r="B15008" s="18"/>
      <c r="N15008" s="18" t="s">
        <v>1239</v>
      </c>
      <c r="O15008" s="8" t="s">
        <v>2831</v>
      </c>
    </row>
    <row r="15009" spans="1:15" ht="15.75">
      <c r="A15009" s="18"/>
      <c r="B15009" s="18"/>
      <c r="N15009" s="18" t="s">
        <v>1239</v>
      </c>
      <c r="O15009" s="8" t="s">
        <v>2831</v>
      </c>
    </row>
    <row r="15010" spans="1:15" ht="15.75">
      <c r="A15010" s="18"/>
      <c r="B15010" s="18"/>
      <c r="N15010" s="18" t="s">
        <v>1239</v>
      </c>
      <c r="O15010" s="8" t="s">
        <v>2831</v>
      </c>
    </row>
    <row r="15011" spans="1:15" ht="15.75">
      <c r="A15011" s="18"/>
      <c r="B15011" s="18"/>
      <c r="N15011" s="18" t="s">
        <v>1239</v>
      </c>
      <c r="O15011" s="8" t="s">
        <v>2831</v>
      </c>
    </row>
    <row r="15012" spans="1:15" ht="15.75">
      <c r="A15012" s="18"/>
      <c r="B15012" s="18"/>
      <c r="N15012" s="18" t="s">
        <v>1239</v>
      </c>
      <c r="O15012" s="8" t="s">
        <v>2831</v>
      </c>
    </row>
    <row r="15013" spans="1:15" ht="15.75">
      <c r="A15013" s="18"/>
      <c r="B15013" s="18"/>
      <c r="N15013" s="18" t="s">
        <v>1239</v>
      </c>
      <c r="O15013" s="8" t="s">
        <v>2831</v>
      </c>
    </row>
    <row r="15014" spans="1:15" ht="15.75">
      <c r="A15014" s="18"/>
      <c r="B15014" s="18"/>
      <c r="N15014" s="18" t="s">
        <v>1239</v>
      </c>
      <c r="O15014" s="8" t="s">
        <v>2831</v>
      </c>
    </row>
    <row r="15015" spans="1:15" ht="15.75">
      <c r="A15015" s="18"/>
      <c r="B15015" s="18"/>
      <c r="N15015" s="18" t="s">
        <v>1239</v>
      </c>
      <c r="O15015" s="8" t="s">
        <v>2831</v>
      </c>
    </row>
    <row r="15016" spans="1:15" ht="15.75">
      <c r="A15016" s="18"/>
      <c r="B15016" s="18"/>
      <c r="N15016" s="18" t="s">
        <v>1239</v>
      </c>
      <c r="O15016" s="8" t="s">
        <v>2831</v>
      </c>
    </row>
    <row r="15017" spans="1:15" ht="15.75">
      <c r="A15017" s="18"/>
      <c r="B15017" s="18"/>
      <c r="N15017" s="18" t="s">
        <v>1240</v>
      </c>
      <c r="O15017" s="8" t="s">
        <v>2832</v>
      </c>
    </row>
    <row r="15018" spans="1:15" ht="15.75">
      <c r="A15018" s="18"/>
      <c r="B15018" s="18"/>
      <c r="N15018" s="18" t="s">
        <v>1240</v>
      </c>
      <c r="O15018" s="8" t="s">
        <v>2832</v>
      </c>
    </row>
    <row r="15019" spans="1:15" ht="15.75">
      <c r="A15019" s="18"/>
      <c r="B15019" s="18"/>
      <c r="N15019" s="18" t="s">
        <v>1240</v>
      </c>
      <c r="O15019" s="8" t="s">
        <v>2832</v>
      </c>
    </row>
    <row r="15020" spans="1:15" ht="15.75">
      <c r="A15020" s="18"/>
      <c r="B15020" s="18"/>
      <c r="N15020" s="18" t="s">
        <v>1240</v>
      </c>
      <c r="O15020" s="8" t="s">
        <v>2832</v>
      </c>
    </row>
    <row r="15021" spans="1:15" ht="15.75">
      <c r="A15021" s="18"/>
      <c r="B15021" s="18"/>
      <c r="N15021" s="18" t="s">
        <v>1240</v>
      </c>
      <c r="O15021" s="8" t="s">
        <v>2832</v>
      </c>
    </row>
    <row r="15022" spans="1:15" ht="15.75">
      <c r="A15022" s="18"/>
      <c r="B15022" s="18"/>
      <c r="N15022" s="18" t="s">
        <v>1240</v>
      </c>
      <c r="O15022" s="8" t="s">
        <v>2832</v>
      </c>
    </row>
    <row r="15023" spans="1:15" ht="15.75">
      <c r="A15023" s="18"/>
      <c r="B15023" s="18"/>
      <c r="N15023" s="18" t="s">
        <v>1240</v>
      </c>
      <c r="O15023" s="8" t="s">
        <v>2832</v>
      </c>
    </row>
    <row r="15024" spans="1:15" ht="15.75">
      <c r="A15024" s="18"/>
      <c r="B15024" s="18"/>
      <c r="N15024" s="18" t="s">
        <v>1240</v>
      </c>
      <c r="O15024" s="8" t="s">
        <v>2832</v>
      </c>
    </row>
    <row r="15025" spans="1:15" ht="15.75">
      <c r="A15025" s="18"/>
      <c r="B15025" s="18"/>
      <c r="N15025" s="18" t="s">
        <v>1240</v>
      </c>
      <c r="O15025" s="8" t="s">
        <v>2832</v>
      </c>
    </row>
    <row r="15026" spans="1:15" ht="15.75">
      <c r="A15026" s="18"/>
      <c r="B15026" s="18"/>
      <c r="N15026" s="18" t="s">
        <v>1240</v>
      </c>
      <c r="O15026" s="8" t="s">
        <v>2832</v>
      </c>
    </row>
    <row r="15027" spans="1:15" ht="15.75">
      <c r="A15027" s="18"/>
      <c r="B15027" s="18"/>
      <c r="N15027" s="18" t="s">
        <v>1240</v>
      </c>
      <c r="O15027" s="8" t="s">
        <v>2832</v>
      </c>
    </row>
    <row r="15028" spans="1:15" ht="15.75">
      <c r="A15028" s="18"/>
      <c r="B15028" s="18"/>
      <c r="N15028" s="18" t="s">
        <v>1240</v>
      </c>
      <c r="O15028" s="8" t="s">
        <v>2832</v>
      </c>
    </row>
    <row r="15029" spans="1:15" ht="15.75">
      <c r="A15029" s="18"/>
      <c r="B15029" s="18"/>
      <c r="N15029" s="18" t="s">
        <v>1240</v>
      </c>
      <c r="O15029" s="8" t="s">
        <v>2832</v>
      </c>
    </row>
    <row r="15030" spans="1:15" ht="15.75">
      <c r="A15030" s="18"/>
      <c r="B15030" s="18"/>
      <c r="N15030" s="18" t="s">
        <v>1240</v>
      </c>
      <c r="O15030" s="8" t="s">
        <v>2832</v>
      </c>
    </row>
    <row r="15031" spans="1:15" ht="15.75">
      <c r="A15031" s="18"/>
      <c r="B15031" s="18"/>
      <c r="N15031" s="18" t="s">
        <v>1240</v>
      </c>
      <c r="O15031" s="8" t="s">
        <v>2832</v>
      </c>
    </row>
    <row r="15032" spans="1:15" ht="15.75">
      <c r="A15032" s="18"/>
      <c r="B15032" s="18"/>
      <c r="N15032" s="18" t="s">
        <v>1240</v>
      </c>
      <c r="O15032" s="8" t="s">
        <v>2832</v>
      </c>
    </row>
    <row r="15033" spans="1:15" ht="15.75">
      <c r="A15033" s="18"/>
      <c r="B15033" s="18"/>
      <c r="N15033" s="18" t="s">
        <v>1240</v>
      </c>
      <c r="O15033" s="8" t="s">
        <v>2832</v>
      </c>
    </row>
    <row r="15034" spans="1:15" ht="15.75">
      <c r="A15034" s="18"/>
      <c r="B15034" s="18"/>
      <c r="N15034" s="18" t="s">
        <v>1240</v>
      </c>
      <c r="O15034" s="8" t="s">
        <v>2832</v>
      </c>
    </row>
    <row r="15035" spans="1:15" ht="15.75">
      <c r="A15035" s="18"/>
      <c r="B15035" s="18"/>
      <c r="N15035" s="18" t="s">
        <v>1240</v>
      </c>
      <c r="O15035" s="8" t="s">
        <v>2832</v>
      </c>
    </row>
    <row r="15036" spans="1:15" ht="15.75">
      <c r="A15036" s="18"/>
      <c r="B15036" s="18"/>
      <c r="N15036" s="18" t="s">
        <v>1240</v>
      </c>
      <c r="O15036" s="8" t="s">
        <v>2832</v>
      </c>
    </row>
    <row r="15037" spans="1:15" ht="15.75">
      <c r="A15037" s="18"/>
      <c r="B15037" s="18"/>
      <c r="N15037" s="18" t="s">
        <v>1240</v>
      </c>
      <c r="O15037" s="8" t="s">
        <v>2832</v>
      </c>
    </row>
    <row r="15038" spans="1:15" ht="15.75">
      <c r="A15038" s="18"/>
      <c r="B15038" s="18"/>
      <c r="N15038" s="18" t="s">
        <v>1240</v>
      </c>
      <c r="O15038" s="8" t="s">
        <v>2832</v>
      </c>
    </row>
    <row r="15039" spans="1:15" ht="15.75">
      <c r="A15039" s="18"/>
      <c r="B15039" s="18"/>
      <c r="N15039" s="18" t="s">
        <v>1240</v>
      </c>
      <c r="O15039" s="8" t="s">
        <v>2832</v>
      </c>
    </row>
    <row r="15040" spans="1:15" ht="15.75">
      <c r="A15040" s="18"/>
      <c r="B15040" s="18"/>
      <c r="N15040" s="18" t="s">
        <v>1240</v>
      </c>
      <c r="O15040" s="8" t="s">
        <v>2832</v>
      </c>
    </row>
    <row r="15041" spans="1:15" ht="15.75">
      <c r="A15041" s="18"/>
      <c r="B15041" s="18"/>
      <c r="N15041" s="18" t="s">
        <v>1240</v>
      </c>
      <c r="O15041" s="8" t="s">
        <v>2832</v>
      </c>
    </row>
    <row r="15042" spans="1:15" ht="15.75">
      <c r="A15042" s="18"/>
      <c r="B15042" s="18"/>
      <c r="N15042" s="18" t="s">
        <v>1240</v>
      </c>
      <c r="O15042" s="8" t="s">
        <v>2832</v>
      </c>
    </row>
    <row r="15043" spans="1:15" ht="15.75">
      <c r="A15043" s="18"/>
      <c r="B15043" s="18"/>
      <c r="N15043" s="18" t="s">
        <v>1240</v>
      </c>
      <c r="O15043" s="8" t="s">
        <v>2832</v>
      </c>
    </row>
    <row r="15044" spans="1:15" ht="15.75">
      <c r="A15044" s="18"/>
      <c r="B15044" s="18"/>
      <c r="N15044" s="18" t="s">
        <v>1240</v>
      </c>
      <c r="O15044" s="8" t="s">
        <v>2832</v>
      </c>
    </row>
    <row r="15045" spans="1:15" ht="15.75">
      <c r="A15045" s="18"/>
      <c r="B15045" s="18"/>
      <c r="N15045" s="18" t="s">
        <v>1240</v>
      </c>
      <c r="O15045" s="8" t="s">
        <v>2832</v>
      </c>
    </row>
    <row r="15046" spans="1:15" ht="15.75">
      <c r="A15046" s="18"/>
      <c r="B15046" s="18"/>
      <c r="N15046" s="18" t="s">
        <v>1240</v>
      </c>
      <c r="O15046" s="8" t="s">
        <v>2832</v>
      </c>
    </row>
    <row r="15047" spans="1:15" ht="15.75">
      <c r="A15047" s="18"/>
      <c r="B15047" s="18"/>
      <c r="N15047" s="18" t="s">
        <v>1240</v>
      </c>
      <c r="O15047" s="8" t="s">
        <v>2832</v>
      </c>
    </row>
    <row r="15048" spans="1:15" ht="15.75">
      <c r="A15048" s="18"/>
      <c r="B15048" s="18"/>
      <c r="N15048" s="18" t="s">
        <v>1240</v>
      </c>
      <c r="O15048" s="8" t="s">
        <v>2832</v>
      </c>
    </row>
    <row r="15049" spans="1:15" ht="15.75">
      <c r="A15049" s="18"/>
      <c r="B15049" s="18"/>
      <c r="N15049" s="18" t="s">
        <v>1240</v>
      </c>
      <c r="O15049" s="8" t="s">
        <v>2832</v>
      </c>
    </row>
    <row r="15050" spans="1:15" ht="15.75">
      <c r="A15050" s="18"/>
      <c r="B15050" s="18"/>
      <c r="N15050" s="18" t="s">
        <v>1240</v>
      </c>
      <c r="O15050" s="8" t="s">
        <v>2832</v>
      </c>
    </row>
    <row r="15051" spans="1:15" ht="15.75">
      <c r="A15051" s="18"/>
      <c r="B15051" s="18"/>
      <c r="N15051" s="18" t="s">
        <v>1240</v>
      </c>
      <c r="O15051" s="8" t="s">
        <v>2832</v>
      </c>
    </row>
    <row r="15052" spans="1:15" ht="15.75">
      <c r="A15052" s="18"/>
      <c r="B15052" s="18"/>
      <c r="N15052" s="18" t="s">
        <v>1240</v>
      </c>
      <c r="O15052" s="8" t="s">
        <v>2832</v>
      </c>
    </row>
    <row r="15053" spans="1:15" ht="15.75">
      <c r="A15053" s="18"/>
      <c r="B15053" s="18"/>
      <c r="N15053" s="18" t="s">
        <v>1240</v>
      </c>
      <c r="O15053" s="8" t="s">
        <v>2832</v>
      </c>
    </row>
    <row r="15054" spans="1:15" ht="15.75">
      <c r="A15054" s="18"/>
      <c r="B15054" s="18"/>
      <c r="N15054" s="18" t="s">
        <v>1240</v>
      </c>
      <c r="O15054" s="8" t="s">
        <v>2832</v>
      </c>
    </row>
    <row r="15055" spans="1:15" ht="15.75">
      <c r="A15055" s="18"/>
      <c r="B15055" s="18"/>
      <c r="N15055" s="18" t="s">
        <v>1240</v>
      </c>
      <c r="O15055" s="8" t="s">
        <v>2832</v>
      </c>
    </row>
    <row r="15056" spans="1:15" ht="15.75">
      <c r="A15056" s="18"/>
      <c r="B15056" s="18"/>
      <c r="N15056" s="18" t="s">
        <v>1240</v>
      </c>
      <c r="O15056" s="8" t="s">
        <v>2832</v>
      </c>
    </row>
    <row r="15057" spans="1:15" ht="15.75">
      <c r="A15057" s="18"/>
      <c r="B15057" s="18"/>
      <c r="N15057" s="18" t="s">
        <v>1240</v>
      </c>
      <c r="O15057" s="8" t="s">
        <v>2832</v>
      </c>
    </row>
    <row r="15058" spans="1:15" ht="15.75">
      <c r="A15058" s="18"/>
      <c r="B15058" s="18"/>
      <c r="N15058" s="18" t="s">
        <v>1240</v>
      </c>
      <c r="O15058" s="8" t="s">
        <v>2832</v>
      </c>
    </row>
    <row r="15059" spans="1:15" ht="15.75">
      <c r="A15059" s="18"/>
      <c r="B15059" s="18"/>
      <c r="N15059" s="18" t="s">
        <v>1240</v>
      </c>
      <c r="O15059" s="8" t="s">
        <v>2832</v>
      </c>
    </row>
    <row r="15060" spans="1:15" ht="15.75">
      <c r="A15060" s="18"/>
      <c r="B15060" s="18"/>
      <c r="N15060" s="18" t="s">
        <v>1240</v>
      </c>
      <c r="O15060" s="8" t="s">
        <v>2832</v>
      </c>
    </row>
    <row r="15061" spans="1:15" ht="15.75">
      <c r="A15061" s="18"/>
      <c r="B15061" s="18"/>
      <c r="N15061" s="18" t="s">
        <v>1240</v>
      </c>
      <c r="O15061" s="8" t="s">
        <v>2832</v>
      </c>
    </row>
    <row r="15062" spans="1:15" ht="15.75">
      <c r="A15062" s="18"/>
      <c r="B15062" s="18"/>
      <c r="N15062" s="18" t="s">
        <v>1240</v>
      </c>
      <c r="O15062" s="8" t="s">
        <v>2832</v>
      </c>
    </row>
    <row r="15063" spans="1:15" ht="15.75">
      <c r="A15063" s="18"/>
      <c r="B15063" s="18"/>
      <c r="N15063" s="18" t="s">
        <v>1240</v>
      </c>
      <c r="O15063" s="8" t="s">
        <v>2832</v>
      </c>
    </row>
    <row r="15064" spans="1:15" ht="15.75">
      <c r="A15064" s="18"/>
      <c r="B15064" s="18"/>
      <c r="N15064" s="18" t="s">
        <v>1240</v>
      </c>
      <c r="O15064" s="8" t="s">
        <v>2832</v>
      </c>
    </row>
    <row r="15065" spans="1:15" ht="15.75">
      <c r="A15065" s="18"/>
      <c r="B15065" s="18"/>
      <c r="N15065" s="18" t="s">
        <v>1240</v>
      </c>
      <c r="O15065" s="8" t="s">
        <v>2832</v>
      </c>
    </row>
    <row r="15066" spans="1:15" ht="15.75">
      <c r="A15066" s="18"/>
      <c r="B15066" s="18"/>
      <c r="N15066" s="18" t="s">
        <v>1240</v>
      </c>
      <c r="O15066" s="8" t="s">
        <v>2832</v>
      </c>
    </row>
    <row r="15067" spans="1:15" ht="15.75">
      <c r="A15067" s="18"/>
      <c r="B15067" s="18"/>
      <c r="N15067" s="18" t="s">
        <v>1240</v>
      </c>
      <c r="O15067" s="8" t="s">
        <v>2832</v>
      </c>
    </row>
    <row r="15068" spans="1:15" ht="15.75">
      <c r="A15068" s="18"/>
      <c r="B15068" s="18"/>
      <c r="N15068" s="18" t="s">
        <v>1240</v>
      </c>
      <c r="O15068" s="8" t="s">
        <v>2832</v>
      </c>
    </row>
    <row r="15069" spans="1:15" ht="15.75">
      <c r="A15069" s="18"/>
      <c r="B15069" s="18"/>
      <c r="N15069" s="18" t="s">
        <v>1240</v>
      </c>
      <c r="O15069" s="8" t="s">
        <v>2832</v>
      </c>
    </row>
    <row r="15070" spans="1:15" ht="15.75">
      <c r="A15070" s="18"/>
      <c r="B15070" s="18"/>
      <c r="N15070" s="18" t="s">
        <v>1240</v>
      </c>
      <c r="O15070" s="8" t="s">
        <v>2832</v>
      </c>
    </row>
    <row r="15071" spans="1:15" ht="15.75">
      <c r="A15071" s="18"/>
      <c r="B15071" s="18"/>
      <c r="N15071" s="18" t="s">
        <v>1240</v>
      </c>
      <c r="O15071" s="8" t="s">
        <v>2832</v>
      </c>
    </row>
    <row r="15072" spans="1:15" ht="15.75">
      <c r="A15072" s="18"/>
      <c r="B15072" s="18"/>
      <c r="N15072" s="18" t="s">
        <v>1240</v>
      </c>
      <c r="O15072" s="8" t="s">
        <v>2832</v>
      </c>
    </row>
    <row r="15073" spans="1:15" ht="15.75">
      <c r="A15073" s="18"/>
      <c r="B15073" s="18"/>
      <c r="N15073" s="18" t="s">
        <v>1240</v>
      </c>
      <c r="O15073" s="8" t="s">
        <v>2832</v>
      </c>
    </row>
    <row r="15074" spans="1:15" ht="15.75">
      <c r="A15074" s="18"/>
      <c r="B15074" s="18"/>
      <c r="N15074" s="18" t="s">
        <v>1240</v>
      </c>
      <c r="O15074" s="8" t="s">
        <v>2832</v>
      </c>
    </row>
    <row r="15075" spans="1:15" ht="15.75">
      <c r="A15075" s="18"/>
      <c r="B15075" s="18"/>
      <c r="N15075" s="18" t="s">
        <v>1240</v>
      </c>
      <c r="O15075" s="8" t="s">
        <v>2832</v>
      </c>
    </row>
    <row r="15076" spans="1:15" ht="15.75">
      <c r="A15076" s="18"/>
      <c r="B15076" s="18"/>
      <c r="N15076" s="18" t="s">
        <v>1240</v>
      </c>
      <c r="O15076" s="8" t="s">
        <v>2832</v>
      </c>
    </row>
    <row r="15077" spans="1:15" ht="15.75">
      <c r="A15077" s="18"/>
      <c r="B15077" s="18"/>
      <c r="N15077" s="18" t="s">
        <v>1240</v>
      </c>
      <c r="O15077" s="8" t="s">
        <v>2832</v>
      </c>
    </row>
    <row r="15078" spans="1:15" ht="15.75">
      <c r="A15078" s="18"/>
      <c r="B15078" s="18"/>
      <c r="N15078" s="18" t="s">
        <v>1240</v>
      </c>
      <c r="O15078" s="8" t="s">
        <v>2832</v>
      </c>
    </row>
    <row r="15079" spans="1:15" ht="15.75">
      <c r="A15079" s="18"/>
      <c r="B15079" s="18"/>
      <c r="N15079" s="18" t="s">
        <v>1240</v>
      </c>
      <c r="O15079" s="8" t="s">
        <v>2832</v>
      </c>
    </row>
    <row r="15080" spans="1:15" ht="15.75">
      <c r="A15080" s="18"/>
      <c r="B15080" s="18"/>
      <c r="N15080" s="18" t="s">
        <v>1241</v>
      </c>
      <c r="O15080" s="8" t="s">
        <v>2833</v>
      </c>
    </row>
    <row r="15081" spans="1:15" ht="15.75">
      <c r="A15081" s="18"/>
      <c r="B15081" s="18"/>
      <c r="N15081" s="18" t="s">
        <v>1241</v>
      </c>
      <c r="O15081" s="8" t="s">
        <v>2833</v>
      </c>
    </row>
    <row r="15082" spans="1:15" ht="15.75">
      <c r="A15082" s="18"/>
      <c r="B15082" s="18"/>
      <c r="N15082" s="18" t="s">
        <v>1241</v>
      </c>
      <c r="O15082" s="8" t="s">
        <v>2833</v>
      </c>
    </row>
    <row r="15083" spans="1:15" ht="15.75">
      <c r="A15083" s="18"/>
      <c r="B15083" s="18"/>
      <c r="N15083" s="18" t="s">
        <v>1241</v>
      </c>
      <c r="O15083" s="8" t="s">
        <v>2833</v>
      </c>
    </row>
    <row r="15084" spans="1:15" ht="15.75">
      <c r="A15084" s="18"/>
      <c r="B15084" s="18"/>
      <c r="N15084" s="18" t="s">
        <v>1241</v>
      </c>
      <c r="O15084" s="8" t="s">
        <v>2833</v>
      </c>
    </row>
    <row r="15085" spans="1:15" ht="15.75">
      <c r="A15085" s="18"/>
      <c r="B15085" s="18"/>
      <c r="N15085" s="18" t="s">
        <v>1241</v>
      </c>
      <c r="O15085" s="8" t="s">
        <v>2833</v>
      </c>
    </row>
    <row r="15086" spans="1:15" ht="15.75">
      <c r="A15086" s="18"/>
      <c r="B15086" s="18"/>
      <c r="N15086" s="18" t="s">
        <v>1241</v>
      </c>
      <c r="O15086" s="8" t="s">
        <v>2833</v>
      </c>
    </row>
    <row r="15087" spans="1:15" ht="15.75">
      <c r="A15087" s="18"/>
      <c r="B15087" s="18"/>
      <c r="N15087" s="18" t="s">
        <v>1241</v>
      </c>
      <c r="O15087" s="8" t="s">
        <v>2833</v>
      </c>
    </row>
    <row r="15088" spans="1:15" ht="15.75">
      <c r="A15088" s="18"/>
      <c r="B15088" s="18"/>
      <c r="N15088" s="18" t="s">
        <v>1241</v>
      </c>
      <c r="O15088" s="8" t="s">
        <v>2833</v>
      </c>
    </row>
    <row r="15089" spans="1:15" ht="15.75">
      <c r="A15089" s="18"/>
      <c r="B15089" s="18"/>
      <c r="N15089" s="18" t="s">
        <v>1241</v>
      </c>
      <c r="O15089" s="8" t="s">
        <v>2833</v>
      </c>
    </row>
    <row r="15090" spans="1:15" ht="15.75">
      <c r="A15090" s="18"/>
      <c r="B15090" s="18"/>
      <c r="N15090" s="18" t="s">
        <v>1241</v>
      </c>
      <c r="O15090" s="8" t="s">
        <v>2833</v>
      </c>
    </row>
    <row r="15091" spans="1:15" ht="15.75">
      <c r="A15091" s="18"/>
      <c r="B15091" s="18"/>
      <c r="N15091" s="18" t="s">
        <v>1241</v>
      </c>
      <c r="O15091" s="8" t="s">
        <v>2833</v>
      </c>
    </row>
    <row r="15092" spans="1:15" ht="15.75">
      <c r="A15092" s="18"/>
      <c r="B15092" s="18"/>
      <c r="N15092" s="18" t="s">
        <v>1241</v>
      </c>
      <c r="O15092" s="8" t="s">
        <v>2833</v>
      </c>
    </row>
    <row r="15093" spans="1:15" ht="15.75">
      <c r="A15093" s="18"/>
      <c r="B15093" s="18"/>
      <c r="N15093" s="18" t="s">
        <v>1241</v>
      </c>
      <c r="O15093" s="8" t="s">
        <v>2833</v>
      </c>
    </row>
    <row r="15094" spans="1:15" ht="15.75">
      <c r="A15094" s="18"/>
      <c r="B15094" s="18"/>
      <c r="N15094" s="18" t="s">
        <v>1241</v>
      </c>
      <c r="O15094" s="8" t="s">
        <v>2833</v>
      </c>
    </row>
    <row r="15095" spans="1:15" ht="15.75">
      <c r="A15095" s="18"/>
      <c r="B15095" s="18"/>
      <c r="N15095" s="18" t="s">
        <v>1241</v>
      </c>
      <c r="O15095" s="8" t="s">
        <v>2833</v>
      </c>
    </row>
    <row r="15096" spans="1:15" ht="15.75">
      <c r="A15096" s="18"/>
      <c r="B15096" s="18"/>
      <c r="N15096" s="18" t="s">
        <v>1241</v>
      </c>
      <c r="O15096" s="8" t="s">
        <v>2833</v>
      </c>
    </row>
    <row r="15097" spans="1:15" ht="15.75">
      <c r="A15097" s="18"/>
      <c r="B15097" s="18"/>
      <c r="N15097" s="18" t="s">
        <v>1241</v>
      </c>
      <c r="O15097" s="8" t="s">
        <v>2833</v>
      </c>
    </row>
    <row r="15098" spans="1:15" ht="15.75">
      <c r="A15098" s="18"/>
      <c r="B15098" s="18"/>
      <c r="N15098" s="18" t="s">
        <v>1241</v>
      </c>
      <c r="O15098" s="8" t="s">
        <v>2833</v>
      </c>
    </row>
    <row r="15099" spans="1:15" ht="15.75">
      <c r="A15099" s="18"/>
      <c r="B15099" s="18"/>
      <c r="N15099" s="18" t="s">
        <v>1241</v>
      </c>
      <c r="O15099" s="8" t="s">
        <v>2833</v>
      </c>
    </row>
    <row r="15100" spans="1:15" ht="15.75">
      <c r="A15100" s="18"/>
      <c r="B15100" s="18"/>
      <c r="N15100" s="18" t="s">
        <v>1241</v>
      </c>
      <c r="O15100" s="8" t="s">
        <v>2833</v>
      </c>
    </row>
    <row r="15101" spans="1:15" ht="15.75">
      <c r="A15101" s="18"/>
      <c r="B15101" s="18"/>
      <c r="N15101" s="18" t="s">
        <v>1241</v>
      </c>
      <c r="O15101" s="8" t="s">
        <v>2833</v>
      </c>
    </row>
    <row r="15102" spans="1:15" ht="15.75">
      <c r="A15102" s="18"/>
      <c r="B15102" s="18"/>
      <c r="N15102" s="18" t="s">
        <v>1241</v>
      </c>
      <c r="O15102" s="8" t="s">
        <v>2833</v>
      </c>
    </row>
    <row r="15103" spans="1:15" ht="15.75">
      <c r="A15103" s="18"/>
      <c r="B15103" s="18"/>
      <c r="N15103" s="18" t="s">
        <v>1241</v>
      </c>
      <c r="O15103" s="8" t="s">
        <v>2833</v>
      </c>
    </row>
    <row r="15104" spans="1:15" ht="15.75">
      <c r="A15104" s="18"/>
      <c r="B15104" s="18"/>
      <c r="N15104" s="18" t="s">
        <v>126</v>
      </c>
      <c r="O15104" s="8" t="s">
        <v>2834</v>
      </c>
    </row>
    <row r="15105" spans="1:15" ht="15.75">
      <c r="A15105" s="18"/>
      <c r="B15105" s="18"/>
      <c r="N15105" s="18" t="s">
        <v>126</v>
      </c>
      <c r="O15105" s="8" t="s">
        <v>2834</v>
      </c>
    </row>
    <row r="15106" spans="1:15" ht="15.75">
      <c r="A15106" s="18"/>
      <c r="B15106" s="18"/>
      <c r="N15106" s="18" t="s">
        <v>126</v>
      </c>
      <c r="O15106" s="8" t="s">
        <v>2834</v>
      </c>
    </row>
    <row r="15107" spans="1:15" ht="15.75">
      <c r="A15107" s="18"/>
      <c r="B15107" s="18"/>
      <c r="N15107" s="18" t="s">
        <v>126</v>
      </c>
      <c r="O15107" s="8" t="s">
        <v>2834</v>
      </c>
    </row>
    <row r="15108" spans="1:15" ht="15.75">
      <c r="A15108" s="18"/>
      <c r="B15108" s="18"/>
      <c r="N15108" s="18" t="s">
        <v>126</v>
      </c>
      <c r="O15108" s="8" t="s">
        <v>2834</v>
      </c>
    </row>
    <row r="15109" spans="1:15" ht="15.75">
      <c r="A15109" s="18"/>
      <c r="B15109" s="18"/>
      <c r="N15109" s="18" t="s">
        <v>126</v>
      </c>
      <c r="O15109" s="8" t="s">
        <v>2834</v>
      </c>
    </row>
    <row r="15110" spans="1:15" ht="15.75">
      <c r="A15110" s="18"/>
      <c r="B15110" s="18"/>
      <c r="N15110" s="18" t="s">
        <v>126</v>
      </c>
      <c r="O15110" s="8" t="s">
        <v>2834</v>
      </c>
    </row>
    <row r="15111" spans="1:15" ht="15.75">
      <c r="A15111" s="18"/>
      <c r="B15111" s="18"/>
      <c r="N15111" s="18" t="s">
        <v>126</v>
      </c>
      <c r="O15111" s="8" t="s">
        <v>2834</v>
      </c>
    </row>
    <row r="15112" spans="1:15" ht="15.75">
      <c r="A15112" s="18"/>
      <c r="B15112" s="18"/>
      <c r="N15112" s="18" t="s">
        <v>126</v>
      </c>
      <c r="O15112" s="8" t="s">
        <v>2834</v>
      </c>
    </row>
    <row r="15113" spans="1:15" ht="15.75">
      <c r="A15113" s="18"/>
      <c r="B15113" s="18"/>
      <c r="N15113" s="18" t="s">
        <v>126</v>
      </c>
      <c r="O15113" s="8" t="s">
        <v>2834</v>
      </c>
    </row>
    <row r="15114" spans="1:15" ht="15.75">
      <c r="A15114" s="18"/>
      <c r="B15114" s="18"/>
      <c r="N15114" s="18" t="s">
        <v>126</v>
      </c>
      <c r="O15114" s="8" t="s">
        <v>2834</v>
      </c>
    </row>
    <row r="15115" spans="1:15" ht="15.75">
      <c r="A15115" s="18"/>
      <c r="B15115" s="18"/>
      <c r="N15115" s="18" t="s">
        <v>126</v>
      </c>
      <c r="O15115" s="8" t="s">
        <v>2834</v>
      </c>
    </row>
    <row r="15116" spans="1:15" ht="15.75">
      <c r="A15116" s="18"/>
      <c r="B15116" s="18"/>
      <c r="N15116" s="18" t="s">
        <v>126</v>
      </c>
      <c r="O15116" s="8" t="s">
        <v>2834</v>
      </c>
    </row>
    <row r="15117" spans="1:15" ht="15.75">
      <c r="A15117" s="18"/>
      <c r="B15117" s="18"/>
      <c r="N15117" s="18" t="s">
        <v>126</v>
      </c>
      <c r="O15117" s="8" t="s">
        <v>2834</v>
      </c>
    </row>
    <row r="15118" spans="1:15" ht="15.75">
      <c r="A15118" s="18"/>
      <c r="B15118" s="18"/>
      <c r="N15118" s="18" t="s">
        <v>126</v>
      </c>
      <c r="O15118" s="8" t="s">
        <v>2834</v>
      </c>
    </row>
    <row r="15119" spans="1:15" ht="15.75">
      <c r="A15119" s="18"/>
      <c r="B15119" s="18"/>
      <c r="N15119" s="18" t="s">
        <v>126</v>
      </c>
      <c r="O15119" s="8" t="s">
        <v>2834</v>
      </c>
    </row>
    <row r="15120" spans="1:15" ht="15.75">
      <c r="A15120" s="18"/>
      <c r="B15120" s="18"/>
      <c r="N15120" s="18" t="s">
        <v>126</v>
      </c>
      <c r="O15120" s="8" t="s">
        <v>2834</v>
      </c>
    </row>
    <row r="15121" spans="1:15" ht="15.75">
      <c r="A15121" s="18"/>
      <c r="B15121" s="18"/>
      <c r="N15121" s="18" t="s">
        <v>126</v>
      </c>
      <c r="O15121" s="8" t="s">
        <v>2834</v>
      </c>
    </row>
    <row r="15122" spans="1:15" ht="15.75">
      <c r="A15122" s="18"/>
      <c r="B15122" s="18"/>
      <c r="N15122" s="18" t="s">
        <v>126</v>
      </c>
      <c r="O15122" s="8" t="s">
        <v>2834</v>
      </c>
    </row>
    <row r="15123" spans="1:15" ht="15.75">
      <c r="A15123" s="18"/>
      <c r="B15123" s="18"/>
      <c r="N15123" s="18" t="s">
        <v>126</v>
      </c>
      <c r="O15123" s="8" t="s">
        <v>2834</v>
      </c>
    </row>
    <row r="15124" spans="1:15" ht="15.75">
      <c r="A15124" s="18"/>
      <c r="B15124" s="18"/>
      <c r="N15124" s="18" t="s">
        <v>126</v>
      </c>
      <c r="O15124" s="8" t="s">
        <v>2834</v>
      </c>
    </row>
    <row r="15125" spans="1:15" ht="15.75">
      <c r="A15125" s="18"/>
      <c r="B15125" s="18"/>
      <c r="N15125" s="18" t="s">
        <v>126</v>
      </c>
      <c r="O15125" s="8" t="s">
        <v>2834</v>
      </c>
    </row>
    <row r="15126" spans="1:15" ht="15.75">
      <c r="A15126" s="18"/>
      <c r="B15126" s="18"/>
      <c r="N15126" s="18" t="s">
        <v>126</v>
      </c>
      <c r="O15126" s="8" t="s">
        <v>2834</v>
      </c>
    </row>
    <row r="15127" spans="1:15" ht="15.75">
      <c r="A15127" s="18"/>
      <c r="B15127" s="18"/>
      <c r="N15127" s="18" t="s">
        <v>126</v>
      </c>
      <c r="O15127" s="8" t="s">
        <v>2834</v>
      </c>
    </row>
    <row r="15128" spans="1:15" ht="15.75">
      <c r="A15128" s="18"/>
      <c r="B15128" s="18"/>
      <c r="N15128" s="18" t="s">
        <v>126</v>
      </c>
      <c r="O15128" s="8" t="s">
        <v>2834</v>
      </c>
    </row>
    <row r="15129" spans="1:15" ht="15.75">
      <c r="A15129" s="18"/>
      <c r="B15129" s="18"/>
      <c r="N15129" s="18" t="s">
        <v>1242</v>
      </c>
      <c r="O15129" s="8" t="s">
        <v>2835</v>
      </c>
    </row>
    <row r="15130" spans="1:15" ht="15.75">
      <c r="A15130" s="18"/>
      <c r="B15130" s="18"/>
      <c r="N15130" s="18" t="s">
        <v>1242</v>
      </c>
      <c r="O15130" s="8" t="s">
        <v>2835</v>
      </c>
    </row>
    <row r="15131" spans="1:15" ht="15.75">
      <c r="A15131" s="18"/>
      <c r="B15131" s="18"/>
      <c r="N15131" s="18" t="s">
        <v>1242</v>
      </c>
      <c r="O15131" s="8" t="s">
        <v>2835</v>
      </c>
    </row>
    <row r="15132" spans="1:15" ht="15.75">
      <c r="A15132" s="18"/>
      <c r="B15132" s="18"/>
      <c r="N15132" s="18" t="s">
        <v>1242</v>
      </c>
      <c r="O15132" s="8" t="s">
        <v>2835</v>
      </c>
    </row>
    <row r="15133" spans="1:15" ht="15.75">
      <c r="A15133" s="18"/>
      <c r="B15133" s="18"/>
      <c r="N15133" s="18" t="s">
        <v>1242</v>
      </c>
      <c r="O15133" s="8" t="s">
        <v>2835</v>
      </c>
    </row>
    <row r="15134" spans="1:15" ht="15.75">
      <c r="A15134" s="18"/>
      <c r="B15134" s="18"/>
      <c r="N15134" s="18" t="s">
        <v>1242</v>
      </c>
      <c r="O15134" s="8" t="s">
        <v>2835</v>
      </c>
    </row>
    <row r="15135" spans="1:15" ht="15.75">
      <c r="A15135" s="18"/>
      <c r="B15135" s="18"/>
      <c r="N15135" s="18" t="s">
        <v>1242</v>
      </c>
      <c r="O15135" s="8" t="s">
        <v>2835</v>
      </c>
    </row>
    <row r="15136" spans="1:15" ht="15.75">
      <c r="A15136" s="18"/>
      <c r="B15136" s="18"/>
      <c r="N15136" s="18" t="s">
        <v>1242</v>
      </c>
      <c r="O15136" s="8" t="s">
        <v>2835</v>
      </c>
    </row>
    <row r="15137" spans="1:15" ht="15.75">
      <c r="A15137" s="18"/>
      <c r="B15137" s="18"/>
      <c r="N15137" s="18" t="s">
        <v>1242</v>
      </c>
      <c r="O15137" s="8" t="s">
        <v>2835</v>
      </c>
    </row>
    <row r="15138" spans="1:15" ht="15.75">
      <c r="A15138" s="18"/>
      <c r="B15138" s="18"/>
      <c r="N15138" s="18" t="s">
        <v>1242</v>
      </c>
      <c r="O15138" s="8" t="s">
        <v>2835</v>
      </c>
    </row>
    <row r="15139" spans="1:15" ht="15.75">
      <c r="A15139" s="18"/>
      <c r="B15139" s="18"/>
      <c r="N15139" s="18" t="s">
        <v>1242</v>
      </c>
      <c r="O15139" s="8" t="s">
        <v>2835</v>
      </c>
    </row>
    <row r="15140" spans="1:15" ht="15.75">
      <c r="A15140" s="18"/>
      <c r="B15140" s="18"/>
      <c r="N15140" s="18" t="s">
        <v>1242</v>
      </c>
      <c r="O15140" s="8" t="s">
        <v>2835</v>
      </c>
    </row>
    <row r="15141" spans="1:15" ht="15.75">
      <c r="A15141" s="18"/>
      <c r="B15141" s="18"/>
      <c r="N15141" s="18" t="s">
        <v>1242</v>
      </c>
      <c r="O15141" s="8" t="s">
        <v>2835</v>
      </c>
    </row>
    <row r="15142" spans="1:15" ht="15.75">
      <c r="A15142" s="18"/>
      <c r="B15142" s="18"/>
      <c r="N15142" s="18" t="s">
        <v>1242</v>
      </c>
      <c r="O15142" s="8" t="s">
        <v>2835</v>
      </c>
    </row>
    <row r="15143" spans="1:15" ht="15.75">
      <c r="A15143" s="18"/>
      <c r="B15143" s="18"/>
      <c r="N15143" s="18" t="s">
        <v>1242</v>
      </c>
      <c r="O15143" s="8" t="s">
        <v>2835</v>
      </c>
    </row>
    <row r="15144" spans="1:15" ht="15.75">
      <c r="A15144" s="18"/>
      <c r="B15144" s="18"/>
      <c r="N15144" s="18" t="s">
        <v>1242</v>
      </c>
      <c r="O15144" s="8" t="s">
        <v>2835</v>
      </c>
    </row>
    <row r="15145" spans="1:15" ht="15.75">
      <c r="A15145" s="18"/>
      <c r="B15145" s="18"/>
      <c r="N15145" s="18" t="s">
        <v>1242</v>
      </c>
      <c r="O15145" s="8" t="s">
        <v>2835</v>
      </c>
    </row>
    <row r="15146" spans="1:15" ht="15.75">
      <c r="A15146" s="18"/>
      <c r="B15146" s="18"/>
      <c r="N15146" s="18" t="s">
        <v>1242</v>
      </c>
      <c r="O15146" s="8" t="s">
        <v>2835</v>
      </c>
    </row>
    <row r="15147" spans="1:15" ht="15.75">
      <c r="A15147" s="18"/>
      <c r="B15147" s="18"/>
      <c r="N15147" s="18" t="s">
        <v>1242</v>
      </c>
      <c r="O15147" s="8" t="s">
        <v>2835</v>
      </c>
    </row>
    <row r="15148" spans="1:15" ht="15.75">
      <c r="A15148" s="18"/>
      <c r="B15148" s="18"/>
      <c r="N15148" s="18" t="s">
        <v>1242</v>
      </c>
      <c r="O15148" s="8" t="s">
        <v>2835</v>
      </c>
    </row>
    <row r="15149" spans="1:15" ht="15.75">
      <c r="A15149" s="18"/>
      <c r="B15149" s="18"/>
      <c r="N15149" s="18" t="s">
        <v>1242</v>
      </c>
      <c r="O15149" s="8" t="s">
        <v>2835</v>
      </c>
    </row>
    <row r="15150" spans="1:15" ht="15.75">
      <c r="A15150" s="18"/>
      <c r="B15150" s="18"/>
      <c r="N15150" s="18" t="s">
        <v>1242</v>
      </c>
      <c r="O15150" s="8" t="s">
        <v>2835</v>
      </c>
    </row>
    <row r="15151" spans="1:15" ht="15.75">
      <c r="A15151" s="18"/>
      <c r="B15151" s="18"/>
      <c r="N15151" s="18" t="s">
        <v>1242</v>
      </c>
      <c r="O15151" s="8" t="s">
        <v>2835</v>
      </c>
    </row>
    <row r="15152" spans="1:15" ht="15.75">
      <c r="A15152" s="18"/>
      <c r="B15152" s="18"/>
      <c r="N15152" s="18" t="s">
        <v>1242</v>
      </c>
      <c r="O15152" s="8" t="s">
        <v>2835</v>
      </c>
    </row>
    <row r="15153" spans="1:15" ht="15.75">
      <c r="A15153" s="18"/>
      <c r="B15153" s="18"/>
      <c r="N15153" s="18" t="s">
        <v>1242</v>
      </c>
      <c r="O15153" s="8" t="s">
        <v>2835</v>
      </c>
    </row>
    <row r="15154" spans="1:15" ht="15.75">
      <c r="A15154" s="18"/>
      <c r="B15154" s="18"/>
      <c r="N15154" s="18" t="s">
        <v>1242</v>
      </c>
      <c r="O15154" s="8" t="s">
        <v>2835</v>
      </c>
    </row>
    <row r="15155" spans="1:15" ht="15.75">
      <c r="A15155" s="18"/>
      <c r="B15155" s="18"/>
      <c r="N15155" s="18" t="s">
        <v>1242</v>
      </c>
      <c r="O15155" s="8" t="s">
        <v>2835</v>
      </c>
    </row>
    <row r="15156" spans="1:15" ht="15.75">
      <c r="A15156" s="18"/>
      <c r="B15156" s="18"/>
      <c r="N15156" s="18" t="s">
        <v>1242</v>
      </c>
      <c r="O15156" s="8" t="s">
        <v>2835</v>
      </c>
    </row>
    <row r="15157" spans="1:15" ht="15.75">
      <c r="A15157" s="18"/>
      <c r="B15157" s="18"/>
      <c r="N15157" s="18" t="s">
        <v>1242</v>
      </c>
      <c r="O15157" s="8" t="s">
        <v>2835</v>
      </c>
    </row>
    <row r="15158" spans="1:15" ht="15.75">
      <c r="A15158" s="18"/>
      <c r="B15158" s="18"/>
      <c r="N15158" s="18" t="s">
        <v>1242</v>
      </c>
      <c r="O15158" s="8" t="s">
        <v>2835</v>
      </c>
    </row>
    <row r="15159" spans="1:15" ht="15.75">
      <c r="A15159" s="18"/>
      <c r="B15159" s="18"/>
      <c r="N15159" s="18" t="s">
        <v>1242</v>
      </c>
      <c r="O15159" s="8" t="s">
        <v>2835</v>
      </c>
    </row>
    <row r="15160" spans="1:15" ht="15.75">
      <c r="A15160" s="18"/>
      <c r="B15160" s="18"/>
      <c r="N15160" s="18" t="s">
        <v>1242</v>
      </c>
      <c r="O15160" s="8" t="s">
        <v>2835</v>
      </c>
    </row>
    <row r="15161" spans="1:15" ht="15.75">
      <c r="A15161" s="18"/>
      <c r="B15161" s="18"/>
      <c r="N15161" s="18" t="s">
        <v>1242</v>
      </c>
      <c r="O15161" s="8" t="s">
        <v>2835</v>
      </c>
    </row>
    <row r="15162" spans="1:15" ht="15.75">
      <c r="A15162" s="18"/>
      <c r="B15162" s="18"/>
      <c r="N15162" s="18" t="s">
        <v>1242</v>
      </c>
      <c r="O15162" s="8" t="s">
        <v>2835</v>
      </c>
    </row>
    <row r="15163" spans="1:15" ht="15.75">
      <c r="A15163" s="18"/>
      <c r="B15163" s="18"/>
      <c r="N15163" s="18" t="s">
        <v>1243</v>
      </c>
      <c r="O15163" s="8" t="s">
        <v>2836</v>
      </c>
    </row>
    <row r="15164" spans="1:15" ht="15.75">
      <c r="A15164" s="18"/>
      <c r="B15164" s="18"/>
      <c r="N15164" s="18" t="s">
        <v>1243</v>
      </c>
      <c r="O15164" s="8" t="s">
        <v>2836</v>
      </c>
    </row>
    <row r="15165" spans="1:15" ht="15.75">
      <c r="A15165" s="18"/>
      <c r="B15165" s="18"/>
      <c r="N15165" s="18" t="s">
        <v>1243</v>
      </c>
      <c r="O15165" s="8" t="s">
        <v>2836</v>
      </c>
    </row>
    <row r="15166" spans="1:15" ht="15.75">
      <c r="A15166" s="18"/>
      <c r="B15166" s="18"/>
      <c r="N15166" s="18" t="s">
        <v>1243</v>
      </c>
      <c r="O15166" s="8" t="s">
        <v>2836</v>
      </c>
    </row>
    <row r="15167" spans="1:15" ht="15.75">
      <c r="A15167" s="18"/>
      <c r="B15167" s="18"/>
      <c r="N15167" s="18" t="s">
        <v>1243</v>
      </c>
      <c r="O15167" s="8" t="s">
        <v>2836</v>
      </c>
    </row>
    <row r="15168" spans="1:15" ht="15.75">
      <c r="A15168" s="18"/>
      <c r="B15168" s="18"/>
      <c r="N15168" s="18" t="s">
        <v>1243</v>
      </c>
      <c r="O15168" s="8" t="s">
        <v>2836</v>
      </c>
    </row>
    <row r="15169" spans="1:15" ht="15.75">
      <c r="A15169" s="18"/>
      <c r="B15169" s="18"/>
      <c r="N15169" s="18" t="s">
        <v>1243</v>
      </c>
      <c r="O15169" s="8" t="s">
        <v>2836</v>
      </c>
    </row>
    <row r="15170" spans="1:15" ht="15.75">
      <c r="A15170" s="18"/>
      <c r="B15170" s="18"/>
      <c r="N15170" s="18" t="s">
        <v>1243</v>
      </c>
      <c r="O15170" s="8" t="s">
        <v>2836</v>
      </c>
    </row>
    <row r="15171" spans="1:15" ht="15.75">
      <c r="A15171" s="18"/>
      <c r="B15171" s="18"/>
      <c r="N15171" s="18" t="s">
        <v>1243</v>
      </c>
      <c r="O15171" s="8" t="s">
        <v>2836</v>
      </c>
    </row>
    <row r="15172" spans="1:15" ht="15.75">
      <c r="A15172" s="18"/>
      <c r="B15172" s="18"/>
      <c r="N15172" s="18" t="s">
        <v>1243</v>
      </c>
      <c r="O15172" s="8" t="s">
        <v>2836</v>
      </c>
    </row>
    <row r="15173" spans="1:15" ht="15.75">
      <c r="A15173" s="18"/>
      <c r="B15173" s="18"/>
      <c r="N15173" s="18" t="s">
        <v>1243</v>
      </c>
      <c r="O15173" s="8" t="s">
        <v>2836</v>
      </c>
    </row>
    <row r="15174" spans="1:15" ht="15.75">
      <c r="A15174" s="18"/>
      <c r="B15174" s="18"/>
      <c r="N15174" s="18" t="s">
        <v>1243</v>
      </c>
      <c r="O15174" s="8" t="s">
        <v>2836</v>
      </c>
    </row>
    <row r="15175" spans="1:15" ht="15.75">
      <c r="A15175" s="18"/>
      <c r="B15175" s="18"/>
      <c r="N15175" s="18" t="s">
        <v>1243</v>
      </c>
      <c r="O15175" s="8" t="s">
        <v>2836</v>
      </c>
    </row>
    <row r="15176" spans="1:15" ht="15.75">
      <c r="A15176" s="18"/>
      <c r="B15176" s="18"/>
      <c r="N15176" s="18" t="s">
        <v>1243</v>
      </c>
      <c r="O15176" s="8" t="s">
        <v>2836</v>
      </c>
    </row>
    <row r="15177" spans="1:15" ht="15.75">
      <c r="A15177" s="18"/>
      <c r="B15177" s="18"/>
      <c r="N15177" s="18" t="s">
        <v>1243</v>
      </c>
      <c r="O15177" s="8" t="s">
        <v>2836</v>
      </c>
    </row>
    <row r="15178" spans="1:15" ht="15.75">
      <c r="A15178" s="18"/>
      <c r="B15178" s="18"/>
      <c r="N15178" s="18" t="s">
        <v>1243</v>
      </c>
      <c r="O15178" s="8" t="s">
        <v>2836</v>
      </c>
    </row>
    <row r="15179" spans="1:15" ht="15.75">
      <c r="A15179" s="18"/>
      <c r="B15179" s="18"/>
      <c r="N15179" s="18" t="s">
        <v>1243</v>
      </c>
      <c r="O15179" s="8" t="s">
        <v>2836</v>
      </c>
    </row>
    <row r="15180" spans="1:15" ht="15.75">
      <c r="A15180" s="18"/>
      <c r="B15180" s="18"/>
      <c r="N15180" s="18" t="s">
        <v>1243</v>
      </c>
      <c r="O15180" s="8" t="s">
        <v>2836</v>
      </c>
    </row>
    <row r="15181" spans="1:15" ht="15.75">
      <c r="A15181" s="18"/>
      <c r="B15181" s="18"/>
      <c r="N15181" s="18" t="s">
        <v>1243</v>
      </c>
      <c r="O15181" s="8" t="s">
        <v>2836</v>
      </c>
    </row>
    <row r="15182" spans="1:15" ht="15.75">
      <c r="A15182" s="18"/>
      <c r="B15182" s="18"/>
      <c r="N15182" s="18" t="s">
        <v>1243</v>
      </c>
      <c r="O15182" s="8" t="s">
        <v>2836</v>
      </c>
    </row>
    <row r="15183" spans="1:15" ht="15.75">
      <c r="A15183" s="18"/>
      <c r="B15183" s="18"/>
      <c r="N15183" s="18" t="s">
        <v>1243</v>
      </c>
      <c r="O15183" s="8" t="s">
        <v>2836</v>
      </c>
    </row>
    <row r="15184" spans="1:15" ht="15.75">
      <c r="A15184" s="18"/>
      <c r="B15184" s="18"/>
      <c r="N15184" s="18" t="s">
        <v>1243</v>
      </c>
      <c r="O15184" s="8" t="s">
        <v>2836</v>
      </c>
    </row>
    <row r="15185" spans="1:15" ht="15.75">
      <c r="A15185" s="18"/>
      <c r="B15185" s="18"/>
      <c r="N15185" s="18" t="s">
        <v>1243</v>
      </c>
      <c r="O15185" s="8" t="s">
        <v>2836</v>
      </c>
    </row>
    <row r="15186" spans="1:15" ht="15.75">
      <c r="A15186" s="18"/>
      <c r="B15186" s="18"/>
      <c r="N15186" s="18" t="s">
        <v>1243</v>
      </c>
      <c r="O15186" s="8" t="s">
        <v>2836</v>
      </c>
    </row>
    <row r="15187" spans="1:15" ht="15.75">
      <c r="A15187" s="18"/>
      <c r="B15187" s="18"/>
      <c r="N15187" s="18" t="s">
        <v>1243</v>
      </c>
      <c r="O15187" s="8" t="s">
        <v>2836</v>
      </c>
    </row>
    <row r="15188" spans="1:15" ht="15.75">
      <c r="A15188" s="18"/>
      <c r="B15188" s="18"/>
      <c r="N15188" s="18" t="s">
        <v>1243</v>
      </c>
      <c r="O15188" s="8" t="s">
        <v>2836</v>
      </c>
    </row>
    <row r="15189" spans="1:15" ht="15.75">
      <c r="A15189" s="18"/>
      <c r="B15189" s="18"/>
      <c r="N15189" s="18" t="s">
        <v>1243</v>
      </c>
      <c r="O15189" s="8" t="s">
        <v>2836</v>
      </c>
    </row>
    <row r="15190" spans="1:15" ht="15.75">
      <c r="A15190" s="18"/>
      <c r="B15190" s="18"/>
      <c r="N15190" s="18" t="s">
        <v>1243</v>
      </c>
      <c r="O15190" s="8" t="s">
        <v>2836</v>
      </c>
    </row>
    <row r="15191" spans="1:15" ht="15.75">
      <c r="A15191" s="18"/>
      <c r="B15191" s="18"/>
      <c r="N15191" s="18" t="s">
        <v>1243</v>
      </c>
      <c r="O15191" s="8" t="s">
        <v>2836</v>
      </c>
    </row>
    <row r="15192" spans="1:15" ht="15.75">
      <c r="A15192" s="18"/>
      <c r="B15192" s="18"/>
      <c r="N15192" s="18" t="s">
        <v>1243</v>
      </c>
      <c r="O15192" s="8" t="s">
        <v>2836</v>
      </c>
    </row>
    <row r="15193" spans="1:15" ht="15.75">
      <c r="A15193" s="18"/>
      <c r="B15193" s="18"/>
      <c r="N15193" s="18" t="s">
        <v>1243</v>
      </c>
      <c r="O15193" s="8" t="s">
        <v>2836</v>
      </c>
    </row>
    <row r="15194" spans="1:15" ht="15.75">
      <c r="A15194" s="18"/>
      <c r="B15194" s="18"/>
      <c r="N15194" s="18" t="s">
        <v>1243</v>
      </c>
      <c r="O15194" s="8" t="s">
        <v>2836</v>
      </c>
    </row>
    <row r="15195" spans="1:15" ht="15.75">
      <c r="A15195" s="18"/>
      <c r="B15195" s="18"/>
      <c r="N15195" s="18" t="s">
        <v>1243</v>
      </c>
      <c r="O15195" s="8" t="s">
        <v>2836</v>
      </c>
    </row>
    <row r="15196" spans="1:15" ht="15.75">
      <c r="A15196" s="18"/>
      <c r="B15196" s="18"/>
      <c r="N15196" s="18" t="s">
        <v>1243</v>
      </c>
      <c r="O15196" s="8" t="s">
        <v>2836</v>
      </c>
    </row>
    <row r="15197" spans="1:15" ht="15.75">
      <c r="A15197" s="18"/>
      <c r="B15197" s="18"/>
      <c r="N15197" s="18" t="s">
        <v>1243</v>
      </c>
      <c r="O15197" s="8" t="s">
        <v>2836</v>
      </c>
    </row>
    <row r="15198" spans="1:15" ht="15.75">
      <c r="A15198" s="18"/>
      <c r="B15198" s="18"/>
      <c r="N15198" s="18" t="s">
        <v>1243</v>
      </c>
      <c r="O15198" s="8" t="s">
        <v>2836</v>
      </c>
    </row>
    <row r="15199" spans="1:15" ht="15.75">
      <c r="A15199" s="18"/>
      <c r="B15199" s="18"/>
      <c r="N15199" s="18" t="s">
        <v>1243</v>
      </c>
      <c r="O15199" s="8" t="s">
        <v>2836</v>
      </c>
    </row>
    <row r="15200" spans="1:15" ht="15.75">
      <c r="A15200" s="18"/>
      <c r="B15200" s="18"/>
      <c r="N15200" s="18" t="s">
        <v>1243</v>
      </c>
      <c r="O15200" s="8" t="s">
        <v>2836</v>
      </c>
    </row>
    <row r="15201" spans="1:15" ht="15.75">
      <c r="A15201" s="18"/>
      <c r="B15201" s="18"/>
      <c r="N15201" s="18" t="s">
        <v>1243</v>
      </c>
      <c r="O15201" s="8" t="s">
        <v>2836</v>
      </c>
    </row>
    <row r="15202" spans="1:15" ht="15.75">
      <c r="A15202" s="18"/>
      <c r="B15202" s="18"/>
      <c r="N15202" s="18" t="s">
        <v>1243</v>
      </c>
      <c r="O15202" s="8" t="s">
        <v>2836</v>
      </c>
    </row>
    <row r="15203" spans="1:15" ht="15.75">
      <c r="A15203" s="18"/>
      <c r="B15203" s="18"/>
      <c r="N15203" s="18" t="s">
        <v>1243</v>
      </c>
      <c r="O15203" s="8" t="s">
        <v>2836</v>
      </c>
    </row>
    <row r="15204" spans="1:15" ht="15.75">
      <c r="A15204" s="18"/>
      <c r="B15204" s="18"/>
      <c r="N15204" s="18" t="s">
        <v>1243</v>
      </c>
      <c r="O15204" s="8" t="s">
        <v>2836</v>
      </c>
    </row>
    <row r="15205" spans="1:15" ht="15.75">
      <c r="A15205" s="18"/>
      <c r="B15205" s="18"/>
      <c r="N15205" s="18" t="s">
        <v>1243</v>
      </c>
      <c r="O15205" s="8" t="s">
        <v>2836</v>
      </c>
    </row>
    <row r="15206" spans="1:15" ht="15.75">
      <c r="A15206" s="18"/>
      <c r="B15206" s="18"/>
      <c r="N15206" s="18" t="s">
        <v>1243</v>
      </c>
      <c r="O15206" s="8" t="s">
        <v>2836</v>
      </c>
    </row>
    <row r="15207" spans="1:15" ht="15.75">
      <c r="A15207" s="18"/>
      <c r="B15207" s="18"/>
      <c r="N15207" s="18" t="s">
        <v>1243</v>
      </c>
      <c r="O15207" s="8" t="s">
        <v>2836</v>
      </c>
    </row>
    <row r="15208" spans="1:15" ht="15.75">
      <c r="A15208" s="18"/>
      <c r="B15208" s="18"/>
      <c r="N15208" s="18" t="s">
        <v>1243</v>
      </c>
      <c r="O15208" s="8" t="s">
        <v>2836</v>
      </c>
    </row>
    <row r="15209" spans="1:15" ht="15.75">
      <c r="A15209" s="18"/>
      <c r="B15209" s="18"/>
      <c r="N15209" s="18" t="s">
        <v>1243</v>
      </c>
      <c r="O15209" s="8" t="s">
        <v>2836</v>
      </c>
    </row>
    <row r="15210" spans="1:15" ht="15.75">
      <c r="A15210" s="18"/>
      <c r="B15210" s="18"/>
      <c r="N15210" s="18" t="s">
        <v>1243</v>
      </c>
      <c r="O15210" s="8" t="s">
        <v>2836</v>
      </c>
    </row>
    <row r="15211" spans="1:15" ht="15.75">
      <c r="A15211" s="18"/>
      <c r="B15211" s="18"/>
      <c r="N15211" s="18" t="s">
        <v>1243</v>
      </c>
      <c r="O15211" s="8" t="s">
        <v>2836</v>
      </c>
    </row>
    <row r="15212" spans="1:15" ht="15.75">
      <c r="A15212" s="18"/>
      <c r="B15212" s="18"/>
      <c r="N15212" s="18" t="s">
        <v>1243</v>
      </c>
      <c r="O15212" s="8" t="s">
        <v>2836</v>
      </c>
    </row>
    <row r="15213" spans="1:15" ht="15.75">
      <c r="A15213" s="18"/>
      <c r="B15213" s="18"/>
      <c r="N15213" s="18" t="s">
        <v>1243</v>
      </c>
      <c r="O15213" s="8" t="s">
        <v>2836</v>
      </c>
    </row>
    <row r="15214" spans="1:15" ht="15.75">
      <c r="A15214" s="18"/>
      <c r="B15214" s="18"/>
      <c r="N15214" s="18" t="s">
        <v>1244</v>
      </c>
      <c r="O15214" s="8" t="s">
        <v>2837</v>
      </c>
    </row>
    <row r="15215" spans="1:15" ht="15.75">
      <c r="A15215" s="18"/>
      <c r="B15215" s="18"/>
      <c r="N15215" s="18" t="s">
        <v>1244</v>
      </c>
      <c r="O15215" s="8" t="s">
        <v>2837</v>
      </c>
    </row>
    <row r="15216" spans="1:15" ht="15.75">
      <c r="A15216" s="18"/>
      <c r="B15216" s="18"/>
      <c r="N15216" s="18" t="s">
        <v>1244</v>
      </c>
      <c r="O15216" s="8" t="s">
        <v>2837</v>
      </c>
    </row>
    <row r="15217" spans="1:15" ht="15.75">
      <c r="A15217" s="18"/>
      <c r="B15217" s="18"/>
      <c r="N15217" s="18" t="s">
        <v>1244</v>
      </c>
      <c r="O15217" s="8" t="s">
        <v>2837</v>
      </c>
    </row>
    <row r="15218" spans="1:15" ht="15.75">
      <c r="A15218" s="18"/>
      <c r="B15218" s="18"/>
      <c r="N15218" s="18" t="s">
        <v>1244</v>
      </c>
      <c r="O15218" s="8" t="s">
        <v>2837</v>
      </c>
    </row>
    <row r="15219" spans="1:15" ht="15.75">
      <c r="A15219" s="18"/>
      <c r="B15219" s="18"/>
      <c r="N15219" s="18" t="s">
        <v>1244</v>
      </c>
      <c r="O15219" s="8" t="s">
        <v>2837</v>
      </c>
    </row>
    <row r="15220" spans="1:15" ht="15.75">
      <c r="A15220" s="18"/>
      <c r="B15220" s="18"/>
      <c r="N15220" s="18" t="s">
        <v>1244</v>
      </c>
      <c r="O15220" s="8" t="s">
        <v>2837</v>
      </c>
    </row>
    <row r="15221" spans="1:15" ht="15.75">
      <c r="A15221" s="18"/>
      <c r="B15221" s="18"/>
      <c r="N15221" s="18" t="s">
        <v>1244</v>
      </c>
      <c r="O15221" s="8" t="s">
        <v>2837</v>
      </c>
    </row>
    <row r="15222" spans="1:15" ht="15.75">
      <c r="A15222" s="18"/>
      <c r="B15222" s="18"/>
      <c r="N15222" s="18" t="s">
        <v>1244</v>
      </c>
      <c r="O15222" s="8" t="s">
        <v>2837</v>
      </c>
    </row>
    <row r="15223" spans="1:15" ht="15.75">
      <c r="A15223" s="18"/>
      <c r="B15223" s="18"/>
      <c r="N15223" s="18" t="s">
        <v>1244</v>
      </c>
      <c r="O15223" s="8" t="s">
        <v>2837</v>
      </c>
    </row>
    <row r="15224" spans="1:15" ht="15.75">
      <c r="A15224" s="18"/>
      <c r="B15224" s="18"/>
      <c r="N15224" s="18" t="s">
        <v>1244</v>
      </c>
      <c r="O15224" s="8" t="s">
        <v>2837</v>
      </c>
    </row>
    <row r="15225" spans="1:15" ht="15.75">
      <c r="A15225" s="18"/>
      <c r="B15225" s="18"/>
      <c r="N15225" s="18" t="s">
        <v>1244</v>
      </c>
      <c r="O15225" s="8" t="s">
        <v>2837</v>
      </c>
    </row>
    <row r="15226" spans="1:15" ht="15.75">
      <c r="A15226" s="18"/>
      <c r="B15226" s="18"/>
      <c r="N15226" s="18" t="s">
        <v>1244</v>
      </c>
      <c r="O15226" s="8" t="s">
        <v>2837</v>
      </c>
    </row>
    <row r="15227" spans="1:15" ht="15.75">
      <c r="A15227" s="18"/>
      <c r="B15227" s="18"/>
      <c r="N15227" s="18" t="s">
        <v>1244</v>
      </c>
      <c r="O15227" s="8" t="s">
        <v>2837</v>
      </c>
    </row>
    <row r="15228" spans="1:15" ht="15.75">
      <c r="A15228" s="18"/>
      <c r="B15228" s="18"/>
      <c r="N15228" s="18" t="s">
        <v>1244</v>
      </c>
      <c r="O15228" s="8" t="s">
        <v>2837</v>
      </c>
    </row>
    <row r="15229" spans="1:15" ht="15.75">
      <c r="A15229" s="18"/>
      <c r="B15229" s="18"/>
      <c r="N15229" s="18" t="s">
        <v>1244</v>
      </c>
      <c r="O15229" s="8" t="s">
        <v>2837</v>
      </c>
    </row>
    <row r="15230" spans="1:15" ht="15.75">
      <c r="A15230" s="18"/>
      <c r="B15230" s="18"/>
      <c r="N15230" s="18" t="s">
        <v>1244</v>
      </c>
      <c r="O15230" s="8" t="s">
        <v>2837</v>
      </c>
    </row>
    <row r="15231" spans="1:15" ht="15.75">
      <c r="A15231" s="18"/>
      <c r="B15231" s="18"/>
      <c r="N15231" s="18" t="s">
        <v>1244</v>
      </c>
      <c r="O15231" s="8" t="s">
        <v>2837</v>
      </c>
    </row>
    <row r="15232" spans="1:15" ht="15.75">
      <c r="A15232" s="18"/>
      <c r="B15232" s="18"/>
      <c r="N15232" s="18" t="s">
        <v>1244</v>
      </c>
      <c r="O15232" s="8" t="s">
        <v>2837</v>
      </c>
    </row>
    <row r="15233" spans="1:15" ht="15.75">
      <c r="A15233" s="18"/>
      <c r="B15233" s="18"/>
      <c r="N15233" s="18" t="s">
        <v>1244</v>
      </c>
      <c r="O15233" s="8" t="s">
        <v>2837</v>
      </c>
    </row>
    <row r="15234" spans="1:15" ht="15.75">
      <c r="A15234" s="18"/>
      <c r="B15234" s="18"/>
      <c r="N15234" s="18" t="s">
        <v>1244</v>
      </c>
      <c r="O15234" s="8" t="s">
        <v>2837</v>
      </c>
    </row>
    <row r="15235" spans="1:15" ht="15.75">
      <c r="A15235" s="18"/>
      <c r="B15235" s="18"/>
      <c r="N15235" s="18" t="s">
        <v>1244</v>
      </c>
      <c r="O15235" s="8" t="s">
        <v>2837</v>
      </c>
    </row>
    <row r="15236" spans="1:15" ht="15.75">
      <c r="A15236" s="18"/>
      <c r="B15236" s="18"/>
      <c r="N15236" s="18" t="s">
        <v>1244</v>
      </c>
      <c r="O15236" s="8" t="s">
        <v>2837</v>
      </c>
    </row>
    <row r="15237" spans="1:15" ht="15.75">
      <c r="A15237" s="18"/>
      <c r="B15237" s="18"/>
      <c r="N15237" s="18" t="s">
        <v>1244</v>
      </c>
      <c r="O15237" s="8" t="s">
        <v>2837</v>
      </c>
    </row>
    <row r="15238" spans="1:15" ht="15.75">
      <c r="A15238" s="18"/>
      <c r="B15238" s="18"/>
      <c r="N15238" s="18" t="s">
        <v>1244</v>
      </c>
      <c r="O15238" s="8" t="s">
        <v>2837</v>
      </c>
    </row>
    <row r="15239" spans="1:15" ht="15.75">
      <c r="A15239" s="18"/>
      <c r="B15239" s="18"/>
      <c r="N15239" s="18" t="s">
        <v>1244</v>
      </c>
      <c r="O15239" s="8" t="s">
        <v>2837</v>
      </c>
    </row>
    <row r="15240" spans="1:15" ht="15.75">
      <c r="A15240" s="18"/>
      <c r="B15240" s="18"/>
      <c r="N15240" s="18" t="s">
        <v>1244</v>
      </c>
      <c r="O15240" s="8" t="s">
        <v>2837</v>
      </c>
    </row>
    <row r="15241" spans="1:15" ht="15.75">
      <c r="A15241" s="18"/>
      <c r="B15241" s="18"/>
      <c r="N15241" s="18" t="s">
        <v>1244</v>
      </c>
      <c r="O15241" s="8" t="s">
        <v>2837</v>
      </c>
    </row>
    <row r="15242" spans="1:15" ht="15.75">
      <c r="A15242" s="18"/>
      <c r="B15242" s="18"/>
      <c r="N15242" s="18" t="s">
        <v>1244</v>
      </c>
      <c r="O15242" s="8" t="s">
        <v>2837</v>
      </c>
    </row>
    <row r="15243" spans="1:15" ht="15.75">
      <c r="A15243" s="18"/>
      <c r="B15243" s="18"/>
      <c r="N15243" s="18" t="s">
        <v>1244</v>
      </c>
      <c r="O15243" s="8" t="s">
        <v>2837</v>
      </c>
    </row>
    <row r="15244" spans="1:15" ht="15.75">
      <c r="A15244" s="18"/>
      <c r="B15244" s="18"/>
      <c r="N15244" s="18" t="s">
        <v>1244</v>
      </c>
      <c r="O15244" s="8" t="s">
        <v>2837</v>
      </c>
    </row>
    <row r="15245" spans="1:15" ht="15.75">
      <c r="A15245" s="18"/>
      <c r="B15245" s="18"/>
      <c r="N15245" s="18" t="s">
        <v>1244</v>
      </c>
      <c r="O15245" s="8" t="s">
        <v>2837</v>
      </c>
    </row>
    <row r="15246" spans="1:15" ht="15.75">
      <c r="A15246" s="18"/>
      <c r="B15246" s="18"/>
      <c r="N15246" s="18" t="s">
        <v>1244</v>
      </c>
      <c r="O15246" s="8" t="s">
        <v>2837</v>
      </c>
    </row>
    <row r="15247" spans="1:15" ht="15.75">
      <c r="A15247" s="18"/>
      <c r="B15247" s="18"/>
      <c r="N15247" s="18" t="s">
        <v>1244</v>
      </c>
      <c r="O15247" s="8" t="s">
        <v>2837</v>
      </c>
    </row>
    <row r="15248" spans="1:15" ht="15.75">
      <c r="A15248" s="18"/>
      <c r="B15248" s="18"/>
      <c r="N15248" s="18" t="s">
        <v>1244</v>
      </c>
      <c r="O15248" s="8" t="s">
        <v>2837</v>
      </c>
    </row>
    <row r="15249" spans="1:15" ht="15.75">
      <c r="A15249" s="18"/>
      <c r="B15249" s="18"/>
      <c r="N15249" s="18" t="s">
        <v>1244</v>
      </c>
      <c r="O15249" s="8" t="s">
        <v>2837</v>
      </c>
    </row>
    <row r="15250" spans="1:15" ht="15.75">
      <c r="A15250" s="18"/>
      <c r="B15250" s="18"/>
      <c r="N15250" s="18" t="s">
        <v>1244</v>
      </c>
      <c r="O15250" s="8" t="s">
        <v>2837</v>
      </c>
    </row>
    <row r="15251" spans="1:15" ht="15.75">
      <c r="A15251" s="18"/>
      <c r="B15251" s="18"/>
      <c r="N15251" s="18" t="s">
        <v>1244</v>
      </c>
      <c r="O15251" s="8" t="s">
        <v>2837</v>
      </c>
    </row>
    <row r="15252" spans="1:15" ht="15.75">
      <c r="A15252" s="18"/>
      <c r="B15252" s="18"/>
      <c r="N15252" s="18" t="s">
        <v>1244</v>
      </c>
      <c r="O15252" s="8" t="s">
        <v>2837</v>
      </c>
    </row>
    <row r="15253" spans="1:15" ht="15.75">
      <c r="A15253" s="18"/>
      <c r="B15253" s="18"/>
      <c r="N15253" s="18" t="s">
        <v>1244</v>
      </c>
      <c r="O15253" s="8" t="s">
        <v>2837</v>
      </c>
    </row>
    <row r="15254" spans="1:15" ht="15.75">
      <c r="A15254" s="18"/>
      <c r="B15254" s="18"/>
      <c r="N15254" s="18" t="s">
        <v>1244</v>
      </c>
      <c r="O15254" s="8" t="s">
        <v>2837</v>
      </c>
    </row>
    <row r="15255" spans="1:15" ht="15.75">
      <c r="A15255" s="18"/>
      <c r="B15255" s="18"/>
      <c r="N15255" s="18" t="s">
        <v>1244</v>
      </c>
      <c r="O15255" s="8" t="s">
        <v>2837</v>
      </c>
    </row>
    <row r="15256" spans="1:15" ht="15.75">
      <c r="A15256" s="18"/>
      <c r="B15256" s="18"/>
      <c r="N15256" s="18" t="s">
        <v>1245</v>
      </c>
      <c r="O15256" s="8" t="s">
        <v>2838</v>
      </c>
    </row>
    <row r="15257" spans="1:15" ht="15.75">
      <c r="A15257" s="18"/>
      <c r="B15257" s="18"/>
      <c r="N15257" s="18" t="s">
        <v>1245</v>
      </c>
      <c r="O15257" s="8" t="s">
        <v>2838</v>
      </c>
    </row>
    <row r="15258" spans="1:15" ht="15.75">
      <c r="A15258" s="18"/>
      <c r="B15258" s="18"/>
      <c r="N15258" s="18" t="s">
        <v>1245</v>
      </c>
      <c r="O15258" s="8" t="s">
        <v>2838</v>
      </c>
    </row>
    <row r="15259" spans="1:15" ht="15.75">
      <c r="A15259" s="18"/>
      <c r="B15259" s="18"/>
      <c r="N15259" s="18" t="s">
        <v>1245</v>
      </c>
      <c r="O15259" s="8" t="s">
        <v>2838</v>
      </c>
    </row>
    <row r="15260" spans="1:15" ht="15.75">
      <c r="A15260" s="18"/>
      <c r="B15260" s="18"/>
      <c r="N15260" s="18" t="s">
        <v>1245</v>
      </c>
      <c r="O15260" s="8" t="s">
        <v>2838</v>
      </c>
    </row>
    <row r="15261" spans="1:15" ht="15.75">
      <c r="A15261" s="18"/>
      <c r="B15261" s="18"/>
      <c r="N15261" s="18" t="s">
        <v>1245</v>
      </c>
      <c r="O15261" s="8" t="s">
        <v>2838</v>
      </c>
    </row>
    <row r="15262" spans="1:15" ht="15.75">
      <c r="A15262" s="18"/>
      <c r="B15262" s="18"/>
      <c r="N15262" s="18" t="s">
        <v>1245</v>
      </c>
      <c r="O15262" s="8" t="s">
        <v>2838</v>
      </c>
    </row>
    <row r="15263" spans="1:15" ht="15.75">
      <c r="A15263" s="18"/>
      <c r="B15263" s="18"/>
      <c r="N15263" s="18" t="s">
        <v>1245</v>
      </c>
      <c r="O15263" s="8" t="s">
        <v>2838</v>
      </c>
    </row>
    <row r="15264" spans="1:15" ht="15.75">
      <c r="A15264" s="18"/>
      <c r="B15264" s="18"/>
      <c r="N15264" s="18" t="s">
        <v>1245</v>
      </c>
      <c r="O15264" s="8" t="s">
        <v>2838</v>
      </c>
    </row>
    <row r="15265" spans="1:15" ht="15.75">
      <c r="A15265" s="18"/>
      <c r="B15265" s="18"/>
      <c r="N15265" s="18" t="s">
        <v>1245</v>
      </c>
      <c r="O15265" s="8" t="s">
        <v>2838</v>
      </c>
    </row>
    <row r="15266" spans="1:15" ht="15.75">
      <c r="A15266" s="18"/>
      <c r="B15266" s="18"/>
      <c r="N15266" s="18" t="s">
        <v>1245</v>
      </c>
      <c r="O15266" s="8" t="s">
        <v>2838</v>
      </c>
    </row>
    <row r="15267" spans="1:15" ht="15.75">
      <c r="A15267" s="18"/>
      <c r="B15267" s="18"/>
      <c r="N15267" s="18" t="s">
        <v>1245</v>
      </c>
      <c r="O15267" s="8" t="s">
        <v>2838</v>
      </c>
    </row>
    <row r="15268" spans="1:15" ht="15.75">
      <c r="A15268" s="18"/>
      <c r="B15268" s="18"/>
      <c r="N15268" s="18" t="s">
        <v>1245</v>
      </c>
      <c r="O15268" s="8" t="s">
        <v>2838</v>
      </c>
    </row>
    <row r="15269" spans="1:15" ht="15.75">
      <c r="A15269" s="18"/>
      <c r="B15269" s="18"/>
      <c r="N15269" s="18" t="s">
        <v>1245</v>
      </c>
      <c r="O15269" s="8" t="s">
        <v>2838</v>
      </c>
    </row>
    <row r="15270" spans="1:15" ht="15.75">
      <c r="A15270" s="18"/>
      <c r="B15270" s="18"/>
      <c r="N15270" s="18" t="s">
        <v>1245</v>
      </c>
      <c r="O15270" s="8" t="s">
        <v>2838</v>
      </c>
    </row>
    <row r="15271" spans="1:15" ht="15.75">
      <c r="A15271" s="18"/>
      <c r="B15271" s="18"/>
      <c r="N15271" s="18" t="s">
        <v>1245</v>
      </c>
      <c r="O15271" s="8" t="s">
        <v>2838</v>
      </c>
    </row>
    <row r="15272" spans="1:15" ht="15.75">
      <c r="A15272" s="18"/>
      <c r="B15272" s="18"/>
      <c r="N15272" s="18" t="s">
        <v>1245</v>
      </c>
      <c r="O15272" s="8" t="s">
        <v>2838</v>
      </c>
    </row>
    <row r="15273" spans="1:15" ht="15.75">
      <c r="A15273" s="18"/>
      <c r="B15273" s="18"/>
      <c r="N15273" s="18" t="s">
        <v>1245</v>
      </c>
      <c r="O15273" s="8" t="s">
        <v>2838</v>
      </c>
    </row>
    <row r="15274" spans="1:15" ht="15.75">
      <c r="A15274" s="18"/>
      <c r="B15274" s="18"/>
      <c r="N15274" s="18" t="s">
        <v>1245</v>
      </c>
      <c r="O15274" s="8" t="s">
        <v>2838</v>
      </c>
    </row>
    <row r="15275" spans="1:15" ht="15.75">
      <c r="A15275" s="18"/>
      <c r="B15275" s="18"/>
      <c r="N15275" s="18" t="s">
        <v>1245</v>
      </c>
      <c r="O15275" s="8" t="s">
        <v>2838</v>
      </c>
    </row>
    <row r="15276" spans="1:15" ht="15.75">
      <c r="A15276" s="18"/>
      <c r="B15276" s="18"/>
      <c r="N15276" s="18" t="s">
        <v>1245</v>
      </c>
      <c r="O15276" s="8" t="s">
        <v>2838</v>
      </c>
    </row>
    <row r="15277" spans="1:15" ht="15.75">
      <c r="A15277" s="18"/>
      <c r="B15277" s="18"/>
      <c r="N15277" s="18" t="s">
        <v>1245</v>
      </c>
      <c r="O15277" s="8" t="s">
        <v>2838</v>
      </c>
    </row>
    <row r="15278" spans="1:15" ht="15.75">
      <c r="A15278" s="18"/>
      <c r="B15278" s="18"/>
      <c r="N15278" s="18" t="s">
        <v>1245</v>
      </c>
      <c r="O15278" s="8" t="s">
        <v>2838</v>
      </c>
    </row>
    <row r="15279" spans="1:15" ht="15.75">
      <c r="A15279" s="18"/>
      <c r="B15279" s="18"/>
      <c r="N15279" s="18" t="s">
        <v>1245</v>
      </c>
      <c r="O15279" s="8" t="s">
        <v>2838</v>
      </c>
    </row>
    <row r="15280" spans="1:15" ht="15.75">
      <c r="A15280" s="18"/>
      <c r="B15280" s="18"/>
      <c r="N15280" s="18" t="s">
        <v>1245</v>
      </c>
      <c r="O15280" s="8" t="s">
        <v>2838</v>
      </c>
    </row>
    <row r="15281" spans="1:15" ht="15.75">
      <c r="A15281" s="18"/>
      <c r="B15281" s="18"/>
      <c r="N15281" s="18" t="s">
        <v>1245</v>
      </c>
      <c r="O15281" s="8" t="s">
        <v>2838</v>
      </c>
    </row>
    <row r="15282" spans="1:15" ht="15.75">
      <c r="A15282" s="18"/>
      <c r="B15282" s="18"/>
      <c r="N15282" s="18" t="s">
        <v>1245</v>
      </c>
      <c r="O15282" s="8" t="s">
        <v>2838</v>
      </c>
    </row>
    <row r="15283" spans="1:15" ht="15.75">
      <c r="A15283" s="18"/>
      <c r="B15283" s="18"/>
      <c r="N15283" s="18" t="s">
        <v>1245</v>
      </c>
      <c r="O15283" s="8" t="s">
        <v>2838</v>
      </c>
    </row>
    <row r="15284" spans="1:15" ht="15.75">
      <c r="A15284" s="18"/>
      <c r="B15284" s="18"/>
      <c r="N15284" s="18" t="s">
        <v>1246</v>
      </c>
      <c r="O15284" s="8" t="s">
        <v>2839</v>
      </c>
    </row>
    <row r="15285" spans="1:15" ht="15.75">
      <c r="A15285" s="18"/>
      <c r="B15285" s="18"/>
      <c r="N15285" s="18" t="s">
        <v>1246</v>
      </c>
      <c r="O15285" s="8" t="s">
        <v>2839</v>
      </c>
    </row>
    <row r="15286" spans="1:15" ht="15.75">
      <c r="A15286" s="18"/>
      <c r="B15286" s="18"/>
      <c r="N15286" s="18" t="s">
        <v>1246</v>
      </c>
      <c r="O15286" s="8" t="s">
        <v>2839</v>
      </c>
    </row>
    <row r="15287" spans="1:15" ht="15.75">
      <c r="A15287" s="18"/>
      <c r="B15287" s="18"/>
      <c r="N15287" s="18" t="s">
        <v>1246</v>
      </c>
      <c r="O15287" s="8" t="s">
        <v>2839</v>
      </c>
    </row>
    <row r="15288" spans="1:15" ht="15.75">
      <c r="A15288" s="18"/>
      <c r="B15288" s="18"/>
      <c r="N15288" s="18" t="s">
        <v>1246</v>
      </c>
      <c r="O15288" s="8" t="s">
        <v>2839</v>
      </c>
    </row>
    <row r="15289" spans="1:15" ht="15.75">
      <c r="A15289" s="18"/>
      <c r="B15289" s="18"/>
      <c r="N15289" s="18" t="s">
        <v>1246</v>
      </c>
      <c r="O15289" s="8" t="s">
        <v>2839</v>
      </c>
    </row>
    <row r="15290" spans="1:15" ht="15.75">
      <c r="A15290" s="18"/>
      <c r="B15290" s="18"/>
      <c r="N15290" s="18" t="s">
        <v>1246</v>
      </c>
      <c r="O15290" s="8" t="s">
        <v>2839</v>
      </c>
    </row>
    <row r="15291" spans="1:15" ht="15.75">
      <c r="A15291" s="18"/>
      <c r="B15291" s="18"/>
      <c r="N15291" s="18" t="s">
        <v>1246</v>
      </c>
      <c r="O15291" s="8" t="s">
        <v>2839</v>
      </c>
    </row>
    <row r="15292" spans="1:15" ht="15.75">
      <c r="A15292" s="18"/>
      <c r="B15292" s="18"/>
      <c r="N15292" s="18" t="s">
        <v>1246</v>
      </c>
      <c r="O15292" s="8" t="s">
        <v>2839</v>
      </c>
    </row>
    <row r="15293" spans="1:15" ht="15.75">
      <c r="A15293" s="18"/>
      <c r="B15293" s="18"/>
      <c r="N15293" s="18" t="s">
        <v>1246</v>
      </c>
      <c r="O15293" s="8" t="s">
        <v>2839</v>
      </c>
    </row>
    <row r="15294" spans="1:15" ht="15.75">
      <c r="A15294" s="18"/>
      <c r="B15294" s="18"/>
      <c r="N15294" s="18" t="s">
        <v>1246</v>
      </c>
      <c r="O15294" s="8" t="s">
        <v>2839</v>
      </c>
    </row>
    <row r="15295" spans="1:15" ht="15.75">
      <c r="A15295" s="18"/>
      <c r="B15295" s="18"/>
      <c r="N15295" s="18" t="s">
        <v>1246</v>
      </c>
      <c r="O15295" s="8" t="s">
        <v>2839</v>
      </c>
    </row>
    <row r="15296" spans="1:15" ht="15.75">
      <c r="A15296" s="18"/>
      <c r="B15296" s="18"/>
      <c r="N15296" s="18" t="s">
        <v>1246</v>
      </c>
      <c r="O15296" s="8" t="s">
        <v>2839</v>
      </c>
    </row>
    <row r="15297" spans="1:15" ht="15.75">
      <c r="A15297" s="18"/>
      <c r="B15297" s="18"/>
      <c r="N15297" s="18" t="s">
        <v>1246</v>
      </c>
      <c r="O15297" s="8" t="s">
        <v>2839</v>
      </c>
    </row>
    <row r="15298" spans="1:15" ht="15.75">
      <c r="A15298" s="18"/>
      <c r="B15298" s="18"/>
      <c r="N15298" s="18" t="s">
        <v>1246</v>
      </c>
      <c r="O15298" s="8" t="s">
        <v>2839</v>
      </c>
    </row>
    <row r="15299" spans="1:15" ht="15.75">
      <c r="A15299" s="18"/>
      <c r="B15299" s="18"/>
      <c r="N15299" s="18" t="s">
        <v>1246</v>
      </c>
      <c r="O15299" s="8" t="s">
        <v>2839</v>
      </c>
    </row>
    <row r="15300" spans="1:15" ht="15.75">
      <c r="A15300" s="18"/>
      <c r="B15300" s="18"/>
      <c r="N15300" s="18" t="s">
        <v>1246</v>
      </c>
      <c r="O15300" s="8" t="s">
        <v>2839</v>
      </c>
    </row>
    <row r="15301" spans="1:15" ht="15.75">
      <c r="A15301" s="18"/>
      <c r="B15301" s="18"/>
      <c r="N15301" s="18" t="s">
        <v>1246</v>
      </c>
      <c r="O15301" s="8" t="s">
        <v>2839</v>
      </c>
    </row>
    <row r="15302" spans="1:15" ht="15.75">
      <c r="A15302" s="18"/>
      <c r="B15302" s="18"/>
      <c r="N15302" s="18" t="s">
        <v>1246</v>
      </c>
      <c r="O15302" s="8" t="s">
        <v>2839</v>
      </c>
    </row>
    <row r="15303" spans="1:15" ht="15.75">
      <c r="A15303" s="18"/>
      <c r="B15303" s="18"/>
      <c r="N15303" s="18" t="s">
        <v>1246</v>
      </c>
      <c r="O15303" s="8" t="s">
        <v>2839</v>
      </c>
    </row>
    <row r="15304" spans="1:15" ht="15.75">
      <c r="A15304" s="18"/>
      <c r="B15304" s="18"/>
      <c r="N15304" s="18" t="s">
        <v>1246</v>
      </c>
      <c r="O15304" s="8" t="s">
        <v>2839</v>
      </c>
    </row>
    <row r="15305" spans="1:15" ht="15.75">
      <c r="A15305" s="18"/>
      <c r="B15305" s="18"/>
      <c r="N15305" s="18" t="s">
        <v>1246</v>
      </c>
      <c r="O15305" s="8" t="s">
        <v>2839</v>
      </c>
    </row>
    <row r="15306" spans="1:15" ht="15.75">
      <c r="A15306" s="18"/>
      <c r="B15306" s="18"/>
      <c r="N15306" s="18" t="s">
        <v>1246</v>
      </c>
      <c r="O15306" s="8" t="s">
        <v>2839</v>
      </c>
    </row>
    <row r="15307" spans="1:15" ht="15.75">
      <c r="A15307" s="18"/>
      <c r="B15307" s="18"/>
      <c r="N15307" s="18" t="s">
        <v>1246</v>
      </c>
      <c r="O15307" s="8" t="s">
        <v>2839</v>
      </c>
    </row>
    <row r="15308" spans="1:15" ht="15.75">
      <c r="A15308" s="18"/>
      <c r="B15308" s="18"/>
      <c r="N15308" s="18" t="s">
        <v>1246</v>
      </c>
      <c r="O15308" s="8" t="s">
        <v>2839</v>
      </c>
    </row>
    <row r="15309" spans="1:15" ht="15.75">
      <c r="A15309" s="18"/>
      <c r="B15309" s="18"/>
      <c r="N15309" s="18" t="s">
        <v>48</v>
      </c>
      <c r="O15309" s="8" t="s">
        <v>2840</v>
      </c>
    </row>
    <row r="15310" spans="1:15" ht="15.75">
      <c r="A15310" s="18"/>
      <c r="B15310" s="18"/>
      <c r="N15310" s="18" t="s">
        <v>48</v>
      </c>
      <c r="O15310" s="8" t="s">
        <v>2840</v>
      </c>
    </row>
    <row r="15311" spans="1:15" ht="15.75">
      <c r="A15311" s="18"/>
      <c r="B15311" s="18"/>
      <c r="N15311" s="18" t="s">
        <v>48</v>
      </c>
      <c r="O15311" s="8" t="s">
        <v>2840</v>
      </c>
    </row>
    <row r="15312" spans="1:15" ht="15.75">
      <c r="A15312" s="18"/>
      <c r="B15312" s="18"/>
      <c r="N15312" s="18" t="s">
        <v>48</v>
      </c>
      <c r="O15312" s="8" t="s">
        <v>2840</v>
      </c>
    </row>
    <row r="15313" spans="1:15" ht="15.75">
      <c r="A15313" s="18"/>
      <c r="B15313" s="18"/>
      <c r="N15313" s="18" t="s">
        <v>48</v>
      </c>
      <c r="O15313" s="8" t="s">
        <v>2840</v>
      </c>
    </row>
    <row r="15314" spans="1:15" ht="15.75">
      <c r="A15314" s="18"/>
      <c r="B15314" s="18"/>
      <c r="N15314" s="18" t="s">
        <v>48</v>
      </c>
      <c r="O15314" s="8" t="s">
        <v>2840</v>
      </c>
    </row>
    <row r="15315" spans="1:15" ht="15.75">
      <c r="A15315" s="18"/>
      <c r="B15315" s="18"/>
      <c r="N15315" s="18" t="s">
        <v>48</v>
      </c>
      <c r="O15315" s="8" t="s">
        <v>2840</v>
      </c>
    </row>
    <row r="15316" spans="1:15" ht="15.75">
      <c r="A15316" s="18"/>
      <c r="B15316" s="18"/>
      <c r="N15316" s="18" t="s">
        <v>48</v>
      </c>
      <c r="O15316" s="8" t="s">
        <v>2840</v>
      </c>
    </row>
    <row r="15317" spans="1:15" ht="15.75">
      <c r="A15317" s="18"/>
      <c r="B15317" s="18"/>
      <c r="N15317" s="18" t="s">
        <v>48</v>
      </c>
      <c r="O15317" s="8" t="s">
        <v>2840</v>
      </c>
    </row>
    <row r="15318" spans="1:15" ht="15.75">
      <c r="A15318" s="18"/>
      <c r="B15318" s="18"/>
      <c r="N15318" s="18" t="s">
        <v>48</v>
      </c>
      <c r="O15318" s="8" t="s">
        <v>2840</v>
      </c>
    </row>
    <row r="15319" spans="1:15" ht="15.75">
      <c r="A15319" s="18"/>
      <c r="B15319" s="18"/>
      <c r="N15319" s="18" t="s">
        <v>48</v>
      </c>
      <c r="O15319" s="8" t="s">
        <v>2840</v>
      </c>
    </row>
    <row r="15320" spans="1:15" ht="15.75">
      <c r="A15320" s="18"/>
      <c r="B15320" s="18"/>
      <c r="N15320" s="18" t="s">
        <v>48</v>
      </c>
      <c r="O15320" s="8" t="s">
        <v>2840</v>
      </c>
    </row>
    <row r="15321" spans="1:15" ht="15.75">
      <c r="A15321" s="18"/>
      <c r="B15321" s="18"/>
      <c r="N15321" s="18" t="s">
        <v>48</v>
      </c>
      <c r="O15321" s="8" t="s">
        <v>2840</v>
      </c>
    </row>
    <row r="15322" spans="1:15" ht="15.75">
      <c r="A15322" s="18"/>
      <c r="B15322" s="18"/>
      <c r="N15322" s="18" t="s">
        <v>48</v>
      </c>
      <c r="O15322" s="8" t="s">
        <v>2840</v>
      </c>
    </row>
    <row r="15323" spans="1:15" ht="15.75">
      <c r="A15323" s="18"/>
      <c r="B15323" s="18"/>
      <c r="N15323" s="18" t="s">
        <v>48</v>
      </c>
      <c r="O15323" s="8" t="s">
        <v>2840</v>
      </c>
    </row>
    <row r="15324" spans="1:15" ht="15.75">
      <c r="A15324" s="18"/>
      <c r="B15324" s="18"/>
      <c r="N15324" s="18" t="s">
        <v>48</v>
      </c>
      <c r="O15324" s="8" t="s">
        <v>2840</v>
      </c>
    </row>
    <row r="15325" spans="1:15" ht="15.75">
      <c r="A15325" s="18"/>
      <c r="B15325" s="18"/>
      <c r="N15325" s="18" t="s">
        <v>48</v>
      </c>
      <c r="O15325" s="8" t="s">
        <v>2840</v>
      </c>
    </row>
    <row r="15326" spans="1:15" ht="15.75">
      <c r="A15326" s="18"/>
      <c r="B15326" s="18"/>
      <c r="N15326" s="18" t="s">
        <v>48</v>
      </c>
      <c r="O15326" s="8" t="s">
        <v>2840</v>
      </c>
    </row>
    <row r="15327" spans="1:15" ht="15.75">
      <c r="A15327" s="18"/>
      <c r="B15327" s="18"/>
      <c r="N15327" s="18" t="s">
        <v>48</v>
      </c>
      <c r="O15327" s="8" t="s">
        <v>2840</v>
      </c>
    </row>
    <row r="15328" spans="1:15" ht="15.75">
      <c r="A15328" s="18"/>
      <c r="B15328" s="18"/>
      <c r="N15328" s="18" t="s">
        <v>48</v>
      </c>
      <c r="O15328" s="8" t="s">
        <v>2840</v>
      </c>
    </row>
    <row r="15329" spans="1:15" ht="15.75">
      <c r="A15329" s="18"/>
      <c r="B15329" s="18"/>
      <c r="N15329" s="18" t="s">
        <v>48</v>
      </c>
      <c r="O15329" s="8" t="s">
        <v>2840</v>
      </c>
    </row>
    <row r="15330" spans="1:15" ht="15.75">
      <c r="A15330" s="18"/>
      <c r="B15330" s="18"/>
      <c r="N15330" s="18" t="s">
        <v>48</v>
      </c>
      <c r="O15330" s="8" t="s">
        <v>2840</v>
      </c>
    </row>
    <row r="15331" spans="1:15" ht="15.75">
      <c r="A15331" s="18"/>
      <c r="B15331" s="18"/>
      <c r="N15331" s="18" t="s">
        <v>48</v>
      </c>
      <c r="O15331" s="8" t="s">
        <v>2840</v>
      </c>
    </row>
    <row r="15332" spans="1:15" ht="15.75">
      <c r="A15332" s="18"/>
      <c r="B15332" s="18"/>
      <c r="N15332" s="18" t="s">
        <v>48</v>
      </c>
      <c r="O15332" s="8" t="s">
        <v>2840</v>
      </c>
    </row>
    <row r="15333" spans="1:15" ht="15.75">
      <c r="A15333" s="18"/>
      <c r="B15333" s="18"/>
      <c r="N15333" s="18" t="s">
        <v>48</v>
      </c>
      <c r="O15333" s="8" t="s">
        <v>2840</v>
      </c>
    </row>
    <row r="15334" spans="1:15" ht="15.75">
      <c r="A15334" s="18"/>
      <c r="B15334" s="18"/>
      <c r="N15334" s="18" t="s">
        <v>48</v>
      </c>
      <c r="O15334" s="8" t="s">
        <v>2840</v>
      </c>
    </row>
    <row r="15335" spans="1:15" ht="15.75">
      <c r="A15335" s="18"/>
      <c r="B15335" s="18"/>
      <c r="N15335" s="18" t="s">
        <v>48</v>
      </c>
      <c r="O15335" s="8" t="s">
        <v>2840</v>
      </c>
    </row>
    <row r="15336" spans="1:15" ht="15.75">
      <c r="A15336" s="18"/>
      <c r="B15336" s="18"/>
      <c r="N15336" s="18" t="s">
        <v>48</v>
      </c>
      <c r="O15336" s="8" t="s">
        <v>2840</v>
      </c>
    </row>
    <row r="15337" spans="1:15" ht="15.75">
      <c r="A15337" s="18"/>
      <c r="B15337" s="18"/>
      <c r="N15337" s="18" t="s">
        <v>48</v>
      </c>
      <c r="O15337" s="8" t="s">
        <v>2840</v>
      </c>
    </row>
    <row r="15338" spans="1:15" ht="15.75">
      <c r="A15338" s="18"/>
      <c r="B15338" s="18"/>
      <c r="N15338" s="18" t="s">
        <v>48</v>
      </c>
      <c r="O15338" s="8" t="s">
        <v>2840</v>
      </c>
    </row>
    <row r="15339" spans="1:15" ht="15.75">
      <c r="A15339" s="18"/>
      <c r="B15339" s="18"/>
      <c r="N15339" s="18" t="s">
        <v>48</v>
      </c>
      <c r="O15339" s="8" t="s">
        <v>2840</v>
      </c>
    </row>
    <row r="15340" spans="1:15" ht="15.75">
      <c r="A15340" s="18"/>
      <c r="B15340" s="18"/>
      <c r="N15340" s="18" t="s">
        <v>48</v>
      </c>
      <c r="O15340" s="8" t="s">
        <v>2840</v>
      </c>
    </row>
    <row r="15341" spans="1:15" ht="15.75">
      <c r="A15341" s="18"/>
      <c r="B15341" s="18"/>
      <c r="N15341" s="18" t="s">
        <v>48</v>
      </c>
      <c r="O15341" s="8" t="s">
        <v>2840</v>
      </c>
    </row>
    <row r="15342" spans="1:15" ht="15.75">
      <c r="A15342" s="18"/>
      <c r="B15342" s="18"/>
      <c r="N15342" s="18" t="s">
        <v>48</v>
      </c>
      <c r="O15342" s="8" t="s">
        <v>2840</v>
      </c>
    </row>
    <row r="15343" spans="1:15" ht="15.75">
      <c r="A15343" s="18"/>
      <c r="B15343" s="18"/>
      <c r="N15343" s="18" t="s">
        <v>1247</v>
      </c>
      <c r="O15343" s="8" t="s">
        <v>2841</v>
      </c>
    </row>
    <row r="15344" spans="1:15" ht="15.75">
      <c r="A15344" s="18"/>
      <c r="B15344" s="18"/>
      <c r="N15344" s="18" t="s">
        <v>1247</v>
      </c>
      <c r="O15344" s="8" t="s">
        <v>2841</v>
      </c>
    </row>
    <row r="15345" spans="1:15" ht="15.75">
      <c r="A15345" s="18"/>
      <c r="B15345" s="18"/>
      <c r="N15345" s="18" t="s">
        <v>1247</v>
      </c>
      <c r="O15345" s="8" t="s">
        <v>2841</v>
      </c>
    </row>
    <row r="15346" spans="1:15" ht="15.75">
      <c r="A15346" s="18"/>
      <c r="B15346" s="18"/>
      <c r="N15346" s="18" t="s">
        <v>1247</v>
      </c>
      <c r="O15346" s="8" t="s">
        <v>2841</v>
      </c>
    </row>
    <row r="15347" spans="1:15" ht="15.75">
      <c r="A15347" s="18"/>
      <c r="B15347" s="18"/>
      <c r="N15347" s="18" t="s">
        <v>1247</v>
      </c>
      <c r="O15347" s="8" t="s">
        <v>2841</v>
      </c>
    </row>
    <row r="15348" spans="1:15" ht="15.75">
      <c r="A15348" s="18"/>
      <c r="B15348" s="18"/>
      <c r="N15348" s="18" t="s">
        <v>1247</v>
      </c>
      <c r="O15348" s="8" t="s">
        <v>2841</v>
      </c>
    </row>
    <row r="15349" spans="1:15" ht="15.75">
      <c r="A15349" s="18"/>
      <c r="B15349" s="18"/>
      <c r="N15349" s="18" t="s">
        <v>1247</v>
      </c>
      <c r="O15349" s="8" t="s">
        <v>2841</v>
      </c>
    </row>
    <row r="15350" spans="1:15" ht="15.75">
      <c r="A15350" s="18"/>
      <c r="B15350" s="18"/>
      <c r="N15350" s="18" t="s">
        <v>1247</v>
      </c>
      <c r="O15350" s="8" t="s">
        <v>2841</v>
      </c>
    </row>
    <row r="15351" spans="1:15" ht="15.75">
      <c r="A15351" s="18"/>
      <c r="B15351" s="18"/>
      <c r="N15351" s="18" t="s">
        <v>1247</v>
      </c>
      <c r="O15351" s="8" t="s">
        <v>2841</v>
      </c>
    </row>
    <row r="15352" spans="1:15" ht="15.75">
      <c r="A15352" s="18"/>
      <c r="B15352" s="18"/>
      <c r="N15352" s="18" t="s">
        <v>1247</v>
      </c>
      <c r="O15352" s="8" t="s">
        <v>2841</v>
      </c>
    </row>
    <row r="15353" spans="1:15" ht="15.75">
      <c r="A15353" s="18"/>
      <c r="B15353" s="18"/>
      <c r="N15353" s="18" t="s">
        <v>1247</v>
      </c>
      <c r="O15353" s="8" t="s">
        <v>2841</v>
      </c>
    </row>
    <row r="15354" spans="1:15" ht="15.75">
      <c r="A15354" s="18"/>
      <c r="B15354" s="18"/>
      <c r="N15354" s="18" t="s">
        <v>1247</v>
      </c>
      <c r="O15354" s="8" t="s">
        <v>2841</v>
      </c>
    </row>
    <row r="15355" spans="1:15" ht="15.75">
      <c r="A15355" s="18"/>
      <c r="B15355" s="18"/>
      <c r="N15355" s="18" t="s">
        <v>1247</v>
      </c>
      <c r="O15355" s="8" t="s">
        <v>2841</v>
      </c>
    </row>
    <row r="15356" spans="1:15" ht="15.75">
      <c r="A15356" s="18"/>
      <c r="B15356" s="18"/>
      <c r="N15356" s="18" t="s">
        <v>1247</v>
      </c>
      <c r="O15356" s="8" t="s">
        <v>2841</v>
      </c>
    </row>
    <row r="15357" spans="1:15" ht="15.75">
      <c r="A15357" s="18"/>
      <c r="B15357" s="18"/>
      <c r="N15357" s="18" t="s">
        <v>1247</v>
      </c>
      <c r="O15357" s="8" t="s">
        <v>2841</v>
      </c>
    </row>
    <row r="15358" spans="1:15" ht="15.75">
      <c r="A15358" s="18"/>
      <c r="B15358" s="18"/>
      <c r="N15358" s="18" t="s">
        <v>1247</v>
      </c>
      <c r="O15358" s="8" t="s">
        <v>2841</v>
      </c>
    </row>
    <row r="15359" spans="1:15" ht="15.75">
      <c r="A15359" s="18"/>
      <c r="B15359" s="18"/>
      <c r="N15359" s="18" t="s">
        <v>1247</v>
      </c>
      <c r="O15359" s="8" t="s">
        <v>2841</v>
      </c>
    </row>
    <row r="15360" spans="1:15" ht="15.75">
      <c r="A15360" s="18"/>
      <c r="B15360" s="18"/>
      <c r="N15360" s="18" t="s">
        <v>1247</v>
      </c>
      <c r="O15360" s="8" t="s">
        <v>2841</v>
      </c>
    </row>
    <row r="15361" spans="1:15" ht="15.75">
      <c r="A15361" s="18"/>
      <c r="B15361" s="18"/>
      <c r="N15361" s="18" t="s">
        <v>1247</v>
      </c>
      <c r="O15361" s="8" t="s">
        <v>2841</v>
      </c>
    </row>
    <row r="15362" spans="1:15" ht="15.75">
      <c r="A15362" s="18"/>
      <c r="B15362" s="18"/>
      <c r="N15362" s="18" t="s">
        <v>1247</v>
      </c>
      <c r="O15362" s="8" t="s">
        <v>2841</v>
      </c>
    </row>
    <row r="15363" spans="1:15" ht="15.75">
      <c r="A15363" s="18"/>
      <c r="B15363" s="18"/>
      <c r="N15363" s="18" t="s">
        <v>1247</v>
      </c>
      <c r="O15363" s="8" t="s">
        <v>2841</v>
      </c>
    </row>
    <row r="15364" spans="1:15" ht="15.75">
      <c r="A15364" s="18"/>
      <c r="B15364" s="18"/>
      <c r="N15364" s="18" t="s">
        <v>1247</v>
      </c>
      <c r="O15364" s="8" t="s">
        <v>2841</v>
      </c>
    </row>
    <row r="15365" spans="1:15" ht="15.75">
      <c r="A15365" s="18"/>
      <c r="B15365" s="18"/>
      <c r="N15365" s="18" t="s">
        <v>1247</v>
      </c>
      <c r="O15365" s="8" t="s">
        <v>2841</v>
      </c>
    </row>
    <row r="15366" spans="1:15" ht="15.75">
      <c r="A15366" s="18"/>
      <c r="B15366" s="18"/>
      <c r="N15366" s="18" t="s">
        <v>1247</v>
      </c>
      <c r="O15366" s="8" t="s">
        <v>2841</v>
      </c>
    </row>
    <row r="15367" spans="1:15" ht="15.75">
      <c r="A15367" s="18"/>
      <c r="B15367" s="18"/>
      <c r="N15367" s="18" t="s">
        <v>1247</v>
      </c>
      <c r="O15367" s="8" t="s">
        <v>2841</v>
      </c>
    </row>
    <row r="15368" spans="1:15" ht="15.75">
      <c r="A15368" s="18"/>
      <c r="B15368" s="18"/>
      <c r="N15368" s="18" t="s">
        <v>1247</v>
      </c>
      <c r="O15368" s="8" t="s">
        <v>2841</v>
      </c>
    </row>
    <row r="15369" spans="1:15" ht="15.75">
      <c r="A15369" s="18"/>
      <c r="B15369" s="18"/>
      <c r="N15369" s="18" t="s">
        <v>1247</v>
      </c>
      <c r="O15369" s="8" t="s">
        <v>2841</v>
      </c>
    </row>
    <row r="15370" spans="1:15" ht="15.75">
      <c r="A15370" s="18"/>
      <c r="B15370" s="18"/>
      <c r="N15370" s="18" t="s">
        <v>1247</v>
      </c>
      <c r="O15370" s="8" t="s">
        <v>2841</v>
      </c>
    </row>
    <row r="15371" spans="1:15" ht="15.75">
      <c r="A15371" s="18"/>
      <c r="B15371" s="18"/>
      <c r="N15371" s="18" t="s">
        <v>1247</v>
      </c>
      <c r="O15371" s="8" t="s">
        <v>2841</v>
      </c>
    </row>
    <row r="15372" spans="1:15" ht="15.75">
      <c r="A15372" s="18"/>
      <c r="B15372" s="18"/>
      <c r="N15372" s="18" t="s">
        <v>1247</v>
      </c>
      <c r="O15372" s="8" t="s">
        <v>2841</v>
      </c>
    </row>
    <row r="15373" spans="1:15" ht="15.75">
      <c r="A15373" s="18"/>
      <c r="B15373" s="18"/>
      <c r="N15373" s="18" t="s">
        <v>1247</v>
      </c>
      <c r="O15373" s="8" t="s">
        <v>2841</v>
      </c>
    </row>
    <row r="15374" spans="1:15" ht="15.75">
      <c r="A15374" s="18"/>
      <c r="B15374" s="18"/>
      <c r="N15374" s="18" t="s">
        <v>1247</v>
      </c>
      <c r="O15374" s="8" t="s">
        <v>2841</v>
      </c>
    </row>
    <row r="15375" spans="1:15" ht="15.75">
      <c r="A15375" s="18"/>
      <c r="B15375" s="18"/>
      <c r="N15375" s="18" t="s">
        <v>1247</v>
      </c>
      <c r="O15375" s="8" t="s">
        <v>2841</v>
      </c>
    </row>
    <row r="15376" spans="1:15" ht="15.75">
      <c r="A15376" s="18"/>
      <c r="B15376" s="18"/>
      <c r="N15376" s="18" t="s">
        <v>1247</v>
      </c>
      <c r="O15376" s="8" t="s">
        <v>2841</v>
      </c>
    </row>
    <row r="15377" spans="1:15" ht="15.75">
      <c r="A15377" s="18"/>
      <c r="B15377" s="18"/>
      <c r="N15377" s="18" t="s">
        <v>1247</v>
      </c>
      <c r="O15377" s="8" t="s">
        <v>2841</v>
      </c>
    </row>
    <row r="15378" spans="1:15" ht="15.75">
      <c r="A15378" s="18"/>
      <c r="B15378" s="18"/>
      <c r="N15378" s="18" t="s">
        <v>1247</v>
      </c>
      <c r="O15378" s="8" t="s">
        <v>2841</v>
      </c>
    </row>
    <row r="15379" spans="1:15" ht="15.75">
      <c r="A15379" s="18"/>
      <c r="B15379" s="18"/>
      <c r="N15379" s="18" t="s">
        <v>1247</v>
      </c>
      <c r="O15379" s="8" t="s">
        <v>2841</v>
      </c>
    </row>
    <row r="15380" spans="1:15" ht="15.75">
      <c r="A15380" s="18"/>
      <c r="B15380" s="18"/>
      <c r="N15380" s="18" t="s">
        <v>1247</v>
      </c>
      <c r="O15380" s="8" t="s">
        <v>2841</v>
      </c>
    </row>
    <row r="15381" spans="1:15" ht="15.75">
      <c r="A15381" s="18"/>
      <c r="B15381" s="18"/>
      <c r="N15381" s="18" t="s">
        <v>1247</v>
      </c>
      <c r="O15381" s="8" t="s">
        <v>2841</v>
      </c>
    </row>
    <row r="15382" spans="1:15" ht="15.75">
      <c r="A15382" s="18"/>
      <c r="B15382" s="18"/>
      <c r="N15382" s="18" t="s">
        <v>1247</v>
      </c>
      <c r="O15382" s="8" t="s">
        <v>2841</v>
      </c>
    </row>
    <row r="15383" spans="1:15" ht="15.75">
      <c r="A15383" s="18"/>
      <c r="B15383" s="18"/>
      <c r="N15383" s="18" t="s">
        <v>32</v>
      </c>
      <c r="O15383" s="8" t="s">
        <v>2842</v>
      </c>
    </row>
    <row r="15384" spans="1:15" ht="15.75">
      <c r="A15384" s="18"/>
      <c r="B15384" s="18"/>
      <c r="N15384" s="18" t="s">
        <v>32</v>
      </c>
      <c r="O15384" s="8" t="s">
        <v>2842</v>
      </c>
    </row>
    <row r="15385" spans="1:15" ht="15.75">
      <c r="A15385" s="18"/>
      <c r="B15385" s="18"/>
      <c r="N15385" s="18" t="s">
        <v>32</v>
      </c>
      <c r="O15385" s="8" t="s">
        <v>2842</v>
      </c>
    </row>
    <row r="15386" spans="1:15" ht="15.75">
      <c r="A15386" s="18"/>
      <c r="B15386" s="18"/>
      <c r="N15386" s="18" t="s">
        <v>32</v>
      </c>
      <c r="O15386" s="8" t="s">
        <v>2842</v>
      </c>
    </row>
    <row r="15387" spans="1:15" ht="15.75">
      <c r="A15387" s="18"/>
      <c r="B15387" s="18"/>
      <c r="N15387" s="18" t="s">
        <v>32</v>
      </c>
      <c r="O15387" s="8" t="s">
        <v>2842</v>
      </c>
    </row>
    <row r="15388" spans="1:15" ht="15.75">
      <c r="A15388" s="18"/>
      <c r="B15388" s="18"/>
      <c r="N15388" s="18" t="s">
        <v>32</v>
      </c>
      <c r="O15388" s="8" t="s">
        <v>2842</v>
      </c>
    </row>
    <row r="15389" spans="1:15" ht="15.75">
      <c r="A15389" s="18"/>
      <c r="B15389" s="18"/>
      <c r="N15389" s="18" t="s">
        <v>32</v>
      </c>
      <c r="O15389" s="8" t="s">
        <v>2842</v>
      </c>
    </row>
    <row r="15390" spans="1:15" ht="15.75">
      <c r="A15390" s="18"/>
      <c r="B15390" s="18"/>
      <c r="N15390" s="18" t="s">
        <v>32</v>
      </c>
      <c r="O15390" s="8" t="s">
        <v>2842</v>
      </c>
    </row>
    <row r="15391" spans="1:15" ht="15.75">
      <c r="A15391" s="18"/>
      <c r="B15391" s="18"/>
      <c r="N15391" s="18" t="s">
        <v>32</v>
      </c>
      <c r="O15391" s="8" t="s">
        <v>2842</v>
      </c>
    </row>
    <row r="15392" spans="1:15" ht="15.75">
      <c r="A15392" s="18"/>
      <c r="B15392" s="18"/>
      <c r="N15392" s="18" t="s">
        <v>32</v>
      </c>
      <c r="O15392" s="8" t="s">
        <v>2842</v>
      </c>
    </row>
    <row r="15393" spans="1:15" ht="15.75">
      <c r="A15393" s="18"/>
      <c r="B15393" s="18"/>
      <c r="N15393" s="18" t="s">
        <v>32</v>
      </c>
      <c r="O15393" s="8" t="s">
        <v>2842</v>
      </c>
    </row>
    <row r="15394" spans="1:15" ht="15.75">
      <c r="A15394" s="18"/>
      <c r="B15394" s="18"/>
      <c r="N15394" s="18" t="s">
        <v>32</v>
      </c>
      <c r="O15394" s="8" t="s">
        <v>2842</v>
      </c>
    </row>
    <row r="15395" spans="1:15" ht="15.75">
      <c r="A15395" s="18"/>
      <c r="B15395" s="18"/>
      <c r="N15395" s="18" t="s">
        <v>32</v>
      </c>
      <c r="O15395" s="8" t="s">
        <v>2842</v>
      </c>
    </row>
    <row r="15396" spans="1:15" ht="15.75">
      <c r="A15396" s="18"/>
      <c r="B15396" s="18"/>
      <c r="N15396" s="18" t="s">
        <v>32</v>
      </c>
      <c r="O15396" s="8" t="s">
        <v>2842</v>
      </c>
    </row>
    <row r="15397" spans="1:15" ht="15.75">
      <c r="A15397" s="18"/>
      <c r="B15397" s="18"/>
      <c r="N15397" s="18" t="s">
        <v>32</v>
      </c>
      <c r="O15397" s="8" t="s">
        <v>2842</v>
      </c>
    </row>
    <row r="15398" spans="1:15" ht="15.75">
      <c r="A15398" s="18"/>
      <c r="B15398" s="18"/>
      <c r="N15398" s="18" t="s">
        <v>32</v>
      </c>
      <c r="O15398" s="8" t="s">
        <v>2842</v>
      </c>
    </row>
    <row r="15399" spans="1:15" ht="15.75">
      <c r="A15399" s="18"/>
      <c r="B15399" s="18"/>
      <c r="N15399" s="18" t="s">
        <v>32</v>
      </c>
      <c r="O15399" s="8" t="s">
        <v>2842</v>
      </c>
    </row>
    <row r="15400" spans="1:15" ht="15.75">
      <c r="A15400" s="18"/>
      <c r="B15400" s="18"/>
      <c r="N15400" s="18" t="s">
        <v>32</v>
      </c>
      <c r="O15400" s="8" t="s">
        <v>2842</v>
      </c>
    </row>
    <row r="15401" spans="1:15" ht="15.75">
      <c r="A15401" s="18"/>
      <c r="B15401" s="18"/>
      <c r="N15401" s="18" t="s">
        <v>32</v>
      </c>
      <c r="O15401" s="8" t="s">
        <v>2842</v>
      </c>
    </row>
    <row r="15402" spans="1:15" ht="15.75">
      <c r="A15402" s="18"/>
      <c r="B15402" s="18"/>
      <c r="N15402" s="18" t="s">
        <v>32</v>
      </c>
      <c r="O15402" s="8" t="s">
        <v>2842</v>
      </c>
    </row>
    <row r="15403" spans="1:15" ht="15.75">
      <c r="A15403" s="18"/>
      <c r="B15403" s="18"/>
      <c r="N15403" s="18" t="s">
        <v>32</v>
      </c>
      <c r="O15403" s="8" t="s">
        <v>2842</v>
      </c>
    </row>
    <row r="15404" spans="1:15" ht="15.75">
      <c r="A15404" s="18"/>
      <c r="B15404" s="18"/>
      <c r="N15404" s="18" t="s">
        <v>32</v>
      </c>
      <c r="O15404" s="8" t="s">
        <v>2842</v>
      </c>
    </row>
    <row r="15405" spans="1:15" ht="15.75">
      <c r="A15405" s="18"/>
      <c r="B15405" s="18"/>
      <c r="N15405" s="18" t="s">
        <v>32</v>
      </c>
      <c r="O15405" s="8" t="s">
        <v>2842</v>
      </c>
    </row>
    <row r="15406" spans="1:15" ht="15.75">
      <c r="A15406" s="18"/>
      <c r="B15406" s="18"/>
      <c r="N15406" s="18" t="s">
        <v>32</v>
      </c>
      <c r="O15406" s="8" t="s">
        <v>2842</v>
      </c>
    </row>
    <row r="15407" spans="1:15" ht="15.75">
      <c r="A15407" s="18"/>
      <c r="B15407" s="18"/>
      <c r="N15407" s="18" t="s">
        <v>32</v>
      </c>
      <c r="O15407" s="8" t="s">
        <v>2842</v>
      </c>
    </row>
    <row r="15408" spans="1:15" ht="15.75">
      <c r="A15408" s="18"/>
      <c r="B15408" s="18"/>
      <c r="N15408" s="18" t="s">
        <v>32</v>
      </c>
      <c r="O15408" s="8" t="s">
        <v>2842</v>
      </c>
    </row>
    <row r="15409" spans="1:15" ht="15.75">
      <c r="A15409" s="18"/>
      <c r="B15409" s="18"/>
      <c r="N15409" s="18" t="s">
        <v>32</v>
      </c>
      <c r="O15409" s="8" t="s">
        <v>2842</v>
      </c>
    </row>
    <row r="15410" spans="1:15" ht="15.75">
      <c r="A15410" s="18"/>
      <c r="B15410" s="18"/>
      <c r="N15410" s="18" t="s">
        <v>32</v>
      </c>
      <c r="O15410" s="8" t="s">
        <v>2842</v>
      </c>
    </row>
    <row r="15411" spans="1:15" ht="15.75">
      <c r="A15411" s="18"/>
      <c r="B15411" s="18"/>
      <c r="N15411" s="18" t="s">
        <v>32</v>
      </c>
      <c r="O15411" s="8" t="s">
        <v>2842</v>
      </c>
    </row>
    <row r="15412" spans="1:15" ht="15.75">
      <c r="A15412" s="18"/>
      <c r="B15412" s="18"/>
      <c r="N15412" s="18" t="s">
        <v>32</v>
      </c>
      <c r="O15412" s="8" t="s">
        <v>2842</v>
      </c>
    </row>
    <row r="15413" spans="1:15" ht="15.75">
      <c r="A15413" s="18"/>
      <c r="B15413" s="18"/>
      <c r="N15413" s="18" t="s">
        <v>32</v>
      </c>
      <c r="O15413" s="8" t="s">
        <v>2842</v>
      </c>
    </row>
    <row r="15414" spans="1:15" ht="15.75">
      <c r="A15414" s="18"/>
      <c r="B15414" s="18"/>
      <c r="N15414" s="18" t="s">
        <v>32</v>
      </c>
      <c r="O15414" s="8" t="s">
        <v>2842</v>
      </c>
    </row>
    <row r="15415" spans="1:15" ht="15.75">
      <c r="A15415" s="18"/>
      <c r="B15415" s="18"/>
      <c r="N15415" s="18" t="s">
        <v>32</v>
      </c>
      <c r="O15415" s="8" t="s">
        <v>2842</v>
      </c>
    </row>
    <row r="15416" spans="1:15" ht="15.75">
      <c r="A15416" s="18"/>
      <c r="B15416" s="18"/>
      <c r="N15416" s="18" t="s">
        <v>32</v>
      </c>
      <c r="O15416" s="8" t="s">
        <v>2842</v>
      </c>
    </row>
    <row r="15417" spans="1:15" ht="15.75">
      <c r="A15417" s="18"/>
      <c r="B15417" s="18"/>
      <c r="N15417" s="18" t="s">
        <v>32</v>
      </c>
      <c r="O15417" s="8" t="s">
        <v>2842</v>
      </c>
    </row>
    <row r="15418" spans="1:15" ht="15.75">
      <c r="A15418" s="18"/>
      <c r="B15418" s="18"/>
      <c r="N15418" s="18" t="s">
        <v>32</v>
      </c>
      <c r="O15418" s="8" t="s">
        <v>2842</v>
      </c>
    </row>
    <row r="15419" spans="1:15" ht="15.75">
      <c r="A15419" s="18"/>
      <c r="B15419" s="18"/>
      <c r="N15419" s="18" t="s">
        <v>32</v>
      </c>
      <c r="O15419" s="8" t="s">
        <v>2842</v>
      </c>
    </row>
    <row r="15420" spans="1:15" ht="15.75">
      <c r="A15420" s="18"/>
      <c r="B15420" s="18"/>
      <c r="N15420" s="18" t="s">
        <v>32</v>
      </c>
      <c r="O15420" s="8" t="s">
        <v>2842</v>
      </c>
    </row>
    <row r="15421" spans="1:15" ht="15.75">
      <c r="A15421" s="18"/>
      <c r="B15421" s="18"/>
      <c r="N15421" s="18" t="s">
        <v>32</v>
      </c>
      <c r="O15421" s="8" t="s">
        <v>2842</v>
      </c>
    </row>
    <row r="15422" spans="1:15" ht="15.75">
      <c r="A15422" s="18"/>
      <c r="B15422" s="18"/>
      <c r="N15422" s="18" t="s">
        <v>32</v>
      </c>
      <c r="O15422" s="8" t="s">
        <v>2842</v>
      </c>
    </row>
    <row r="15423" spans="1:15" ht="15.75">
      <c r="A15423" s="18"/>
      <c r="B15423" s="18"/>
      <c r="N15423" s="18" t="s">
        <v>32</v>
      </c>
      <c r="O15423" s="8" t="s">
        <v>2842</v>
      </c>
    </row>
    <row r="15424" spans="1:15" ht="15.75">
      <c r="A15424" s="18"/>
      <c r="B15424" s="18"/>
      <c r="N15424" s="18" t="s">
        <v>32</v>
      </c>
      <c r="O15424" s="8" t="s">
        <v>2842</v>
      </c>
    </row>
    <row r="15425" spans="1:15" ht="15.75">
      <c r="A15425" s="18"/>
      <c r="B15425" s="18"/>
      <c r="N15425" s="18" t="s">
        <v>32</v>
      </c>
      <c r="O15425" s="8" t="s">
        <v>2842</v>
      </c>
    </row>
    <row r="15426" spans="1:15" ht="15.75">
      <c r="A15426" s="18"/>
      <c r="B15426" s="18"/>
      <c r="N15426" s="18" t="s">
        <v>32</v>
      </c>
      <c r="O15426" s="8" t="s">
        <v>2842</v>
      </c>
    </row>
    <row r="15427" spans="1:15" ht="15.75">
      <c r="A15427" s="18"/>
      <c r="B15427" s="18"/>
      <c r="N15427" s="18" t="s">
        <v>32</v>
      </c>
      <c r="O15427" s="8" t="s">
        <v>2842</v>
      </c>
    </row>
    <row r="15428" spans="1:15" ht="15.75">
      <c r="A15428" s="18"/>
      <c r="B15428" s="18"/>
      <c r="N15428" s="18" t="s">
        <v>32</v>
      </c>
      <c r="O15428" s="8" t="s">
        <v>2842</v>
      </c>
    </row>
    <row r="15429" spans="1:15" ht="15.75">
      <c r="A15429" s="18"/>
      <c r="B15429" s="18"/>
      <c r="N15429" s="18" t="s">
        <v>32</v>
      </c>
      <c r="O15429" s="8" t="s">
        <v>2842</v>
      </c>
    </row>
    <row r="15430" spans="1:15" ht="15.75">
      <c r="A15430" s="18"/>
      <c r="B15430" s="18"/>
      <c r="N15430" s="18" t="s">
        <v>32</v>
      </c>
      <c r="O15430" s="8" t="s">
        <v>2842</v>
      </c>
    </row>
    <row r="15431" spans="1:15" ht="15.75">
      <c r="A15431" s="18"/>
      <c r="B15431" s="18"/>
      <c r="N15431" s="18" t="s">
        <v>32</v>
      </c>
      <c r="O15431" s="8" t="s">
        <v>2842</v>
      </c>
    </row>
    <row r="15432" spans="1:15" ht="15.75">
      <c r="A15432" s="18"/>
      <c r="B15432" s="18"/>
      <c r="N15432" s="18" t="s">
        <v>1248</v>
      </c>
      <c r="O15432" s="8" t="s">
        <v>2843</v>
      </c>
    </row>
    <row r="15433" spans="1:15" ht="15.75">
      <c r="A15433" s="18"/>
      <c r="B15433" s="18"/>
      <c r="N15433" s="18" t="s">
        <v>1248</v>
      </c>
      <c r="O15433" s="8" t="s">
        <v>2843</v>
      </c>
    </row>
    <row r="15434" spans="1:15" ht="15.75">
      <c r="A15434" s="18"/>
      <c r="B15434" s="18"/>
      <c r="N15434" s="18" t="s">
        <v>1248</v>
      </c>
      <c r="O15434" s="8" t="s">
        <v>2843</v>
      </c>
    </row>
    <row r="15435" spans="1:15" ht="15.75">
      <c r="A15435" s="18"/>
      <c r="B15435" s="18"/>
      <c r="N15435" s="18" t="s">
        <v>1248</v>
      </c>
      <c r="O15435" s="8" t="s">
        <v>2843</v>
      </c>
    </row>
    <row r="15436" spans="1:15" ht="15.75">
      <c r="A15436" s="18"/>
      <c r="B15436" s="18"/>
      <c r="N15436" s="18" t="s">
        <v>1248</v>
      </c>
      <c r="O15436" s="8" t="s">
        <v>2843</v>
      </c>
    </row>
    <row r="15437" spans="1:15" ht="15.75">
      <c r="A15437" s="18"/>
      <c r="B15437" s="18"/>
      <c r="N15437" s="18" t="s">
        <v>1248</v>
      </c>
      <c r="O15437" s="8" t="s">
        <v>2843</v>
      </c>
    </row>
    <row r="15438" spans="1:15" ht="15.75">
      <c r="A15438" s="18"/>
      <c r="B15438" s="18"/>
      <c r="N15438" s="18" t="s">
        <v>1248</v>
      </c>
      <c r="O15438" s="8" t="s">
        <v>2843</v>
      </c>
    </row>
    <row r="15439" spans="1:15" ht="15.75">
      <c r="A15439" s="18"/>
      <c r="B15439" s="18"/>
      <c r="N15439" s="18" t="s">
        <v>1248</v>
      </c>
      <c r="O15439" s="8" t="s">
        <v>2843</v>
      </c>
    </row>
    <row r="15440" spans="1:15" ht="15.75">
      <c r="A15440" s="18"/>
      <c r="B15440" s="18"/>
      <c r="N15440" s="18" t="s">
        <v>1248</v>
      </c>
      <c r="O15440" s="8" t="s">
        <v>2843</v>
      </c>
    </row>
    <row r="15441" spans="1:15" ht="15.75">
      <c r="A15441" s="18"/>
      <c r="B15441" s="18"/>
      <c r="N15441" s="18" t="s">
        <v>1248</v>
      </c>
      <c r="O15441" s="8" t="s">
        <v>2843</v>
      </c>
    </row>
    <row r="15442" spans="1:15" ht="15.75">
      <c r="A15442" s="18"/>
      <c r="B15442" s="18"/>
      <c r="N15442" s="18" t="s">
        <v>1248</v>
      </c>
      <c r="O15442" s="8" t="s">
        <v>2843</v>
      </c>
    </row>
    <row r="15443" spans="1:15" ht="15.75">
      <c r="A15443" s="18"/>
      <c r="B15443" s="18"/>
      <c r="N15443" s="18" t="s">
        <v>1248</v>
      </c>
      <c r="O15443" s="8" t="s">
        <v>2843</v>
      </c>
    </row>
    <row r="15444" spans="1:15" ht="15.75">
      <c r="A15444" s="18"/>
      <c r="B15444" s="18"/>
      <c r="N15444" s="18" t="s">
        <v>1248</v>
      </c>
      <c r="O15444" s="8" t="s">
        <v>2843</v>
      </c>
    </row>
    <row r="15445" spans="1:15" ht="15.75">
      <c r="A15445" s="18"/>
      <c r="B15445" s="18"/>
      <c r="N15445" s="18" t="s">
        <v>1248</v>
      </c>
      <c r="O15445" s="8" t="s">
        <v>2843</v>
      </c>
    </row>
    <row r="15446" spans="1:15" ht="15.75">
      <c r="A15446" s="18"/>
      <c r="B15446" s="18"/>
      <c r="N15446" s="18" t="s">
        <v>1248</v>
      </c>
      <c r="O15446" s="8" t="s">
        <v>2843</v>
      </c>
    </row>
    <row r="15447" spans="1:15" ht="15.75">
      <c r="A15447" s="18"/>
      <c r="B15447" s="18"/>
      <c r="N15447" s="18" t="s">
        <v>1248</v>
      </c>
      <c r="O15447" s="8" t="s">
        <v>2843</v>
      </c>
    </row>
    <row r="15448" spans="1:15" ht="15.75">
      <c r="A15448" s="18"/>
      <c r="B15448" s="18"/>
      <c r="N15448" s="18" t="s">
        <v>1248</v>
      </c>
      <c r="O15448" s="8" t="s">
        <v>2843</v>
      </c>
    </row>
    <row r="15449" spans="1:15" ht="15.75">
      <c r="A15449" s="18"/>
      <c r="B15449" s="18"/>
      <c r="N15449" s="18" t="s">
        <v>1248</v>
      </c>
      <c r="O15449" s="8" t="s">
        <v>2843</v>
      </c>
    </row>
    <row r="15450" spans="1:15" ht="15.75">
      <c r="A15450" s="18"/>
      <c r="B15450" s="18"/>
      <c r="N15450" s="18" t="s">
        <v>1248</v>
      </c>
      <c r="O15450" s="8" t="s">
        <v>2843</v>
      </c>
    </row>
    <row r="15451" spans="1:15" ht="15.75">
      <c r="A15451" s="18"/>
      <c r="B15451" s="18"/>
      <c r="N15451" s="18" t="s">
        <v>1248</v>
      </c>
      <c r="O15451" s="8" t="s">
        <v>2843</v>
      </c>
    </row>
    <row r="15452" spans="1:15" ht="15.75">
      <c r="A15452" s="18"/>
      <c r="B15452" s="18"/>
      <c r="N15452" s="18" t="s">
        <v>1248</v>
      </c>
      <c r="O15452" s="8" t="s">
        <v>2843</v>
      </c>
    </row>
    <row r="15453" spans="1:15" ht="15.75">
      <c r="A15453" s="18"/>
      <c r="B15453" s="18"/>
      <c r="N15453" s="18" t="s">
        <v>1248</v>
      </c>
      <c r="O15453" s="8" t="s">
        <v>2843</v>
      </c>
    </row>
    <row r="15454" spans="1:15" ht="15.75">
      <c r="A15454" s="18"/>
      <c r="B15454" s="18"/>
      <c r="N15454" s="18" t="s">
        <v>1248</v>
      </c>
      <c r="O15454" s="8" t="s">
        <v>2843</v>
      </c>
    </row>
    <row r="15455" spans="1:15" ht="15.75">
      <c r="A15455" s="18"/>
      <c r="B15455" s="18"/>
      <c r="N15455" s="18" t="s">
        <v>1249</v>
      </c>
      <c r="O15455" s="8" t="s">
        <v>2844</v>
      </c>
    </row>
    <row r="15456" spans="1:15" ht="15.75">
      <c r="A15456" s="18"/>
      <c r="B15456" s="18"/>
      <c r="N15456" s="18" t="s">
        <v>1249</v>
      </c>
      <c r="O15456" s="8" t="s">
        <v>2844</v>
      </c>
    </row>
    <row r="15457" spans="1:15" ht="15.75">
      <c r="A15457" s="18"/>
      <c r="B15457" s="18"/>
      <c r="N15457" s="18" t="s">
        <v>1249</v>
      </c>
      <c r="O15457" s="8" t="s">
        <v>2844</v>
      </c>
    </row>
    <row r="15458" spans="1:15" ht="15.75">
      <c r="A15458" s="18"/>
      <c r="B15458" s="18"/>
      <c r="N15458" s="18" t="s">
        <v>1249</v>
      </c>
      <c r="O15458" s="8" t="s">
        <v>2844</v>
      </c>
    </row>
    <row r="15459" spans="1:15" ht="15.75">
      <c r="A15459" s="18"/>
      <c r="B15459" s="18"/>
      <c r="N15459" s="18" t="s">
        <v>1249</v>
      </c>
      <c r="O15459" s="8" t="s">
        <v>2844</v>
      </c>
    </row>
    <row r="15460" spans="1:15" ht="15.75">
      <c r="A15460" s="18"/>
      <c r="B15460" s="18"/>
      <c r="N15460" s="18" t="s">
        <v>1249</v>
      </c>
      <c r="O15460" s="8" t="s">
        <v>2844</v>
      </c>
    </row>
    <row r="15461" spans="1:15" ht="15.75">
      <c r="A15461" s="18"/>
      <c r="B15461" s="18"/>
      <c r="N15461" s="18" t="s">
        <v>1249</v>
      </c>
      <c r="O15461" s="8" t="s">
        <v>2844</v>
      </c>
    </row>
    <row r="15462" spans="1:15" ht="15.75">
      <c r="A15462" s="18"/>
      <c r="B15462" s="18"/>
      <c r="N15462" s="18" t="s">
        <v>1249</v>
      </c>
      <c r="O15462" s="8" t="s">
        <v>2844</v>
      </c>
    </row>
    <row r="15463" spans="1:15" ht="15.75">
      <c r="A15463" s="18"/>
      <c r="B15463" s="18"/>
      <c r="N15463" s="18" t="s">
        <v>1249</v>
      </c>
      <c r="O15463" s="8" t="s">
        <v>2844</v>
      </c>
    </row>
    <row r="15464" spans="1:15" ht="15.75">
      <c r="A15464" s="18"/>
      <c r="B15464" s="18"/>
      <c r="N15464" s="18" t="s">
        <v>1249</v>
      </c>
      <c r="O15464" s="8" t="s">
        <v>2844</v>
      </c>
    </row>
    <row r="15465" spans="1:15" ht="15.75">
      <c r="A15465" s="18"/>
      <c r="B15465" s="18"/>
      <c r="N15465" s="18" t="s">
        <v>1249</v>
      </c>
      <c r="O15465" s="8" t="s">
        <v>2844</v>
      </c>
    </row>
    <row r="15466" spans="1:15" ht="15.75">
      <c r="A15466" s="18"/>
      <c r="B15466" s="18"/>
      <c r="N15466" s="18" t="s">
        <v>1249</v>
      </c>
      <c r="O15466" s="8" t="s">
        <v>2844</v>
      </c>
    </row>
    <row r="15467" spans="1:15" ht="15.75">
      <c r="A15467" s="18"/>
      <c r="B15467" s="18"/>
      <c r="N15467" s="18" t="s">
        <v>1249</v>
      </c>
      <c r="O15467" s="8" t="s">
        <v>2844</v>
      </c>
    </row>
    <row r="15468" spans="1:15" ht="15.75">
      <c r="A15468" s="18"/>
      <c r="B15468" s="18"/>
      <c r="N15468" s="18" t="s">
        <v>1249</v>
      </c>
      <c r="O15468" s="8" t="s">
        <v>2844</v>
      </c>
    </row>
    <row r="15469" spans="1:15" ht="15.75">
      <c r="A15469" s="18"/>
      <c r="B15469" s="18"/>
      <c r="N15469" s="18" t="s">
        <v>1250</v>
      </c>
      <c r="O15469" s="8" t="s">
        <v>2845</v>
      </c>
    </row>
    <row r="15470" spans="1:15" ht="15.75">
      <c r="A15470" s="18"/>
      <c r="B15470" s="18"/>
      <c r="N15470" s="18" t="s">
        <v>1250</v>
      </c>
      <c r="O15470" s="8" t="s">
        <v>2845</v>
      </c>
    </row>
    <row r="15471" spans="1:15" ht="15.75">
      <c r="A15471" s="18"/>
      <c r="B15471" s="18"/>
      <c r="N15471" s="18" t="s">
        <v>1250</v>
      </c>
      <c r="O15471" s="8" t="s">
        <v>2845</v>
      </c>
    </row>
    <row r="15472" spans="1:15" ht="15.75">
      <c r="A15472" s="18"/>
      <c r="B15472" s="18"/>
      <c r="N15472" s="18" t="s">
        <v>1250</v>
      </c>
      <c r="O15472" s="8" t="s">
        <v>2845</v>
      </c>
    </row>
    <row r="15473" spans="1:15" ht="15.75">
      <c r="A15473" s="18"/>
      <c r="B15473" s="18"/>
      <c r="N15473" s="18" t="s">
        <v>1250</v>
      </c>
      <c r="O15473" s="8" t="s">
        <v>2845</v>
      </c>
    </row>
    <row r="15474" spans="1:15" ht="15.75">
      <c r="A15474" s="18"/>
      <c r="B15474" s="18"/>
      <c r="N15474" s="18" t="s">
        <v>1250</v>
      </c>
      <c r="O15474" s="8" t="s">
        <v>2845</v>
      </c>
    </row>
    <row r="15475" spans="1:15" ht="15.75">
      <c r="A15475" s="18"/>
      <c r="B15475" s="18"/>
      <c r="N15475" s="18" t="s">
        <v>1250</v>
      </c>
      <c r="O15475" s="8" t="s">
        <v>2845</v>
      </c>
    </row>
    <row r="15476" spans="1:15" ht="15.75">
      <c r="A15476" s="18"/>
      <c r="B15476" s="18"/>
      <c r="N15476" s="18" t="s">
        <v>1250</v>
      </c>
      <c r="O15476" s="8" t="s">
        <v>2845</v>
      </c>
    </row>
    <row r="15477" spans="1:15" ht="15.75">
      <c r="A15477" s="18"/>
      <c r="B15477" s="18"/>
      <c r="N15477" s="18" t="s">
        <v>1250</v>
      </c>
      <c r="O15477" s="8" t="s">
        <v>2845</v>
      </c>
    </row>
    <row r="15478" spans="1:15" ht="15.75">
      <c r="A15478" s="18"/>
      <c r="B15478" s="18"/>
      <c r="N15478" s="18" t="s">
        <v>1250</v>
      </c>
      <c r="O15478" s="8" t="s">
        <v>2845</v>
      </c>
    </row>
    <row r="15479" spans="1:15" ht="15.75">
      <c r="A15479" s="18"/>
      <c r="B15479" s="18"/>
      <c r="N15479" s="18" t="s">
        <v>1250</v>
      </c>
      <c r="O15479" s="8" t="s">
        <v>2845</v>
      </c>
    </row>
    <row r="15480" spans="1:15" ht="15.75">
      <c r="A15480" s="18"/>
      <c r="B15480" s="18"/>
      <c r="N15480" s="18" t="s">
        <v>1250</v>
      </c>
      <c r="O15480" s="8" t="s">
        <v>2845</v>
      </c>
    </row>
    <row r="15481" spans="1:15" ht="15.75">
      <c r="A15481" s="18"/>
      <c r="B15481" s="18"/>
      <c r="N15481" s="18" t="s">
        <v>1250</v>
      </c>
      <c r="O15481" s="8" t="s">
        <v>2845</v>
      </c>
    </row>
    <row r="15482" spans="1:15" ht="15.75">
      <c r="A15482" s="18"/>
      <c r="B15482" s="18"/>
      <c r="N15482" s="18" t="s">
        <v>1250</v>
      </c>
      <c r="O15482" s="8" t="s">
        <v>2845</v>
      </c>
    </row>
    <row r="15483" spans="1:15" ht="15.75">
      <c r="A15483" s="18"/>
      <c r="B15483" s="18"/>
      <c r="N15483" s="18" t="s">
        <v>1250</v>
      </c>
      <c r="O15483" s="8" t="s">
        <v>2845</v>
      </c>
    </row>
    <row r="15484" spans="1:15" ht="15.75">
      <c r="A15484" s="18"/>
      <c r="B15484" s="18"/>
      <c r="N15484" s="18" t="s">
        <v>1250</v>
      </c>
      <c r="O15484" s="8" t="s">
        <v>2845</v>
      </c>
    </row>
    <row r="15485" spans="1:15" ht="15.75">
      <c r="A15485" s="18"/>
      <c r="B15485" s="18"/>
      <c r="N15485" s="18" t="s">
        <v>1250</v>
      </c>
      <c r="O15485" s="8" t="s">
        <v>2845</v>
      </c>
    </row>
    <row r="15486" spans="1:15" ht="15.75">
      <c r="A15486" s="18"/>
      <c r="B15486" s="18"/>
      <c r="N15486" s="18" t="s">
        <v>1250</v>
      </c>
      <c r="O15486" s="8" t="s">
        <v>2845</v>
      </c>
    </row>
    <row r="15487" spans="1:15" ht="15.75">
      <c r="A15487" s="18"/>
      <c r="B15487" s="18"/>
      <c r="N15487" s="18" t="s">
        <v>1250</v>
      </c>
      <c r="O15487" s="8" t="s">
        <v>2845</v>
      </c>
    </row>
    <row r="15488" spans="1:15" ht="15.75">
      <c r="A15488" s="18"/>
      <c r="B15488" s="18"/>
      <c r="N15488" s="18" t="s">
        <v>1250</v>
      </c>
      <c r="O15488" s="8" t="s">
        <v>2845</v>
      </c>
    </row>
    <row r="15489" spans="1:15" ht="15.75">
      <c r="A15489" s="18"/>
      <c r="B15489" s="18"/>
      <c r="N15489" s="18" t="s">
        <v>1250</v>
      </c>
      <c r="O15489" s="8" t="s">
        <v>2845</v>
      </c>
    </row>
    <row r="15490" spans="1:15" ht="15.75">
      <c r="A15490" s="18"/>
      <c r="B15490" s="18"/>
      <c r="N15490" s="18" t="s">
        <v>1250</v>
      </c>
      <c r="O15490" s="8" t="s">
        <v>2845</v>
      </c>
    </row>
    <row r="15491" spans="1:15" ht="15.75">
      <c r="A15491" s="18"/>
      <c r="B15491" s="18"/>
      <c r="N15491" s="18" t="s">
        <v>1250</v>
      </c>
      <c r="O15491" s="8" t="s">
        <v>2845</v>
      </c>
    </row>
    <row r="15492" spans="1:15" ht="15.75">
      <c r="A15492" s="18"/>
      <c r="B15492" s="18"/>
      <c r="N15492" s="18" t="s">
        <v>1250</v>
      </c>
      <c r="O15492" s="8" t="s">
        <v>2845</v>
      </c>
    </row>
    <row r="15493" spans="1:15" ht="15.75">
      <c r="A15493" s="18"/>
      <c r="B15493" s="18"/>
      <c r="N15493" s="18" t="s">
        <v>1250</v>
      </c>
      <c r="O15493" s="8" t="s">
        <v>2845</v>
      </c>
    </row>
    <row r="15494" spans="1:15" ht="15.75">
      <c r="A15494" s="18"/>
      <c r="B15494" s="18"/>
      <c r="N15494" s="18" t="s">
        <v>1250</v>
      </c>
      <c r="O15494" s="8" t="s">
        <v>2845</v>
      </c>
    </row>
    <row r="15495" spans="1:15" ht="15.75">
      <c r="A15495" s="18"/>
      <c r="B15495" s="18"/>
      <c r="N15495" s="18" t="s">
        <v>1250</v>
      </c>
      <c r="O15495" s="8" t="s">
        <v>2845</v>
      </c>
    </row>
    <row r="15496" spans="1:15" ht="15.75">
      <c r="A15496" s="18"/>
      <c r="B15496" s="18"/>
      <c r="N15496" s="18" t="s">
        <v>1250</v>
      </c>
      <c r="O15496" s="8" t="s">
        <v>2845</v>
      </c>
    </row>
    <row r="15497" spans="1:15" ht="15.75">
      <c r="A15497" s="18"/>
      <c r="B15497" s="18"/>
      <c r="N15497" s="18" t="s">
        <v>1250</v>
      </c>
      <c r="O15497" s="8" t="s">
        <v>2845</v>
      </c>
    </row>
    <row r="15498" spans="1:15" ht="15.75">
      <c r="A15498" s="18"/>
      <c r="B15498" s="18"/>
      <c r="N15498" s="18" t="s">
        <v>1250</v>
      </c>
      <c r="O15498" s="8" t="s">
        <v>2845</v>
      </c>
    </row>
    <row r="15499" spans="1:15" ht="15.75">
      <c r="A15499" s="18"/>
      <c r="B15499" s="18"/>
      <c r="N15499" s="18" t="s">
        <v>1250</v>
      </c>
      <c r="O15499" s="8" t="s">
        <v>2845</v>
      </c>
    </row>
    <row r="15500" spans="1:15" ht="15.75">
      <c r="A15500" s="18"/>
      <c r="B15500" s="18"/>
      <c r="N15500" s="18" t="s">
        <v>1250</v>
      </c>
      <c r="O15500" s="8" t="s">
        <v>2845</v>
      </c>
    </row>
    <row r="15501" spans="1:15" ht="15.75">
      <c r="A15501" s="18"/>
      <c r="B15501" s="18"/>
      <c r="N15501" s="18" t="s">
        <v>1250</v>
      </c>
      <c r="O15501" s="8" t="s">
        <v>2845</v>
      </c>
    </row>
    <row r="15502" spans="1:15" ht="15.75">
      <c r="A15502" s="18"/>
      <c r="B15502" s="18"/>
      <c r="N15502" s="18" t="s">
        <v>1250</v>
      </c>
      <c r="O15502" s="8" t="s">
        <v>2845</v>
      </c>
    </row>
    <row r="15503" spans="1:15" ht="15.75">
      <c r="A15503" s="18"/>
      <c r="B15503" s="18"/>
      <c r="N15503" s="18" t="s">
        <v>1250</v>
      </c>
      <c r="O15503" s="8" t="s">
        <v>2845</v>
      </c>
    </row>
    <row r="15504" spans="1:15" ht="15.75">
      <c r="A15504" s="18"/>
      <c r="B15504" s="18"/>
      <c r="N15504" s="18" t="s">
        <v>1250</v>
      </c>
      <c r="O15504" s="8" t="s">
        <v>2845</v>
      </c>
    </row>
    <row r="15505" spans="1:15" ht="15.75">
      <c r="A15505" s="18"/>
      <c r="B15505" s="18"/>
      <c r="N15505" s="18" t="s">
        <v>1250</v>
      </c>
      <c r="O15505" s="8" t="s">
        <v>2845</v>
      </c>
    </row>
    <row r="15506" spans="1:15" ht="15.75">
      <c r="A15506" s="18"/>
      <c r="B15506" s="18"/>
      <c r="N15506" s="18" t="s">
        <v>1250</v>
      </c>
      <c r="O15506" s="8" t="s">
        <v>2845</v>
      </c>
    </row>
    <row r="15507" spans="1:15" ht="15.75">
      <c r="A15507" s="18"/>
      <c r="B15507" s="18"/>
      <c r="N15507" s="18" t="s">
        <v>1250</v>
      </c>
      <c r="O15507" s="8" t="s">
        <v>2845</v>
      </c>
    </row>
    <row r="15508" spans="1:15" ht="15.75">
      <c r="A15508" s="18"/>
      <c r="B15508" s="18"/>
      <c r="N15508" s="18" t="s">
        <v>1250</v>
      </c>
      <c r="O15508" s="8" t="s">
        <v>2845</v>
      </c>
    </row>
    <row r="15509" spans="1:15" ht="15.75">
      <c r="A15509" s="18"/>
      <c r="B15509" s="18"/>
      <c r="N15509" s="18" t="s">
        <v>1250</v>
      </c>
      <c r="O15509" s="8" t="s">
        <v>2845</v>
      </c>
    </row>
    <row r="15510" spans="1:15" ht="15.75">
      <c r="A15510" s="18"/>
      <c r="B15510" s="18"/>
      <c r="N15510" s="18" t="s">
        <v>1250</v>
      </c>
      <c r="O15510" s="8" t="s">
        <v>2845</v>
      </c>
    </row>
    <row r="15511" spans="1:15" ht="15.75">
      <c r="A15511" s="18"/>
      <c r="B15511" s="18"/>
      <c r="N15511" s="18" t="s">
        <v>1250</v>
      </c>
      <c r="O15511" s="8" t="s">
        <v>2845</v>
      </c>
    </row>
    <row r="15512" spans="1:15" ht="15.75">
      <c r="A15512" s="18"/>
      <c r="B15512" s="18"/>
      <c r="N15512" s="18" t="s">
        <v>1250</v>
      </c>
      <c r="O15512" s="8" t="s">
        <v>2845</v>
      </c>
    </row>
    <row r="15513" spans="1:15" ht="15.75">
      <c r="A15513" s="18"/>
      <c r="B15513" s="18"/>
      <c r="N15513" s="18" t="s">
        <v>1250</v>
      </c>
      <c r="O15513" s="8" t="s">
        <v>2845</v>
      </c>
    </row>
    <row r="15514" spans="1:15" ht="15.75">
      <c r="A15514" s="18"/>
      <c r="B15514" s="18"/>
      <c r="N15514" s="18" t="s">
        <v>1250</v>
      </c>
      <c r="O15514" s="8" t="s">
        <v>2845</v>
      </c>
    </row>
    <row r="15515" spans="1:15" ht="15.75">
      <c r="A15515" s="18"/>
      <c r="B15515" s="18"/>
      <c r="N15515" s="18" t="s">
        <v>1250</v>
      </c>
      <c r="O15515" s="8" t="s">
        <v>2845</v>
      </c>
    </row>
    <row r="15516" spans="1:15" ht="15.75">
      <c r="A15516" s="18"/>
      <c r="B15516" s="18"/>
      <c r="N15516" s="18" t="s">
        <v>1250</v>
      </c>
      <c r="O15516" s="8" t="s">
        <v>2845</v>
      </c>
    </row>
    <row r="15517" spans="1:15" ht="15.75">
      <c r="A15517" s="18"/>
      <c r="B15517" s="18"/>
      <c r="N15517" s="18" t="s">
        <v>1250</v>
      </c>
      <c r="O15517" s="8" t="s">
        <v>2845</v>
      </c>
    </row>
    <row r="15518" spans="1:15" ht="15.75">
      <c r="A15518" s="18"/>
      <c r="B15518" s="18"/>
      <c r="N15518" s="18" t="s">
        <v>1250</v>
      </c>
      <c r="O15518" s="8" t="s">
        <v>2845</v>
      </c>
    </row>
    <row r="15519" spans="1:15" ht="15.75">
      <c r="A15519" s="18"/>
      <c r="B15519" s="18"/>
      <c r="N15519" s="18" t="s">
        <v>1250</v>
      </c>
      <c r="O15519" s="8" t="s">
        <v>2845</v>
      </c>
    </row>
    <row r="15520" spans="1:15" ht="15.75">
      <c r="A15520" s="18"/>
      <c r="B15520" s="18"/>
      <c r="N15520" s="18" t="s">
        <v>1250</v>
      </c>
      <c r="O15520" s="8" t="s">
        <v>2845</v>
      </c>
    </row>
    <row r="15521" spans="1:15" ht="15.75">
      <c r="A15521" s="18"/>
      <c r="B15521" s="18"/>
      <c r="N15521" s="18" t="s">
        <v>1250</v>
      </c>
      <c r="O15521" s="8" t="s">
        <v>2845</v>
      </c>
    </row>
    <row r="15522" spans="1:15" ht="15.75">
      <c r="A15522" s="18"/>
      <c r="B15522" s="18"/>
      <c r="N15522" s="18" t="s">
        <v>1250</v>
      </c>
      <c r="O15522" s="8" t="s">
        <v>2845</v>
      </c>
    </row>
    <row r="15523" spans="1:15" ht="15.75">
      <c r="A15523" s="18"/>
      <c r="B15523" s="18"/>
      <c r="N15523" s="18" t="s">
        <v>1250</v>
      </c>
      <c r="O15523" s="8" t="s">
        <v>2845</v>
      </c>
    </row>
    <row r="15524" spans="1:15" ht="15.75">
      <c r="A15524" s="18"/>
      <c r="B15524" s="18"/>
      <c r="N15524" s="18" t="s">
        <v>1250</v>
      </c>
      <c r="O15524" s="8" t="s">
        <v>2845</v>
      </c>
    </row>
    <row r="15525" spans="1:15" ht="15.75">
      <c r="A15525" s="18"/>
      <c r="B15525" s="18"/>
      <c r="N15525" s="18" t="s">
        <v>1250</v>
      </c>
      <c r="O15525" s="8" t="s">
        <v>2845</v>
      </c>
    </row>
    <row r="15526" spans="1:15" ht="15.75">
      <c r="A15526" s="18"/>
      <c r="B15526" s="18"/>
      <c r="N15526" s="18" t="s">
        <v>1250</v>
      </c>
      <c r="O15526" s="8" t="s">
        <v>2845</v>
      </c>
    </row>
    <row r="15527" spans="1:15" ht="15.75">
      <c r="A15527" s="18"/>
      <c r="B15527" s="18"/>
      <c r="N15527" s="18" t="s">
        <v>1250</v>
      </c>
      <c r="O15527" s="8" t="s">
        <v>2845</v>
      </c>
    </row>
    <row r="15528" spans="1:15" ht="15.75">
      <c r="A15528" s="18"/>
      <c r="B15528" s="18"/>
      <c r="N15528" s="18" t="s">
        <v>1250</v>
      </c>
      <c r="O15528" s="8" t="s">
        <v>2845</v>
      </c>
    </row>
    <row r="15529" spans="1:15" ht="15.75">
      <c r="A15529" s="18"/>
      <c r="B15529" s="18"/>
      <c r="N15529" s="18" t="s">
        <v>66</v>
      </c>
      <c r="O15529" s="8" t="s">
        <v>1492</v>
      </c>
    </row>
    <row r="15530" spans="1:15" ht="15.75">
      <c r="A15530" s="18"/>
      <c r="B15530" s="18"/>
      <c r="N15530" s="18" t="s">
        <v>66</v>
      </c>
      <c r="O15530" s="8" t="s">
        <v>1492</v>
      </c>
    </row>
    <row r="15531" spans="1:15" ht="15.75">
      <c r="A15531" s="18"/>
      <c r="B15531" s="18"/>
      <c r="N15531" s="18" t="s">
        <v>66</v>
      </c>
      <c r="O15531" s="8" t="s">
        <v>1492</v>
      </c>
    </row>
    <row r="15532" spans="1:15" ht="15.75">
      <c r="A15532" s="18"/>
      <c r="B15532" s="18"/>
      <c r="N15532" s="18" t="s">
        <v>66</v>
      </c>
      <c r="O15532" s="8" t="s">
        <v>1492</v>
      </c>
    </row>
    <row r="15533" spans="1:15" ht="15.75">
      <c r="A15533" s="18"/>
      <c r="B15533" s="18"/>
      <c r="N15533" s="18" t="s">
        <v>66</v>
      </c>
      <c r="O15533" s="8" t="s">
        <v>1492</v>
      </c>
    </row>
    <row r="15534" spans="1:15" ht="15.75">
      <c r="A15534" s="18"/>
      <c r="B15534" s="18"/>
      <c r="N15534" s="18" t="s">
        <v>66</v>
      </c>
      <c r="O15534" s="8" t="s">
        <v>1492</v>
      </c>
    </row>
    <row r="15535" spans="1:15" ht="15.75">
      <c r="A15535" s="18"/>
      <c r="B15535" s="18"/>
      <c r="N15535" s="18" t="s">
        <v>66</v>
      </c>
      <c r="O15535" s="8" t="s">
        <v>1492</v>
      </c>
    </row>
    <row r="15536" spans="1:15" ht="15.75">
      <c r="A15536" s="18"/>
      <c r="B15536" s="18"/>
      <c r="N15536" s="18" t="s">
        <v>66</v>
      </c>
      <c r="O15536" s="8" t="s">
        <v>1492</v>
      </c>
    </row>
    <row r="15537" spans="1:15" ht="15.75">
      <c r="A15537" s="18"/>
      <c r="B15537" s="18"/>
      <c r="N15537" s="18" t="s">
        <v>66</v>
      </c>
      <c r="O15537" s="8" t="s">
        <v>1492</v>
      </c>
    </row>
    <row r="15538" spans="1:15" ht="15.75">
      <c r="A15538" s="18"/>
      <c r="B15538" s="18"/>
      <c r="N15538" s="18" t="s">
        <v>66</v>
      </c>
      <c r="O15538" s="8" t="s">
        <v>1492</v>
      </c>
    </row>
    <row r="15539" spans="1:15" ht="15.75">
      <c r="A15539" s="18"/>
      <c r="B15539" s="18"/>
      <c r="N15539" s="18" t="s">
        <v>66</v>
      </c>
      <c r="O15539" s="8" t="s">
        <v>1492</v>
      </c>
    </row>
    <row r="15540" spans="1:15" ht="15.75">
      <c r="A15540" s="18"/>
      <c r="B15540" s="18"/>
      <c r="N15540" s="18" t="s">
        <v>66</v>
      </c>
      <c r="O15540" s="8" t="s">
        <v>1492</v>
      </c>
    </row>
    <row r="15541" spans="1:15" ht="15.75">
      <c r="A15541" s="18"/>
      <c r="B15541" s="18"/>
      <c r="N15541" s="18" t="s">
        <v>66</v>
      </c>
      <c r="O15541" s="8" t="s">
        <v>1492</v>
      </c>
    </row>
    <row r="15542" spans="1:15" ht="15.75">
      <c r="A15542" s="18"/>
      <c r="B15542" s="18"/>
      <c r="N15542" s="18" t="s">
        <v>66</v>
      </c>
      <c r="O15542" s="8" t="s">
        <v>1492</v>
      </c>
    </row>
    <row r="15543" spans="1:15" ht="15.75">
      <c r="A15543" s="18"/>
      <c r="B15543" s="18"/>
      <c r="N15543" s="18" t="s">
        <v>67</v>
      </c>
      <c r="O15543" s="8" t="s">
        <v>1493</v>
      </c>
    </row>
    <row r="15544" spans="1:15" ht="15.75">
      <c r="A15544" s="18"/>
      <c r="B15544" s="18"/>
      <c r="N15544" s="18" t="s">
        <v>67</v>
      </c>
      <c r="O15544" s="8" t="s">
        <v>1493</v>
      </c>
    </row>
    <row r="15545" spans="1:15" ht="15.75">
      <c r="A15545" s="18"/>
      <c r="B15545" s="18"/>
      <c r="N15545" s="18" t="s">
        <v>67</v>
      </c>
      <c r="O15545" s="8" t="s">
        <v>1493</v>
      </c>
    </row>
    <row r="15546" spans="1:15" ht="15.75">
      <c r="A15546" s="18"/>
      <c r="B15546" s="18"/>
      <c r="N15546" s="18" t="s">
        <v>67</v>
      </c>
      <c r="O15546" s="8" t="s">
        <v>1493</v>
      </c>
    </row>
    <row r="15547" spans="1:15" ht="15.75">
      <c r="A15547" s="18"/>
      <c r="B15547" s="18"/>
      <c r="N15547" s="18" t="s">
        <v>67</v>
      </c>
      <c r="O15547" s="8" t="s">
        <v>1493</v>
      </c>
    </row>
    <row r="15548" spans="1:15" ht="15.75">
      <c r="A15548" s="18"/>
      <c r="B15548" s="18"/>
      <c r="N15548" s="18" t="s">
        <v>67</v>
      </c>
      <c r="O15548" s="8" t="s">
        <v>1493</v>
      </c>
    </row>
    <row r="15549" spans="1:15" ht="15.75">
      <c r="A15549" s="18"/>
      <c r="B15549" s="18"/>
      <c r="N15549" s="18" t="s">
        <v>67</v>
      </c>
      <c r="O15549" s="8" t="s">
        <v>1493</v>
      </c>
    </row>
    <row r="15550" spans="1:15" ht="15.75">
      <c r="A15550" s="18"/>
      <c r="B15550" s="18"/>
      <c r="N15550" s="18" t="s">
        <v>67</v>
      </c>
      <c r="O15550" s="8" t="s">
        <v>1493</v>
      </c>
    </row>
    <row r="15551" spans="1:15" ht="15.75">
      <c r="A15551" s="18"/>
      <c r="B15551" s="18"/>
      <c r="N15551" s="18" t="s">
        <v>67</v>
      </c>
      <c r="O15551" s="8" t="s">
        <v>1493</v>
      </c>
    </row>
    <row r="15552" spans="1:15" ht="15.75">
      <c r="A15552" s="18"/>
      <c r="B15552" s="18"/>
      <c r="N15552" s="18" t="s">
        <v>67</v>
      </c>
      <c r="O15552" s="8" t="s">
        <v>1493</v>
      </c>
    </row>
    <row r="15553" spans="1:15" ht="15.75">
      <c r="A15553" s="18"/>
      <c r="B15553" s="18"/>
      <c r="N15553" s="18" t="s">
        <v>68</v>
      </c>
      <c r="O15553" s="8" t="s">
        <v>1494</v>
      </c>
    </row>
    <row r="15554" spans="1:15" ht="15.75">
      <c r="A15554" s="18"/>
      <c r="B15554" s="18"/>
      <c r="N15554" s="18" t="s">
        <v>68</v>
      </c>
      <c r="O15554" s="8" t="s">
        <v>1494</v>
      </c>
    </row>
    <row r="15555" spans="1:15" ht="15.75">
      <c r="A15555" s="18"/>
      <c r="B15555" s="18"/>
      <c r="N15555" s="18" t="s">
        <v>68</v>
      </c>
      <c r="O15555" s="8" t="s">
        <v>1494</v>
      </c>
    </row>
    <row r="15556" spans="1:15" ht="15.75">
      <c r="A15556" s="18"/>
      <c r="B15556" s="18"/>
      <c r="N15556" s="18" t="s">
        <v>68</v>
      </c>
      <c r="O15556" s="8" t="s">
        <v>1494</v>
      </c>
    </row>
    <row r="15557" spans="1:15" ht="15.75">
      <c r="A15557" s="18"/>
      <c r="B15557" s="18"/>
      <c r="N15557" s="18" t="s">
        <v>68</v>
      </c>
      <c r="O15557" s="8" t="s">
        <v>1494</v>
      </c>
    </row>
    <row r="15558" spans="1:15" ht="15.75">
      <c r="A15558" s="18"/>
      <c r="B15558" s="18"/>
      <c r="N15558" s="18" t="s">
        <v>68</v>
      </c>
      <c r="O15558" s="8" t="s">
        <v>1494</v>
      </c>
    </row>
    <row r="15559" spans="1:15" ht="15.75">
      <c r="A15559" s="18"/>
      <c r="B15559" s="18"/>
      <c r="N15559" s="18" t="s">
        <v>68</v>
      </c>
      <c r="O15559" s="8" t="s">
        <v>1494</v>
      </c>
    </row>
    <row r="15560" spans="1:15" ht="15.75">
      <c r="A15560" s="18"/>
      <c r="B15560" s="18"/>
      <c r="N15560" s="18" t="s">
        <v>68</v>
      </c>
      <c r="O15560" s="8" t="s">
        <v>1494</v>
      </c>
    </row>
    <row r="15561" spans="1:15" ht="15.75">
      <c r="A15561" s="18"/>
      <c r="B15561" s="18"/>
      <c r="N15561" s="18" t="s">
        <v>68</v>
      </c>
      <c r="O15561" s="8" t="s">
        <v>1494</v>
      </c>
    </row>
    <row r="15562" spans="1:15" ht="15.75">
      <c r="A15562" s="18"/>
      <c r="B15562" s="18"/>
      <c r="N15562" s="18" t="s">
        <v>68</v>
      </c>
      <c r="O15562" s="8" t="s">
        <v>1494</v>
      </c>
    </row>
    <row r="15563" spans="1:15" ht="15.75">
      <c r="A15563" s="18"/>
      <c r="B15563" s="18"/>
      <c r="N15563" s="18" t="s">
        <v>68</v>
      </c>
      <c r="O15563" s="8" t="s">
        <v>1494</v>
      </c>
    </row>
    <row r="15564" spans="1:15" ht="15.75">
      <c r="A15564" s="18"/>
      <c r="B15564" s="18"/>
      <c r="N15564" s="18" t="s">
        <v>68</v>
      </c>
      <c r="O15564" s="8" t="s">
        <v>1494</v>
      </c>
    </row>
    <row r="15565" spans="1:15" ht="15.75">
      <c r="A15565" s="18"/>
      <c r="B15565" s="18"/>
      <c r="N15565" s="18" t="s">
        <v>68</v>
      </c>
      <c r="O15565" s="8" t="s">
        <v>1494</v>
      </c>
    </row>
    <row r="15566" spans="1:15" ht="15.75">
      <c r="A15566" s="18"/>
      <c r="B15566" s="18"/>
      <c r="N15566" s="18" t="s">
        <v>68</v>
      </c>
      <c r="O15566" s="8" t="s">
        <v>1494</v>
      </c>
    </row>
    <row r="15567" spans="1:15" ht="15.75">
      <c r="A15567" s="18"/>
      <c r="B15567" s="18"/>
      <c r="N15567" s="18" t="s">
        <v>68</v>
      </c>
      <c r="O15567" s="8" t="s">
        <v>1494</v>
      </c>
    </row>
    <row r="15568" spans="1:15" ht="15.75">
      <c r="A15568" s="18"/>
      <c r="B15568" s="18"/>
      <c r="N15568" s="18" t="s">
        <v>68</v>
      </c>
      <c r="O15568" s="8" t="s">
        <v>1494</v>
      </c>
    </row>
    <row r="15569" spans="1:15" ht="15.75">
      <c r="A15569" s="18"/>
      <c r="B15569" s="18"/>
      <c r="N15569" s="18" t="s">
        <v>68</v>
      </c>
      <c r="O15569" s="8" t="s">
        <v>1494</v>
      </c>
    </row>
    <row r="15570" spans="1:15" ht="15.75">
      <c r="A15570" s="18"/>
      <c r="B15570" s="18"/>
      <c r="N15570" s="18" t="s">
        <v>68</v>
      </c>
      <c r="O15570" s="8" t="s">
        <v>1494</v>
      </c>
    </row>
    <row r="15571" spans="1:15" ht="15.75">
      <c r="A15571" s="18"/>
      <c r="B15571" s="18"/>
      <c r="N15571" s="18" t="s">
        <v>68</v>
      </c>
      <c r="O15571" s="8" t="s">
        <v>1494</v>
      </c>
    </row>
    <row r="15572" spans="1:15" ht="15.75">
      <c r="A15572" s="18"/>
      <c r="B15572" s="18"/>
      <c r="N15572" s="18" t="s">
        <v>68</v>
      </c>
      <c r="O15572" s="8" t="s">
        <v>1494</v>
      </c>
    </row>
    <row r="15573" spans="1:15" ht="15.75">
      <c r="A15573" s="18"/>
      <c r="B15573" s="18"/>
      <c r="N15573" s="18" t="s">
        <v>68</v>
      </c>
      <c r="O15573" s="8" t="s">
        <v>1494</v>
      </c>
    </row>
    <row r="15574" spans="1:15" ht="15.75">
      <c r="A15574" s="18"/>
      <c r="B15574" s="18"/>
      <c r="N15574" s="18" t="s">
        <v>68</v>
      </c>
      <c r="O15574" s="8" t="s">
        <v>1494</v>
      </c>
    </row>
    <row r="15575" spans="1:15" ht="15.75">
      <c r="A15575" s="18"/>
      <c r="B15575" s="18"/>
      <c r="N15575" s="18" t="s">
        <v>68</v>
      </c>
      <c r="O15575" s="8" t="s">
        <v>1494</v>
      </c>
    </row>
    <row r="15576" spans="1:15" ht="15.75">
      <c r="A15576" s="18"/>
      <c r="B15576" s="18"/>
      <c r="N15576" s="18" t="s">
        <v>68</v>
      </c>
      <c r="O15576" s="8" t="s">
        <v>1494</v>
      </c>
    </row>
    <row r="15577" spans="1:15" ht="15.75">
      <c r="A15577" s="18"/>
      <c r="B15577" s="18"/>
      <c r="N15577" s="18" t="s">
        <v>68</v>
      </c>
      <c r="O15577" s="8" t="s">
        <v>1494</v>
      </c>
    </row>
    <row r="15578" spans="1:15" ht="15.75">
      <c r="A15578" s="18"/>
      <c r="B15578" s="18"/>
      <c r="N15578" s="18" t="s">
        <v>68</v>
      </c>
      <c r="O15578" s="8" t="s">
        <v>1494</v>
      </c>
    </row>
    <row r="15579" spans="1:15" ht="15.75">
      <c r="A15579" s="18"/>
      <c r="B15579" s="18"/>
      <c r="N15579" s="18" t="s">
        <v>68</v>
      </c>
      <c r="O15579" s="8" t="s">
        <v>1494</v>
      </c>
    </row>
    <row r="15580" spans="1:15" ht="15.75">
      <c r="A15580" s="18"/>
      <c r="B15580" s="18"/>
      <c r="N15580" s="18" t="s">
        <v>68</v>
      </c>
      <c r="O15580" s="8" t="s">
        <v>1494</v>
      </c>
    </row>
    <row r="15581" spans="1:15" ht="15.75">
      <c r="A15581" s="18"/>
      <c r="B15581" s="18"/>
      <c r="N15581" s="18" t="s">
        <v>68</v>
      </c>
      <c r="O15581" s="8" t="s">
        <v>1494</v>
      </c>
    </row>
    <row r="15582" spans="1:15" ht="15.75">
      <c r="A15582" s="18"/>
      <c r="B15582" s="18"/>
      <c r="N15582" s="18" t="s">
        <v>68</v>
      </c>
      <c r="O15582" s="8" t="s">
        <v>1494</v>
      </c>
    </row>
    <row r="15583" spans="1:15" ht="15.75">
      <c r="A15583" s="18"/>
      <c r="B15583" s="18"/>
      <c r="N15583" s="18" t="s">
        <v>69</v>
      </c>
      <c r="O15583" s="8" t="s">
        <v>1495</v>
      </c>
    </row>
    <row r="15584" spans="1:15" ht="15.75">
      <c r="A15584" s="18"/>
      <c r="B15584" s="18"/>
      <c r="N15584" s="18" t="s">
        <v>69</v>
      </c>
      <c r="O15584" s="8" t="s">
        <v>1495</v>
      </c>
    </row>
    <row r="15585" spans="1:15" ht="15.75">
      <c r="A15585" s="18"/>
      <c r="B15585" s="18"/>
      <c r="N15585" s="18" t="s">
        <v>69</v>
      </c>
      <c r="O15585" s="8" t="s">
        <v>1495</v>
      </c>
    </row>
    <row r="15586" spans="1:15" ht="15.75">
      <c r="A15586" s="18"/>
      <c r="B15586" s="18"/>
      <c r="N15586" s="18" t="s">
        <v>69</v>
      </c>
      <c r="O15586" s="8" t="s">
        <v>1495</v>
      </c>
    </row>
    <row r="15587" spans="1:15" ht="15.75">
      <c r="A15587" s="18"/>
      <c r="B15587" s="18"/>
      <c r="N15587" s="18" t="s">
        <v>69</v>
      </c>
      <c r="O15587" s="8" t="s">
        <v>1495</v>
      </c>
    </row>
    <row r="15588" spans="1:15" ht="15.75">
      <c r="A15588" s="18"/>
      <c r="B15588" s="18"/>
      <c r="N15588" s="18" t="s">
        <v>69</v>
      </c>
      <c r="O15588" s="8" t="s">
        <v>1495</v>
      </c>
    </row>
    <row r="15589" spans="1:15" ht="15.75">
      <c r="A15589" s="18"/>
      <c r="B15589" s="18"/>
      <c r="N15589" s="18" t="s">
        <v>69</v>
      </c>
      <c r="O15589" s="8" t="s">
        <v>1495</v>
      </c>
    </row>
    <row r="15590" spans="1:15" ht="15.75">
      <c r="A15590" s="18"/>
      <c r="B15590" s="18"/>
      <c r="N15590" s="18" t="s">
        <v>69</v>
      </c>
      <c r="O15590" s="8" t="s">
        <v>1495</v>
      </c>
    </row>
    <row r="15591" spans="1:15" ht="15.75">
      <c r="A15591" s="18"/>
      <c r="B15591" s="18"/>
      <c r="N15591" s="18" t="s">
        <v>69</v>
      </c>
      <c r="O15591" s="8" t="s">
        <v>1495</v>
      </c>
    </row>
    <row r="15592" spans="1:15" ht="15.75">
      <c r="A15592" s="18"/>
      <c r="B15592" s="18"/>
      <c r="N15592" s="18" t="s">
        <v>69</v>
      </c>
      <c r="O15592" s="8" t="s">
        <v>1495</v>
      </c>
    </row>
    <row r="15593" spans="1:15" ht="15.75">
      <c r="A15593" s="18"/>
      <c r="B15593" s="18"/>
      <c r="N15593" s="18" t="s">
        <v>69</v>
      </c>
      <c r="O15593" s="8" t="s">
        <v>1495</v>
      </c>
    </row>
    <row r="15594" spans="1:15" ht="15.75">
      <c r="A15594" s="18"/>
      <c r="B15594" s="18"/>
      <c r="N15594" s="18" t="s">
        <v>69</v>
      </c>
      <c r="O15594" s="8" t="s">
        <v>1495</v>
      </c>
    </row>
    <row r="15595" spans="1:15" ht="15.75">
      <c r="A15595" s="18"/>
      <c r="B15595" s="18"/>
      <c r="N15595" s="18" t="s">
        <v>69</v>
      </c>
      <c r="O15595" s="8" t="s">
        <v>1495</v>
      </c>
    </row>
    <row r="15596" spans="1:15" ht="15.75">
      <c r="A15596" s="18"/>
      <c r="B15596" s="18"/>
      <c r="N15596" s="18" t="s">
        <v>69</v>
      </c>
      <c r="O15596" s="8" t="s">
        <v>1495</v>
      </c>
    </row>
    <row r="15597" spans="1:15" ht="15.75">
      <c r="A15597" s="18"/>
      <c r="B15597" s="18"/>
      <c r="N15597" s="18" t="s">
        <v>69</v>
      </c>
      <c r="O15597" s="8" t="s">
        <v>1495</v>
      </c>
    </row>
    <row r="15598" spans="1:15" ht="15.75">
      <c r="A15598" s="18"/>
      <c r="B15598" s="18"/>
      <c r="N15598" s="18" t="s">
        <v>69</v>
      </c>
      <c r="O15598" s="8" t="s">
        <v>1495</v>
      </c>
    </row>
    <row r="15599" spans="1:15" ht="15.75">
      <c r="A15599" s="18"/>
      <c r="B15599" s="18"/>
      <c r="N15599" s="18" t="s">
        <v>69</v>
      </c>
      <c r="O15599" s="8" t="s">
        <v>1495</v>
      </c>
    </row>
    <row r="15600" spans="1:15" ht="15.75">
      <c r="A15600" s="18"/>
      <c r="B15600" s="18"/>
      <c r="N15600" s="18" t="s">
        <v>69</v>
      </c>
      <c r="O15600" s="8" t="s">
        <v>1495</v>
      </c>
    </row>
    <row r="15601" spans="1:15" ht="15.75">
      <c r="A15601" s="18"/>
      <c r="B15601" s="18"/>
      <c r="N15601" s="18" t="s">
        <v>69</v>
      </c>
      <c r="O15601" s="8" t="s">
        <v>1495</v>
      </c>
    </row>
    <row r="15602" spans="1:15" ht="15.75">
      <c r="A15602" s="18"/>
      <c r="B15602" s="18"/>
      <c r="N15602" s="18" t="s">
        <v>69</v>
      </c>
      <c r="O15602" s="8" t="s">
        <v>1495</v>
      </c>
    </row>
    <row r="15603" spans="1:15" ht="15.75">
      <c r="A15603" s="18"/>
      <c r="B15603" s="18"/>
      <c r="N15603" s="18" t="s">
        <v>70</v>
      </c>
      <c r="O15603" s="8" t="s">
        <v>1496</v>
      </c>
    </row>
    <row r="15604" spans="1:15" ht="15.75">
      <c r="A15604" s="18"/>
      <c r="B15604" s="18"/>
      <c r="N15604" s="18" t="s">
        <v>70</v>
      </c>
      <c r="O15604" s="8" t="s">
        <v>1496</v>
      </c>
    </row>
    <row r="15605" spans="1:15" ht="15.75">
      <c r="A15605" s="18"/>
      <c r="B15605" s="18"/>
      <c r="N15605" s="18" t="s">
        <v>70</v>
      </c>
      <c r="O15605" s="8" t="s">
        <v>1496</v>
      </c>
    </row>
    <row r="15606" spans="1:15" ht="15.75">
      <c r="A15606" s="18"/>
      <c r="B15606" s="18"/>
      <c r="N15606" s="18" t="s">
        <v>70</v>
      </c>
      <c r="O15606" s="8" t="s">
        <v>1496</v>
      </c>
    </row>
    <row r="15607" spans="1:15" ht="15.75">
      <c r="A15607" s="18"/>
      <c r="B15607" s="18"/>
      <c r="N15607" s="18" t="s">
        <v>70</v>
      </c>
      <c r="O15607" s="8" t="s">
        <v>1496</v>
      </c>
    </row>
    <row r="15608" spans="1:15" ht="15.75">
      <c r="A15608" s="18"/>
      <c r="B15608" s="18"/>
      <c r="N15608" s="18" t="s">
        <v>70</v>
      </c>
      <c r="O15608" s="8" t="s">
        <v>1496</v>
      </c>
    </row>
    <row r="15609" spans="1:15" ht="15.75">
      <c r="A15609" s="18"/>
      <c r="B15609" s="18"/>
      <c r="N15609" s="18" t="s">
        <v>70</v>
      </c>
      <c r="O15609" s="8" t="s">
        <v>1496</v>
      </c>
    </row>
    <row r="15610" spans="1:15" ht="15.75">
      <c r="A15610" s="18"/>
      <c r="B15610" s="18"/>
      <c r="N15610" s="18" t="s">
        <v>70</v>
      </c>
      <c r="O15610" s="8" t="s">
        <v>1496</v>
      </c>
    </row>
    <row r="15611" spans="1:15" ht="15.75">
      <c r="A15611" s="18"/>
      <c r="B15611" s="18"/>
      <c r="N15611" s="18" t="s">
        <v>70</v>
      </c>
      <c r="O15611" s="8" t="s">
        <v>1496</v>
      </c>
    </row>
    <row r="15612" spans="1:15" ht="15.75">
      <c r="A15612" s="18"/>
      <c r="B15612" s="18"/>
      <c r="N15612" s="18" t="s">
        <v>70</v>
      </c>
      <c r="O15612" s="8" t="s">
        <v>1496</v>
      </c>
    </row>
    <row r="15613" spans="1:15" ht="15.75">
      <c r="A15613" s="18"/>
      <c r="B15613" s="18"/>
      <c r="N15613" s="18" t="s">
        <v>70</v>
      </c>
      <c r="O15613" s="8" t="s">
        <v>1496</v>
      </c>
    </row>
    <row r="15614" spans="1:15" ht="15.75">
      <c r="A15614" s="18"/>
      <c r="B15614" s="18"/>
      <c r="N15614" s="18" t="s">
        <v>70</v>
      </c>
      <c r="O15614" s="8" t="s">
        <v>1496</v>
      </c>
    </row>
    <row r="15615" spans="1:15" ht="15.75">
      <c r="A15615" s="18"/>
      <c r="B15615" s="18"/>
      <c r="N15615" s="18" t="s">
        <v>70</v>
      </c>
      <c r="O15615" s="8" t="s">
        <v>1496</v>
      </c>
    </row>
    <row r="15616" spans="1:15" ht="15.75">
      <c r="A15616" s="18"/>
      <c r="B15616" s="18"/>
      <c r="N15616" s="18" t="s">
        <v>70</v>
      </c>
      <c r="O15616" s="8" t="s">
        <v>1496</v>
      </c>
    </row>
    <row r="15617" spans="1:15" ht="15.75">
      <c r="A15617" s="18"/>
      <c r="B15617" s="18"/>
      <c r="N15617" s="18" t="s">
        <v>70</v>
      </c>
      <c r="O15617" s="8" t="s">
        <v>1496</v>
      </c>
    </row>
    <row r="15618" spans="1:15" ht="15.75">
      <c r="A15618" s="18"/>
      <c r="B15618" s="18"/>
      <c r="N15618" s="18" t="s">
        <v>71</v>
      </c>
      <c r="O15618" s="8" t="s">
        <v>1497</v>
      </c>
    </row>
    <row r="15619" spans="1:15" ht="15.75">
      <c r="A15619" s="18"/>
      <c r="B15619" s="18"/>
      <c r="N15619" s="18" t="s">
        <v>71</v>
      </c>
      <c r="O15619" s="8" t="s">
        <v>1497</v>
      </c>
    </row>
    <row r="15620" spans="1:15" ht="15.75">
      <c r="A15620" s="18"/>
      <c r="B15620" s="18"/>
      <c r="N15620" s="18" t="s">
        <v>71</v>
      </c>
      <c r="O15620" s="8" t="s">
        <v>1497</v>
      </c>
    </row>
    <row r="15621" spans="1:15" ht="15.75">
      <c r="A15621" s="18"/>
      <c r="B15621" s="18"/>
      <c r="N15621" s="18" t="s">
        <v>71</v>
      </c>
      <c r="O15621" s="8" t="s">
        <v>1497</v>
      </c>
    </row>
    <row r="15622" spans="1:15" ht="15.75">
      <c r="A15622" s="18"/>
      <c r="B15622" s="18"/>
      <c r="N15622" s="18" t="s">
        <v>71</v>
      </c>
      <c r="O15622" s="8" t="s">
        <v>1497</v>
      </c>
    </row>
    <row r="15623" spans="1:15" ht="15.75">
      <c r="A15623" s="18"/>
      <c r="B15623" s="18"/>
      <c r="N15623" s="18" t="s">
        <v>71</v>
      </c>
      <c r="O15623" s="8" t="s">
        <v>1497</v>
      </c>
    </row>
    <row r="15624" spans="1:15" ht="15.75">
      <c r="A15624" s="18"/>
      <c r="B15624" s="18"/>
      <c r="N15624" s="18" t="s">
        <v>71</v>
      </c>
      <c r="O15624" s="8" t="s">
        <v>1497</v>
      </c>
    </row>
    <row r="15625" spans="1:15" ht="15.75">
      <c r="A15625" s="18"/>
      <c r="B15625" s="18"/>
      <c r="N15625" s="18" t="s">
        <v>71</v>
      </c>
      <c r="O15625" s="8" t="s">
        <v>1497</v>
      </c>
    </row>
    <row r="15626" spans="1:15" ht="15.75">
      <c r="A15626" s="18"/>
      <c r="B15626" s="18"/>
      <c r="N15626" s="18" t="s">
        <v>71</v>
      </c>
      <c r="O15626" s="8" t="s">
        <v>1497</v>
      </c>
    </row>
    <row r="15627" spans="1:15" ht="15.75">
      <c r="A15627" s="18"/>
      <c r="B15627" s="18"/>
      <c r="N15627" s="18" t="s">
        <v>71</v>
      </c>
      <c r="O15627" s="8" t="s">
        <v>1497</v>
      </c>
    </row>
    <row r="15628" spans="1:15" ht="15.75">
      <c r="A15628" s="18"/>
      <c r="B15628" s="18"/>
      <c r="N15628" s="18" t="s">
        <v>71</v>
      </c>
      <c r="O15628" s="8" t="s">
        <v>1497</v>
      </c>
    </row>
    <row r="15629" spans="1:15" ht="15.75">
      <c r="A15629" s="18"/>
      <c r="B15629" s="18"/>
      <c r="N15629" s="18" t="s">
        <v>71</v>
      </c>
      <c r="O15629" s="8" t="s">
        <v>1497</v>
      </c>
    </row>
    <row r="15630" spans="1:15" ht="15.75">
      <c r="A15630" s="18"/>
      <c r="B15630" s="18"/>
      <c r="N15630" s="18" t="s">
        <v>71</v>
      </c>
      <c r="O15630" s="8" t="s">
        <v>1497</v>
      </c>
    </row>
    <row r="15631" spans="1:15" ht="15.75">
      <c r="A15631" s="18"/>
      <c r="B15631" s="18"/>
      <c r="N15631" s="18" t="s">
        <v>71</v>
      </c>
      <c r="O15631" s="8" t="s">
        <v>1497</v>
      </c>
    </row>
    <row r="15632" spans="1:15" ht="15.75">
      <c r="A15632" s="18"/>
      <c r="B15632" s="18"/>
      <c r="N15632" s="18" t="s">
        <v>71</v>
      </c>
      <c r="O15632" s="8" t="s">
        <v>1497</v>
      </c>
    </row>
    <row r="15633" spans="1:15" ht="15.75">
      <c r="A15633" s="18"/>
      <c r="B15633" s="18"/>
      <c r="N15633" s="18" t="s">
        <v>71</v>
      </c>
      <c r="O15633" s="8" t="s">
        <v>1497</v>
      </c>
    </row>
    <row r="15634" spans="1:15" ht="15.75">
      <c r="A15634" s="18"/>
      <c r="B15634" s="18"/>
      <c r="N15634" s="18" t="s">
        <v>71</v>
      </c>
      <c r="O15634" s="8" t="s">
        <v>1497</v>
      </c>
    </row>
    <row r="15635" spans="1:15" ht="15.75">
      <c r="A15635" s="18"/>
      <c r="B15635" s="18"/>
      <c r="N15635" s="18" t="s">
        <v>71</v>
      </c>
      <c r="O15635" s="8" t="s">
        <v>1497</v>
      </c>
    </row>
    <row r="15636" spans="1:15" ht="15.75">
      <c r="A15636" s="18"/>
      <c r="B15636" s="18"/>
      <c r="N15636" s="18" t="s">
        <v>71</v>
      </c>
      <c r="O15636" s="8" t="s">
        <v>1497</v>
      </c>
    </row>
    <row r="15637" spans="1:15" ht="15.75">
      <c r="A15637" s="18"/>
      <c r="B15637" s="18"/>
      <c r="N15637" s="18" t="s">
        <v>71</v>
      </c>
      <c r="O15637" s="8" t="s">
        <v>1497</v>
      </c>
    </row>
    <row r="15638" spans="1:15" ht="15.75">
      <c r="A15638" s="18"/>
      <c r="B15638" s="18"/>
      <c r="N15638" s="18" t="s">
        <v>71</v>
      </c>
      <c r="O15638" s="8" t="s">
        <v>1497</v>
      </c>
    </row>
    <row r="15639" spans="1:15" ht="15.75">
      <c r="A15639" s="18"/>
      <c r="B15639" s="18"/>
      <c r="N15639" s="18" t="s">
        <v>71</v>
      </c>
      <c r="O15639" s="8" t="s">
        <v>1497</v>
      </c>
    </row>
    <row r="15640" spans="1:15" ht="15.75">
      <c r="A15640" s="18"/>
      <c r="B15640" s="18"/>
      <c r="N15640" s="18" t="s">
        <v>71</v>
      </c>
      <c r="O15640" s="8" t="s">
        <v>1497</v>
      </c>
    </row>
    <row r="15641" spans="1:15" ht="15.75">
      <c r="A15641" s="18"/>
      <c r="B15641" s="18"/>
      <c r="N15641" s="18" t="s">
        <v>71</v>
      </c>
      <c r="O15641" s="8" t="s">
        <v>1497</v>
      </c>
    </row>
    <row r="15642" spans="1:15" ht="15.75">
      <c r="A15642" s="18"/>
      <c r="B15642" s="18"/>
      <c r="N15642" s="18" t="s">
        <v>71</v>
      </c>
      <c r="O15642" s="8" t="s">
        <v>1497</v>
      </c>
    </row>
    <row r="15643" spans="1:15" ht="15.75">
      <c r="A15643" s="18"/>
      <c r="B15643" s="18"/>
      <c r="N15643" s="18" t="s">
        <v>71</v>
      </c>
      <c r="O15643" s="8" t="s">
        <v>1497</v>
      </c>
    </row>
    <row r="15644" spans="1:15" ht="15.75">
      <c r="A15644" s="18"/>
      <c r="B15644" s="18"/>
      <c r="N15644" s="18" t="s">
        <v>71</v>
      </c>
      <c r="O15644" s="8" t="s">
        <v>1497</v>
      </c>
    </row>
    <row r="15645" spans="1:15" ht="15.75">
      <c r="A15645" s="18"/>
      <c r="B15645" s="18"/>
      <c r="N15645" s="18" t="s">
        <v>71</v>
      </c>
      <c r="O15645" s="8" t="s">
        <v>1497</v>
      </c>
    </row>
    <row r="15646" spans="1:15" ht="15.75">
      <c r="A15646" s="18"/>
      <c r="B15646" s="18"/>
      <c r="N15646" s="18" t="s">
        <v>71</v>
      </c>
      <c r="O15646" s="8" t="s">
        <v>1497</v>
      </c>
    </row>
    <row r="15647" spans="1:15" ht="15.75">
      <c r="A15647" s="18"/>
      <c r="B15647" s="18"/>
      <c r="N15647" s="18" t="s">
        <v>71</v>
      </c>
      <c r="O15647" s="8" t="s">
        <v>1497</v>
      </c>
    </row>
    <row r="15648" spans="1:15" ht="15.75">
      <c r="A15648" s="18"/>
      <c r="B15648" s="18"/>
      <c r="N15648" s="18" t="s">
        <v>71</v>
      </c>
      <c r="O15648" s="8" t="s">
        <v>1497</v>
      </c>
    </row>
    <row r="15649" spans="1:15" ht="15.75">
      <c r="A15649" s="18"/>
      <c r="B15649" s="18"/>
      <c r="N15649" s="18" t="s">
        <v>71</v>
      </c>
      <c r="O15649" s="8" t="s">
        <v>1497</v>
      </c>
    </row>
    <row r="15650" spans="1:15" ht="15.75">
      <c r="A15650" s="18"/>
      <c r="B15650" s="18"/>
      <c r="N15650" s="18" t="s">
        <v>71</v>
      </c>
      <c r="O15650" s="8" t="s">
        <v>1497</v>
      </c>
    </row>
    <row r="15651" spans="1:15" ht="15.75">
      <c r="A15651" s="18"/>
      <c r="B15651" s="18"/>
      <c r="N15651" s="18" t="s">
        <v>71</v>
      </c>
      <c r="O15651" s="8" t="s">
        <v>1497</v>
      </c>
    </row>
    <row r="15652" spans="1:15" ht="15.75">
      <c r="A15652" s="18"/>
      <c r="B15652" s="18"/>
      <c r="N15652" s="18" t="s">
        <v>71</v>
      </c>
      <c r="O15652" s="8" t="s">
        <v>1497</v>
      </c>
    </row>
    <row r="15653" spans="1:15" ht="15.75">
      <c r="A15653" s="18"/>
      <c r="B15653" s="18"/>
      <c r="N15653" s="18" t="s">
        <v>72</v>
      </c>
      <c r="O15653" s="8" t="s">
        <v>1498</v>
      </c>
    </row>
    <row r="15654" spans="1:15" ht="15.75">
      <c r="A15654" s="18"/>
      <c r="B15654" s="18"/>
      <c r="N15654" s="18" t="s">
        <v>72</v>
      </c>
      <c r="O15654" s="8" t="s">
        <v>1498</v>
      </c>
    </row>
    <row r="15655" spans="1:15" ht="15.75">
      <c r="A15655" s="18"/>
      <c r="B15655" s="18"/>
      <c r="N15655" s="18" t="s">
        <v>72</v>
      </c>
      <c r="O15655" s="8" t="s">
        <v>1498</v>
      </c>
    </row>
    <row r="15656" spans="1:15" ht="15.75">
      <c r="A15656" s="18"/>
      <c r="B15656" s="18"/>
      <c r="N15656" s="18" t="s">
        <v>72</v>
      </c>
      <c r="O15656" s="8" t="s">
        <v>1498</v>
      </c>
    </row>
    <row r="15657" spans="1:15" ht="15.75">
      <c r="A15657" s="18"/>
      <c r="B15657" s="18"/>
      <c r="N15657" s="18" t="s">
        <v>72</v>
      </c>
      <c r="O15657" s="8" t="s">
        <v>1498</v>
      </c>
    </row>
    <row r="15658" spans="1:15" ht="15.75">
      <c r="A15658" s="18"/>
      <c r="B15658" s="18"/>
      <c r="N15658" s="18" t="s">
        <v>72</v>
      </c>
      <c r="O15658" s="8" t="s">
        <v>1498</v>
      </c>
    </row>
    <row r="15659" spans="1:15" ht="15.75">
      <c r="A15659" s="18"/>
      <c r="B15659" s="18"/>
      <c r="N15659" s="18" t="s">
        <v>72</v>
      </c>
      <c r="O15659" s="8" t="s">
        <v>1498</v>
      </c>
    </row>
    <row r="15660" spans="1:15" ht="15.75">
      <c r="A15660" s="18"/>
      <c r="B15660" s="18"/>
      <c r="N15660" s="18" t="s">
        <v>72</v>
      </c>
      <c r="O15660" s="8" t="s">
        <v>1498</v>
      </c>
    </row>
    <row r="15661" spans="1:15" ht="15.75">
      <c r="A15661" s="18"/>
      <c r="B15661" s="18"/>
      <c r="N15661" s="18" t="s">
        <v>72</v>
      </c>
      <c r="O15661" s="8" t="s">
        <v>1498</v>
      </c>
    </row>
    <row r="15662" spans="1:15" ht="15.75">
      <c r="A15662" s="18"/>
      <c r="B15662" s="18"/>
      <c r="N15662" s="18" t="s">
        <v>72</v>
      </c>
      <c r="O15662" s="8" t="s">
        <v>1498</v>
      </c>
    </row>
    <row r="15663" spans="1:15" ht="15.75">
      <c r="A15663" s="18"/>
      <c r="B15663" s="18"/>
      <c r="N15663" s="18" t="s">
        <v>72</v>
      </c>
      <c r="O15663" s="8" t="s">
        <v>1498</v>
      </c>
    </row>
    <row r="15664" spans="1:15" ht="15.75">
      <c r="A15664" s="18"/>
      <c r="B15664" s="18"/>
      <c r="N15664" s="18" t="s">
        <v>72</v>
      </c>
      <c r="O15664" s="8" t="s">
        <v>1498</v>
      </c>
    </row>
    <row r="15665" spans="1:15" ht="15.75">
      <c r="A15665" s="18"/>
      <c r="B15665" s="18"/>
      <c r="N15665" s="18" t="s">
        <v>72</v>
      </c>
      <c r="O15665" s="8" t="s">
        <v>1498</v>
      </c>
    </row>
    <row r="15666" spans="1:15" ht="15.75">
      <c r="A15666" s="18"/>
      <c r="B15666" s="18"/>
      <c r="N15666" s="18" t="s">
        <v>72</v>
      </c>
      <c r="O15666" s="8" t="s">
        <v>1498</v>
      </c>
    </row>
    <row r="15667" spans="1:15" ht="15.75">
      <c r="A15667" s="18"/>
      <c r="B15667" s="18"/>
      <c r="N15667" s="18" t="s">
        <v>72</v>
      </c>
      <c r="O15667" s="8" t="s">
        <v>1498</v>
      </c>
    </row>
    <row r="15668" spans="1:15" ht="15.75">
      <c r="A15668" s="18"/>
      <c r="B15668" s="18"/>
      <c r="N15668" s="18" t="s">
        <v>72</v>
      </c>
      <c r="O15668" s="8" t="s">
        <v>1498</v>
      </c>
    </row>
    <row r="15669" spans="1:15" ht="15.75">
      <c r="A15669" s="18"/>
      <c r="B15669" s="18"/>
      <c r="N15669" s="18" t="s">
        <v>73</v>
      </c>
      <c r="O15669" s="8" t="s">
        <v>1499</v>
      </c>
    </row>
    <row r="15670" spans="1:15" ht="15.75">
      <c r="A15670" s="18"/>
      <c r="B15670" s="18"/>
      <c r="N15670" s="18" t="s">
        <v>73</v>
      </c>
      <c r="O15670" s="8" t="s">
        <v>1499</v>
      </c>
    </row>
    <row r="15671" spans="1:15" ht="15.75">
      <c r="A15671" s="18"/>
      <c r="B15671" s="18"/>
      <c r="N15671" s="18" t="s">
        <v>73</v>
      </c>
      <c r="O15671" s="8" t="s">
        <v>1499</v>
      </c>
    </row>
    <row r="15672" spans="1:15" ht="15.75">
      <c r="A15672" s="18"/>
      <c r="B15672" s="18"/>
      <c r="N15672" s="18" t="s">
        <v>73</v>
      </c>
      <c r="O15672" s="8" t="s">
        <v>1499</v>
      </c>
    </row>
    <row r="15673" spans="1:15" ht="15.75">
      <c r="A15673" s="18"/>
      <c r="B15673" s="18"/>
      <c r="N15673" s="18" t="s">
        <v>73</v>
      </c>
      <c r="O15673" s="8" t="s">
        <v>1499</v>
      </c>
    </row>
    <row r="15674" spans="1:15" ht="15.75">
      <c r="A15674" s="18"/>
      <c r="B15674" s="18"/>
      <c r="N15674" s="18" t="s">
        <v>73</v>
      </c>
      <c r="O15674" s="8" t="s">
        <v>1499</v>
      </c>
    </row>
    <row r="15675" spans="1:15" ht="15.75">
      <c r="A15675" s="18"/>
      <c r="B15675" s="18"/>
      <c r="N15675" s="18" t="s">
        <v>73</v>
      </c>
      <c r="O15675" s="8" t="s">
        <v>1499</v>
      </c>
    </row>
    <row r="15676" spans="1:15" ht="15.75">
      <c r="A15676" s="18"/>
      <c r="B15676" s="18"/>
      <c r="N15676" s="18" t="s">
        <v>73</v>
      </c>
      <c r="O15676" s="8" t="s">
        <v>1499</v>
      </c>
    </row>
    <row r="15677" spans="1:15" ht="15.75">
      <c r="A15677" s="18"/>
      <c r="B15677" s="18"/>
      <c r="N15677" s="18" t="s">
        <v>73</v>
      </c>
      <c r="O15677" s="8" t="s">
        <v>1499</v>
      </c>
    </row>
    <row r="15678" spans="1:15" ht="15.75">
      <c r="A15678" s="18"/>
      <c r="B15678" s="18"/>
      <c r="N15678" s="18" t="s">
        <v>73</v>
      </c>
      <c r="O15678" s="8" t="s">
        <v>1499</v>
      </c>
    </row>
    <row r="15679" spans="1:15" ht="15.75">
      <c r="A15679" s="18"/>
      <c r="B15679" s="18"/>
      <c r="N15679" s="18" t="s">
        <v>73</v>
      </c>
      <c r="O15679" s="8" t="s">
        <v>1499</v>
      </c>
    </row>
    <row r="15680" spans="1:15" ht="15.75">
      <c r="A15680" s="18"/>
      <c r="B15680" s="18"/>
      <c r="N15680" s="18" t="s">
        <v>73</v>
      </c>
      <c r="O15680" s="8" t="s">
        <v>1499</v>
      </c>
    </row>
    <row r="15681" spans="1:15" ht="15.75">
      <c r="A15681" s="18"/>
      <c r="B15681" s="18"/>
      <c r="N15681" s="18" t="s">
        <v>74</v>
      </c>
      <c r="O15681" s="8" t="s">
        <v>1500</v>
      </c>
    </row>
    <row r="15682" spans="1:15" ht="15.75">
      <c r="A15682" s="18"/>
      <c r="B15682" s="18"/>
      <c r="N15682" s="18" t="s">
        <v>74</v>
      </c>
      <c r="O15682" s="8" t="s">
        <v>1500</v>
      </c>
    </row>
    <row r="15683" spans="1:15" ht="15.75">
      <c r="A15683" s="18"/>
      <c r="B15683" s="18"/>
      <c r="N15683" s="18" t="s">
        <v>74</v>
      </c>
      <c r="O15683" s="8" t="s">
        <v>1500</v>
      </c>
    </row>
    <row r="15684" spans="1:15" ht="15.75">
      <c r="A15684" s="18"/>
      <c r="B15684" s="18"/>
      <c r="N15684" s="18" t="s">
        <v>74</v>
      </c>
      <c r="O15684" s="8" t="s">
        <v>1500</v>
      </c>
    </row>
    <row r="15685" spans="1:15" ht="15.75">
      <c r="A15685" s="18"/>
      <c r="B15685" s="18"/>
      <c r="N15685" s="18" t="s">
        <v>74</v>
      </c>
      <c r="O15685" s="8" t="s">
        <v>1500</v>
      </c>
    </row>
    <row r="15686" spans="1:15" ht="15.75">
      <c r="A15686" s="18"/>
      <c r="B15686" s="18"/>
      <c r="N15686" s="18" t="s">
        <v>74</v>
      </c>
      <c r="O15686" s="8" t="s">
        <v>1500</v>
      </c>
    </row>
    <row r="15687" spans="1:15" ht="15.75">
      <c r="A15687" s="18"/>
      <c r="B15687" s="18"/>
      <c r="N15687" s="18" t="s">
        <v>74</v>
      </c>
      <c r="O15687" s="8" t="s">
        <v>1500</v>
      </c>
    </row>
    <row r="15688" spans="1:15" ht="15.75">
      <c r="A15688" s="18"/>
      <c r="B15688" s="18"/>
      <c r="N15688" s="18" t="s">
        <v>74</v>
      </c>
      <c r="O15688" s="8" t="s">
        <v>1500</v>
      </c>
    </row>
    <row r="15689" spans="1:15" ht="15.75">
      <c r="A15689" s="18"/>
      <c r="B15689" s="18"/>
      <c r="N15689" s="18" t="s">
        <v>74</v>
      </c>
      <c r="O15689" s="8" t="s">
        <v>1500</v>
      </c>
    </row>
    <row r="15690" spans="1:15" ht="15.75">
      <c r="A15690" s="18"/>
      <c r="B15690" s="18"/>
      <c r="N15690" s="18" t="s">
        <v>74</v>
      </c>
      <c r="O15690" s="8" t="s">
        <v>1500</v>
      </c>
    </row>
    <row r="15691" spans="1:15" ht="15.75">
      <c r="A15691" s="18"/>
      <c r="B15691" s="18"/>
      <c r="N15691" s="18" t="s">
        <v>74</v>
      </c>
      <c r="O15691" s="8" t="s">
        <v>1500</v>
      </c>
    </row>
    <row r="15692" spans="1:15" ht="15.75">
      <c r="A15692" s="18"/>
      <c r="B15692" s="18"/>
      <c r="N15692" s="18" t="s">
        <v>74</v>
      </c>
      <c r="O15692" s="8" t="s">
        <v>1500</v>
      </c>
    </row>
    <row r="15693" spans="1:15" ht="15.75">
      <c r="A15693" s="18"/>
      <c r="B15693" s="18"/>
      <c r="N15693" s="18" t="s">
        <v>74</v>
      </c>
      <c r="O15693" s="8" t="s">
        <v>1500</v>
      </c>
    </row>
    <row r="15694" spans="1:15" ht="15.75">
      <c r="A15694" s="18"/>
      <c r="B15694" s="18"/>
      <c r="N15694" s="18" t="s">
        <v>74</v>
      </c>
      <c r="O15694" s="8" t="s">
        <v>1500</v>
      </c>
    </row>
    <row r="15695" spans="1:15" ht="15.75">
      <c r="A15695" s="18"/>
      <c r="B15695" s="18"/>
      <c r="N15695" s="18" t="s">
        <v>74</v>
      </c>
      <c r="O15695" s="8" t="s">
        <v>1500</v>
      </c>
    </row>
    <row r="15696" spans="1:15" ht="15.75">
      <c r="A15696" s="18"/>
      <c r="B15696" s="18"/>
      <c r="N15696" s="18" t="s">
        <v>74</v>
      </c>
      <c r="O15696" s="8" t="s">
        <v>1500</v>
      </c>
    </row>
    <row r="15697" spans="1:15" ht="15.75">
      <c r="A15697" s="18"/>
      <c r="B15697" s="18"/>
      <c r="N15697" s="18" t="s">
        <v>74</v>
      </c>
      <c r="O15697" s="8" t="s">
        <v>1500</v>
      </c>
    </row>
    <row r="15698" spans="1:15" ht="15.75">
      <c r="A15698" s="18"/>
      <c r="B15698" s="18"/>
      <c r="N15698" s="18" t="s">
        <v>74</v>
      </c>
      <c r="O15698" s="8" t="s">
        <v>1500</v>
      </c>
    </row>
    <row r="15699" spans="1:15" ht="15.75">
      <c r="A15699" s="18"/>
      <c r="B15699" s="18"/>
      <c r="N15699" s="18" t="s">
        <v>74</v>
      </c>
      <c r="O15699" s="8" t="s">
        <v>1500</v>
      </c>
    </row>
    <row r="15700" spans="1:15" ht="15.75">
      <c r="A15700" s="18"/>
      <c r="B15700" s="18"/>
      <c r="N15700" s="18" t="s">
        <v>74</v>
      </c>
      <c r="O15700" s="8" t="s">
        <v>1500</v>
      </c>
    </row>
    <row r="15701" spans="1:15" ht="15.75">
      <c r="A15701" s="18"/>
      <c r="B15701" s="18"/>
      <c r="N15701" s="18" t="s">
        <v>74</v>
      </c>
      <c r="O15701" s="8" t="s">
        <v>1500</v>
      </c>
    </row>
    <row r="15702" spans="1:15" ht="15.75">
      <c r="A15702" s="18"/>
      <c r="B15702" s="18"/>
      <c r="N15702" s="18" t="s">
        <v>74</v>
      </c>
      <c r="O15702" s="8" t="s">
        <v>1500</v>
      </c>
    </row>
    <row r="15703" spans="1:15" ht="15.75">
      <c r="A15703" s="18"/>
      <c r="B15703" s="18"/>
      <c r="N15703" s="18" t="s">
        <v>74</v>
      </c>
      <c r="O15703" s="8" t="s">
        <v>1500</v>
      </c>
    </row>
    <row r="15704" spans="1:15" ht="15.75">
      <c r="A15704" s="18"/>
      <c r="B15704" s="18"/>
      <c r="N15704" s="18" t="s">
        <v>74</v>
      </c>
      <c r="O15704" s="8" t="s">
        <v>1500</v>
      </c>
    </row>
    <row r="15705" spans="1:15" ht="15.75">
      <c r="A15705" s="18"/>
      <c r="B15705" s="18"/>
      <c r="N15705" s="18" t="s">
        <v>75</v>
      </c>
      <c r="O15705" s="8" t="s">
        <v>1501</v>
      </c>
    </row>
    <row r="15706" spans="1:15" ht="15.75">
      <c r="A15706" s="18"/>
      <c r="B15706" s="18"/>
      <c r="N15706" s="18" t="s">
        <v>75</v>
      </c>
      <c r="O15706" s="8" t="s">
        <v>1501</v>
      </c>
    </row>
    <row r="15707" spans="1:15" ht="15.75">
      <c r="A15707" s="18"/>
      <c r="B15707" s="18"/>
      <c r="N15707" s="18" t="s">
        <v>75</v>
      </c>
      <c r="O15707" s="8" t="s">
        <v>1501</v>
      </c>
    </row>
    <row r="15708" spans="1:15" ht="15.75">
      <c r="A15708" s="18"/>
      <c r="B15708" s="18"/>
      <c r="N15708" s="18" t="s">
        <v>75</v>
      </c>
      <c r="O15708" s="8" t="s">
        <v>1501</v>
      </c>
    </row>
    <row r="15709" spans="1:15" ht="15.75">
      <c r="A15709" s="18"/>
      <c r="B15709" s="18"/>
      <c r="N15709" s="18" t="s">
        <v>75</v>
      </c>
      <c r="O15709" s="8" t="s">
        <v>1501</v>
      </c>
    </row>
    <row r="15710" spans="1:15" ht="15.75">
      <c r="A15710" s="18"/>
      <c r="B15710" s="18"/>
      <c r="N15710" s="18" t="s">
        <v>75</v>
      </c>
      <c r="O15710" s="8" t="s">
        <v>1501</v>
      </c>
    </row>
    <row r="15711" spans="1:15" ht="15.75">
      <c r="A15711" s="18"/>
      <c r="B15711" s="18"/>
      <c r="N15711" s="18" t="s">
        <v>75</v>
      </c>
      <c r="O15711" s="8" t="s">
        <v>1501</v>
      </c>
    </row>
    <row r="15712" spans="1:15" ht="15.75">
      <c r="A15712" s="18"/>
      <c r="B15712" s="18"/>
      <c r="N15712" s="18" t="s">
        <v>75</v>
      </c>
      <c r="O15712" s="8" t="s">
        <v>1501</v>
      </c>
    </row>
    <row r="15713" spans="1:15" ht="15.75">
      <c r="A15713" s="18"/>
      <c r="B15713" s="18"/>
      <c r="N15713" s="18" t="s">
        <v>75</v>
      </c>
      <c r="O15713" s="8" t="s">
        <v>1501</v>
      </c>
    </row>
    <row r="15714" spans="1:15" ht="15.75">
      <c r="A15714" s="18"/>
      <c r="B15714" s="18"/>
      <c r="N15714" s="18" t="s">
        <v>75</v>
      </c>
      <c r="O15714" s="8" t="s">
        <v>1501</v>
      </c>
    </row>
    <row r="15715" spans="1:15" ht="15.75">
      <c r="A15715" s="18"/>
      <c r="B15715" s="18"/>
      <c r="N15715" s="18" t="s">
        <v>75</v>
      </c>
      <c r="O15715" s="8" t="s">
        <v>1501</v>
      </c>
    </row>
    <row r="15716" spans="1:15" ht="15.75">
      <c r="A15716" s="18"/>
      <c r="B15716" s="18"/>
      <c r="N15716" s="18" t="s">
        <v>75</v>
      </c>
      <c r="O15716" s="8" t="s">
        <v>1501</v>
      </c>
    </row>
    <row r="15717" spans="1:15" ht="15.75">
      <c r="A15717" s="18"/>
      <c r="B15717" s="18"/>
      <c r="N15717" s="18" t="s">
        <v>75</v>
      </c>
      <c r="O15717" s="8" t="s">
        <v>1501</v>
      </c>
    </row>
    <row r="15718" spans="1:15" ht="15.75">
      <c r="A15718" s="18"/>
      <c r="B15718" s="18"/>
      <c r="N15718" s="18" t="s">
        <v>75</v>
      </c>
      <c r="O15718" s="8" t="s">
        <v>1501</v>
      </c>
    </row>
    <row r="15719" spans="1:15" ht="15.75">
      <c r="A15719" s="18"/>
      <c r="B15719" s="18"/>
      <c r="N15719" s="18" t="s">
        <v>75</v>
      </c>
      <c r="O15719" s="8" t="s">
        <v>1501</v>
      </c>
    </row>
    <row r="15720" spans="1:15" ht="15.75">
      <c r="A15720" s="18"/>
      <c r="B15720" s="18"/>
      <c r="N15720" s="18" t="s">
        <v>75</v>
      </c>
      <c r="O15720" s="8" t="s">
        <v>1501</v>
      </c>
    </row>
    <row r="15721" spans="1:15" ht="15.75">
      <c r="A15721" s="18"/>
      <c r="B15721" s="18"/>
      <c r="N15721" s="18" t="s">
        <v>75</v>
      </c>
      <c r="O15721" s="8" t="s">
        <v>1501</v>
      </c>
    </row>
    <row r="15722" spans="1:15" ht="15.75">
      <c r="A15722" s="18"/>
      <c r="B15722" s="18"/>
      <c r="N15722" s="18" t="s">
        <v>75</v>
      </c>
      <c r="O15722" s="8" t="s">
        <v>1501</v>
      </c>
    </row>
    <row r="15723" spans="1:15" ht="15.75">
      <c r="A15723" s="18"/>
      <c r="B15723" s="18"/>
      <c r="N15723" s="18" t="s">
        <v>75</v>
      </c>
      <c r="O15723" s="8" t="s">
        <v>1501</v>
      </c>
    </row>
    <row r="15724" spans="1:15" ht="15.75">
      <c r="A15724" s="18"/>
      <c r="B15724" s="18"/>
      <c r="N15724" s="18" t="s">
        <v>75</v>
      </c>
      <c r="O15724" s="8" t="s">
        <v>1501</v>
      </c>
    </row>
    <row r="15725" spans="1:15" ht="15.75">
      <c r="A15725" s="18"/>
      <c r="B15725" s="18"/>
      <c r="N15725" s="18" t="s">
        <v>75</v>
      </c>
      <c r="O15725" s="8" t="s">
        <v>1501</v>
      </c>
    </row>
    <row r="15726" spans="1:15" ht="15.75">
      <c r="A15726" s="18"/>
      <c r="B15726" s="18"/>
      <c r="N15726" s="18" t="s">
        <v>75</v>
      </c>
      <c r="O15726" s="8" t="s">
        <v>1501</v>
      </c>
    </row>
    <row r="15727" spans="1:15" ht="15.75">
      <c r="A15727" s="18"/>
      <c r="B15727" s="18"/>
      <c r="N15727" s="18" t="s">
        <v>75</v>
      </c>
      <c r="O15727" s="8" t="s">
        <v>1501</v>
      </c>
    </row>
    <row r="15728" spans="1:15" ht="15.75">
      <c r="A15728" s="18"/>
      <c r="B15728" s="18"/>
      <c r="N15728" s="18" t="s">
        <v>75</v>
      </c>
      <c r="O15728" s="8" t="s">
        <v>1501</v>
      </c>
    </row>
    <row r="15729" spans="1:15" ht="15.75">
      <c r="A15729" s="18"/>
      <c r="B15729" s="18"/>
      <c r="N15729" s="18" t="s">
        <v>75</v>
      </c>
      <c r="O15729" s="8" t="s">
        <v>1501</v>
      </c>
    </row>
    <row r="15730" spans="1:15" ht="15.75">
      <c r="A15730" s="18"/>
      <c r="B15730" s="18"/>
      <c r="N15730" s="18" t="s">
        <v>76</v>
      </c>
      <c r="O15730" s="8" t="s">
        <v>1502</v>
      </c>
    </row>
    <row r="15731" spans="1:15" ht="15.75">
      <c r="A15731" s="18"/>
      <c r="B15731" s="18"/>
      <c r="N15731" s="18" t="s">
        <v>76</v>
      </c>
      <c r="O15731" s="8" t="s">
        <v>1502</v>
      </c>
    </row>
    <row r="15732" spans="1:15" ht="15.75">
      <c r="A15732" s="18"/>
      <c r="B15732" s="18"/>
      <c r="N15732" s="18" t="s">
        <v>76</v>
      </c>
      <c r="O15732" s="8" t="s">
        <v>1502</v>
      </c>
    </row>
    <row r="15733" spans="1:15" ht="15.75">
      <c r="A15733" s="18"/>
      <c r="B15733" s="18"/>
      <c r="N15733" s="18" t="s">
        <v>76</v>
      </c>
      <c r="O15733" s="8" t="s">
        <v>1502</v>
      </c>
    </row>
    <row r="15734" spans="1:15" ht="15.75">
      <c r="A15734" s="18"/>
      <c r="B15734" s="18"/>
      <c r="N15734" s="18" t="s">
        <v>76</v>
      </c>
      <c r="O15734" s="8" t="s">
        <v>1502</v>
      </c>
    </row>
    <row r="15735" spans="1:15" ht="15.75">
      <c r="A15735" s="18"/>
      <c r="B15735" s="18"/>
      <c r="N15735" s="18" t="s">
        <v>76</v>
      </c>
      <c r="O15735" s="8" t="s">
        <v>1502</v>
      </c>
    </row>
    <row r="15736" spans="1:15" ht="15.75">
      <c r="A15736" s="18"/>
      <c r="B15736" s="18"/>
      <c r="N15736" s="18" t="s">
        <v>76</v>
      </c>
      <c r="O15736" s="8" t="s">
        <v>1502</v>
      </c>
    </row>
    <row r="15737" spans="1:15" ht="15.75">
      <c r="A15737" s="18"/>
      <c r="B15737" s="18"/>
      <c r="N15737" s="18" t="s">
        <v>76</v>
      </c>
      <c r="O15737" s="8" t="s">
        <v>1502</v>
      </c>
    </row>
    <row r="15738" spans="1:15" ht="15.75">
      <c r="A15738" s="18"/>
      <c r="B15738" s="18"/>
      <c r="N15738" s="18" t="s">
        <v>76</v>
      </c>
      <c r="O15738" s="8" t="s">
        <v>1502</v>
      </c>
    </row>
    <row r="15739" spans="1:15" ht="15.75">
      <c r="A15739" s="18"/>
      <c r="B15739" s="18"/>
      <c r="N15739" s="18" t="s">
        <v>76</v>
      </c>
      <c r="O15739" s="8" t="s">
        <v>1502</v>
      </c>
    </row>
    <row r="15740" spans="1:15" ht="15.75">
      <c r="A15740" s="18"/>
      <c r="B15740" s="18"/>
      <c r="N15740" s="18" t="s">
        <v>76</v>
      </c>
      <c r="O15740" s="8" t="s">
        <v>1502</v>
      </c>
    </row>
    <row r="15741" spans="1:15" ht="15.75">
      <c r="A15741" s="18"/>
      <c r="B15741" s="18"/>
      <c r="N15741" s="18" t="s">
        <v>76</v>
      </c>
      <c r="O15741" s="8" t="s">
        <v>1502</v>
      </c>
    </row>
    <row r="15742" spans="1:15" ht="15.75">
      <c r="A15742" s="18"/>
      <c r="B15742" s="18"/>
      <c r="N15742" s="18" t="s">
        <v>76</v>
      </c>
      <c r="O15742" s="8" t="s">
        <v>1502</v>
      </c>
    </row>
    <row r="15743" spans="1:15" ht="15.75">
      <c r="A15743" s="18"/>
      <c r="B15743" s="18"/>
      <c r="N15743" s="18" t="s">
        <v>76</v>
      </c>
      <c r="O15743" s="8" t="s">
        <v>1502</v>
      </c>
    </row>
    <row r="15744" spans="1:15" ht="15.75">
      <c r="A15744" s="18"/>
      <c r="B15744" s="18"/>
      <c r="N15744" s="18" t="s">
        <v>76</v>
      </c>
      <c r="O15744" s="8" t="s">
        <v>1502</v>
      </c>
    </row>
    <row r="15745" spans="1:15" ht="15.75">
      <c r="A15745" s="18"/>
      <c r="B15745" s="18"/>
      <c r="N15745" s="18" t="s">
        <v>76</v>
      </c>
      <c r="O15745" s="8" t="s">
        <v>1502</v>
      </c>
    </row>
    <row r="15746" spans="1:15" ht="15.75">
      <c r="A15746" s="18"/>
      <c r="B15746" s="18"/>
      <c r="N15746" s="18" t="s">
        <v>76</v>
      </c>
      <c r="O15746" s="8" t="s">
        <v>1502</v>
      </c>
    </row>
    <row r="15747" spans="1:15" ht="15.75">
      <c r="A15747" s="18"/>
      <c r="B15747" s="18"/>
      <c r="N15747" s="18" t="s">
        <v>76</v>
      </c>
      <c r="O15747" s="8" t="s">
        <v>1502</v>
      </c>
    </row>
    <row r="15748" spans="1:15" ht="15.75">
      <c r="A15748" s="18"/>
      <c r="B15748" s="18"/>
      <c r="N15748" s="18" t="s">
        <v>77</v>
      </c>
      <c r="O15748" s="8" t="s">
        <v>1503</v>
      </c>
    </row>
    <row r="15749" spans="1:15" ht="15.75">
      <c r="A15749" s="18"/>
      <c r="B15749" s="18"/>
      <c r="N15749" s="18" t="s">
        <v>77</v>
      </c>
      <c r="O15749" s="8" t="s">
        <v>1503</v>
      </c>
    </row>
    <row r="15750" spans="1:15" ht="15.75">
      <c r="A15750" s="18"/>
      <c r="B15750" s="18"/>
      <c r="N15750" s="18" t="s">
        <v>77</v>
      </c>
      <c r="O15750" s="8" t="s">
        <v>1503</v>
      </c>
    </row>
    <row r="15751" spans="1:15" ht="15.75">
      <c r="A15751" s="18"/>
      <c r="B15751" s="18"/>
      <c r="N15751" s="18" t="s">
        <v>77</v>
      </c>
      <c r="O15751" s="8" t="s">
        <v>1503</v>
      </c>
    </row>
    <row r="15752" spans="1:15" ht="15.75">
      <c r="A15752" s="18"/>
      <c r="B15752" s="18"/>
      <c r="N15752" s="18" t="s">
        <v>77</v>
      </c>
      <c r="O15752" s="8" t="s">
        <v>1503</v>
      </c>
    </row>
    <row r="15753" spans="1:15" ht="15.75">
      <c r="A15753" s="18"/>
      <c r="B15753" s="18"/>
      <c r="N15753" s="18" t="s">
        <v>77</v>
      </c>
      <c r="O15753" s="8" t="s">
        <v>1503</v>
      </c>
    </row>
    <row r="15754" spans="1:15" ht="15.75">
      <c r="A15754" s="18"/>
      <c r="B15754" s="18"/>
      <c r="N15754" s="18" t="s">
        <v>77</v>
      </c>
      <c r="O15754" s="8" t="s">
        <v>1503</v>
      </c>
    </row>
    <row r="15755" spans="1:15" ht="15.75">
      <c r="A15755" s="18"/>
      <c r="B15755" s="18"/>
      <c r="N15755" s="18" t="s">
        <v>77</v>
      </c>
      <c r="O15755" s="8" t="s">
        <v>1503</v>
      </c>
    </row>
    <row r="15756" spans="1:15" ht="15.75">
      <c r="A15756" s="18"/>
      <c r="B15756" s="18"/>
      <c r="N15756" s="18" t="s">
        <v>77</v>
      </c>
      <c r="O15756" s="8" t="s">
        <v>1503</v>
      </c>
    </row>
    <row r="15757" spans="1:15" ht="15.75">
      <c r="A15757" s="18"/>
      <c r="B15757" s="18"/>
      <c r="N15757" s="18" t="s">
        <v>77</v>
      </c>
      <c r="O15757" s="8" t="s">
        <v>1503</v>
      </c>
    </row>
    <row r="15758" spans="1:15" ht="15.75">
      <c r="A15758" s="18"/>
      <c r="B15758" s="18"/>
      <c r="N15758" s="18" t="s">
        <v>77</v>
      </c>
      <c r="O15758" s="8" t="s">
        <v>1503</v>
      </c>
    </row>
    <row r="15759" spans="1:15" ht="15.75">
      <c r="A15759" s="18"/>
      <c r="B15759" s="18"/>
      <c r="N15759" s="18" t="s">
        <v>77</v>
      </c>
      <c r="O15759" s="8" t="s">
        <v>1503</v>
      </c>
    </row>
    <row r="15760" spans="1:15" ht="15.75">
      <c r="A15760" s="18"/>
      <c r="B15760" s="18"/>
      <c r="N15760" s="18" t="s">
        <v>77</v>
      </c>
      <c r="O15760" s="8" t="s">
        <v>1503</v>
      </c>
    </row>
    <row r="15761" spans="1:15" ht="15.75">
      <c r="A15761" s="18"/>
      <c r="B15761" s="18"/>
      <c r="N15761" s="18" t="s">
        <v>77</v>
      </c>
      <c r="O15761" s="8" t="s">
        <v>1503</v>
      </c>
    </row>
    <row r="15762" spans="1:15" ht="15.75">
      <c r="A15762" s="18"/>
      <c r="B15762" s="18"/>
      <c r="N15762" s="18" t="s">
        <v>77</v>
      </c>
      <c r="O15762" s="8" t="s">
        <v>1503</v>
      </c>
    </row>
    <row r="15763" spans="1:15" ht="15.75">
      <c r="A15763" s="18"/>
      <c r="B15763" s="18"/>
      <c r="N15763" s="18" t="s">
        <v>77</v>
      </c>
      <c r="O15763" s="8" t="s">
        <v>1503</v>
      </c>
    </row>
    <row r="15764" spans="1:15" ht="15.75">
      <c r="A15764" s="18"/>
      <c r="B15764" s="18"/>
      <c r="N15764" s="18" t="s">
        <v>77</v>
      </c>
      <c r="O15764" s="8" t="s">
        <v>1503</v>
      </c>
    </row>
    <row r="15765" spans="1:15" ht="15.75">
      <c r="A15765" s="18"/>
      <c r="B15765" s="18"/>
      <c r="N15765" s="18" t="s">
        <v>78</v>
      </c>
      <c r="O15765" s="8" t="s">
        <v>1504</v>
      </c>
    </row>
    <row r="15766" spans="1:15" ht="15.75">
      <c r="A15766" s="18"/>
      <c r="B15766" s="18"/>
      <c r="N15766" s="18" t="s">
        <v>78</v>
      </c>
      <c r="O15766" s="8" t="s">
        <v>1504</v>
      </c>
    </row>
    <row r="15767" spans="1:15" ht="15.75">
      <c r="A15767" s="18"/>
      <c r="B15767" s="18"/>
      <c r="N15767" s="18" t="s">
        <v>78</v>
      </c>
      <c r="O15767" s="8" t="s">
        <v>1504</v>
      </c>
    </row>
    <row r="15768" spans="1:15" ht="15.75">
      <c r="A15768" s="18"/>
      <c r="B15768" s="18"/>
      <c r="N15768" s="18" t="s">
        <v>78</v>
      </c>
      <c r="O15768" s="8" t="s">
        <v>1504</v>
      </c>
    </row>
    <row r="15769" spans="1:15" ht="15.75">
      <c r="A15769" s="18"/>
      <c r="B15769" s="18"/>
      <c r="N15769" s="18" t="s">
        <v>78</v>
      </c>
      <c r="O15769" s="8" t="s">
        <v>1504</v>
      </c>
    </row>
    <row r="15770" spans="1:15" ht="15.75">
      <c r="A15770" s="18"/>
      <c r="B15770" s="18"/>
      <c r="N15770" s="18" t="s">
        <v>78</v>
      </c>
      <c r="O15770" s="8" t="s">
        <v>1504</v>
      </c>
    </row>
    <row r="15771" spans="1:15" ht="15.75">
      <c r="A15771" s="18"/>
      <c r="B15771" s="18"/>
      <c r="N15771" s="18" t="s">
        <v>78</v>
      </c>
      <c r="O15771" s="8" t="s">
        <v>1504</v>
      </c>
    </row>
    <row r="15772" spans="1:15" ht="15.75">
      <c r="A15772" s="18"/>
      <c r="B15772" s="18"/>
      <c r="N15772" s="18" t="s">
        <v>78</v>
      </c>
      <c r="O15772" s="8" t="s">
        <v>1504</v>
      </c>
    </row>
    <row r="15773" spans="1:15" ht="15.75">
      <c r="A15773" s="18"/>
      <c r="B15773" s="18"/>
      <c r="N15773" s="18" t="s">
        <v>78</v>
      </c>
      <c r="O15773" s="8" t="s">
        <v>1504</v>
      </c>
    </row>
    <row r="15774" spans="1:15" ht="15.75">
      <c r="A15774" s="18"/>
      <c r="B15774" s="18"/>
      <c r="N15774" s="18" t="s">
        <v>78</v>
      </c>
      <c r="O15774" s="8" t="s">
        <v>1504</v>
      </c>
    </row>
    <row r="15775" spans="1:15" ht="15.75">
      <c r="A15775" s="18"/>
      <c r="B15775" s="18"/>
      <c r="N15775" s="18" t="s">
        <v>78</v>
      </c>
      <c r="O15775" s="8" t="s">
        <v>1504</v>
      </c>
    </row>
    <row r="15776" spans="1:15" ht="15.75">
      <c r="A15776" s="18"/>
      <c r="B15776" s="18"/>
      <c r="N15776" s="18" t="s">
        <v>78</v>
      </c>
      <c r="O15776" s="8" t="s">
        <v>1504</v>
      </c>
    </row>
    <row r="15777" spans="1:15" ht="15.75">
      <c r="A15777" s="18"/>
      <c r="B15777" s="18"/>
      <c r="N15777" s="18" t="s">
        <v>78</v>
      </c>
      <c r="O15777" s="8" t="s">
        <v>1504</v>
      </c>
    </row>
    <row r="15778" spans="1:15" ht="15.75">
      <c r="A15778" s="18"/>
      <c r="B15778" s="18"/>
      <c r="N15778" s="18" t="s">
        <v>78</v>
      </c>
      <c r="O15778" s="8" t="s">
        <v>1504</v>
      </c>
    </row>
    <row r="15779" spans="1:15" ht="15.75">
      <c r="A15779" s="18"/>
      <c r="B15779" s="18"/>
      <c r="N15779" s="18" t="s">
        <v>78</v>
      </c>
      <c r="O15779" s="8" t="s">
        <v>1504</v>
      </c>
    </row>
    <row r="15780" spans="1:15" ht="15.75">
      <c r="A15780" s="18"/>
      <c r="B15780" s="18"/>
      <c r="N15780" s="18" t="s">
        <v>78</v>
      </c>
      <c r="O15780" s="8" t="s">
        <v>1504</v>
      </c>
    </row>
    <row r="15781" spans="1:15" ht="15.75">
      <c r="A15781" s="18"/>
      <c r="B15781" s="18"/>
      <c r="N15781" s="18" t="s">
        <v>78</v>
      </c>
      <c r="O15781" s="8" t="s">
        <v>1504</v>
      </c>
    </row>
    <row r="15782" spans="1:15" ht="15.75">
      <c r="A15782" s="18"/>
      <c r="B15782" s="18"/>
      <c r="N15782" s="18" t="s">
        <v>78</v>
      </c>
      <c r="O15782" s="8" t="s">
        <v>1504</v>
      </c>
    </row>
    <row r="15783" spans="1:15" ht="15.75">
      <c r="A15783" s="18"/>
      <c r="B15783" s="18"/>
      <c r="N15783" s="18" t="s">
        <v>78</v>
      </c>
      <c r="O15783" s="8" t="s">
        <v>1504</v>
      </c>
    </row>
    <row r="15784" spans="1:15" ht="15.75">
      <c r="A15784" s="18"/>
      <c r="B15784" s="18"/>
      <c r="N15784" s="18" t="s">
        <v>78</v>
      </c>
      <c r="O15784" s="8" t="s">
        <v>1504</v>
      </c>
    </row>
    <row r="15785" spans="1:15" ht="15.75">
      <c r="A15785" s="18"/>
      <c r="B15785" s="18"/>
      <c r="N15785" s="18" t="s">
        <v>78</v>
      </c>
      <c r="O15785" s="8" t="s">
        <v>1504</v>
      </c>
    </row>
    <row r="15786" spans="1:15" ht="15.75">
      <c r="A15786" s="18"/>
      <c r="B15786" s="18"/>
      <c r="N15786" s="18" t="s">
        <v>78</v>
      </c>
      <c r="O15786" s="8" t="s">
        <v>1504</v>
      </c>
    </row>
    <row r="15787" spans="1:15" ht="15.75">
      <c r="A15787" s="18"/>
      <c r="B15787" s="18"/>
      <c r="N15787" s="18" t="s">
        <v>78</v>
      </c>
      <c r="O15787" s="8" t="s">
        <v>1504</v>
      </c>
    </row>
    <row r="15788" spans="1:15" ht="15.75">
      <c r="A15788" s="18"/>
      <c r="B15788" s="18"/>
      <c r="N15788" s="18" t="s">
        <v>79</v>
      </c>
      <c r="O15788" s="8" t="s">
        <v>1505</v>
      </c>
    </row>
    <row r="15789" spans="1:15" ht="15.75">
      <c r="A15789" s="18"/>
      <c r="B15789" s="18"/>
      <c r="N15789" s="18" t="s">
        <v>79</v>
      </c>
      <c r="O15789" s="8" t="s">
        <v>1505</v>
      </c>
    </row>
    <row r="15790" spans="1:15" ht="15.75">
      <c r="A15790" s="18"/>
      <c r="B15790" s="18"/>
      <c r="N15790" s="18" t="s">
        <v>79</v>
      </c>
      <c r="O15790" s="8" t="s">
        <v>1505</v>
      </c>
    </row>
    <row r="15791" spans="1:15" ht="15.75">
      <c r="A15791" s="18"/>
      <c r="B15791" s="18"/>
      <c r="N15791" s="18" t="s">
        <v>79</v>
      </c>
      <c r="O15791" s="8" t="s">
        <v>1505</v>
      </c>
    </row>
    <row r="15792" spans="1:15" ht="15.75">
      <c r="A15792" s="18"/>
      <c r="B15792" s="18"/>
      <c r="N15792" s="18" t="s">
        <v>79</v>
      </c>
      <c r="O15792" s="8" t="s">
        <v>1505</v>
      </c>
    </row>
    <row r="15793" spans="1:15" ht="15.75">
      <c r="A15793" s="18"/>
      <c r="B15793" s="18"/>
      <c r="N15793" s="18" t="s">
        <v>79</v>
      </c>
      <c r="O15793" s="8" t="s">
        <v>1505</v>
      </c>
    </row>
    <row r="15794" spans="1:15" ht="15.75">
      <c r="A15794" s="18"/>
      <c r="B15794" s="18"/>
      <c r="N15794" s="18" t="s">
        <v>79</v>
      </c>
      <c r="O15794" s="8" t="s">
        <v>1505</v>
      </c>
    </row>
    <row r="15795" spans="1:15" ht="15.75">
      <c r="A15795" s="18"/>
      <c r="B15795" s="18"/>
      <c r="N15795" s="18" t="s">
        <v>79</v>
      </c>
      <c r="O15795" s="8" t="s">
        <v>1505</v>
      </c>
    </row>
    <row r="15796" spans="1:15" ht="15.75">
      <c r="A15796" s="18"/>
      <c r="B15796" s="18"/>
      <c r="N15796" s="18" t="s">
        <v>79</v>
      </c>
      <c r="O15796" s="8" t="s">
        <v>1505</v>
      </c>
    </row>
    <row r="15797" spans="1:15" ht="15.75">
      <c r="A15797" s="18"/>
      <c r="B15797" s="18"/>
      <c r="N15797" s="18" t="s">
        <v>79</v>
      </c>
      <c r="O15797" s="8" t="s">
        <v>1505</v>
      </c>
    </row>
    <row r="15798" spans="1:15" ht="15.75">
      <c r="A15798" s="18"/>
      <c r="B15798" s="18"/>
      <c r="N15798" s="18" t="s">
        <v>79</v>
      </c>
      <c r="O15798" s="8" t="s">
        <v>1505</v>
      </c>
    </row>
    <row r="15799" spans="1:15" ht="15.75">
      <c r="A15799" s="18"/>
      <c r="B15799" s="18"/>
      <c r="N15799" s="18" t="s">
        <v>79</v>
      </c>
      <c r="O15799" s="8" t="s">
        <v>1505</v>
      </c>
    </row>
    <row r="15800" spans="1:15" ht="15.75">
      <c r="A15800" s="18"/>
      <c r="B15800" s="18"/>
      <c r="N15800" s="18" t="s">
        <v>79</v>
      </c>
      <c r="O15800" s="8" t="s">
        <v>1505</v>
      </c>
    </row>
    <row r="15801" spans="1:15" ht="15.75">
      <c r="A15801" s="18"/>
      <c r="B15801" s="18"/>
      <c r="N15801" s="18" t="s">
        <v>79</v>
      </c>
      <c r="O15801" s="8" t="s">
        <v>1505</v>
      </c>
    </row>
    <row r="15802" spans="1:15" ht="15.75">
      <c r="A15802" s="18"/>
      <c r="B15802" s="18"/>
      <c r="N15802" s="18" t="s">
        <v>79</v>
      </c>
      <c r="O15802" s="8" t="s">
        <v>1505</v>
      </c>
    </row>
    <row r="15803" spans="1:15" ht="15.75">
      <c r="A15803" s="18"/>
      <c r="B15803" s="18"/>
      <c r="N15803" s="18" t="s">
        <v>79</v>
      </c>
      <c r="O15803" s="8" t="s">
        <v>1505</v>
      </c>
    </row>
    <row r="15804" spans="1:15" ht="15.75">
      <c r="A15804" s="18"/>
      <c r="B15804" s="18"/>
      <c r="N15804" s="18" t="s">
        <v>79</v>
      </c>
      <c r="O15804" s="8" t="s">
        <v>1505</v>
      </c>
    </row>
    <row r="15805" spans="1:15" ht="15.75">
      <c r="A15805" s="18"/>
      <c r="B15805" s="18"/>
      <c r="N15805" s="18" t="s">
        <v>79</v>
      </c>
      <c r="O15805" s="8" t="s">
        <v>1505</v>
      </c>
    </row>
    <row r="15806" spans="1:15" ht="15.75">
      <c r="A15806" s="18"/>
      <c r="B15806" s="18"/>
      <c r="N15806" s="18" t="s">
        <v>79</v>
      </c>
      <c r="O15806" s="8" t="s">
        <v>1505</v>
      </c>
    </row>
    <row r="15807" spans="1:15" ht="15.75">
      <c r="A15807" s="18"/>
      <c r="B15807" s="18"/>
      <c r="N15807" s="18" t="s">
        <v>79</v>
      </c>
      <c r="O15807" s="8" t="s">
        <v>1505</v>
      </c>
    </row>
    <row r="15808" spans="1:15" ht="15.75">
      <c r="A15808" s="18"/>
      <c r="B15808" s="18"/>
      <c r="N15808" s="18" t="s">
        <v>80</v>
      </c>
      <c r="O15808" s="8" t="s">
        <v>1506</v>
      </c>
    </row>
    <row r="15809" spans="1:15" ht="15.75">
      <c r="A15809" s="18"/>
      <c r="B15809" s="18"/>
      <c r="N15809" s="18" t="s">
        <v>80</v>
      </c>
      <c r="O15809" s="8" t="s">
        <v>1506</v>
      </c>
    </row>
    <row r="15810" spans="1:15" ht="15.75">
      <c r="A15810" s="18"/>
      <c r="B15810" s="18"/>
      <c r="N15810" s="18" t="s">
        <v>80</v>
      </c>
      <c r="O15810" s="8" t="s">
        <v>1506</v>
      </c>
    </row>
    <row r="15811" spans="1:15" ht="15.75">
      <c r="A15811" s="18"/>
      <c r="B15811" s="18"/>
      <c r="N15811" s="18" t="s">
        <v>80</v>
      </c>
      <c r="O15811" s="8" t="s">
        <v>1506</v>
      </c>
    </row>
    <row r="15812" spans="1:15" ht="15.75">
      <c r="A15812" s="18"/>
      <c r="B15812" s="18"/>
      <c r="N15812" s="18" t="s">
        <v>80</v>
      </c>
      <c r="O15812" s="8" t="s">
        <v>1506</v>
      </c>
    </row>
    <row r="15813" spans="1:15" ht="15.75">
      <c r="A15813" s="18"/>
      <c r="B15813" s="18"/>
      <c r="N15813" s="18" t="s">
        <v>80</v>
      </c>
      <c r="O15813" s="8" t="s">
        <v>1506</v>
      </c>
    </row>
    <row r="15814" spans="1:15" ht="15.75">
      <c r="A15814" s="18"/>
      <c r="B15814" s="18"/>
      <c r="N15814" s="18" t="s">
        <v>80</v>
      </c>
      <c r="O15814" s="8" t="s">
        <v>1506</v>
      </c>
    </row>
    <row r="15815" spans="1:15" ht="15.75">
      <c r="A15815" s="18"/>
      <c r="B15815" s="18"/>
      <c r="N15815" s="18" t="s">
        <v>80</v>
      </c>
      <c r="O15815" s="8" t="s">
        <v>1506</v>
      </c>
    </row>
    <row r="15816" spans="1:15" ht="15.75">
      <c r="A15816" s="18"/>
      <c r="B15816" s="18"/>
      <c r="N15816" s="18" t="s">
        <v>80</v>
      </c>
      <c r="O15816" s="8" t="s">
        <v>1506</v>
      </c>
    </row>
    <row r="15817" spans="1:15" ht="15.75">
      <c r="A15817" s="18"/>
      <c r="B15817" s="18"/>
      <c r="N15817" s="18" t="s">
        <v>80</v>
      </c>
      <c r="O15817" s="8" t="s">
        <v>1506</v>
      </c>
    </row>
    <row r="15818" spans="1:15" ht="15.75">
      <c r="A15818" s="18"/>
      <c r="B15818" s="18"/>
      <c r="N15818" s="18" t="s">
        <v>80</v>
      </c>
      <c r="O15818" s="8" t="s">
        <v>1506</v>
      </c>
    </row>
    <row r="15819" spans="1:15" ht="15.75">
      <c r="A15819" s="18"/>
      <c r="B15819" s="18"/>
      <c r="N15819" s="18" t="s">
        <v>80</v>
      </c>
      <c r="O15819" s="8" t="s">
        <v>1506</v>
      </c>
    </row>
    <row r="15820" spans="1:15" ht="15.75">
      <c r="A15820" s="18"/>
      <c r="B15820" s="18"/>
      <c r="N15820" s="18" t="s">
        <v>80</v>
      </c>
      <c r="O15820" s="8" t="s">
        <v>1506</v>
      </c>
    </row>
    <row r="15821" spans="1:15" ht="15.75">
      <c r="A15821" s="18"/>
      <c r="B15821" s="18"/>
      <c r="N15821" s="18" t="s">
        <v>80</v>
      </c>
      <c r="O15821" s="8" t="s">
        <v>1506</v>
      </c>
    </row>
    <row r="15822" spans="1:15" ht="15.75">
      <c r="A15822" s="18"/>
      <c r="B15822" s="18"/>
      <c r="N15822" s="18" t="s">
        <v>80</v>
      </c>
      <c r="O15822" s="8" t="s">
        <v>1506</v>
      </c>
    </row>
    <row r="15823" spans="1:15" ht="15.75">
      <c r="A15823" s="18"/>
      <c r="B15823" s="18"/>
      <c r="N15823" s="18" t="s">
        <v>80</v>
      </c>
      <c r="O15823" s="8" t="s">
        <v>1506</v>
      </c>
    </row>
    <row r="15824" spans="1:15" ht="15.75">
      <c r="A15824" s="18"/>
      <c r="B15824" s="18"/>
      <c r="N15824" s="18" t="s">
        <v>81</v>
      </c>
      <c r="O15824" s="8" t="s">
        <v>1507</v>
      </c>
    </row>
    <row r="15825" spans="1:15" ht="15.75">
      <c r="A15825" s="18"/>
      <c r="B15825" s="18"/>
      <c r="N15825" s="18" t="s">
        <v>81</v>
      </c>
      <c r="O15825" s="8" t="s">
        <v>1507</v>
      </c>
    </row>
    <row r="15826" spans="1:15" ht="15.75">
      <c r="A15826" s="18"/>
      <c r="B15826" s="18"/>
      <c r="N15826" s="18" t="s">
        <v>81</v>
      </c>
      <c r="O15826" s="8" t="s">
        <v>1507</v>
      </c>
    </row>
    <row r="15827" spans="1:15" ht="15.75">
      <c r="A15827" s="18"/>
      <c r="B15827" s="18"/>
      <c r="N15827" s="18" t="s">
        <v>81</v>
      </c>
      <c r="O15827" s="8" t="s">
        <v>1507</v>
      </c>
    </row>
    <row r="15828" spans="1:15" ht="15.75">
      <c r="A15828" s="18"/>
      <c r="B15828" s="18"/>
      <c r="N15828" s="18" t="s">
        <v>81</v>
      </c>
      <c r="O15828" s="8" t="s">
        <v>1507</v>
      </c>
    </row>
    <row r="15829" spans="1:15" ht="15.75">
      <c r="A15829" s="18"/>
      <c r="B15829" s="18"/>
      <c r="N15829" s="18" t="s">
        <v>81</v>
      </c>
      <c r="O15829" s="8" t="s">
        <v>1507</v>
      </c>
    </row>
    <row r="15830" spans="1:15" ht="15.75">
      <c r="A15830" s="18"/>
      <c r="B15830" s="18"/>
      <c r="N15830" s="18" t="s">
        <v>81</v>
      </c>
      <c r="O15830" s="8" t="s">
        <v>1507</v>
      </c>
    </row>
    <row r="15831" spans="1:15" ht="15.75">
      <c r="A15831" s="18"/>
      <c r="B15831" s="18"/>
      <c r="N15831" s="18" t="s">
        <v>81</v>
      </c>
      <c r="O15831" s="8" t="s">
        <v>1507</v>
      </c>
    </row>
    <row r="15832" spans="1:15" ht="15.75">
      <c r="A15832" s="18"/>
      <c r="B15832" s="18"/>
      <c r="N15832" s="18" t="s">
        <v>81</v>
      </c>
      <c r="O15832" s="8" t="s">
        <v>1507</v>
      </c>
    </row>
    <row r="15833" spans="1:15" ht="15.75">
      <c r="A15833" s="18"/>
      <c r="B15833" s="18"/>
      <c r="N15833" s="18" t="s">
        <v>81</v>
      </c>
      <c r="O15833" s="8" t="s">
        <v>1507</v>
      </c>
    </row>
    <row r="15834" spans="1:15" ht="15.75">
      <c r="A15834" s="18"/>
      <c r="B15834" s="18"/>
      <c r="N15834" s="18" t="s">
        <v>81</v>
      </c>
      <c r="O15834" s="8" t="s">
        <v>1507</v>
      </c>
    </row>
    <row r="15835" spans="1:15" ht="15.75">
      <c r="A15835" s="18"/>
      <c r="B15835" s="18"/>
      <c r="N15835" s="18" t="s">
        <v>81</v>
      </c>
      <c r="O15835" s="8" t="s">
        <v>1507</v>
      </c>
    </row>
    <row r="15836" spans="1:15" ht="15.75">
      <c r="A15836" s="18"/>
      <c r="B15836" s="18"/>
      <c r="N15836" s="18" t="s">
        <v>81</v>
      </c>
      <c r="O15836" s="8" t="s">
        <v>1507</v>
      </c>
    </row>
    <row r="15837" spans="1:15" ht="15.75">
      <c r="A15837" s="18"/>
      <c r="B15837" s="18"/>
      <c r="N15837" s="18" t="s">
        <v>81</v>
      </c>
      <c r="O15837" s="8" t="s">
        <v>1507</v>
      </c>
    </row>
    <row r="15838" spans="1:15" ht="15.75">
      <c r="A15838" s="18"/>
      <c r="B15838" s="18"/>
      <c r="N15838" s="18" t="s">
        <v>81</v>
      </c>
      <c r="O15838" s="8" t="s">
        <v>1507</v>
      </c>
    </row>
    <row r="15839" spans="1:15" ht="15.75">
      <c r="A15839" s="18"/>
      <c r="B15839" s="18"/>
      <c r="N15839" s="18" t="s">
        <v>81</v>
      </c>
      <c r="O15839" s="8" t="s">
        <v>1507</v>
      </c>
    </row>
    <row r="15840" spans="1:15" ht="15.75">
      <c r="A15840" s="18"/>
      <c r="B15840" s="18"/>
      <c r="N15840" s="18" t="s">
        <v>81</v>
      </c>
      <c r="O15840" s="8" t="s">
        <v>1507</v>
      </c>
    </row>
    <row r="15841" spans="1:15" ht="15.75">
      <c r="A15841" s="18"/>
      <c r="B15841" s="18"/>
      <c r="N15841" s="18" t="s">
        <v>82</v>
      </c>
      <c r="O15841" s="8" t="s">
        <v>1508</v>
      </c>
    </row>
    <row r="15842" spans="1:15" ht="15.75">
      <c r="A15842" s="18"/>
      <c r="B15842" s="18"/>
      <c r="N15842" s="18" t="s">
        <v>82</v>
      </c>
      <c r="O15842" s="8" t="s">
        <v>1508</v>
      </c>
    </row>
    <row r="15843" spans="1:15" ht="15.75">
      <c r="A15843" s="18"/>
      <c r="B15843" s="18"/>
      <c r="N15843" s="18" t="s">
        <v>82</v>
      </c>
      <c r="O15843" s="8" t="s">
        <v>1508</v>
      </c>
    </row>
    <row r="15844" spans="1:15" ht="15.75">
      <c r="A15844" s="18"/>
      <c r="B15844" s="18"/>
      <c r="N15844" s="18" t="s">
        <v>82</v>
      </c>
      <c r="O15844" s="8" t="s">
        <v>1508</v>
      </c>
    </row>
    <row r="15845" spans="1:15" ht="15.75">
      <c r="A15845" s="18"/>
      <c r="B15845" s="18"/>
      <c r="N15845" s="18" t="s">
        <v>82</v>
      </c>
      <c r="O15845" s="8" t="s">
        <v>1508</v>
      </c>
    </row>
    <row r="15846" spans="1:15" ht="15.75">
      <c r="A15846" s="18"/>
      <c r="B15846" s="18"/>
      <c r="N15846" s="18" t="s">
        <v>82</v>
      </c>
      <c r="O15846" s="8" t="s">
        <v>1508</v>
      </c>
    </row>
    <row r="15847" spans="1:15" ht="15.75">
      <c r="A15847" s="18"/>
      <c r="B15847" s="18"/>
      <c r="N15847" s="18" t="s">
        <v>82</v>
      </c>
      <c r="O15847" s="8" t="s">
        <v>1508</v>
      </c>
    </row>
    <row r="15848" spans="1:15" ht="15.75">
      <c r="A15848" s="18"/>
      <c r="B15848" s="18"/>
      <c r="N15848" s="18" t="s">
        <v>82</v>
      </c>
      <c r="O15848" s="8" t="s">
        <v>1508</v>
      </c>
    </row>
    <row r="15849" spans="1:15" ht="15.75">
      <c r="A15849" s="18"/>
      <c r="B15849" s="18"/>
      <c r="N15849" s="18" t="s">
        <v>82</v>
      </c>
      <c r="O15849" s="8" t="s">
        <v>1508</v>
      </c>
    </row>
    <row r="15850" spans="1:15" ht="15.75">
      <c r="A15850" s="18"/>
      <c r="B15850" s="18"/>
      <c r="N15850" s="18" t="s">
        <v>82</v>
      </c>
      <c r="O15850" s="8" t="s">
        <v>1508</v>
      </c>
    </row>
    <row r="15851" spans="1:15" ht="15.75">
      <c r="A15851" s="18"/>
      <c r="B15851" s="18"/>
      <c r="N15851" s="18" t="s">
        <v>82</v>
      </c>
      <c r="O15851" s="8" t="s">
        <v>1508</v>
      </c>
    </row>
    <row r="15852" spans="1:15" ht="15.75">
      <c r="A15852" s="18"/>
      <c r="B15852" s="18"/>
      <c r="N15852" s="18" t="s">
        <v>82</v>
      </c>
      <c r="O15852" s="8" t="s">
        <v>1508</v>
      </c>
    </row>
    <row r="15853" spans="1:15" ht="15.75">
      <c r="A15853" s="18"/>
      <c r="B15853" s="18"/>
      <c r="N15853" s="18" t="s">
        <v>82</v>
      </c>
      <c r="O15853" s="8" t="s">
        <v>1508</v>
      </c>
    </row>
    <row r="15854" spans="1:15" ht="15.75">
      <c r="A15854" s="18"/>
      <c r="B15854" s="18"/>
      <c r="N15854" s="18" t="s">
        <v>82</v>
      </c>
      <c r="O15854" s="8" t="s">
        <v>1508</v>
      </c>
    </row>
    <row r="15855" spans="1:15" ht="15.75">
      <c r="A15855" s="18"/>
      <c r="B15855" s="18"/>
      <c r="N15855" s="18" t="s">
        <v>82</v>
      </c>
      <c r="O15855" s="8" t="s">
        <v>1508</v>
      </c>
    </row>
    <row r="15856" spans="1:15" ht="15.75">
      <c r="A15856" s="18"/>
      <c r="B15856" s="18"/>
      <c r="N15856" s="18" t="s">
        <v>100</v>
      </c>
      <c r="O15856" s="8" t="s">
        <v>1527</v>
      </c>
    </row>
    <row r="15857" spans="1:15" ht="15.75">
      <c r="A15857" s="18"/>
      <c r="B15857" s="18"/>
      <c r="N15857" s="18" t="s">
        <v>100</v>
      </c>
      <c r="O15857" s="8" t="s">
        <v>1527</v>
      </c>
    </row>
    <row r="15858" spans="1:15" ht="15.75">
      <c r="A15858" s="18"/>
      <c r="B15858" s="18"/>
      <c r="N15858" s="18" t="s">
        <v>100</v>
      </c>
      <c r="O15858" s="8" t="s">
        <v>1527</v>
      </c>
    </row>
    <row r="15859" spans="1:15" ht="15.75">
      <c r="A15859" s="18"/>
      <c r="B15859" s="18"/>
      <c r="N15859" s="18" t="s">
        <v>100</v>
      </c>
      <c r="O15859" s="8" t="s">
        <v>1527</v>
      </c>
    </row>
    <row r="15860" spans="1:15" ht="15.75">
      <c r="A15860" s="18"/>
      <c r="B15860" s="18"/>
      <c r="N15860" s="18" t="s">
        <v>100</v>
      </c>
      <c r="O15860" s="8" t="s">
        <v>1527</v>
      </c>
    </row>
    <row r="15861" spans="1:15" ht="15.75">
      <c r="A15861" s="18"/>
      <c r="B15861" s="18"/>
      <c r="N15861" s="18" t="s">
        <v>100</v>
      </c>
      <c r="O15861" s="8" t="s">
        <v>1527</v>
      </c>
    </row>
    <row r="15862" spans="1:15" ht="15.75">
      <c r="A15862" s="18"/>
      <c r="B15862" s="18"/>
      <c r="N15862" s="18" t="s">
        <v>100</v>
      </c>
      <c r="O15862" s="8" t="s">
        <v>1527</v>
      </c>
    </row>
    <row r="15863" spans="1:15" ht="15.75">
      <c r="A15863" s="18"/>
      <c r="B15863" s="18"/>
      <c r="N15863" s="18" t="s">
        <v>100</v>
      </c>
      <c r="O15863" s="8" t="s">
        <v>1527</v>
      </c>
    </row>
    <row r="15864" spans="1:15" ht="15.75">
      <c r="A15864" s="18"/>
      <c r="B15864" s="18"/>
      <c r="N15864" s="18" t="s">
        <v>100</v>
      </c>
      <c r="O15864" s="8" t="s">
        <v>1527</v>
      </c>
    </row>
    <row r="15865" spans="1:15" ht="15.75">
      <c r="A15865" s="18"/>
      <c r="B15865" s="18"/>
      <c r="N15865" s="18" t="s">
        <v>100</v>
      </c>
      <c r="O15865" s="8" t="s">
        <v>1527</v>
      </c>
    </row>
    <row r="15866" spans="1:15" ht="15.75">
      <c r="A15866" s="18"/>
      <c r="B15866" s="18"/>
      <c r="N15866" s="18" t="s">
        <v>100</v>
      </c>
      <c r="O15866" s="8" t="s">
        <v>1527</v>
      </c>
    </row>
    <row r="15867" spans="1:15" ht="15.75">
      <c r="A15867" s="18"/>
      <c r="B15867" s="18"/>
      <c r="N15867" s="18" t="s">
        <v>100</v>
      </c>
      <c r="O15867" s="8" t="s">
        <v>1527</v>
      </c>
    </row>
    <row r="15868" spans="1:15" ht="15.75">
      <c r="A15868" s="18"/>
      <c r="B15868" s="18"/>
      <c r="N15868" s="18" t="s">
        <v>100</v>
      </c>
      <c r="O15868" s="8" t="s">
        <v>1527</v>
      </c>
    </row>
    <row r="15869" spans="1:15" ht="15.75">
      <c r="A15869" s="18"/>
      <c r="B15869" s="18"/>
      <c r="N15869" s="18" t="s">
        <v>100</v>
      </c>
      <c r="O15869" s="8" t="s">
        <v>1527</v>
      </c>
    </row>
    <row r="15870" spans="1:15" ht="15.75">
      <c r="A15870" s="18"/>
      <c r="B15870" s="18"/>
      <c r="N15870" s="18" t="s">
        <v>100</v>
      </c>
      <c r="O15870" s="8" t="s">
        <v>1527</v>
      </c>
    </row>
    <row r="15871" spans="1:15" ht="15.75">
      <c r="A15871" s="18"/>
      <c r="B15871" s="18"/>
      <c r="N15871" s="18" t="s">
        <v>100</v>
      </c>
      <c r="O15871" s="8" t="s">
        <v>1527</v>
      </c>
    </row>
    <row r="15872" spans="1:15" ht="15.75">
      <c r="A15872" s="18"/>
      <c r="B15872" s="18"/>
      <c r="N15872" s="18" t="s">
        <v>100</v>
      </c>
      <c r="O15872" s="8" t="s">
        <v>1527</v>
      </c>
    </row>
    <row r="15873" spans="1:15" ht="15.75">
      <c r="A15873" s="18"/>
      <c r="B15873" s="18"/>
      <c r="N15873" s="18" t="s">
        <v>100</v>
      </c>
      <c r="O15873" s="8" t="s">
        <v>1527</v>
      </c>
    </row>
    <row r="15874" spans="1:15" ht="15.75">
      <c r="A15874" s="18"/>
      <c r="B15874" s="18"/>
      <c r="N15874" s="18" t="s">
        <v>100</v>
      </c>
      <c r="O15874" s="8" t="s">
        <v>1527</v>
      </c>
    </row>
    <row r="15875" spans="1:15" ht="15.75">
      <c r="A15875" s="18"/>
      <c r="B15875" s="18"/>
      <c r="N15875" s="18" t="s">
        <v>100</v>
      </c>
      <c r="O15875" s="8" t="s">
        <v>1527</v>
      </c>
    </row>
    <row r="15876" spans="1:15" ht="15.75">
      <c r="A15876" s="18"/>
      <c r="B15876" s="18"/>
      <c r="N15876" s="18" t="s">
        <v>100</v>
      </c>
      <c r="O15876" s="8" t="s">
        <v>1527</v>
      </c>
    </row>
    <row r="15877" spans="1:15" ht="15.75">
      <c r="A15877" s="18"/>
      <c r="B15877" s="18"/>
      <c r="N15877" s="18" t="s">
        <v>100</v>
      </c>
      <c r="O15877" s="8" t="s">
        <v>1527</v>
      </c>
    </row>
    <row r="15878" spans="1:15" ht="15.75">
      <c r="A15878" s="18"/>
      <c r="B15878" s="18"/>
      <c r="N15878" s="18" t="s">
        <v>100</v>
      </c>
      <c r="O15878" s="8" t="s">
        <v>1527</v>
      </c>
    </row>
    <row r="15879" spans="1:15" ht="15.75">
      <c r="A15879" s="18"/>
      <c r="B15879" s="18"/>
      <c r="N15879" s="18" t="s">
        <v>101</v>
      </c>
      <c r="O15879" s="8" t="s">
        <v>1528</v>
      </c>
    </row>
    <row r="15880" spans="1:15" ht="15.75">
      <c r="A15880" s="18"/>
      <c r="B15880" s="18"/>
      <c r="N15880" s="18" t="s">
        <v>101</v>
      </c>
      <c r="O15880" s="8" t="s">
        <v>1528</v>
      </c>
    </row>
    <row r="15881" spans="1:15" ht="15.75">
      <c r="A15881" s="18"/>
      <c r="B15881" s="18"/>
      <c r="N15881" s="18" t="s">
        <v>101</v>
      </c>
      <c r="O15881" s="8" t="s">
        <v>1528</v>
      </c>
    </row>
    <row r="15882" spans="1:15" ht="15.75">
      <c r="A15882" s="18"/>
      <c r="B15882" s="18"/>
      <c r="N15882" s="18" t="s">
        <v>101</v>
      </c>
      <c r="O15882" s="8" t="s">
        <v>1528</v>
      </c>
    </row>
    <row r="15883" spans="1:15" ht="15.75">
      <c r="A15883" s="18"/>
      <c r="B15883" s="18"/>
      <c r="N15883" s="18" t="s">
        <v>101</v>
      </c>
      <c r="O15883" s="8" t="s">
        <v>1528</v>
      </c>
    </row>
    <row r="15884" spans="1:15" ht="15.75">
      <c r="A15884" s="18"/>
      <c r="B15884" s="18"/>
      <c r="N15884" s="18" t="s">
        <v>101</v>
      </c>
      <c r="O15884" s="8" t="s">
        <v>1528</v>
      </c>
    </row>
    <row r="15885" spans="1:15" ht="15.75">
      <c r="A15885" s="18"/>
      <c r="B15885" s="18"/>
      <c r="N15885" s="18" t="s">
        <v>101</v>
      </c>
      <c r="O15885" s="8" t="s">
        <v>1528</v>
      </c>
    </row>
    <row r="15886" spans="1:15" ht="15.75">
      <c r="A15886" s="18"/>
      <c r="B15886" s="18"/>
      <c r="N15886" s="18" t="s">
        <v>101</v>
      </c>
      <c r="O15886" s="8" t="s">
        <v>1528</v>
      </c>
    </row>
    <row r="15887" spans="1:15" ht="15.75">
      <c r="A15887" s="18"/>
      <c r="B15887" s="18"/>
      <c r="N15887" s="18" t="s">
        <v>101</v>
      </c>
      <c r="O15887" s="8" t="s">
        <v>1528</v>
      </c>
    </row>
    <row r="15888" spans="1:15" ht="15.75">
      <c r="A15888" s="18"/>
      <c r="B15888" s="18"/>
      <c r="N15888" s="18" t="s">
        <v>101</v>
      </c>
      <c r="O15888" s="8" t="s">
        <v>1528</v>
      </c>
    </row>
    <row r="15889" spans="1:15" ht="15.75">
      <c r="A15889" s="18"/>
      <c r="B15889" s="18"/>
      <c r="N15889" s="18" t="s">
        <v>101</v>
      </c>
      <c r="O15889" s="8" t="s">
        <v>1528</v>
      </c>
    </row>
    <row r="15890" spans="1:15" ht="15.75">
      <c r="A15890" s="18"/>
      <c r="B15890" s="18"/>
      <c r="N15890" s="18" t="s">
        <v>101</v>
      </c>
      <c r="O15890" s="8" t="s">
        <v>1528</v>
      </c>
    </row>
    <row r="15891" spans="1:15" ht="15.75">
      <c r="A15891" s="18"/>
      <c r="B15891" s="18"/>
      <c r="N15891" s="18" t="s">
        <v>101</v>
      </c>
      <c r="O15891" s="8" t="s">
        <v>1528</v>
      </c>
    </row>
    <row r="15892" spans="1:15" ht="15.75">
      <c r="A15892" s="18"/>
      <c r="B15892" s="18"/>
      <c r="N15892" s="18" t="s">
        <v>101</v>
      </c>
      <c r="O15892" s="8" t="s">
        <v>1528</v>
      </c>
    </row>
    <row r="15893" spans="1:15" ht="15.75">
      <c r="A15893" s="18"/>
      <c r="B15893" s="18"/>
      <c r="N15893" s="18" t="s">
        <v>101</v>
      </c>
      <c r="O15893" s="8" t="s">
        <v>1528</v>
      </c>
    </row>
    <row r="15894" spans="1:15" ht="15.75">
      <c r="A15894" s="18"/>
      <c r="B15894" s="18"/>
      <c r="N15894" s="18" t="s">
        <v>101</v>
      </c>
      <c r="O15894" s="8" t="s">
        <v>1528</v>
      </c>
    </row>
    <row r="15895" spans="1:15" ht="15.75">
      <c r="A15895" s="18"/>
      <c r="B15895" s="18"/>
      <c r="N15895" s="18" t="s">
        <v>101</v>
      </c>
      <c r="O15895" s="8" t="s">
        <v>1528</v>
      </c>
    </row>
    <row r="15896" spans="1:15" ht="15.75">
      <c r="A15896" s="18"/>
      <c r="B15896" s="18"/>
      <c r="N15896" s="18" t="s">
        <v>101</v>
      </c>
      <c r="O15896" s="8" t="s">
        <v>1528</v>
      </c>
    </row>
    <row r="15897" spans="1:15" ht="15.75">
      <c r="A15897" s="18"/>
      <c r="B15897" s="18"/>
      <c r="N15897" s="18" t="s">
        <v>101</v>
      </c>
      <c r="O15897" s="8" t="s">
        <v>1528</v>
      </c>
    </row>
    <row r="15898" spans="1:15" ht="15.75">
      <c r="A15898" s="18"/>
      <c r="B15898" s="18"/>
      <c r="N15898" s="18" t="s">
        <v>101</v>
      </c>
      <c r="O15898" s="8" t="s">
        <v>1528</v>
      </c>
    </row>
    <row r="15899" spans="1:15" ht="15.75">
      <c r="A15899" s="18"/>
      <c r="B15899" s="18"/>
      <c r="N15899" s="18" t="s">
        <v>101</v>
      </c>
      <c r="O15899" s="8" t="s">
        <v>1528</v>
      </c>
    </row>
    <row r="15900" spans="1:15" ht="15.75">
      <c r="A15900" s="18"/>
      <c r="B15900" s="18"/>
      <c r="N15900" s="18" t="s">
        <v>101</v>
      </c>
      <c r="O15900" s="8" t="s">
        <v>1528</v>
      </c>
    </row>
    <row r="15901" spans="1:15" ht="15.75">
      <c r="A15901" s="18"/>
      <c r="B15901" s="18"/>
      <c r="N15901" s="18" t="s">
        <v>101</v>
      </c>
      <c r="O15901" s="8" t="s">
        <v>1528</v>
      </c>
    </row>
    <row r="15902" spans="1:15" ht="15.75">
      <c r="A15902" s="18"/>
      <c r="B15902" s="18"/>
      <c r="N15902" s="18" t="s">
        <v>101</v>
      </c>
      <c r="O15902" s="8" t="s">
        <v>1528</v>
      </c>
    </row>
    <row r="15903" spans="1:15" ht="15.75">
      <c r="A15903" s="18"/>
      <c r="B15903" s="18"/>
      <c r="N15903" s="18" t="s">
        <v>101</v>
      </c>
      <c r="O15903" s="8" t="s">
        <v>1528</v>
      </c>
    </row>
    <row r="15904" spans="1:15" ht="15.75">
      <c r="A15904" s="18"/>
      <c r="B15904" s="18"/>
      <c r="N15904" s="18" t="s">
        <v>101</v>
      </c>
      <c r="O15904" s="8" t="s">
        <v>1528</v>
      </c>
    </row>
    <row r="15905" spans="1:15" ht="15.75">
      <c r="A15905" s="18"/>
      <c r="B15905" s="18"/>
      <c r="N15905" s="18" t="s">
        <v>101</v>
      </c>
      <c r="O15905" s="8" t="s">
        <v>1528</v>
      </c>
    </row>
    <row r="15906" spans="1:15" ht="15.75">
      <c r="A15906" s="18"/>
      <c r="B15906" s="18"/>
      <c r="N15906" s="18" t="s">
        <v>101</v>
      </c>
      <c r="O15906" s="8" t="s">
        <v>1528</v>
      </c>
    </row>
    <row r="15907" spans="1:15" ht="15.75">
      <c r="A15907" s="18"/>
      <c r="B15907" s="18"/>
      <c r="N15907" s="18" t="s">
        <v>101</v>
      </c>
      <c r="O15907" s="8" t="s">
        <v>1528</v>
      </c>
    </row>
    <row r="15908" spans="1:15" ht="15.75">
      <c r="A15908" s="18"/>
      <c r="B15908" s="18"/>
      <c r="N15908" s="18" t="s">
        <v>101</v>
      </c>
      <c r="O15908" s="8" t="s">
        <v>1528</v>
      </c>
    </row>
    <row r="15909" spans="1:15" ht="15.75">
      <c r="A15909" s="18"/>
      <c r="B15909" s="18"/>
      <c r="N15909" s="18" t="s">
        <v>101</v>
      </c>
      <c r="O15909" s="8" t="s">
        <v>1528</v>
      </c>
    </row>
    <row r="15910" spans="1:15" ht="15.75">
      <c r="A15910" s="18"/>
      <c r="B15910" s="18"/>
      <c r="N15910" s="18" t="s">
        <v>101</v>
      </c>
      <c r="O15910" s="8" t="s">
        <v>1528</v>
      </c>
    </row>
    <row r="15911" spans="1:15" ht="15.75">
      <c r="A15911" s="18"/>
      <c r="B15911" s="18"/>
      <c r="N15911" s="18" t="s">
        <v>101</v>
      </c>
      <c r="O15911" s="8" t="s">
        <v>1528</v>
      </c>
    </row>
    <row r="15912" spans="1:15" ht="15.75">
      <c r="A15912" s="18"/>
      <c r="B15912" s="18"/>
      <c r="N15912" s="18" t="s">
        <v>101</v>
      </c>
      <c r="O15912" s="8" t="s">
        <v>1528</v>
      </c>
    </row>
    <row r="15913" spans="1:15" ht="15.75">
      <c r="A15913" s="18"/>
      <c r="B15913" s="18"/>
      <c r="N15913" s="18" t="s">
        <v>101</v>
      </c>
      <c r="O15913" s="8" t="s">
        <v>1528</v>
      </c>
    </row>
    <row r="15914" spans="1:15" ht="15.75">
      <c r="A15914" s="18"/>
      <c r="B15914" s="18"/>
      <c r="N15914" s="18" t="s">
        <v>101</v>
      </c>
      <c r="O15914" s="8" t="s">
        <v>1528</v>
      </c>
    </row>
    <row r="15915" spans="1:15" ht="15.75">
      <c r="A15915" s="18"/>
      <c r="B15915" s="18"/>
      <c r="N15915" s="18" t="s">
        <v>101</v>
      </c>
      <c r="O15915" s="8" t="s">
        <v>1528</v>
      </c>
    </row>
    <row r="15916" spans="1:15" ht="15.75">
      <c r="A15916" s="18"/>
      <c r="B15916" s="18"/>
      <c r="N15916" s="18" t="s">
        <v>101</v>
      </c>
      <c r="O15916" s="8" t="s">
        <v>1528</v>
      </c>
    </row>
    <row r="15917" spans="1:15" ht="15.75">
      <c r="A15917" s="18"/>
      <c r="B15917" s="18"/>
      <c r="N15917" s="18" t="s">
        <v>101</v>
      </c>
      <c r="O15917" s="8" t="s">
        <v>1528</v>
      </c>
    </row>
    <row r="15918" spans="1:15" ht="15.75">
      <c r="A15918" s="18"/>
      <c r="B15918" s="18"/>
      <c r="N15918" s="18" t="s">
        <v>102</v>
      </c>
      <c r="O15918" s="8" t="s">
        <v>1529</v>
      </c>
    </row>
    <row r="15919" spans="1:15" ht="15.75">
      <c r="A15919" s="18"/>
      <c r="B15919" s="18"/>
      <c r="N15919" s="18" t="s">
        <v>102</v>
      </c>
      <c r="O15919" s="8" t="s">
        <v>1529</v>
      </c>
    </row>
    <row r="15920" spans="1:15" ht="15.75">
      <c r="A15920" s="18"/>
      <c r="B15920" s="18"/>
      <c r="N15920" s="18" t="s">
        <v>102</v>
      </c>
      <c r="O15920" s="8" t="s">
        <v>1529</v>
      </c>
    </row>
    <row r="15921" spans="1:15" ht="15.75">
      <c r="A15921" s="18"/>
      <c r="B15921" s="18"/>
      <c r="N15921" s="18" t="s">
        <v>102</v>
      </c>
      <c r="O15921" s="8" t="s">
        <v>1529</v>
      </c>
    </row>
    <row r="15922" spans="1:15" ht="15.75">
      <c r="A15922" s="18"/>
      <c r="B15922" s="18"/>
      <c r="N15922" s="18" t="s">
        <v>102</v>
      </c>
      <c r="O15922" s="8" t="s">
        <v>1529</v>
      </c>
    </row>
    <row r="15923" spans="1:15" ht="15.75">
      <c r="A15923" s="18"/>
      <c r="B15923" s="18"/>
      <c r="N15923" s="18" t="s">
        <v>102</v>
      </c>
      <c r="O15923" s="8" t="s">
        <v>1529</v>
      </c>
    </row>
    <row r="15924" spans="1:15" ht="15.75">
      <c r="A15924" s="18"/>
      <c r="B15924" s="18"/>
      <c r="N15924" s="18" t="s">
        <v>102</v>
      </c>
      <c r="O15924" s="8" t="s">
        <v>1529</v>
      </c>
    </row>
    <row r="15925" spans="1:15" ht="15.75">
      <c r="A15925" s="18"/>
      <c r="B15925" s="18"/>
      <c r="N15925" s="18" t="s">
        <v>102</v>
      </c>
      <c r="O15925" s="8" t="s">
        <v>1529</v>
      </c>
    </row>
    <row r="15926" spans="1:15" ht="15.75">
      <c r="A15926" s="18"/>
      <c r="B15926" s="18"/>
      <c r="N15926" s="18" t="s">
        <v>102</v>
      </c>
      <c r="O15926" s="8" t="s">
        <v>1529</v>
      </c>
    </row>
    <row r="15927" spans="1:15" ht="15.75">
      <c r="A15927" s="18"/>
      <c r="B15927" s="18"/>
      <c r="N15927" s="18" t="s">
        <v>102</v>
      </c>
      <c r="O15927" s="8" t="s">
        <v>1529</v>
      </c>
    </row>
    <row r="15928" spans="1:15" ht="15.75">
      <c r="A15928" s="18"/>
      <c r="B15928" s="18"/>
      <c r="N15928" s="18" t="s">
        <v>102</v>
      </c>
      <c r="O15928" s="8" t="s">
        <v>1529</v>
      </c>
    </row>
    <row r="15929" spans="1:15" ht="15.75">
      <c r="A15929" s="18"/>
      <c r="B15929" s="18"/>
      <c r="N15929" s="18" t="s">
        <v>103</v>
      </c>
      <c r="O15929" s="8" t="s">
        <v>1530</v>
      </c>
    </row>
    <row r="15930" spans="1:15" ht="15.75">
      <c r="A15930" s="18"/>
      <c r="B15930" s="18"/>
      <c r="N15930" s="18" t="s">
        <v>103</v>
      </c>
      <c r="O15930" s="8" t="s">
        <v>1530</v>
      </c>
    </row>
    <row r="15931" spans="1:15" ht="15.75">
      <c r="A15931" s="18"/>
      <c r="B15931" s="18"/>
      <c r="N15931" s="18" t="s">
        <v>103</v>
      </c>
      <c r="O15931" s="8" t="s">
        <v>1530</v>
      </c>
    </row>
    <row r="15932" spans="1:15" ht="15.75">
      <c r="A15932" s="18"/>
      <c r="B15932" s="18"/>
      <c r="N15932" s="18" t="s">
        <v>103</v>
      </c>
      <c r="O15932" s="8" t="s">
        <v>1530</v>
      </c>
    </row>
    <row r="15933" spans="1:15" ht="15.75">
      <c r="A15933" s="18"/>
      <c r="B15933" s="18"/>
      <c r="N15933" s="18" t="s">
        <v>103</v>
      </c>
      <c r="O15933" s="8" t="s">
        <v>1530</v>
      </c>
    </row>
    <row r="15934" spans="1:15" ht="15.75">
      <c r="A15934" s="18"/>
      <c r="B15934" s="18"/>
      <c r="N15934" s="18" t="s">
        <v>103</v>
      </c>
      <c r="O15934" s="8" t="s">
        <v>1530</v>
      </c>
    </row>
    <row r="15935" spans="1:15" ht="15.75">
      <c r="A15935" s="18"/>
      <c r="B15935" s="18"/>
      <c r="N15935" s="18" t="s">
        <v>103</v>
      </c>
      <c r="O15935" s="8" t="s">
        <v>1530</v>
      </c>
    </row>
    <row r="15936" spans="1:15" ht="15.75">
      <c r="A15936" s="18"/>
      <c r="B15936" s="18"/>
      <c r="N15936" s="18" t="s">
        <v>103</v>
      </c>
      <c r="O15936" s="8" t="s">
        <v>1530</v>
      </c>
    </row>
    <row r="15937" spans="1:15" ht="15.75">
      <c r="A15937" s="18"/>
      <c r="B15937" s="18"/>
      <c r="N15937" s="18" t="s">
        <v>103</v>
      </c>
      <c r="O15937" s="8" t="s">
        <v>1530</v>
      </c>
    </row>
    <row r="15938" spans="1:15" ht="15.75">
      <c r="A15938" s="18"/>
      <c r="B15938" s="18"/>
      <c r="N15938" s="18" t="s">
        <v>103</v>
      </c>
      <c r="O15938" s="8" t="s">
        <v>1530</v>
      </c>
    </row>
    <row r="15939" spans="1:15" ht="15.75">
      <c r="A15939" s="18"/>
      <c r="B15939" s="18"/>
      <c r="N15939" s="18" t="s">
        <v>103</v>
      </c>
      <c r="O15939" s="8" t="s">
        <v>1530</v>
      </c>
    </row>
    <row r="15940" spans="1:15" ht="15.75">
      <c r="A15940" s="18"/>
      <c r="B15940" s="18"/>
      <c r="N15940" s="18" t="s">
        <v>103</v>
      </c>
      <c r="O15940" s="8" t="s">
        <v>1530</v>
      </c>
    </row>
    <row r="15941" spans="1:15" ht="15.75">
      <c r="A15941" s="18"/>
      <c r="B15941" s="18"/>
      <c r="N15941" s="18" t="s">
        <v>103</v>
      </c>
      <c r="O15941" s="8" t="s">
        <v>1530</v>
      </c>
    </row>
    <row r="15942" spans="1:15" ht="15.75">
      <c r="A15942" s="18"/>
      <c r="B15942" s="18"/>
      <c r="N15942" s="18" t="s">
        <v>103</v>
      </c>
      <c r="O15942" s="8" t="s">
        <v>1530</v>
      </c>
    </row>
    <row r="15943" spans="1:15" ht="15.75">
      <c r="A15943" s="18"/>
      <c r="B15943" s="18"/>
      <c r="N15943" s="18" t="s">
        <v>103</v>
      </c>
      <c r="O15943" s="8" t="s">
        <v>1530</v>
      </c>
    </row>
    <row r="15944" spans="1:15" ht="15.75">
      <c r="A15944" s="18"/>
      <c r="B15944" s="18"/>
      <c r="N15944" s="18" t="s">
        <v>103</v>
      </c>
      <c r="O15944" s="8" t="s">
        <v>1530</v>
      </c>
    </row>
    <row r="15945" spans="1:15" ht="15.75">
      <c r="A15945" s="18"/>
      <c r="B15945" s="18"/>
      <c r="N15945" s="18" t="s">
        <v>103</v>
      </c>
      <c r="O15945" s="8" t="s">
        <v>1530</v>
      </c>
    </row>
    <row r="15946" spans="1:15" ht="15.75">
      <c r="A15946" s="18"/>
      <c r="B15946" s="18"/>
      <c r="N15946" s="18" t="s">
        <v>103</v>
      </c>
      <c r="O15946" s="8" t="s">
        <v>1530</v>
      </c>
    </row>
    <row r="15947" spans="1:15" ht="15.75">
      <c r="A15947" s="18"/>
      <c r="B15947" s="18"/>
      <c r="N15947" s="18" t="s">
        <v>103</v>
      </c>
      <c r="O15947" s="8" t="s">
        <v>1530</v>
      </c>
    </row>
    <row r="15948" spans="1:15" ht="15.75">
      <c r="A15948" s="18"/>
      <c r="B15948" s="18"/>
      <c r="N15948" s="18" t="s">
        <v>103</v>
      </c>
      <c r="O15948" s="8" t="s">
        <v>1530</v>
      </c>
    </row>
    <row r="15949" spans="1:15" ht="15.75">
      <c r="A15949" s="18"/>
      <c r="B15949" s="18"/>
      <c r="N15949" s="18" t="s">
        <v>103</v>
      </c>
      <c r="O15949" s="8" t="s">
        <v>1530</v>
      </c>
    </row>
    <row r="15950" spans="1:15" ht="15.75">
      <c r="A15950" s="18"/>
      <c r="B15950" s="18"/>
      <c r="N15950" s="18" t="s">
        <v>103</v>
      </c>
      <c r="O15950" s="8" t="s">
        <v>1530</v>
      </c>
    </row>
    <row r="15951" spans="1:15" ht="15.75">
      <c r="A15951" s="18"/>
      <c r="B15951" s="18"/>
      <c r="N15951" s="18" t="s">
        <v>103</v>
      </c>
      <c r="O15951" s="8" t="s">
        <v>1530</v>
      </c>
    </row>
    <row r="15952" spans="1:15" ht="15.75">
      <c r="A15952" s="18"/>
      <c r="B15952" s="18"/>
      <c r="N15952" s="18" t="s">
        <v>103</v>
      </c>
      <c r="O15952" s="8" t="s">
        <v>1530</v>
      </c>
    </row>
    <row r="15953" spans="1:15" ht="15.75">
      <c r="A15953" s="18"/>
      <c r="B15953" s="18"/>
      <c r="N15953" s="18" t="s">
        <v>103</v>
      </c>
      <c r="O15953" s="8" t="s">
        <v>1530</v>
      </c>
    </row>
    <row r="15954" spans="1:15" ht="15.75">
      <c r="A15954" s="18"/>
      <c r="B15954" s="18"/>
      <c r="N15954" s="18" t="s">
        <v>103</v>
      </c>
      <c r="O15954" s="8" t="s">
        <v>1530</v>
      </c>
    </row>
    <row r="15955" spans="1:15" ht="15.75">
      <c r="A15955" s="18"/>
      <c r="B15955" s="18"/>
      <c r="N15955" s="18" t="s">
        <v>103</v>
      </c>
      <c r="O15955" s="8" t="s">
        <v>1530</v>
      </c>
    </row>
    <row r="15956" spans="1:15" ht="15.75">
      <c r="A15956" s="18"/>
      <c r="B15956" s="18"/>
      <c r="N15956" s="18" t="s">
        <v>104</v>
      </c>
      <c r="O15956" s="8" t="s">
        <v>1531</v>
      </c>
    </row>
    <row r="15957" spans="1:15" ht="15.75">
      <c r="A15957" s="18"/>
      <c r="B15957" s="18"/>
      <c r="N15957" s="18" t="s">
        <v>104</v>
      </c>
      <c r="O15957" s="8" t="s">
        <v>1531</v>
      </c>
    </row>
    <row r="15958" spans="1:15" ht="15.75">
      <c r="A15958" s="18"/>
      <c r="B15958" s="18"/>
      <c r="N15958" s="18" t="s">
        <v>104</v>
      </c>
      <c r="O15958" s="8" t="s">
        <v>1531</v>
      </c>
    </row>
    <row r="15959" spans="1:15" ht="15.75">
      <c r="A15959" s="18"/>
      <c r="B15959" s="18"/>
      <c r="N15959" s="18" t="s">
        <v>104</v>
      </c>
      <c r="O15959" s="8" t="s">
        <v>1531</v>
      </c>
    </row>
    <row r="15960" spans="1:15" ht="15.75">
      <c r="A15960" s="18"/>
      <c r="B15960" s="18"/>
      <c r="N15960" s="18" t="s">
        <v>104</v>
      </c>
      <c r="O15960" s="8" t="s">
        <v>1531</v>
      </c>
    </row>
    <row r="15961" spans="1:15" ht="15.75">
      <c r="A15961" s="18"/>
      <c r="B15961" s="18"/>
      <c r="N15961" s="18" t="s">
        <v>104</v>
      </c>
      <c r="O15961" s="8" t="s">
        <v>1531</v>
      </c>
    </row>
    <row r="15962" spans="1:15" ht="15.75">
      <c r="A15962" s="18"/>
      <c r="B15962" s="18"/>
      <c r="N15962" s="18" t="s">
        <v>104</v>
      </c>
      <c r="O15962" s="8" t="s">
        <v>1531</v>
      </c>
    </row>
    <row r="15963" spans="1:15" ht="15.75">
      <c r="A15963" s="18"/>
      <c r="B15963" s="18"/>
      <c r="N15963" s="18" t="s">
        <v>104</v>
      </c>
      <c r="O15963" s="8" t="s">
        <v>1531</v>
      </c>
    </row>
    <row r="15964" spans="1:15" ht="15.75">
      <c r="A15964" s="18"/>
      <c r="B15964" s="18"/>
      <c r="N15964" s="18" t="s">
        <v>104</v>
      </c>
      <c r="O15964" s="8" t="s">
        <v>1531</v>
      </c>
    </row>
    <row r="15965" spans="1:15" ht="15.75">
      <c r="A15965" s="18"/>
      <c r="B15965" s="18"/>
      <c r="N15965" s="18" t="s">
        <v>104</v>
      </c>
      <c r="O15965" s="8" t="s">
        <v>1531</v>
      </c>
    </row>
    <row r="15966" spans="1:15" ht="15.75">
      <c r="A15966" s="18"/>
      <c r="B15966" s="18"/>
      <c r="N15966" s="18" t="s">
        <v>104</v>
      </c>
      <c r="O15966" s="8" t="s">
        <v>1531</v>
      </c>
    </row>
    <row r="15967" spans="1:15" ht="15.75">
      <c r="A15967" s="18"/>
      <c r="B15967" s="18"/>
      <c r="N15967" s="18" t="s">
        <v>104</v>
      </c>
      <c r="O15967" s="8" t="s">
        <v>1531</v>
      </c>
    </row>
    <row r="15968" spans="1:15" ht="15.75">
      <c r="A15968" s="18"/>
      <c r="B15968" s="18"/>
      <c r="N15968" s="18" t="s">
        <v>104</v>
      </c>
      <c r="O15968" s="8" t="s">
        <v>1531</v>
      </c>
    </row>
    <row r="15969" spans="1:15" ht="15.75">
      <c r="A15969" s="18"/>
      <c r="B15969" s="18"/>
      <c r="N15969" s="18" t="s">
        <v>104</v>
      </c>
      <c r="O15969" s="8" t="s">
        <v>1531</v>
      </c>
    </row>
    <row r="15970" spans="1:15" ht="15.75">
      <c r="A15970" s="18"/>
      <c r="B15970" s="18"/>
      <c r="N15970" s="18" t="s">
        <v>104</v>
      </c>
      <c r="O15970" s="8" t="s">
        <v>1531</v>
      </c>
    </row>
    <row r="15971" spans="1:15" ht="15.75">
      <c r="A15971" s="18"/>
      <c r="B15971" s="18"/>
      <c r="N15971" s="18" t="s">
        <v>104</v>
      </c>
      <c r="O15971" s="8" t="s">
        <v>1531</v>
      </c>
    </row>
    <row r="15972" spans="1:15" ht="15.75">
      <c r="A15972" s="18"/>
      <c r="B15972" s="18"/>
      <c r="N15972" s="18" t="s">
        <v>104</v>
      </c>
      <c r="O15972" s="8" t="s">
        <v>1531</v>
      </c>
    </row>
    <row r="15973" spans="1:15" ht="15.75">
      <c r="A15973" s="18"/>
      <c r="B15973" s="18"/>
      <c r="N15973" s="18" t="s">
        <v>104</v>
      </c>
      <c r="O15973" s="8" t="s">
        <v>1531</v>
      </c>
    </row>
    <row r="15974" spans="1:15" ht="15.75">
      <c r="A15974" s="18"/>
      <c r="B15974" s="18"/>
      <c r="N15974" s="18" t="s">
        <v>105</v>
      </c>
      <c r="O15974" s="8" t="s">
        <v>1532</v>
      </c>
    </row>
    <row r="15975" spans="1:15" ht="15.75">
      <c r="A15975" s="18"/>
      <c r="B15975" s="18"/>
      <c r="N15975" s="18" t="s">
        <v>105</v>
      </c>
      <c r="O15975" s="8" t="s">
        <v>1532</v>
      </c>
    </row>
    <row r="15976" spans="1:15" ht="15.75">
      <c r="A15976" s="18"/>
      <c r="B15976" s="18"/>
      <c r="N15976" s="18" t="s">
        <v>105</v>
      </c>
      <c r="O15976" s="8" t="s">
        <v>1532</v>
      </c>
    </row>
    <row r="15977" spans="1:15" ht="15.75">
      <c r="A15977" s="18"/>
      <c r="B15977" s="18"/>
      <c r="N15977" s="18" t="s">
        <v>105</v>
      </c>
      <c r="O15977" s="8" t="s">
        <v>1532</v>
      </c>
    </row>
    <row r="15978" spans="1:15" ht="15.75">
      <c r="A15978" s="18"/>
      <c r="B15978" s="18"/>
      <c r="N15978" s="18" t="s">
        <v>105</v>
      </c>
      <c r="O15978" s="8" t="s">
        <v>1532</v>
      </c>
    </row>
    <row r="15979" spans="1:15" ht="15.75">
      <c r="A15979" s="18"/>
      <c r="B15979" s="18"/>
      <c r="N15979" s="18" t="s">
        <v>105</v>
      </c>
      <c r="O15979" s="8" t="s">
        <v>1532</v>
      </c>
    </row>
    <row r="15980" spans="1:15" ht="15.75">
      <c r="A15980" s="18"/>
      <c r="B15980" s="18"/>
      <c r="N15980" s="18" t="s">
        <v>105</v>
      </c>
      <c r="O15980" s="8" t="s">
        <v>1532</v>
      </c>
    </row>
    <row r="15981" spans="1:15" ht="15.75">
      <c r="A15981" s="18"/>
      <c r="B15981" s="18"/>
      <c r="N15981" s="18" t="s">
        <v>105</v>
      </c>
      <c r="O15981" s="8" t="s">
        <v>1532</v>
      </c>
    </row>
    <row r="15982" spans="1:15" ht="15.75">
      <c r="A15982" s="18"/>
      <c r="B15982" s="18"/>
      <c r="N15982" s="18" t="s">
        <v>105</v>
      </c>
      <c r="O15982" s="8" t="s">
        <v>1532</v>
      </c>
    </row>
    <row r="15983" spans="1:15" ht="15.75">
      <c r="A15983" s="18"/>
      <c r="B15983" s="18"/>
      <c r="N15983" s="18" t="s">
        <v>105</v>
      </c>
      <c r="O15983" s="8" t="s">
        <v>1532</v>
      </c>
    </row>
    <row r="15984" spans="1:15" ht="15.75">
      <c r="A15984" s="18"/>
      <c r="B15984" s="18"/>
      <c r="N15984" s="18" t="s">
        <v>105</v>
      </c>
      <c r="O15984" s="8" t="s">
        <v>1532</v>
      </c>
    </row>
    <row r="15985" spans="1:15" ht="15.75">
      <c r="A15985" s="18"/>
      <c r="B15985" s="18"/>
      <c r="N15985" s="18" t="s">
        <v>105</v>
      </c>
      <c r="O15985" s="8" t="s">
        <v>1532</v>
      </c>
    </row>
    <row r="15986" spans="1:15" ht="15.75">
      <c r="A15986" s="18"/>
      <c r="B15986" s="18"/>
      <c r="N15986" s="18" t="s">
        <v>105</v>
      </c>
      <c r="O15986" s="8" t="s">
        <v>1532</v>
      </c>
    </row>
    <row r="15987" spans="1:15" ht="15.75">
      <c r="A15987" s="18"/>
      <c r="B15987" s="18"/>
      <c r="N15987" s="18" t="s">
        <v>105</v>
      </c>
      <c r="O15987" s="8" t="s">
        <v>1532</v>
      </c>
    </row>
    <row r="15988" spans="1:15" ht="15.75">
      <c r="A15988" s="18"/>
      <c r="B15988" s="18"/>
      <c r="N15988" s="18" t="s">
        <v>105</v>
      </c>
      <c r="O15988" s="8" t="s">
        <v>1532</v>
      </c>
    </row>
    <row r="15989" spans="1:15" ht="15.75">
      <c r="A15989" s="18"/>
      <c r="B15989" s="18"/>
      <c r="N15989" s="18" t="s">
        <v>105</v>
      </c>
      <c r="O15989" s="8" t="s">
        <v>1532</v>
      </c>
    </row>
    <row r="15990" spans="1:15" ht="15.75">
      <c r="A15990" s="18"/>
      <c r="B15990" s="18"/>
      <c r="N15990" s="18" t="s">
        <v>105</v>
      </c>
      <c r="O15990" s="8" t="s">
        <v>1532</v>
      </c>
    </row>
    <row r="15991" spans="1:15" ht="15.75">
      <c r="A15991" s="18"/>
      <c r="B15991" s="18"/>
      <c r="N15991" s="18" t="s">
        <v>105</v>
      </c>
      <c r="O15991" s="8" t="s">
        <v>1532</v>
      </c>
    </row>
    <row r="15992" spans="1:15" ht="15.75">
      <c r="A15992" s="18"/>
      <c r="B15992" s="18"/>
      <c r="N15992" s="18" t="s">
        <v>105</v>
      </c>
      <c r="O15992" s="8" t="s">
        <v>1532</v>
      </c>
    </row>
    <row r="15993" spans="1:15" ht="15.75">
      <c r="A15993" s="18"/>
      <c r="B15993" s="18"/>
      <c r="N15993" s="18" t="s">
        <v>105</v>
      </c>
      <c r="O15993" s="8" t="s">
        <v>1532</v>
      </c>
    </row>
    <row r="15994" spans="1:15" ht="15.75">
      <c r="A15994" s="18"/>
      <c r="B15994" s="18"/>
      <c r="N15994" s="18" t="s">
        <v>105</v>
      </c>
      <c r="O15994" s="8" t="s">
        <v>1532</v>
      </c>
    </row>
    <row r="15995" spans="1:15" ht="15.75">
      <c r="A15995" s="18"/>
      <c r="B15995" s="18"/>
      <c r="N15995" s="18" t="s">
        <v>105</v>
      </c>
      <c r="O15995" s="8" t="s">
        <v>1532</v>
      </c>
    </row>
    <row r="15996" spans="1:15" ht="15.75">
      <c r="A15996" s="18"/>
      <c r="B15996" s="18"/>
      <c r="N15996" s="18" t="s">
        <v>105</v>
      </c>
      <c r="O15996" s="8" t="s">
        <v>1532</v>
      </c>
    </row>
    <row r="15997" spans="1:15" ht="15.75">
      <c r="A15997" s="18"/>
      <c r="B15997" s="18"/>
      <c r="N15997" s="18" t="s">
        <v>105</v>
      </c>
      <c r="O15997" s="8" t="s">
        <v>1532</v>
      </c>
    </row>
    <row r="15998" spans="1:15" ht="15.75">
      <c r="A15998" s="18"/>
      <c r="B15998" s="18"/>
      <c r="N15998" s="18" t="s">
        <v>105</v>
      </c>
      <c r="O15998" s="8" t="s">
        <v>1532</v>
      </c>
    </row>
    <row r="15999" spans="1:15" ht="15.75">
      <c r="A15999" s="18"/>
      <c r="B15999" s="18"/>
      <c r="N15999" s="18" t="s">
        <v>105</v>
      </c>
      <c r="O15999" s="8" t="s">
        <v>1532</v>
      </c>
    </row>
    <row r="16000" spans="1:15" ht="15.75">
      <c r="A16000" s="18"/>
      <c r="B16000" s="18"/>
      <c r="N16000" s="18" t="s">
        <v>105</v>
      </c>
      <c r="O16000" s="8" t="s">
        <v>1532</v>
      </c>
    </row>
    <row r="16001" spans="1:15" ht="15.75">
      <c r="A16001" s="18"/>
      <c r="B16001" s="18"/>
      <c r="N16001" s="18" t="s">
        <v>105</v>
      </c>
      <c r="O16001" s="8" t="s">
        <v>1532</v>
      </c>
    </row>
    <row r="16002" spans="1:15" ht="15.75">
      <c r="A16002" s="18"/>
      <c r="B16002" s="18"/>
      <c r="N16002" s="18" t="s">
        <v>105</v>
      </c>
      <c r="O16002" s="8" t="s">
        <v>1532</v>
      </c>
    </row>
    <row r="16003" spans="1:15" ht="15.75">
      <c r="A16003" s="18"/>
      <c r="B16003" s="18"/>
      <c r="N16003" s="18" t="s">
        <v>105</v>
      </c>
      <c r="O16003" s="8" t="s">
        <v>1532</v>
      </c>
    </row>
    <row r="16004" spans="1:15" ht="15.75">
      <c r="A16004" s="18"/>
      <c r="B16004" s="18"/>
      <c r="N16004" s="18" t="s">
        <v>105</v>
      </c>
      <c r="O16004" s="8" t="s">
        <v>1532</v>
      </c>
    </row>
    <row r="16005" spans="1:15" ht="15.75">
      <c r="A16005" s="18"/>
      <c r="B16005" s="18"/>
      <c r="N16005" s="18" t="s">
        <v>105</v>
      </c>
      <c r="O16005" s="8" t="s">
        <v>1532</v>
      </c>
    </row>
    <row r="16006" spans="1:15" ht="15.75">
      <c r="A16006" s="18"/>
      <c r="B16006" s="18"/>
      <c r="N16006" s="18" t="s">
        <v>105</v>
      </c>
      <c r="O16006" s="8" t="s">
        <v>1532</v>
      </c>
    </row>
    <row r="16007" spans="1:15" ht="15.75">
      <c r="A16007" s="18"/>
      <c r="B16007" s="18"/>
      <c r="N16007" s="18" t="s">
        <v>105</v>
      </c>
      <c r="O16007" s="8" t="s">
        <v>1532</v>
      </c>
    </row>
    <row r="16008" spans="1:15" ht="15.75">
      <c r="A16008" s="18"/>
      <c r="B16008" s="18"/>
      <c r="N16008" s="18" t="s">
        <v>105</v>
      </c>
      <c r="O16008" s="8" t="s">
        <v>1532</v>
      </c>
    </row>
    <row r="16009" spans="1:15" ht="15.75">
      <c r="A16009" s="18"/>
      <c r="B16009" s="18"/>
      <c r="N16009" s="18" t="s">
        <v>105</v>
      </c>
      <c r="O16009" s="8" t="s">
        <v>1532</v>
      </c>
    </row>
    <row r="16010" spans="1:15" ht="15.75">
      <c r="A16010" s="18"/>
      <c r="B16010" s="18"/>
      <c r="N16010" s="18" t="s">
        <v>105</v>
      </c>
      <c r="O16010" s="8" t="s">
        <v>1532</v>
      </c>
    </row>
    <row r="16011" spans="1:15" ht="15.75">
      <c r="A16011" s="18"/>
      <c r="B16011" s="18"/>
      <c r="N16011" s="18" t="s">
        <v>105</v>
      </c>
      <c r="O16011" s="8" t="s">
        <v>1532</v>
      </c>
    </row>
    <row r="16012" spans="1:15" ht="15.75">
      <c r="A16012" s="18"/>
      <c r="B16012" s="18"/>
      <c r="N16012" s="18" t="s">
        <v>105</v>
      </c>
      <c r="O16012" s="8" t="s">
        <v>1532</v>
      </c>
    </row>
    <row r="16013" spans="1:15" ht="15.75">
      <c r="A16013" s="18"/>
      <c r="B16013" s="18"/>
      <c r="N16013" s="18" t="s">
        <v>105</v>
      </c>
      <c r="O16013" s="8" t="s">
        <v>1532</v>
      </c>
    </row>
    <row r="16014" spans="1:15" ht="15.75">
      <c r="A16014" s="18"/>
      <c r="B16014" s="18"/>
      <c r="N16014" s="18" t="s">
        <v>105</v>
      </c>
      <c r="O16014" s="8" t="s">
        <v>1532</v>
      </c>
    </row>
    <row r="16015" spans="1:15" ht="15.75">
      <c r="A16015" s="18"/>
      <c r="B16015" s="18"/>
      <c r="N16015" s="18" t="s">
        <v>105</v>
      </c>
      <c r="O16015" s="8" t="s">
        <v>1532</v>
      </c>
    </row>
    <row r="16016" spans="1:15" ht="15.75">
      <c r="A16016" s="18"/>
      <c r="B16016" s="18"/>
      <c r="N16016" s="18" t="s">
        <v>105</v>
      </c>
      <c r="O16016" s="8" t="s">
        <v>1532</v>
      </c>
    </row>
    <row r="16017" spans="1:15" ht="15.75">
      <c r="A16017" s="18"/>
      <c r="B16017" s="18"/>
      <c r="N16017" s="18" t="s">
        <v>105</v>
      </c>
      <c r="O16017" s="8" t="s">
        <v>1532</v>
      </c>
    </row>
    <row r="16018" spans="1:15" ht="15.75">
      <c r="A16018" s="18"/>
      <c r="B16018" s="18"/>
      <c r="N16018" s="18" t="s">
        <v>106</v>
      </c>
      <c r="O16018" s="8" t="s">
        <v>1533</v>
      </c>
    </row>
    <row r="16019" spans="1:15" ht="15.75">
      <c r="A16019" s="18"/>
      <c r="B16019" s="18"/>
      <c r="N16019" s="18" t="s">
        <v>106</v>
      </c>
      <c r="O16019" s="8" t="s">
        <v>1533</v>
      </c>
    </row>
    <row r="16020" spans="1:15" ht="15.75">
      <c r="A16020" s="18"/>
      <c r="B16020" s="18"/>
      <c r="N16020" s="18" t="s">
        <v>106</v>
      </c>
      <c r="O16020" s="8" t="s">
        <v>1533</v>
      </c>
    </row>
    <row r="16021" spans="1:15" ht="15.75">
      <c r="A16021" s="18"/>
      <c r="B16021" s="18"/>
      <c r="N16021" s="18" t="s">
        <v>106</v>
      </c>
      <c r="O16021" s="8" t="s">
        <v>1533</v>
      </c>
    </row>
    <row r="16022" spans="1:15" ht="15.75">
      <c r="A16022" s="18"/>
      <c r="B16022" s="18"/>
      <c r="N16022" s="18" t="s">
        <v>106</v>
      </c>
      <c r="O16022" s="8" t="s">
        <v>1533</v>
      </c>
    </row>
    <row r="16023" spans="1:15" ht="15.75">
      <c r="A16023" s="18"/>
      <c r="B16023" s="18"/>
      <c r="N16023" s="18" t="s">
        <v>106</v>
      </c>
      <c r="O16023" s="8" t="s">
        <v>1533</v>
      </c>
    </row>
    <row r="16024" spans="1:15" ht="15.75">
      <c r="A16024" s="18"/>
      <c r="B16024" s="18"/>
      <c r="N16024" s="18" t="s">
        <v>106</v>
      </c>
      <c r="O16024" s="8" t="s">
        <v>1533</v>
      </c>
    </row>
    <row r="16025" spans="1:15" ht="15.75">
      <c r="A16025" s="18"/>
      <c r="B16025" s="18"/>
      <c r="N16025" s="18" t="s">
        <v>106</v>
      </c>
      <c r="O16025" s="8" t="s">
        <v>1533</v>
      </c>
    </row>
    <row r="16026" spans="1:15" ht="15.75">
      <c r="A16026" s="18"/>
      <c r="B16026" s="18"/>
      <c r="N16026" s="18" t="s">
        <v>106</v>
      </c>
      <c r="O16026" s="8" t="s">
        <v>1533</v>
      </c>
    </row>
    <row r="16027" spans="1:15" ht="15.75">
      <c r="A16027" s="18"/>
      <c r="B16027" s="18"/>
      <c r="N16027" s="18" t="s">
        <v>106</v>
      </c>
      <c r="O16027" s="8" t="s">
        <v>1533</v>
      </c>
    </row>
    <row r="16028" spans="1:15" ht="15.75">
      <c r="A16028" s="18"/>
      <c r="B16028" s="18"/>
      <c r="N16028" s="18" t="s">
        <v>106</v>
      </c>
      <c r="O16028" s="8" t="s">
        <v>1533</v>
      </c>
    </row>
    <row r="16029" spans="1:15" ht="15.75">
      <c r="A16029" s="18"/>
      <c r="B16029" s="18"/>
      <c r="N16029" s="18" t="s">
        <v>106</v>
      </c>
      <c r="O16029" s="8" t="s">
        <v>1533</v>
      </c>
    </row>
    <row r="16030" spans="1:15" ht="15.75">
      <c r="A16030" s="18"/>
      <c r="B16030" s="18"/>
      <c r="N16030" s="18" t="s">
        <v>106</v>
      </c>
      <c r="O16030" s="8" t="s">
        <v>1533</v>
      </c>
    </row>
    <row r="16031" spans="1:15" ht="15.75">
      <c r="A16031" s="18"/>
      <c r="B16031" s="18"/>
      <c r="N16031" s="18" t="s">
        <v>106</v>
      </c>
      <c r="O16031" s="8" t="s">
        <v>1533</v>
      </c>
    </row>
    <row r="16032" spans="1:15" ht="15.75">
      <c r="A16032" s="18"/>
      <c r="B16032" s="18"/>
      <c r="N16032" s="18" t="s">
        <v>106</v>
      </c>
      <c r="O16032" s="8" t="s">
        <v>1533</v>
      </c>
    </row>
    <row r="16033" spans="1:15" ht="15.75">
      <c r="A16033" s="18"/>
      <c r="B16033" s="18"/>
      <c r="N16033" s="18" t="s">
        <v>106</v>
      </c>
      <c r="O16033" s="8" t="s">
        <v>1533</v>
      </c>
    </row>
    <row r="16034" spans="1:15" ht="15.75">
      <c r="A16034" s="18"/>
      <c r="B16034" s="18"/>
      <c r="N16034" s="18" t="s">
        <v>106</v>
      </c>
      <c r="O16034" s="8" t="s">
        <v>1533</v>
      </c>
    </row>
    <row r="16035" spans="1:15" ht="15.75">
      <c r="A16035" s="18"/>
      <c r="B16035" s="18"/>
      <c r="N16035" s="18" t="s">
        <v>106</v>
      </c>
      <c r="O16035" s="8" t="s">
        <v>1533</v>
      </c>
    </row>
    <row r="16036" spans="1:15" ht="15.75">
      <c r="A16036" s="18"/>
      <c r="B16036" s="18"/>
      <c r="N16036" s="18" t="s">
        <v>106</v>
      </c>
      <c r="O16036" s="8" t="s">
        <v>1533</v>
      </c>
    </row>
    <row r="16037" spans="1:15" ht="15.75">
      <c r="A16037" s="18"/>
      <c r="B16037" s="18"/>
      <c r="N16037" s="18" t="s">
        <v>106</v>
      </c>
      <c r="O16037" s="8" t="s">
        <v>1533</v>
      </c>
    </row>
    <row r="16038" spans="1:15" ht="15.75">
      <c r="A16038" s="18"/>
      <c r="B16038" s="18"/>
      <c r="N16038" s="18" t="s">
        <v>106</v>
      </c>
      <c r="O16038" s="8" t="s">
        <v>1533</v>
      </c>
    </row>
    <row r="16039" spans="1:15" ht="15.75">
      <c r="A16039" s="18"/>
      <c r="B16039" s="18"/>
      <c r="N16039" s="18" t="s">
        <v>106</v>
      </c>
      <c r="O16039" s="8" t="s">
        <v>1533</v>
      </c>
    </row>
    <row r="16040" spans="1:15" ht="15.75">
      <c r="A16040" s="18"/>
      <c r="B16040" s="18"/>
      <c r="N16040" s="18" t="s">
        <v>106</v>
      </c>
      <c r="O16040" s="8" t="s">
        <v>1533</v>
      </c>
    </row>
    <row r="16041" spans="1:15" ht="15.75">
      <c r="A16041" s="18"/>
      <c r="B16041" s="18"/>
      <c r="N16041" s="18" t="s">
        <v>106</v>
      </c>
      <c r="O16041" s="8" t="s">
        <v>1533</v>
      </c>
    </row>
    <row r="16042" spans="1:15" ht="15.75">
      <c r="A16042" s="18"/>
      <c r="B16042" s="18"/>
      <c r="N16042" s="18" t="s">
        <v>106</v>
      </c>
      <c r="O16042" s="8" t="s">
        <v>1533</v>
      </c>
    </row>
    <row r="16043" spans="1:15" ht="15.75">
      <c r="A16043" s="18"/>
      <c r="B16043" s="18"/>
      <c r="N16043" s="18" t="s">
        <v>106</v>
      </c>
      <c r="O16043" s="8" t="s">
        <v>1533</v>
      </c>
    </row>
    <row r="16044" spans="1:15" ht="15.75">
      <c r="A16044" s="18"/>
      <c r="B16044" s="18"/>
      <c r="N16044" s="18" t="s">
        <v>106</v>
      </c>
      <c r="O16044" s="8" t="s">
        <v>1533</v>
      </c>
    </row>
    <row r="16045" spans="1:15" ht="15.75">
      <c r="A16045" s="18"/>
      <c r="B16045" s="18"/>
      <c r="N16045" s="18" t="s">
        <v>106</v>
      </c>
      <c r="O16045" s="8" t="s">
        <v>1533</v>
      </c>
    </row>
    <row r="16046" spans="1:15" ht="15.75">
      <c r="A16046" s="18"/>
      <c r="B16046" s="18"/>
      <c r="N16046" s="18" t="s">
        <v>106</v>
      </c>
      <c r="O16046" s="8" t="s">
        <v>1533</v>
      </c>
    </row>
    <row r="16047" spans="1:15" ht="15.75">
      <c r="A16047" s="18"/>
      <c r="B16047" s="18"/>
      <c r="N16047" s="18" t="s">
        <v>106</v>
      </c>
      <c r="O16047" s="8" t="s">
        <v>1533</v>
      </c>
    </row>
    <row r="16048" spans="1:15" ht="15.75">
      <c r="A16048" s="18"/>
      <c r="B16048" s="18"/>
      <c r="N16048" s="18" t="s">
        <v>106</v>
      </c>
      <c r="O16048" s="8" t="s">
        <v>1533</v>
      </c>
    </row>
    <row r="16049" spans="1:15" ht="15.75">
      <c r="A16049" s="18"/>
      <c r="B16049" s="18"/>
      <c r="N16049" s="18" t="s">
        <v>106</v>
      </c>
      <c r="O16049" s="8" t="s">
        <v>1533</v>
      </c>
    </row>
    <row r="16050" spans="1:15" ht="15.75">
      <c r="A16050" s="18"/>
      <c r="B16050" s="18"/>
      <c r="N16050" s="18" t="s">
        <v>106</v>
      </c>
      <c r="O16050" s="8" t="s">
        <v>1533</v>
      </c>
    </row>
    <row r="16051" spans="1:15" ht="15.75">
      <c r="A16051" s="18"/>
      <c r="B16051" s="18"/>
      <c r="N16051" s="18" t="s">
        <v>106</v>
      </c>
      <c r="O16051" s="8" t="s">
        <v>1533</v>
      </c>
    </row>
    <row r="16052" spans="1:15" ht="15.75">
      <c r="A16052" s="18"/>
      <c r="B16052" s="18"/>
      <c r="N16052" s="18" t="s">
        <v>106</v>
      </c>
      <c r="O16052" s="8" t="s">
        <v>1533</v>
      </c>
    </row>
    <row r="16053" spans="1:15" ht="15.75">
      <c r="A16053" s="18"/>
      <c r="B16053" s="18"/>
      <c r="N16053" s="18" t="s">
        <v>106</v>
      </c>
      <c r="O16053" s="8" t="s">
        <v>1533</v>
      </c>
    </row>
    <row r="16054" spans="1:15" ht="15.75">
      <c r="A16054" s="18"/>
      <c r="B16054" s="18"/>
      <c r="N16054" s="18" t="s">
        <v>106</v>
      </c>
      <c r="O16054" s="8" t="s">
        <v>1533</v>
      </c>
    </row>
    <row r="16055" spans="1:15" ht="15.75">
      <c r="A16055" s="18"/>
      <c r="B16055" s="18"/>
      <c r="N16055" s="18" t="s">
        <v>106</v>
      </c>
      <c r="O16055" s="8" t="s">
        <v>1533</v>
      </c>
    </row>
    <row r="16056" spans="1:15" ht="15.75">
      <c r="A16056" s="18"/>
      <c r="B16056" s="18"/>
      <c r="N16056" s="18" t="s">
        <v>106</v>
      </c>
      <c r="O16056" s="8" t="s">
        <v>1533</v>
      </c>
    </row>
    <row r="16057" spans="1:15" ht="15.75">
      <c r="A16057" s="18"/>
      <c r="B16057" s="18"/>
      <c r="N16057" s="18" t="s">
        <v>106</v>
      </c>
      <c r="O16057" s="8" t="s">
        <v>1533</v>
      </c>
    </row>
    <row r="16058" spans="1:15" ht="15.75">
      <c r="A16058" s="18"/>
      <c r="B16058" s="18"/>
      <c r="N16058" s="18" t="s">
        <v>106</v>
      </c>
      <c r="O16058" s="8" t="s">
        <v>1533</v>
      </c>
    </row>
    <row r="16059" spans="1:15" ht="15.75">
      <c r="A16059" s="18"/>
      <c r="B16059" s="18"/>
      <c r="N16059" s="18" t="s">
        <v>106</v>
      </c>
      <c r="O16059" s="8" t="s">
        <v>1533</v>
      </c>
    </row>
    <row r="16060" spans="1:15" ht="15.75">
      <c r="A16060" s="18"/>
      <c r="B16060" s="18"/>
      <c r="N16060" s="18" t="s">
        <v>106</v>
      </c>
      <c r="O16060" s="8" t="s">
        <v>1533</v>
      </c>
    </row>
    <row r="16061" spans="1:15" ht="15.75">
      <c r="A16061" s="18"/>
      <c r="B16061" s="18"/>
      <c r="N16061" s="18" t="s">
        <v>106</v>
      </c>
      <c r="O16061" s="8" t="s">
        <v>1533</v>
      </c>
    </row>
    <row r="16062" spans="1:15" ht="15.75">
      <c r="A16062" s="18"/>
      <c r="B16062" s="18"/>
      <c r="N16062" s="18" t="s">
        <v>106</v>
      </c>
      <c r="O16062" s="8" t="s">
        <v>1533</v>
      </c>
    </row>
    <row r="16063" spans="1:15" ht="15.75">
      <c r="A16063" s="18"/>
      <c r="B16063" s="18"/>
      <c r="N16063" s="18" t="s">
        <v>106</v>
      </c>
      <c r="O16063" s="8" t="s">
        <v>1533</v>
      </c>
    </row>
    <row r="16064" spans="1:15" ht="15.75">
      <c r="A16064" s="18"/>
      <c r="B16064" s="18"/>
      <c r="N16064" s="18" t="s">
        <v>106</v>
      </c>
      <c r="O16064" s="8" t="s">
        <v>1533</v>
      </c>
    </row>
    <row r="16065" spans="1:15" ht="15.75">
      <c r="A16065" s="18"/>
      <c r="B16065" s="18"/>
      <c r="N16065" s="18" t="s">
        <v>106</v>
      </c>
      <c r="O16065" s="8" t="s">
        <v>1533</v>
      </c>
    </row>
    <row r="16066" spans="1:15" ht="15.75">
      <c r="A16066" s="18"/>
      <c r="B16066" s="18"/>
      <c r="N16066" s="18" t="s">
        <v>106</v>
      </c>
      <c r="O16066" s="8" t="s">
        <v>1533</v>
      </c>
    </row>
    <row r="16067" spans="1:15" ht="15.75">
      <c r="A16067" s="18"/>
      <c r="B16067" s="18"/>
      <c r="N16067" s="18" t="s">
        <v>106</v>
      </c>
      <c r="O16067" s="8" t="s">
        <v>1533</v>
      </c>
    </row>
    <row r="16068" spans="1:15" ht="15.75">
      <c r="A16068" s="18"/>
      <c r="B16068" s="18"/>
      <c r="N16068" s="18" t="s">
        <v>107</v>
      </c>
      <c r="O16068" s="8" t="s">
        <v>1534</v>
      </c>
    </row>
    <row r="16069" spans="1:15" ht="15.75">
      <c r="A16069" s="18"/>
      <c r="B16069" s="18"/>
      <c r="N16069" s="18" t="s">
        <v>107</v>
      </c>
      <c r="O16069" s="8" t="s">
        <v>1534</v>
      </c>
    </row>
    <row r="16070" spans="1:15" ht="15.75">
      <c r="A16070" s="18"/>
      <c r="B16070" s="18"/>
      <c r="N16070" s="18" t="s">
        <v>107</v>
      </c>
      <c r="O16070" s="8" t="s">
        <v>1534</v>
      </c>
    </row>
    <row r="16071" spans="1:15" ht="15.75">
      <c r="A16071" s="18"/>
      <c r="B16071" s="18"/>
      <c r="N16071" s="18" t="s">
        <v>107</v>
      </c>
      <c r="O16071" s="8" t="s">
        <v>1534</v>
      </c>
    </row>
    <row r="16072" spans="1:15" ht="15.75">
      <c r="A16072" s="18"/>
      <c r="B16072" s="18"/>
      <c r="N16072" s="18" t="s">
        <v>107</v>
      </c>
      <c r="O16072" s="8" t="s">
        <v>1534</v>
      </c>
    </row>
    <row r="16073" spans="1:15" ht="15.75">
      <c r="A16073" s="18"/>
      <c r="B16073" s="18"/>
      <c r="N16073" s="18" t="s">
        <v>107</v>
      </c>
      <c r="O16073" s="8" t="s">
        <v>1534</v>
      </c>
    </row>
    <row r="16074" spans="1:15" ht="15.75">
      <c r="A16074" s="18"/>
      <c r="B16074" s="18"/>
      <c r="N16074" s="18" t="s">
        <v>107</v>
      </c>
      <c r="O16074" s="8" t="s">
        <v>1534</v>
      </c>
    </row>
    <row r="16075" spans="1:15" ht="15.75">
      <c r="A16075" s="18"/>
      <c r="B16075" s="18"/>
      <c r="N16075" s="18" t="s">
        <v>107</v>
      </c>
      <c r="O16075" s="8" t="s">
        <v>1534</v>
      </c>
    </row>
    <row r="16076" spans="1:15" ht="15.75">
      <c r="A16076" s="18"/>
      <c r="B16076" s="18"/>
      <c r="N16076" s="18" t="s">
        <v>107</v>
      </c>
      <c r="O16076" s="8" t="s">
        <v>1534</v>
      </c>
    </row>
    <row r="16077" spans="1:15" ht="15.75">
      <c r="A16077" s="18"/>
      <c r="B16077" s="18"/>
      <c r="N16077" s="18" t="s">
        <v>107</v>
      </c>
      <c r="O16077" s="8" t="s">
        <v>1534</v>
      </c>
    </row>
    <row r="16078" spans="1:15" ht="15.75">
      <c r="A16078" s="18"/>
      <c r="B16078" s="18"/>
      <c r="N16078" s="18" t="s">
        <v>107</v>
      </c>
      <c r="O16078" s="8" t="s">
        <v>1534</v>
      </c>
    </row>
    <row r="16079" spans="1:15" ht="15.75">
      <c r="A16079" s="18"/>
      <c r="B16079" s="18"/>
      <c r="N16079" s="18" t="s">
        <v>107</v>
      </c>
      <c r="O16079" s="8" t="s">
        <v>1534</v>
      </c>
    </row>
    <row r="16080" spans="1:15" ht="15.75">
      <c r="A16080" s="18"/>
      <c r="B16080" s="18"/>
      <c r="N16080" s="18" t="s">
        <v>107</v>
      </c>
      <c r="O16080" s="8" t="s">
        <v>1534</v>
      </c>
    </row>
    <row r="16081" spans="1:15" ht="15.75">
      <c r="A16081" s="18"/>
      <c r="B16081" s="18"/>
      <c r="N16081" s="18" t="s">
        <v>107</v>
      </c>
      <c r="O16081" s="8" t="s">
        <v>1534</v>
      </c>
    </row>
    <row r="16082" spans="1:15" ht="15.75">
      <c r="A16082" s="18"/>
      <c r="B16082" s="18"/>
      <c r="N16082" s="18" t="s">
        <v>107</v>
      </c>
      <c r="O16082" s="8" t="s">
        <v>1534</v>
      </c>
    </row>
    <row r="16083" spans="1:15" ht="15.75">
      <c r="A16083" s="18"/>
      <c r="B16083" s="18"/>
      <c r="N16083" s="18" t="s">
        <v>107</v>
      </c>
      <c r="O16083" s="8" t="s">
        <v>1534</v>
      </c>
    </row>
    <row r="16084" spans="1:15" ht="15.75">
      <c r="A16084" s="18"/>
      <c r="B16084" s="18"/>
      <c r="N16084" s="18" t="s">
        <v>107</v>
      </c>
      <c r="O16084" s="8" t="s">
        <v>1534</v>
      </c>
    </row>
    <row r="16085" spans="1:15" ht="15.75">
      <c r="A16085" s="18"/>
      <c r="B16085" s="18"/>
      <c r="N16085" s="18" t="s">
        <v>107</v>
      </c>
      <c r="O16085" s="8" t="s">
        <v>1534</v>
      </c>
    </row>
    <row r="16086" spans="1:15" ht="15.75">
      <c r="A16086" s="18"/>
      <c r="B16086" s="18"/>
      <c r="N16086" s="18" t="s">
        <v>107</v>
      </c>
      <c r="O16086" s="8" t="s">
        <v>1534</v>
      </c>
    </row>
    <row r="16087" spans="1:15" ht="15.75">
      <c r="A16087" s="18"/>
      <c r="B16087" s="18"/>
      <c r="N16087" s="18" t="s">
        <v>107</v>
      </c>
      <c r="O16087" s="8" t="s">
        <v>1534</v>
      </c>
    </row>
    <row r="16088" spans="1:15" ht="15.75">
      <c r="A16088" s="18"/>
      <c r="B16088" s="18"/>
      <c r="N16088" s="18" t="s">
        <v>107</v>
      </c>
      <c r="O16088" s="8" t="s">
        <v>1534</v>
      </c>
    </row>
    <row r="16089" spans="1:15" ht="15.75">
      <c r="A16089" s="18"/>
      <c r="B16089" s="18"/>
      <c r="N16089" s="18" t="s">
        <v>107</v>
      </c>
      <c r="O16089" s="8" t="s">
        <v>1534</v>
      </c>
    </row>
    <row r="16090" spans="1:15" ht="15.75">
      <c r="A16090" s="18"/>
      <c r="B16090" s="18"/>
      <c r="N16090" s="18" t="s">
        <v>107</v>
      </c>
      <c r="O16090" s="8" t="s">
        <v>1534</v>
      </c>
    </row>
    <row r="16091" spans="1:15" ht="15.75">
      <c r="A16091" s="18"/>
      <c r="B16091" s="18"/>
      <c r="N16091" s="18" t="s">
        <v>107</v>
      </c>
      <c r="O16091" s="8" t="s">
        <v>1534</v>
      </c>
    </row>
    <row r="16092" spans="1:15" ht="15.75">
      <c r="A16092" s="18"/>
      <c r="B16092" s="18"/>
      <c r="N16092" s="18" t="s">
        <v>107</v>
      </c>
      <c r="O16092" s="8" t="s">
        <v>1534</v>
      </c>
    </row>
    <row r="16093" spans="1:15" ht="15.75">
      <c r="A16093" s="18"/>
      <c r="B16093" s="18"/>
      <c r="N16093" s="18" t="s">
        <v>107</v>
      </c>
      <c r="O16093" s="8" t="s">
        <v>1534</v>
      </c>
    </row>
    <row r="16094" spans="1:15" ht="15.75">
      <c r="A16094" s="18"/>
      <c r="B16094" s="18"/>
      <c r="N16094" s="18" t="s">
        <v>107</v>
      </c>
      <c r="O16094" s="8" t="s">
        <v>1534</v>
      </c>
    </row>
    <row r="16095" spans="1:15" ht="15.75">
      <c r="A16095" s="18"/>
      <c r="B16095" s="18"/>
      <c r="N16095" s="18" t="s">
        <v>107</v>
      </c>
      <c r="O16095" s="8" t="s">
        <v>1534</v>
      </c>
    </row>
    <row r="16096" spans="1:15" ht="15.75">
      <c r="A16096" s="18"/>
      <c r="B16096" s="18"/>
      <c r="N16096" s="18" t="s">
        <v>107</v>
      </c>
      <c r="O16096" s="8" t="s">
        <v>1534</v>
      </c>
    </row>
    <row r="16097" spans="1:15" ht="15.75">
      <c r="A16097" s="18"/>
      <c r="B16097" s="18"/>
      <c r="N16097" s="18" t="s">
        <v>107</v>
      </c>
      <c r="O16097" s="8" t="s">
        <v>1534</v>
      </c>
    </row>
    <row r="16098" spans="1:15" ht="15.75">
      <c r="A16098" s="18"/>
      <c r="B16098" s="18"/>
      <c r="N16098" s="18" t="s">
        <v>107</v>
      </c>
      <c r="O16098" s="8" t="s">
        <v>1534</v>
      </c>
    </row>
    <row r="16099" spans="1:15" ht="15.75">
      <c r="A16099" s="18"/>
      <c r="B16099" s="18"/>
      <c r="N16099" s="18" t="s">
        <v>107</v>
      </c>
      <c r="O16099" s="8" t="s">
        <v>1534</v>
      </c>
    </row>
    <row r="16100" spans="1:15" ht="15.75">
      <c r="A16100" s="18"/>
      <c r="B16100" s="18"/>
      <c r="N16100" s="18" t="s">
        <v>107</v>
      </c>
      <c r="O16100" s="8" t="s">
        <v>1534</v>
      </c>
    </row>
    <row r="16101" spans="1:15" ht="15.75">
      <c r="A16101" s="18"/>
      <c r="B16101" s="18"/>
      <c r="N16101" s="18" t="s">
        <v>107</v>
      </c>
      <c r="O16101" s="8" t="s">
        <v>1534</v>
      </c>
    </row>
    <row r="16102" spans="1:15" ht="15.75">
      <c r="A16102" s="18"/>
      <c r="B16102" s="18"/>
      <c r="N16102" s="18" t="s">
        <v>107</v>
      </c>
      <c r="O16102" s="8" t="s">
        <v>1534</v>
      </c>
    </row>
    <row r="16103" spans="1:15" ht="15.75">
      <c r="A16103" s="18"/>
      <c r="B16103" s="18"/>
      <c r="N16103" s="18" t="s">
        <v>107</v>
      </c>
      <c r="O16103" s="8" t="s">
        <v>1534</v>
      </c>
    </row>
    <row r="16104" spans="1:15" ht="15.75">
      <c r="A16104" s="18"/>
      <c r="B16104" s="18"/>
      <c r="N16104" s="18" t="s">
        <v>107</v>
      </c>
      <c r="O16104" s="8" t="s">
        <v>1534</v>
      </c>
    </row>
    <row r="16105" spans="1:15" ht="15.75">
      <c r="A16105" s="18"/>
      <c r="B16105" s="18"/>
      <c r="N16105" s="18" t="s">
        <v>107</v>
      </c>
      <c r="O16105" s="8" t="s">
        <v>1534</v>
      </c>
    </row>
    <row r="16106" spans="1:15" ht="15.75">
      <c r="A16106" s="18"/>
      <c r="B16106" s="18"/>
      <c r="N16106" s="18" t="s">
        <v>107</v>
      </c>
      <c r="O16106" s="8" t="s">
        <v>1534</v>
      </c>
    </row>
    <row r="16107" spans="1:15" ht="15.75">
      <c r="A16107" s="18"/>
      <c r="B16107" s="18"/>
      <c r="N16107" s="18" t="s">
        <v>107</v>
      </c>
      <c r="O16107" s="8" t="s">
        <v>1534</v>
      </c>
    </row>
    <row r="16108" spans="1:15" ht="15.75">
      <c r="A16108" s="18"/>
      <c r="B16108" s="18"/>
      <c r="N16108" s="18" t="s">
        <v>107</v>
      </c>
      <c r="O16108" s="8" t="s">
        <v>1534</v>
      </c>
    </row>
    <row r="16109" spans="1:15" ht="15.75">
      <c r="A16109" s="18"/>
      <c r="B16109" s="18"/>
      <c r="N16109" s="18" t="s">
        <v>107</v>
      </c>
      <c r="O16109" s="8" t="s">
        <v>1534</v>
      </c>
    </row>
    <row r="16110" spans="1:15" ht="15.75">
      <c r="A16110" s="18"/>
      <c r="B16110" s="18"/>
      <c r="N16110" s="18" t="s">
        <v>107</v>
      </c>
      <c r="O16110" s="8" t="s">
        <v>1534</v>
      </c>
    </row>
    <row r="16111" spans="1:15" ht="15.75">
      <c r="A16111" s="18"/>
      <c r="B16111" s="18"/>
      <c r="N16111" s="18" t="s">
        <v>107</v>
      </c>
      <c r="O16111" s="8" t="s">
        <v>1534</v>
      </c>
    </row>
    <row r="16112" spans="1:15" ht="15.75">
      <c r="A16112" s="18"/>
      <c r="B16112" s="18"/>
      <c r="N16112" s="18" t="s">
        <v>107</v>
      </c>
      <c r="O16112" s="8" t="s">
        <v>1534</v>
      </c>
    </row>
    <row r="16113" spans="1:15" ht="15.75">
      <c r="A16113" s="18"/>
      <c r="B16113" s="18"/>
      <c r="N16113" s="18" t="s">
        <v>107</v>
      </c>
      <c r="O16113" s="8" t="s">
        <v>1534</v>
      </c>
    </row>
    <row r="16114" spans="1:15" ht="15.75">
      <c r="A16114" s="18"/>
      <c r="B16114" s="18"/>
      <c r="N16114" s="18" t="s">
        <v>107</v>
      </c>
      <c r="O16114" s="8" t="s">
        <v>1534</v>
      </c>
    </row>
    <row r="16115" spans="1:15" ht="15.75">
      <c r="A16115" s="18"/>
      <c r="B16115" s="18"/>
      <c r="N16115" s="18" t="s">
        <v>108</v>
      </c>
      <c r="O16115" s="8" t="s">
        <v>1535</v>
      </c>
    </row>
    <row r="16116" spans="1:15" ht="15.75">
      <c r="A16116" s="18"/>
      <c r="B16116" s="18"/>
      <c r="N16116" s="18" t="s">
        <v>108</v>
      </c>
      <c r="O16116" s="8" t="s">
        <v>1535</v>
      </c>
    </row>
    <row r="16117" spans="1:15" ht="15.75">
      <c r="A16117" s="18"/>
      <c r="B16117" s="18"/>
      <c r="N16117" s="18" t="s">
        <v>108</v>
      </c>
      <c r="O16117" s="8" t="s">
        <v>1535</v>
      </c>
    </row>
    <row r="16118" spans="1:15" ht="15.75">
      <c r="A16118" s="18"/>
      <c r="B16118" s="18"/>
      <c r="N16118" s="18" t="s">
        <v>108</v>
      </c>
      <c r="O16118" s="8" t="s">
        <v>1535</v>
      </c>
    </row>
    <row r="16119" spans="1:15" ht="15.75">
      <c r="A16119" s="18"/>
      <c r="B16119" s="18"/>
      <c r="N16119" s="18" t="s">
        <v>108</v>
      </c>
      <c r="O16119" s="8" t="s">
        <v>1535</v>
      </c>
    </row>
    <row r="16120" spans="1:15" ht="15.75">
      <c r="A16120" s="18"/>
      <c r="B16120" s="18"/>
      <c r="N16120" s="18" t="s">
        <v>108</v>
      </c>
      <c r="O16120" s="8" t="s">
        <v>1535</v>
      </c>
    </row>
    <row r="16121" spans="1:15" ht="15.75">
      <c r="A16121" s="18"/>
      <c r="B16121" s="18"/>
      <c r="N16121" s="18" t="s">
        <v>108</v>
      </c>
      <c r="O16121" s="8" t="s">
        <v>1535</v>
      </c>
    </row>
    <row r="16122" spans="1:15" ht="15.75">
      <c r="A16122" s="18"/>
      <c r="B16122" s="18"/>
      <c r="N16122" s="18" t="s">
        <v>108</v>
      </c>
      <c r="O16122" s="8" t="s">
        <v>1535</v>
      </c>
    </row>
    <row r="16123" spans="1:15" ht="15.75">
      <c r="A16123" s="18"/>
      <c r="B16123" s="18"/>
      <c r="N16123" s="18" t="s">
        <v>108</v>
      </c>
      <c r="O16123" s="8" t="s">
        <v>1535</v>
      </c>
    </row>
    <row r="16124" spans="1:15" ht="15.75">
      <c r="A16124" s="18"/>
      <c r="B16124" s="18"/>
      <c r="N16124" s="18" t="s">
        <v>108</v>
      </c>
      <c r="O16124" s="8" t="s">
        <v>1535</v>
      </c>
    </row>
    <row r="16125" spans="1:15" ht="15.75">
      <c r="A16125" s="18"/>
      <c r="B16125" s="18"/>
      <c r="N16125" s="18" t="s">
        <v>108</v>
      </c>
      <c r="O16125" s="8" t="s">
        <v>1535</v>
      </c>
    </row>
    <row r="16126" spans="1:15" ht="15.75">
      <c r="A16126" s="18"/>
      <c r="B16126" s="18"/>
      <c r="N16126" s="18" t="s">
        <v>108</v>
      </c>
      <c r="O16126" s="8" t="s">
        <v>1535</v>
      </c>
    </row>
    <row r="16127" spans="1:15" ht="15.75">
      <c r="A16127" s="18"/>
      <c r="B16127" s="18"/>
      <c r="N16127" s="18" t="s">
        <v>108</v>
      </c>
      <c r="O16127" s="8" t="s">
        <v>1535</v>
      </c>
    </row>
    <row r="16128" spans="1:15" ht="15.75">
      <c r="A16128" s="18"/>
      <c r="B16128" s="18"/>
      <c r="N16128" s="18" t="s">
        <v>108</v>
      </c>
      <c r="O16128" s="8" t="s">
        <v>1535</v>
      </c>
    </row>
    <row r="16129" spans="1:15" ht="15.75">
      <c r="A16129" s="18"/>
      <c r="B16129" s="18"/>
      <c r="N16129" s="18" t="s">
        <v>108</v>
      </c>
      <c r="O16129" s="8" t="s">
        <v>1535</v>
      </c>
    </row>
    <row r="16130" spans="1:15" ht="15.75">
      <c r="A16130" s="18"/>
      <c r="B16130" s="18"/>
      <c r="N16130" s="18" t="s">
        <v>108</v>
      </c>
      <c r="O16130" s="8" t="s">
        <v>1535</v>
      </c>
    </row>
    <row r="16131" spans="1:15" ht="15.75">
      <c r="A16131" s="18"/>
      <c r="B16131" s="18"/>
      <c r="N16131" s="18" t="s">
        <v>108</v>
      </c>
      <c r="O16131" s="8" t="s">
        <v>1535</v>
      </c>
    </row>
    <row r="16132" spans="1:15" ht="15.75">
      <c r="A16132" s="18"/>
      <c r="B16132" s="18"/>
      <c r="N16132" s="18" t="s">
        <v>108</v>
      </c>
      <c r="O16132" s="8" t="s">
        <v>1535</v>
      </c>
    </row>
    <row r="16133" spans="1:15" ht="15.75">
      <c r="A16133" s="18"/>
      <c r="B16133" s="18"/>
      <c r="N16133" s="18" t="s">
        <v>108</v>
      </c>
      <c r="O16133" s="8" t="s">
        <v>1535</v>
      </c>
    </row>
    <row r="16134" spans="1:15" ht="15.75">
      <c r="A16134" s="18"/>
      <c r="B16134" s="18"/>
      <c r="N16134" s="18" t="s">
        <v>108</v>
      </c>
      <c r="O16134" s="8" t="s">
        <v>1535</v>
      </c>
    </row>
    <row r="16135" spans="1:15" ht="15.75">
      <c r="A16135" s="18"/>
      <c r="B16135" s="18"/>
      <c r="N16135" s="18" t="s">
        <v>108</v>
      </c>
      <c r="O16135" s="8" t="s">
        <v>1535</v>
      </c>
    </row>
    <row r="16136" spans="1:15" ht="15.75">
      <c r="A16136" s="18"/>
      <c r="B16136" s="18"/>
      <c r="N16136" s="18" t="s">
        <v>108</v>
      </c>
      <c r="O16136" s="8" t="s">
        <v>1535</v>
      </c>
    </row>
    <row r="16137" spans="1:15" ht="15.75">
      <c r="A16137" s="18"/>
      <c r="B16137" s="18"/>
      <c r="N16137" s="18" t="s">
        <v>108</v>
      </c>
      <c r="O16137" s="8" t="s">
        <v>1535</v>
      </c>
    </row>
    <row r="16138" spans="1:15" ht="15.75">
      <c r="A16138" s="18"/>
      <c r="B16138" s="18"/>
      <c r="N16138" s="18" t="s">
        <v>108</v>
      </c>
      <c r="O16138" s="8" t="s">
        <v>1535</v>
      </c>
    </row>
    <row r="16139" spans="1:15" ht="15.75">
      <c r="A16139" s="18"/>
      <c r="B16139" s="18"/>
      <c r="N16139" s="18" t="s">
        <v>108</v>
      </c>
      <c r="O16139" s="8" t="s">
        <v>1535</v>
      </c>
    </row>
    <row r="16140" spans="1:15" ht="15.75">
      <c r="A16140" s="18"/>
      <c r="B16140" s="18"/>
      <c r="N16140" s="18" t="s">
        <v>108</v>
      </c>
      <c r="O16140" s="8" t="s">
        <v>1535</v>
      </c>
    </row>
    <row r="16141" spans="1:15" ht="15.75">
      <c r="A16141" s="18"/>
      <c r="B16141" s="18"/>
      <c r="N16141" s="18" t="s">
        <v>108</v>
      </c>
      <c r="O16141" s="8" t="s">
        <v>1535</v>
      </c>
    </row>
    <row r="16142" spans="1:15" ht="15.75">
      <c r="A16142" s="18"/>
      <c r="B16142" s="18"/>
      <c r="N16142" s="18" t="s">
        <v>108</v>
      </c>
      <c r="O16142" s="8" t="s">
        <v>1535</v>
      </c>
    </row>
    <row r="16143" spans="1:15" ht="15.75">
      <c r="A16143" s="18"/>
      <c r="B16143" s="18"/>
      <c r="N16143" s="18" t="s">
        <v>108</v>
      </c>
      <c r="O16143" s="8" t="s">
        <v>1535</v>
      </c>
    </row>
    <row r="16144" spans="1:15" ht="15.75">
      <c r="A16144" s="18"/>
      <c r="B16144" s="18"/>
      <c r="N16144" s="18" t="s">
        <v>108</v>
      </c>
      <c r="O16144" s="8" t="s">
        <v>1535</v>
      </c>
    </row>
    <row r="16145" spans="1:15" ht="15.75">
      <c r="A16145" s="18"/>
      <c r="B16145" s="18"/>
      <c r="N16145" s="18" t="s">
        <v>108</v>
      </c>
      <c r="O16145" s="8" t="s">
        <v>1535</v>
      </c>
    </row>
    <row r="16146" spans="1:15" ht="15.75">
      <c r="A16146" s="18"/>
      <c r="B16146" s="18"/>
      <c r="N16146" s="18" t="s">
        <v>108</v>
      </c>
      <c r="O16146" s="8" t="s">
        <v>1535</v>
      </c>
    </row>
    <row r="16147" spans="1:15" ht="15.75">
      <c r="A16147" s="18"/>
      <c r="B16147" s="18"/>
      <c r="N16147" s="18" t="s">
        <v>108</v>
      </c>
      <c r="O16147" s="8" t="s">
        <v>1535</v>
      </c>
    </row>
    <row r="16148" spans="1:15" ht="15.75">
      <c r="A16148" s="18"/>
      <c r="B16148" s="18"/>
      <c r="N16148" s="18" t="s">
        <v>108</v>
      </c>
      <c r="O16148" s="8" t="s">
        <v>1535</v>
      </c>
    </row>
    <row r="16149" spans="1:15" ht="15.75">
      <c r="A16149" s="18"/>
      <c r="B16149" s="18"/>
      <c r="N16149" s="18" t="s">
        <v>108</v>
      </c>
      <c r="O16149" s="8" t="s">
        <v>1535</v>
      </c>
    </row>
    <row r="16150" spans="1:15" ht="15.75">
      <c r="A16150" s="18"/>
      <c r="B16150" s="18"/>
      <c r="N16150" s="18" t="s">
        <v>108</v>
      </c>
      <c r="O16150" s="8" t="s">
        <v>1535</v>
      </c>
    </row>
    <row r="16151" spans="1:15" ht="15.75">
      <c r="A16151" s="18"/>
      <c r="B16151" s="18"/>
      <c r="N16151" s="18" t="s">
        <v>108</v>
      </c>
      <c r="O16151" s="8" t="s">
        <v>1535</v>
      </c>
    </row>
    <row r="16152" spans="1:15" ht="15.75">
      <c r="A16152" s="18"/>
      <c r="B16152" s="18"/>
      <c r="N16152" s="18" t="s">
        <v>108</v>
      </c>
      <c r="O16152" s="8" t="s">
        <v>1535</v>
      </c>
    </row>
    <row r="16153" spans="1:15" ht="15.75">
      <c r="A16153" s="18"/>
      <c r="B16153" s="18"/>
      <c r="N16153" s="18" t="s">
        <v>108</v>
      </c>
      <c r="O16153" s="8" t="s">
        <v>1535</v>
      </c>
    </row>
    <row r="16154" spans="1:15" ht="15.75">
      <c r="A16154" s="18"/>
      <c r="B16154" s="18"/>
      <c r="N16154" s="18" t="s">
        <v>108</v>
      </c>
      <c r="O16154" s="8" t="s">
        <v>1535</v>
      </c>
    </row>
    <row r="16155" spans="1:15" ht="15.75">
      <c r="A16155" s="18"/>
      <c r="B16155" s="18"/>
      <c r="N16155" s="18" t="s">
        <v>109</v>
      </c>
      <c r="O16155" s="8" t="s">
        <v>1536</v>
      </c>
    </row>
    <row r="16156" spans="1:15" ht="15.75">
      <c r="A16156" s="18"/>
      <c r="B16156" s="18"/>
      <c r="N16156" s="18" t="s">
        <v>109</v>
      </c>
      <c r="O16156" s="8" t="s">
        <v>1536</v>
      </c>
    </row>
    <row r="16157" spans="1:15" ht="15.75">
      <c r="A16157" s="18"/>
      <c r="B16157" s="18"/>
      <c r="N16157" s="18" t="s">
        <v>109</v>
      </c>
      <c r="O16157" s="8" t="s">
        <v>1536</v>
      </c>
    </row>
    <row r="16158" spans="1:15" ht="15.75">
      <c r="A16158" s="18"/>
      <c r="B16158" s="18"/>
      <c r="N16158" s="18" t="s">
        <v>109</v>
      </c>
      <c r="O16158" s="8" t="s">
        <v>1536</v>
      </c>
    </row>
    <row r="16159" spans="1:15" ht="15.75">
      <c r="A16159" s="18"/>
      <c r="B16159" s="18"/>
      <c r="N16159" s="18" t="s">
        <v>109</v>
      </c>
      <c r="O16159" s="8" t="s">
        <v>1536</v>
      </c>
    </row>
    <row r="16160" spans="1:15" ht="15.75">
      <c r="A16160" s="18"/>
      <c r="B16160" s="18"/>
      <c r="N16160" s="18" t="s">
        <v>109</v>
      </c>
      <c r="O16160" s="8" t="s">
        <v>1536</v>
      </c>
    </row>
    <row r="16161" spans="1:15" ht="15.75">
      <c r="A16161" s="18"/>
      <c r="B16161" s="18"/>
      <c r="N16161" s="18" t="s">
        <v>109</v>
      </c>
      <c r="O16161" s="8" t="s">
        <v>1536</v>
      </c>
    </row>
    <row r="16162" spans="1:15" ht="15.75">
      <c r="A16162" s="18"/>
      <c r="B16162" s="18"/>
      <c r="N16162" s="18" t="s">
        <v>109</v>
      </c>
      <c r="O16162" s="8" t="s">
        <v>1536</v>
      </c>
    </row>
    <row r="16163" spans="1:15" ht="15.75">
      <c r="A16163" s="18"/>
      <c r="B16163" s="18"/>
      <c r="N16163" s="18" t="s">
        <v>109</v>
      </c>
      <c r="O16163" s="8" t="s">
        <v>1536</v>
      </c>
    </row>
    <row r="16164" spans="1:15" ht="15.75">
      <c r="A16164" s="18"/>
      <c r="B16164" s="18"/>
      <c r="N16164" s="18" t="s">
        <v>109</v>
      </c>
      <c r="O16164" s="8" t="s">
        <v>1536</v>
      </c>
    </row>
    <row r="16165" spans="1:15" ht="15.75">
      <c r="A16165" s="18"/>
      <c r="B16165" s="18"/>
      <c r="N16165" s="18" t="s">
        <v>109</v>
      </c>
      <c r="O16165" s="8" t="s">
        <v>1536</v>
      </c>
    </row>
    <row r="16166" spans="1:15" ht="15.75">
      <c r="A16166" s="18"/>
      <c r="B16166" s="18"/>
      <c r="N16166" s="18" t="s">
        <v>109</v>
      </c>
      <c r="O16166" s="8" t="s">
        <v>1536</v>
      </c>
    </row>
    <row r="16167" spans="1:15" ht="15.75">
      <c r="A16167" s="18"/>
      <c r="B16167" s="18"/>
      <c r="N16167" s="18" t="s">
        <v>109</v>
      </c>
      <c r="O16167" s="8" t="s">
        <v>1536</v>
      </c>
    </row>
    <row r="16168" spans="1:15" ht="15.75">
      <c r="A16168" s="18"/>
      <c r="B16168" s="18"/>
      <c r="N16168" s="18" t="s">
        <v>109</v>
      </c>
      <c r="O16168" s="8" t="s">
        <v>1536</v>
      </c>
    </row>
    <row r="16169" spans="1:15" ht="15.75">
      <c r="A16169" s="18"/>
      <c r="B16169" s="18"/>
      <c r="N16169" s="18" t="s">
        <v>109</v>
      </c>
      <c r="O16169" s="8" t="s">
        <v>1536</v>
      </c>
    </row>
    <row r="16170" spans="1:15" ht="15.75">
      <c r="A16170" s="18"/>
      <c r="B16170" s="18"/>
      <c r="N16170" s="18" t="s">
        <v>109</v>
      </c>
      <c r="O16170" s="8" t="s">
        <v>1536</v>
      </c>
    </row>
    <row r="16171" spans="1:15" ht="15.75">
      <c r="A16171" s="18"/>
      <c r="B16171" s="18"/>
      <c r="N16171" s="18" t="s">
        <v>109</v>
      </c>
      <c r="O16171" s="8" t="s">
        <v>1536</v>
      </c>
    </row>
    <row r="16172" spans="1:15" ht="15.75">
      <c r="A16172" s="18"/>
      <c r="B16172" s="18"/>
      <c r="N16172" s="18" t="s">
        <v>109</v>
      </c>
      <c r="O16172" s="8" t="s">
        <v>1536</v>
      </c>
    </row>
    <row r="16173" spans="1:15" ht="15.75">
      <c r="A16173" s="18"/>
      <c r="B16173" s="18"/>
      <c r="N16173" s="18" t="s">
        <v>109</v>
      </c>
      <c r="O16173" s="8" t="s">
        <v>1536</v>
      </c>
    </row>
    <row r="16174" spans="1:15" ht="15.75">
      <c r="A16174" s="18"/>
      <c r="B16174" s="18"/>
      <c r="N16174" s="18" t="s">
        <v>110</v>
      </c>
      <c r="O16174" s="8" t="s">
        <v>1537</v>
      </c>
    </row>
    <row r="16175" spans="1:15" ht="15.75">
      <c r="A16175" s="18"/>
      <c r="B16175" s="18"/>
      <c r="N16175" s="18" t="s">
        <v>110</v>
      </c>
      <c r="O16175" s="8" t="s">
        <v>1537</v>
      </c>
    </row>
    <row r="16176" spans="1:15" ht="15.75">
      <c r="A16176" s="18"/>
      <c r="B16176" s="18"/>
      <c r="N16176" s="18" t="s">
        <v>110</v>
      </c>
      <c r="O16176" s="8" t="s">
        <v>1537</v>
      </c>
    </row>
    <row r="16177" spans="1:15" ht="15.75">
      <c r="A16177" s="18"/>
      <c r="B16177" s="18"/>
      <c r="N16177" s="18" t="s">
        <v>110</v>
      </c>
      <c r="O16177" s="8" t="s">
        <v>1537</v>
      </c>
    </row>
    <row r="16178" spans="1:15" ht="15.75">
      <c r="A16178" s="18"/>
      <c r="B16178" s="18"/>
      <c r="N16178" s="18" t="s">
        <v>110</v>
      </c>
      <c r="O16178" s="8" t="s">
        <v>1537</v>
      </c>
    </row>
    <row r="16179" spans="1:15" ht="15.75">
      <c r="A16179" s="18"/>
      <c r="B16179" s="18"/>
      <c r="N16179" s="18" t="s">
        <v>110</v>
      </c>
      <c r="O16179" s="8" t="s">
        <v>1537</v>
      </c>
    </row>
    <row r="16180" spans="1:15" ht="15.75">
      <c r="A16180" s="18"/>
      <c r="B16180" s="18"/>
      <c r="N16180" s="18" t="s">
        <v>110</v>
      </c>
      <c r="O16180" s="8" t="s">
        <v>1537</v>
      </c>
    </row>
    <row r="16181" spans="1:15" ht="15.75">
      <c r="A16181" s="18"/>
      <c r="B16181" s="18"/>
      <c r="N16181" s="18" t="s">
        <v>110</v>
      </c>
      <c r="O16181" s="8" t="s">
        <v>1537</v>
      </c>
    </row>
    <row r="16182" spans="1:15" ht="15.75">
      <c r="A16182" s="18"/>
      <c r="B16182" s="18"/>
      <c r="N16182" s="18" t="s">
        <v>110</v>
      </c>
      <c r="O16182" s="8" t="s">
        <v>1537</v>
      </c>
    </row>
    <row r="16183" spans="1:15" ht="15.75">
      <c r="A16183" s="18"/>
      <c r="B16183" s="18"/>
      <c r="N16183" s="18" t="s">
        <v>110</v>
      </c>
      <c r="O16183" s="8" t="s">
        <v>1537</v>
      </c>
    </row>
    <row r="16184" spans="1:15" ht="15.75">
      <c r="A16184" s="18"/>
      <c r="B16184" s="18"/>
      <c r="N16184" s="18" t="s">
        <v>110</v>
      </c>
      <c r="O16184" s="8" t="s">
        <v>1537</v>
      </c>
    </row>
    <row r="16185" spans="1:15" ht="15.75">
      <c r="A16185" s="18"/>
      <c r="B16185" s="18"/>
      <c r="N16185" s="18" t="s">
        <v>110</v>
      </c>
      <c r="O16185" s="8" t="s">
        <v>1537</v>
      </c>
    </row>
    <row r="16186" spans="1:15" ht="15.75">
      <c r="A16186" s="18"/>
      <c r="B16186" s="18"/>
      <c r="N16186" s="18" t="s">
        <v>110</v>
      </c>
      <c r="O16186" s="8" t="s">
        <v>1537</v>
      </c>
    </row>
    <row r="16187" spans="1:15" ht="15.75">
      <c r="A16187" s="18"/>
      <c r="B16187" s="18"/>
      <c r="N16187" s="18" t="s">
        <v>110</v>
      </c>
      <c r="O16187" s="8" t="s">
        <v>1537</v>
      </c>
    </row>
    <row r="16188" spans="1:15" ht="15.75">
      <c r="A16188" s="18"/>
      <c r="B16188" s="18"/>
      <c r="N16188" s="18" t="s">
        <v>110</v>
      </c>
      <c r="O16188" s="8" t="s">
        <v>1537</v>
      </c>
    </row>
    <row r="16189" spans="1:15" ht="15.75">
      <c r="A16189" s="18"/>
      <c r="B16189" s="18"/>
      <c r="N16189" s="18" t="s">
        <v>110</v>
      </c>
      <c r="O16189" s="8" t="s">
        <v>1537</v>
      </c>
    </row>
    <row r="16190" spans="1:15" ht="15.75">
      <c r="A16190" s="18"/>
      <c r="B16190" s="18"/>
      <c r="N16190" s="18" t="s">
        <v>110</v>
      </c>
      <c r="O16190" s="8" t="s">
        <v>1537</v>
      </c>
    </row>
    <row r="16191" spans="1:15" ht="15.75">
      <c r="A16191" s="18"/>
      <c r="B16191" s="18"/>
      <c r="N16191" s="18" t="s">
        <v>110</v>
      </c>
      <c r="O16191" s="8" t="s">
        <v>1537</v>
      </c>
    </row>
    <row r="16192" spans="1:15" ht="15.75">
      <c r="A16192" s="18"/>
      <c r="B16192" s="18"/>
      <c r="N16192" s="18" t="s">
        <v>110</v>
      </c>
      <c r="O16192" s="8" t="s">
        <v>1537</v>
      </c>
    </row>
    <row r="16193" spans="1:15" ht="15.75">
      <c r="A16193" s="18"/>
      <c r="B16193" s="18"/>
      <c r="N16193" s="18" t="s">
        <v>110</v>
      </c>
      <c r="O16193" s="8" t="s">
        <v>1537</v>
      </c>
    </row>
    <row r="16194" spans="1:15" ht="15.75">
      <c r="A16194" s="18"/>
      <c r="B16194" s="18"/>
      <c r="N16194" s="18" t="s">
        <v>110</v>
      </c>
      <c r="O16194" s="8" t="s">
        <v>1537</v>
      </c>
    </row>
    <row r="16195" spans="1:15" ht="15.75">
      <c r="A16195" s="18"/>
      <c r="B16195" s="18"/>
      <c r="N16195" s="18" t="s">
        <v>110</v>
      </c>
      <c r="O16195" s="8" t="s">
        <v>1537</v>
      </c>
    </row>
    <row r="16196" spans="1:15" ht="15.75">
      <c r="A16196" s="18"/>
      <c r="B16196" s="18"/>
      <c r="N16196" s="18" t="s">
        <v>110</v>
      </c>
      <c r="O16196" s="8" t="s">
        <v>1537</v>
      </c>
    </row>
    <row r="16197" spans="1:15" ht="15.75">
      <c r="A16197" s="18"/>
      <c r="B16197" s="18"/>
      <c r="N16197" s="18" t="s">
        <v>110</v>
      </c>
      <c r="O16197" s="8" t="s">
        <v>1537</v>
      </c>
    </row>
    <row r="16198" spans="1:15" ht="15.75">
      <c r="A16198" s="18"/>
      <c r="B16198" s="18"/>
      <c r="N16198" s="18" t="s">
        <v>110</v>
      </c>
      <c r="O16198" s="8" t="s">
        <v>1537</v>
      </c>
    </row>
    <row r="16199" spans="1:15" ht="15.75">
      <c r="A16199" s="18"/>
      <c r="B16199" s="18"/>
      <c r="N16199" s="18" t="s">
        <v>110</v>
      </c>
      <c r="O16199" s="8" t="s">
        <v>1537</v>
      </c>
    </row>
    <row r="16200" spans="1:15" ht="15.75">
      <c r="A16200" s="18"/>
      <c r="B16200" s="18"/>
      <c r="N16200" s="18" t="s">
        <v>110</v>
      </c>
      <c r="O16200" s="8" t="s">
        <v>1537</v>
      </c>
    </row>
    <row r="16201" spans="1:15" ht="15.75">
      <c r="A16201" s="18"/>
      <c r="B16201" s="18"/>
      <c r="N16201" s="18" t="s">
        <v>110</v>
      </c>
      <c r="O16201" s="8" t="s">
        <v>1537</v>
      </c>
    </row>
    <row r="16202" spans="1:15" ht="15.75">
      <c r="A16202" s="18"/>
      <c r="B16202" s="18"/>
      <c r="N16202" s="18" t="s">
        <v>110</v>
      </c>
      <c r="O16202" s="8" t="s">
        <v>1537</v>
      </c>
    </row>
    <row r="16203" spans="1:15" ht="15.75">
      <c r="A16203" s="18"/>
      <c r="B16203" s="18"/>
      <c r="N16203" s="18" t="s">
        <v>110</v>
      </c>
      <c r="O16203" s="8" t="s">
        <v>1537</v>
      </c>
    </row>
    <row r="16204" spans="1:15" ht="15.75">
      <c r="A16204" s="18"/>
      <c r="B16204" s="18"/>
      <c r="N16204" s="18" t="s">
        <v>110</v>
      </c>
      <c r="O16204" s="8" t="s">
        <v>1537</v>
      </c>
    </row>
    <row r="16205" spans="1:15" ht="15.75">
      <c r="A16205" s="18"/>
      <c r="B16205" s="18"/>
      <c r="N16205" s="18" t="s">
        <v>110</v>
      </c>
      <c r="O16205" s="8" t="s">
        <v>1537</v>
      </c>
    </row>
    <row r="16206" spans="1:15" ht="15.75">
      <c r="A16206" s="18"/>
      <c r="B16206" s="18"/>
      <c r="N16206" s="18" t="s">
        <v>110</v>
      </c>
      <c r="O16206" s="8" t="s">
        <v>1537</v>
      </c>
    </row>
    <row r="16207" spans="1:15" ht="15.75">
      <c r="A16207" s="18"/>
      <c r="B16207" s="18"/>
      <c r="N16207" s="18" t="s">
        <v>110</v>
      </c>
      <c r="O16207" s="8" t="s">
        <v>1537</v>
      </c>
    </row>
    <row r="16208" spans="1:15" ht="15.75">
      <c r="A16208" s="18"/>
      <c r="B16208" s="18"/>
      <c r="N16208" s="18" t="s">
        <v>111</v>
      </c>
      <c r="O16208" s="8" t="s">
        <v>1538</v>
      </c>
    </row>
    <row r="16209" spans="1:15" ht="15.75">
      <c r="A16209" s="18"/>
      <c r="B16209" s="18"/>
      <c r="N16209" s="18" t="s">
        <v>111</v>
      </c>
      <c r="O16209" s="8" t="s">
        <v>1538</v>
      </c>
    </row>
    <row r="16210" spans="1:15" ht="15.75">
      <c r="A16210" s="18"/>
      <c r="B16210" s="18"/>
      <c r="N16210" s="18" t="s">
        <v>111</v>
      </c>
      <c r="O16210" s="8" t="s">
        <v>1538</v>
      </c>
    </row>
    <row r="16211" spans="1:15" ht="15.75">
      <c r="A16211" s="18"/>
      <c r="B16211" s="18"/>
      <c r="N16211" s="18" t="s">
        <v>111</v>
      </c>
      <c r="O16211" s="8" t="s">
        <v>1538</v>
      </c>
    </row>
    <row r="16212" spans="1:15" ht="15.75">
      <c r="A16212" s="18"/>
      <c r="B16212" s="18"/>
      <c r="N16212" s="18" t="s">
        <v>111</v>
      </c>
      <c r="O16212" s="8" t="s">
        <v>1538</v>
      </c>
    </row>
    <row r="16213" spans="1:15" ht="15.75">
      <c r="A16213" s="18"/>
      <c r="B16213" s="18"/>
      <c r="N16213" s="18" t="s">
        <v>111</v>
      </c>
      <c r="O16213" s="8" t="s">
        <v>1538</v>
      </c>
    </row>
    <row r="16214" spans="1:15" ht="15.75">
      <c r="A16214" s="18"/>
      <c r="B16214" s="18"/>
      <c r="N16214" s="18" t="s">
        <v>111</v>
      </c>
      <c r="O16214" s="8" t="s">
        <v>1538</v>
      </c>
    </row>
    <row r="16215" spans="1:15" ht="15.75">
      <c r="A16215" s="18"/>
      <c r="B16215" s="18"/>
      <c r="N16215" s="18" t="s">
        <v>111</v>
      </c>
      <c r="O16215" s="8" t="s">
        <v>1538</v>
      </c>
    </row>
    <row r="16216" spans="1:15" ht="15.75">
      <c r="A16216" s="18"/>
      <c r="B16216" s="18"/>
      <c r="N16216" s="18" t="s">
        <v>111</v>
      </c>
      <c r="O16216" s="8" t="s">
        <v>1538</v>
      </c>
    </row>
    <row r="16217" spans="1:15" ht="15.75">
      <c r="A16217" s="18"/>
      <c r="B16217" s="18"/>
      <c r="N16217" s="18" t="s">
        <v>111</v>
      </c>
      <c r="O16217" s="8" t="s">
        <v>1538</v>
      </c>
    </row>
    <row r="16218" spans="1:15" ht="15.75">
      <c r="A16218" s="18"/>
      <c r="B16218" s="18"/>
      <c r="N16218" s="18" t="s">
        <v>111</v>
      </c>
      <c r="O16218" s="8" t="s">
        <v>1538</v>
      </c>
    </row>
    <row r="16219" spans="1:15" ht="15.75">
      <c r="A16219" s="18"/>
      <c r="B16219" s="18"/>
      <c r="N16219" s="18" t="s">
        <v>111</v>
      </c>
      <c r="O16219" s="8" t="s">
        <v>1538</v>
      </c>
    </row>
    <row r="16220" spans="1:15" ht="15.75">
      <c r="A16220" s="18"/>
      <c r="B16220" s="18"/>
      <c r="N16220" s="18" t="s">
        <v>111</v>
      </c>
      <c r="O16220" s="8" t="s">
        <v>1538</v>
      </c>
    </row>
    <row r="16221" spans="1:15" ht="15.75">
      <c r="A16221" s="18"/>
      <c r="B16221" s="18"/>
      <c r="N16221" s="18" t="s">
        <v>111</v>
      </c>
      <c r="O16221" s="8" t="s">
        <v>1538</v>
      </c>
    </row>
    <row r="16222" spans="1:15" ht="15.75">
      <c r="A16222" s="18"/>
      <c r="B16222" s="18"/>
      <c r="N16222" s="18" t="s">
        <v>111</v>
      </c>
      <c r="O16222" s="8" t="s">
        <v>1538</v>
      </c>
    </row>
    <row r="16223" spans="1:15" ht="15.75">
      <c r="A16223" s="18"/>
      <c r="B16223" s="18"/>
      <c r="N16223" s="18" t="s">
        <v>111</v>
      </c>
      <c r="O16223" s="8" t="s">
        <v>1538</v>
      </c>
    </row>
    <row r="16224" spans="1:15" ht="15.75">
      <c r="A16224" s="18"/>
      <c r="B16224" s="18"/>
      <c r="N16224" s="18" t="s">
        <v>111</v>
      </c>
      <c r="O16224" s="8" t="s">
        <v>1538</v>
      </c>
    </row>
    <row r="16225" spans="1:15" ht="15.75">
      <c r="A16225" s="18"/>
      <c r="B16225" s="18"/>
      <c r="N16225" s="18" t="s">
        <v>111</v>
      </c>
      <c r="O16225" s="8" t="s">
        <v>1538</v>
      </c>
    </row>
    <row r="16226" spans="1:15" ht="15.75">
      <c r="A16226" s="18"/>
      <c r="B16226" s="18"/>
      <c r="N16226" s="18" t="s">
        <v>111</v>
      </c>
      <c r="O16226" s="8" t="s">
        <v>1538</v>
      </c>
    </row>
    <row r="16227" spans="1:15" ht="15.75">
      <c r="A16227" s="18"/>
      <c r="B16227" s="18"/>
      <c r="N16227" s="18" t="s">
        <v>111</v>
      </c>
      <c r="O16227" s="8" t="s">
        <v>1538</v>
      </c>
    </row>
    <row r="16228" spans="1:15" ht="15.75">
      <c r="A16228" s="18"/>
      <c r="B16228" s="18"/>
      <c r="N16228" s="18" t="s">
        <v>111</v>
      </c>
      <c r="O16228" s="8" t="s">
        <v>1538</v>
      </c>
    </row>
    <row r="16229" spans="1:15" ht="15.75">
      <c r="A16229" s="18"/>
      <c r="B16229" s="18"/>
      <c r="N16229" s="18" t="s">
        <v>111</v>
      </c>
      <c r="O16229" s="8" t="s">
        <v>1538</v>
      </c>
    </row>
    <row r="16230" spans="1:15" ht="15.75">
      <c r="A16230" s="18"/>
      <c r="B16230" s="18"/>
      <c r="N16230" s="18" t="s">
        <v>111</v>
      </c>
      <c r="O16230" s="8" t="s">
        <v>1538</v>
      </c>
    </row>
    <row r="16231" spans="1:15" ht="15.75">
      <c r="A16231" s="18"/>
      <c r="B16231" s="18"/>
      <c r="N16231" s="18" t="s">
        <v>111</v>
      </c>
      <c r="O16231" s="8" t="s">
        <v>1538</v>
      </c>
    </row>
    <row r="16232" spans="1:15" ht="15.75">
      <c r="A16232" s="18"/>
      <c r="B16232" s="18"/>
      <c r="N16232" s="18" t="s">
        <v>111</v>
      </c>
      <c r="O16232" s="8" t="s">
        <v>1538</v>
      </c>
    </row>
    <row r="16233" spans="1:15" ht="15.75">
      <c r="A16233" s="18"/>
      <c r="B16233" s="18"/>
      <c r="N16233" s="18" t="s">
        <v>111</v>
      </c>
      <c r="O16233" s="8" t="s">
        <v>1538</v>
      </c>
    </row>
    <row r="16234" spans="1:15" ht="15.75">
      <c r="A16234" s="18"/>
      <c r="B16234" s="18"/>
      <c r="N16234" s="18" t="s">
        <v>111</v>
      </c>
      <c r="O16234" s="8" t="s">
        <v>1538</v>
      </c>
    </row>
    <row r="16235" spans="1:15" ht="15.75">
      <c r="A16235" s="18"/>
      <c r="B16235" s="18"/>
      <c r="N16235" s="18" t="s">
        <v>111</v>
      </c>
      <c r="O16235" s="8" t="s">
        <v>1538</v>
      </c>
    </row>
    <row r="16236" spans="1:15" ht="15.75">
      <c r="A16236" s="18"/>
      <c r="B16236" s="18"/>
      <c r="N16236" s="18" t="s">
        <v>111</v>
      </c>
      <c r="O16236" s="8" t="s">
        <v>1538</v>
      </c>
    </row>
    <row r="16237" spans="1:15" ht="15.75">
      <c r="A16237" s="18"/>
      <c r="B16237" s="18"/>
      <c r="N16237" s="18" t="s">
        <v>111</v>
      </c>
      <c r="O16237" s="8" t="s">
        <v>1538</v>
      </c>
    </row>
    <row r="16238" spans="1:15" ht="15.75">
      <c r="A16238" s="18"/>
      <c r="B16238" s="18"/>
      <c r="N16238" s="18" t="s">
        <v>111</v>
      </c>
      <c r="O16238" s="8" t="s">
        <v>1538</v>
      </c>
    </row>
    <row r="16239" spans="1:15" ht="15.75">
      <c r="A16239" s="18"/>
      <c r="B16239" s="18"/>
      <c r="N16239" s="18" t="s">
        <v>111</v>
      </c>
      <c r="O16239" s="8" t="s">
        <v>1538</v>
      </c>
    </row>
    <row r="16240" spans="1:15" ht="15.75">
      <c r="A16240" s="18"/>
      <c r="B16240" s="18"/>
      <c r="N16240" s="18" t="s">
        <v>111</v>
      </c>
      <c r="O16240" s="8" t="s">
        <v>1538</v>
      </c>
    </row>
    <row r="16241" spans="1:15" ht="15.75">
      <c r="A16241" s="18"/>
      <c r="B16241" s="18"/>
      <c r="N16241" s="18" t="s">
        <v>111</v>
      </c>
      <c r="O16241" s="8" t="s">
        <v>1538</v>
      </c>
    </row>
    <row r="16242" spans="1:15" ht="15.75">
      <c r="A16242" s="18"/>
      <c r="B16242" s="18"/>
      <c r="N16242" s="18" t="s">
        <v>111</v>
      </c>
      <c r="O16242" s="8" t="s">
        <v>1538</v>
      </c>
    </row>
    <row r="16243" spans="1:15" ht="15.75">
      <c r="A16243" s="18"/>
      <c r="B16243" s="18"/>
      <c r="N16243" s="18" t="s">
        <v>111</v>
      </c>
      <c r="O16243" s="8" t="s">
        <v>1538</v>
      </c>
    </row>
    <row r="16244" spans="1:15" ht="15.75">
      <c r="A16244" s="18"/>
      <c r="B16244" s="18"/>
      <c r="N16244" s="18" t="s">
        <v>112</v>
      </c>
      <c r="O16244" s="8" t="s">
        <v>1539</v>
      </c>
    </row>
    <row r="16245" spans="1:15" ht="15.75">
      <c r="A16245" s="18"/>
      <c r="B16245" s="18"/>
      <c r="N16245" s="18" t="s">
        <v>112</v>
      </c>
      <c r="O16245" s="8" t="s">
        <v>1539</v>
      </c>
    </row>
    <row r="16246" spans="1:15" ht="15.75">
      <c r="A16246" s="18"/>
      <c r="B16246" s="18"/>
      <c r="N16246" s="18" t="s">
        <v>112</v>
      </c>
      <c r="O16246" s="8" t="s">
        <v>1539</v>
      </c>
    </row>
    <row r="16247" spans="1:15" ht="15.75">
      <c r="A16247" s="18"/>
      <c r="B16247" s="18"/>
      <c r="N16247" s="18" t="s">
        <v>112</v>
      </c>
      <c r="O16247" s="8" t="s">
        <v>1539</v>
      </c>
    </row>
    <row r="16248" spans="1:15" ht="15.75">
      <c r="A16248" s="18"/>
      <c r="B16248" s="18"/>
      <c r="N16248" s="18" t="s">
        <v>112</v>
      </c>
      <c r="O16248" s="8" t="s">
        <v>1539</v>
      </c>
    </row>
    <row r="16249" spans="1:15" ht="15.75">
      <c r="A16249" s="18"/>
      <c r="B16249" s="18"/>
      <c r="N16249" s="18" t="s">
        <v>112</v>
      </c>
      <c r="O16249" s="8" t="s">
        <v>1539</v>
      </c>
    </row>
    <row r="16250" spans="1:15" ht="15.75">
      <c r="A16250" s="18"/>
      <c r="B16250" s="18"/>
      <c r="N16250" s="18" t="s">
        <v>112</v>
      </c>
      <c r="O16250" s="8" t="s">
        <v>1539</v>
      </c>
    </row>
    <row r="16251" spans="1:15" ht="15.75">
      <c r="A16251" s="18"/>
      <c r="B16251" s="18"/>
      <c r="N16251" s="18" t="s">
        <v>112</v>
      </c>
      <c r="O16251" s="8" t="s">
        <v>1539</v>
      </c>
    </row>
    <row r="16252" spans="1:15" ht="15.75">
      <c r="A16252" s="18"/>
      <c r="B16252" s="18"/>
      <c r="N16252" s="18" t="s">
        <v>112</v>
      </c>
      <c r="O16252" s="8" t="s">
        <v>1539</v>
      </c>
    </row>
    <row r="16253" spans="1:15" ht="15.75">
      <c r="A16253" s="18"/>
      <c r="B16253" s="18"/>
      <c r="N16253" s="18" t="s">
        <v>112</v>
      </c>
      <c r="O16253" s="8" t="s">
        <v>1539</v>
      </c>
    </row>
    <row r="16254" spans="1:15" ht="15.75">
      <c r="A16254" s="18"/>
      <c r="B16254" s="18"/>
      <c r="N16254" s="18" t="s">
        <v>112</v>
      </c>
      <c r="O16254" s="8" t="s">
        <v>1539</v>
      </c>
    </row>
    <row r="16255" spans="1:15" ht="15.75">
      <c r="A16255" s="18"/>
      <c r="B16255" s="18"/>
      <c r="N16255" s="18" t="s">
        <v>112</v>
      </c>
      <c r="O16255" s="8" t="s">
        <v>1539</v>
      </c>
    </row>
    <row r="16256" spans="1:15" ht="15.75">
      <c r="A16256" s="18"/>
      <c r="B16256" s="18"/>
      <c r="N16256" s="18" t="s">
        <v>112</v>
      </c>
      <c r="O16256" s="8" t="s">
        <v>1539</v>
      </c>
    </row>
    <row r="16257" spans="1:15" ht="15.75">
      <c r="A16257" s="18"/>
      <c r="B16257" s="18"/>
      <c r="N16257" s="18" t="s">
        <v>112</v>
      </c>
      <c r="O16257" s="8" t="s">
        <v>1539</v>
      </c>
    </row>
    <row r="16258" spans="1:15" ht="15.75">
      <c r="A16258" s="18"/>
      <c r="B16258" s="18"/>
      <c r="N16258" s="18" t="s">
        <v>112</v>
      </c>
      <c r="O16258" s="8" t="s">
        <v>1539</v>
      </c>
    </row>
    <row r="16259" spans="1:15" ht="15.75">
      <c r="A16259" s="18"/>
      <c r="B16259" s="18"/>
      <c r="N16259" s="18" t="s">
        <v>112</v>
      </c>
      <c r="O16259" s="8" t="s">
        <v>1539</v>
      </c>
    </row>
    <row r="16260" spans="1:15" ht="15.75">
      <c r="A16260" s="18"/>
      <c r="B16260" s="18"/>
      <c r="N16260" s="18" t="s">
        <v>112</v>
      </c>
      <c r="O16260" s="8" t="s">
        <v>1539</v>
      </c>
    </row>
    <row r="16261" spans="1:15" ht="15.75">
      <c r="A16261" s="18"/>
      <c r="B16261" s="18"/>
      <c r="N16261" s="18" t="s">
        <v>112</v>
      </c>
      <c r="O16261" s="8" t="s">
        <v>1539</v>
      </c>
    </row>
    <row r="16262" spans="1:15" ht="15.75">
      <c r="A16262" s="18"/>
      <c r="B16262" s="18"/>
      <c r="N16262" s="18" t="s">
        <v>112</v>
      </c>
      <c r="O16262" s="8" t="s">
        <v>1539</v>
      </c>
    </row>
    <row r="16263" spans="1:15" ht="15.75">
      <c r="A16263" s="18"/>
      <c r="B16263" s="18"/>
      <c r="N16263" s="18" t="s">
        <v>112</v>
      </c>
      <c r="O16263" s="8" t="s">
        <v>1539</v>
      </c>
    </row>
    <row r="16264" spans="1:15" ht="15.75">
      <c r="A16264" s="18"/>
      <c r="B16264" s="18"/>
      <c r="N16264" s="18" t="s">
        <v>112</v>
      </c>
      <c r="O16264" s="8" t="s">
        <v>1539</v>
      </c>
    </row>
    <row r="16265" spans="1:15" ht="15.75">
      <c r="A16265" s="18"/>
      <c r="B16265" s="18"/>
      <c r="N16265" s="18" t="s">
        <v>112</v>
      </c>
      <c r="O16265" s="8" t="s">
        <v>1539</v>
      </c>
    </row>
    <row r="16266" spans="1:15" ht="15.75">
      <c r="A16266" s="18"/>
      <c r="B16266" s="18"/>
      <c r="N16266" s="18" t="s">
        <v>112</v>
      </c>
      <c r="O16266" s="8" t="s">
        <v>1539</v>
      </c>
    </row>
    <row r="16267" spans="1:15" ht="15.75">
      <c r="A16267" s="18"/>
      <c r="B16267" s="18"/>
      <c r="N16267" s="18" t="s">
        <v>112</v>
      </c>
      <c r="O16267" s="8" t="s">
        <v>1539</v>
      </c>
    </row>
    <row r="16268" spans="1:15" ht="15.75">
      <c r="A16268" s="18"/>
      <c r="B16268" s="18"/>
      <c r="N16268" s="18" t="s">
        <v>112</v>
      </c>
      <c r="O16268" s="8" t="s">
        <v>1539</v>
      </c>
    </row>
    <row r="16269" spans="1:15" ht="15.75">
      <c r="A16269" s="18"/>
      <c r="B16269" s="18"/>
      <c r="N16269" s="18" t="s">
        <v>112</v>
      </c>
      <c r="O16269" s="8" t="s">
        <v>1539</v>
      </c>
    </row>
    <row r="16270" spans="1:15" ht="15.75">
      <c r="A16270" s="18"/>
      <c r="B16270" s="18"/>
      <c r="N16270" s="18" t="s">
        <v>112</v>
      </c>
      <c r="O16270" s="8" t="s">
        <v>1539</v>
      </c>
    </row>
    <row r="16271" spans="1:15" ht="15.75">
      <c r="A16271" s="18"/>
      <c r="B16271" s="18"/>
      <c r="N16271" s="18" t="s">
        <v>112</v>
      </c>
      <c r="O16271" s="8" t="s">
        <v>1539</v>
      </c>
    </row>
    <row r="16272" spans="1:15" ht="15.75">
      <c r="A16272" s="18"/>
      <c r="B16272" s="18"/>
      <c r="N16272" s="18" t="s">
        <v>113</v>
      </c>
      <c r="O16272" s="8" t="s">
        <v>1540</v>
      </c>
    </row>
    <row r="16273" spans="1:15" ht="15.75">
      <c r="A16273" s="18"/>
      <c r="B16273" s="18"/>
      <c r="N16273" s="18" t="s">
        <v>113</v>
      </c>
      <c r="O16273" s="8" t="s">
        <v>1540</v>
      </c>
    </row>
    <row r="16274" spans="1:15" ht="15.75">
      <c r="A16274" s="18"/>
      <c r="B16274" s="18"/>
      <c r="N16274" s="18" t="s">
        <v>113</v>
      </c>
      <c r="O16274" s="8" t="s">
        <v>1540</v>
      </c>
    </row>
    <row r="16275" spans="1:15" ht="15.75">
      <c r="A16275" s="18"/>
      <c r="B16275" s="18"/>
      <c r="N16275" s="18" t="s">
        <v>113</v>
      </c>
      <c r="O16275" s="8" t="s">
        <v>1540</v>
      </c>
    </row>
    <row r="16276" spans="1:15" ht="15.75">
      <c r="A16276" s="18"/>
      <c r="B16276" s="18"/>
      <c r="N16276" s="18" t="s">
        <v>113</v>
      </c>
      <c r="O16276" s="8" t="s">
        <v>1540</v>
      </c>
    </row>
    <row r="16277" spans="1:15" ht="15.75">
      <c r="A16277" s="18"/>
      <c r="B16277" s="18"/>
      <c r="N16277" s="18" t="s">
        <v>113</v>
      </c>
      <c r="O16277" s="8" t="s">
        <v>1540</v>
      </c>
    </row>
    <row r="16278" spans="1:15" ht="15.75">
      <c r="A16278" s="18"/>
      <c r="B16278" s="18"/>
      <c r="N16278" s="18" t="s">
        <v>113</v>
      </c>
      <c r="O16278" s="8" t="s">
        <v>1540</v>
      </c>
    </row>
    <row r="16279" spans="1:15" ht="15.75">
      <c r="A16279" s="18"/>
      <c r="B16279" s="18"/>
      <c r="N16279" s="18" t="s">
        <v>113</v>
      </c>
      <c r="O16279" s="8" t="s">
        <v>1540</v>
      </c>
    </row>
    <row r="16280" spans="1:15" ht="15.75">
      <c r="A16280" s="18"/>
      <c r="B16280" s="18"/>
      <c r="N16280" s="18" t="s">
        <v>113</v>
      </c>
      <c r="O16280" s="8" t="s">
        <v>1540</v>
      </c>
    </row>
    <row r="16281" spans="1:15" ht="15.75">
      <c r="A16281" s="18"/>
      <c r="B16281" s="18"/>
      <c r="N16281" s="18" t="s">
        <v>113</v>
      </c>
      <c r="O16281" s="8" t="s">
        <v>1540</v>
      </c>
    </row>
    <row r="16282" spans="1:15" ht="15.75">
      <c r="A16282" s="18"/>
      <c r="B16282" s="18"/>
      <c r="N16282" s="18" t="s">
        <v>113</v>
      </c>
      <c r="O16282" s="8" t="s">
        <v>1540</v>
      </c>
    </row>
    <row r="16283" spans="1:15" ht="15.75">
      <c r="A16283" s="18"/>
      <c r="B16283" s="18"/>
      <c r="N16283" s="18" t="s">
        <v>113</v>
      </c>
      <c r="O16283" s="8" t="s">
        <v>1540</v>
      </c>
    </row>
    <row r="16284" spans="1:15" ht="15.75">
      <c r="A16284" s="18"/>
      <c r="B16284" s="18"/>
      <c r="N16284" s="18" t="s">
        <v>113</v>
      </c>
      <c r="O16284" s="8" t="s">
        <v>1540</v>
      </c>
    </row>
    <row r="16285" spans="1:15" ht="15.75">
      <c r="A16285" s="18"/>
      <c r="B16285" s="18"/>
      <c r="N16285" s="18" t="s">
        <v>113</v>
      </c>
      <c r="O16285" s="8" t="s">
        <v>1540</v>
      </c>
    </row>
    <row r="16286" spans="1:15" ht="15.75">
      <c r="A16286" s="18"/>
      <c r="B16286" s="18"/>
      <c r="N16286" s="18" t="s">
        <v>113</v>
      </c>
      <c r="O16286" s="8" t="s">
        <v>1540</v>
      </c>
    </row>
    <row r="16287" spans="1:15" ht="15.75">
      <c r="A16287" s="18"/>
      <c r="B16287" s="18"/>
      <c r="N16287" s="18" t="s">
        <v>113</v>
      </c>
      <c r="O16287" s="8" t="s">
        <v>1540</v>
      </c>
    </row>
    <row r="16288" spans="1:15" ht="15.75">
      <c r="A16288" s="18"/>
      <c r="B16288" s="18"/>
      <c r="N16288" s="18" t="s">
        <v>113</v>
      </c>
      <c r="O16288" s="8" t="s">
        <v>1540</v>
      </c>
    </row>
    <row r="16289" spans="1:15" ht="15.75">
      <c r="A16289" s="18"/>
      <c r="B16289" s="18"/>
      <c r="N16289" s="18" t="s">
        <v>113</v>
      </c>
      <c r="O16289" s="8" t="s">
        <v>1540</v>
      </c>
    </row>
    <row r="16290" spans="1:15" ht="15.75">
      <c r="A16290" s="18"/>
      <c r="B16290" s="18"/>
      <c r="N16290" s="18" t="s">
        <v>113</v>
      </c>
      <c r="O16290" s="8" t="s">
        <v>1540</v>
      </c>
    </row>
    <row r="16291" spans="1:15" ht="15.75">
      <c r="A16291" s="18"/>
      <c r="B16291" s="18"/>
      <c r="N16291" s="18" t="s">
        <v>113</v>
      </c>
      <c r="O16291" s="8" t="s">
        <v>1540</v>
      </c>
    </row>
    <row r="16292" spans="1:15" ht="15.75">
      <c r="A16292" s="18"/>
      <c r="B16292" s="18"/>
      <c r="N16292" s="18" t="s">
        <v>113</v>
      </c>
      <c r="O16292" s="8" t="s">
        <v>1540</v>
      </c>
    </row>
    <row r="16293" spans="1:15" ht="15.75">
      <c r="A16293" s="18"/>
      <c r="B16293" s="18"/>
      <c r="N16293" s="18" t="s">
        <v>113</v>
      </c>
      <c r="O16293" s="8" t="s">
        <v>1540</v>
      </c>
    </row>
    <row r="16294" spans="1:15" ht="15.75">
      <c r="A16294" s="18"/>
      <c r="B16294" s="18"/>
      <c r="N16294" s="18" t="s">
        <v>113</v>
      </c>
      <c r="O16294" s="8" t="s">
        <v>1540</v>
      </c>
    </row>
    <row r="16295" spans="1:15" ht="15.75">
      <c r="A16295" s="18"/>
      <c r="B16295" s="18"/>
      <c r="N16295" s="18" t="s">
        <v>113</v>
      </c>
      <c r="O16295" s="8" t="s">
        <v>1540</v>
      </c>
    </row>
    <row r="16296" spans="1:15" ht="15.75">
      <c r="A16296" s="18"/>
      <c r="B16296" s="18"/>
      <c r="N16296" s="18" t="s">
        <v>113</v>
      </c>
      <c r="O16296" s="8" t="s">
        <v>1540</v>
      </c>
    </row>
    <row r="16297" spans="1:15" ht="15.75">
      <c r="A16297" s="18"/>
      <c r="B16297" s="18"/>
      <c r="N16297" s="18" t="s">
        <v>113</v>
      </c>
      <c r="O16297" s="8" t="s">
        <v>1540</v>
      </c>
    </row>
    <row r="16298" spans="1:15" ht="15.75">
      <c r="A16298" s="18"/>
      <c r="B16298" s="18"/>
      <c r="N16298" s="18" t="s">
        <v>113</v>
      </c>
      <c r="O16298" s="8" t="s">
        <v>1540</v>
      </c>
    </row>
    <row r="16299" spans="1:15" ht="15.75">
      <c r="A16299" s="18"/>
      <c r="B16299" s="18"/>
      <c r="N16299" s="18" t="s">
        <v>113</v>
      </c>
      <c r="O16299" s="8" t="s">
        <v>1540</v>
      </c>
    </row>
    <row r="16300" spans="1:15" ht="15.75">
      <c r="A16300" s="18"/>
      <c r="B16300" s="18"/>
      <c r="N16300" s="18" t="s">
        <v>113</v>
      </c>
      <c r="O16300" s="8" t="s">
        <v>1540</v>
      </c>
    </row>
    <row r="16301" spans="1:15" ht="15.75">
      <c r="A16301" s="18"/>
      <c r="B16301" s="18"/>
      <c r="N16301" s="18" t="s">
        <v>113</v>
      </c>
      <c r="O16301" s="8" t="s">
        <v>1540</v>
      </c>
    </row>
    <row r="16302" spans="1:15" ht="15.75">
      <c r="A16302" s="18"/>
      <c r="B16302" s="18"/>
      <c r="N16302" s="18" t="s">
        <v>113</v>
      </c>
      <c r="O16302" s="8" t="s">
        <v>1540</v>
      </c>
    </row>
    <row r="16303" spans="1:15" ht="15.75">
      <c r="A16303" s="18"/>
      <c r="B16303" s="18"/>
      <c r="N16303" s="18" t="s">
        <v>113</v>
      </c>
      <c r="O16303" s="8" t="s">
        <v>1540</v>
      </c>
    </row>
    <row r="16304" spans="1:15" ht="15.75">
      <c r="A16304" s="18"/>
      <c r="B16304" s="18"/>
      <c r="N16304" s="18" t="s">
        <v>113</v>
      </c>
      <c r="O16304" s="8" t="s">
        <v>1540</v>
      </c>
    </row>
    <row r="16305" spans="1:15" ht="15.75">
      <c r="A16305" s="18"/>
      <c r="B16305" s="18"/>
      <c r="N16305" s="18" t="s">
        <v>113</v>
      </c>
      <c r="O16305" s="8" t="s">
        <v>1540</v>
      </c>
    </row>
    <row r="16306" spans="1:15" ht="15.75">
      <c r="A16306" s="18"/>
      <c r="B16306" s="18"/>
      <c r="N16306" s="18" t="s">
        <v>113</v>
      </c>
      <c r="O16306" s="8" t="s">
        <v>1540</v>
      </c>
    </row>
    <row r="16307" spans="1:15" ht="15.75">
      <c r="A16307" s="18"/>
      <c r="B16307" s="18"/>
      <c r="N16307" s="18" t="s">
        <v>113</v>
      </c>
      <c r="O16307" s="8" t="s">
        <v>1540</v>
      </c>
    </row>
    <row r="16308" spans="1:15" ht="15.75">
      <c r="A16308" s="18"/>
      <c r="B16308" s="18"/>
      <c r="N16308" s="18" t="s">
        <v>113</v>
      </c>
      <c r="O16308" s="8" t="s">
        <v>1540</v>
      </c>
    </row>
    <row r="16309" spans="1:15" ht="15.75">
      <c r="A16309" s="18"/>
      <c r="B16309" s="18"/>
      <c r="N16309" s="18" t="s">
        <v>113</v>
      </c>
      <c r="O16309" s="8" t="s">
        <v>1540</v>
      </c>
    </row>
    <row r="16310" spans="1:15" ht="15.75">
      <c r="A16310" s="18"/>
      <c r="B16310" s="18"/>
      <c r="N16310" s="18" t="s">
        <v>113</v>
      </c>
      <c r="O16310" s="8" t="s">
        <v>1540</v>
      </c>
    </row>
    <row r="16311" spans="1:15" ht="15.75">
      <c r="A16311" s="18"/>
      <c r="B16311" s="18"/>
      <c r="N16311" s="18" t="s">
        <v>113</v>
      </c>
      <c r="O16311" s="8" t="s">
        <v>1540</v>
      </c>
    </row>
    <row r="16312" spans="1:15" ht="15.75">
      <c r="A16312" s="18"/>
      <c r="B16312" s="18"/>
      <c r="N16312" s="18" t="s">
        <v>113</v>
      </c>
      <c r="O16312" s="8" t="s">
        <v>1540</v>
      </c>
    </row>
    <row r="16313" spans="1:15" ht="15.75">
      <c r="A16313" s="18"/>
      <c r="B16313" s="18"/>
      <c r="N16313" s="18" t="s">
        <v>113</v>
      </c>
      <c r="O16313" s="8" t="s">
        <v>1540</v>
      </c>
    </row>
    <row r="16314" spans="1:15" ht="15.75">
      <c r="A16314" s="18"/>
      <c r="B16314" s="18"/>
      <c r="N16314" s="18" t="s">
        <v>113</v>
      </c>
      <c r="O16314" s="8" t="s">
        <v>1540</v>
      </c>
    </row>
    <row r="16315" spans="1:15" ht="15.75">
      <c r="A16315" s="18"/>
      <c r="B16315" s="18"/>
      <c r="N16315" s="18" t="s">
        <v>113</v>
      </c>
      <c r="O16315" s="8" t="s">
        <v>1540</v>
      </c>
    </row>
    <row r="16316" spans="1:15" ht="15.75">
      <c r="A16316" s="18"/>
      <c r="B16316" s="18"/>
      <c r="N16316" s="18" t="s">
        <v>113</v>
      </c>
      <c r="O16316" s="8" t="s">
        <v>1540</v>
      </c>
    </row>
    <row r="16317" spans="1:15" ht="15.75">
      <c r="A16317" s="18"/>
      <c r="B16317" s="18"/>
      <c r="N16317" s="18" t="s">
        <v>114</v>
      </c>
      <c r="O16317" s="8" t="s">
        <v>1541</v>
      </c>
    </row>
    <row r="16318" spans="1:15" ht="15.75">
      <c r="A16318" s="18"/>
      <c r="B16318" s="18"/>
      <c r="N16318" s="18" t="s">
        <v>114</v>
      </c>
      <c r="O16318" s="8" t="s">
        <v>1541</v>
      </c>
    </row>
    <row r="16319" spans="1:15" ht="15.75">
      <c r="A16319" s="18"/>
      <c r="B16319" s="18"/>
      <c r="N16319" s="18" t="s">
        <v>114</v>
      </c>
      <c r="O16319" s="8" t="s">
        <v>1541</v>
      </c>
    </row>
    <row r="16320" spans="1:15" ht="15.75">
      <c r="A16320" s="18"/>
      <c r="B16320" s="18"/>
      <c r="N16320" s="18" t="s">
        <v>114</v>
      </c>
      <c r="O16320" s="8" t="s">
        <v>1541</v>
      </c>
    </row>
    <row r="16321" spans="1:15" ht="15.75">
      <c r="A16321" s="18"/>
      <c r="B16321" s="18"/>
      <c r="N16321" s="18" t="s">
        <v>114</v>
      </c>
      <c r="O16321" s="8" t="s">
        <v>1541</v>
      </c>
    </row>
    <row r="16322" spans="1:15" ht="15.75">
      <c r="A16322" s="18"/>
      <c r="B16322" s="18"/>
      <c r="N16322" s="18" t="s">
        <v>114</v>
      </c>
      <c r="O16322" s="8" t="s">
        <v>1541</v>
      </c>
    </row>
    <row r="16323" spans="1:15" ht="15.75">
      <c r="A16323" s="18"/>
      <c r="B16323" s="18"/>
      <c r="N16323" s="18" t="s">
        <v>114</v>
      </c>
      <c r="O16323" s="8" t="s">
        <v>1541</v>
      </c>
    </row>
    <row r="16324" spans="1:15" ht="15.75">
      <c r="A16324" s="18"/>
      <c r="B16324" s="18"/>
      <c r="N16324" s="18" t="s">
        <v>114</v>
      </c>
      <c r="O16324" s="8" t="s">
        <v>1541</v>
      </c>
    </row>
    <row r="16325" spans="1:15" ht="15.75">
      <c r="A16325" s="18"/>
      <c r="B16325" s="18"/>
      <c r="N16325" s="18" t="s">
        <v>114</v>
      </c>
      <c r="O16325" s="8" t="s">
        <v>1541</v>
      </c>
    </row>
    <row r="16326" spans="1:15" ht="15.75">
      <c r="A16326" s="18"/>
      <c r="B16326" s="18"/>
      <c r="N16326" s="18" t="s">
        <v>114</v>
      </c>
      <c r="O16326" s="8" t="s">
        <v>1541</v>
      </c>
    </row>
    <row r="16327" spans="1:15" ht="15.75">
      <c r="A16327" s="18"/>
      <c r="B16327" s="18"/>
      <c r="N16327" s="18" t="s">
        <v>115</v>
      </c>
      <c r="O16327" s="8" t="s">
        <v>1542</v>
      </c>
    </row>
    <row r="16328" spans="1:15" ht="15.75">
      <c r="A16328" s="18"/>
      <c r="B16328" s="18"/>
      <c r="N16328" s="18" t="s">
        <v>115</v>
      </c>
      <c r="O16328" s="8" t="s">
        <v>1542</v>
      </c>
    </row>
    <row r="16329" spans="1:15" ht="15.75">
      <c r="A16329" s="18"/>
      <c r="B16329" s="18"/>
      <c r="N16329" s="18" t="s">
        <v>115</v>
      </c>
      <c r="O16329" s="8" t="s">
        <v>1542</v>
      </c>
    </row>
    <row r="16330" spans="1:15" ht="15.75">
      <c r="A16330" s="18"/>
      <c r="B16330" s="18"/>
      <c r="N16330" s="18" t="s">
        <v>115</v>
      </c>
      <c r="O16330" s="8" t="s">
        <v>1542</v>
      </c>
    </row>
    <row r="16331" spans="1:15" ht="15.75">
      <c r="A16331" s="18"/>
      <c r="B16331" s="18"/>
      <c r="N16331" s="18" t="s">
        <v>115</v>
      </c>
      <c r="O16331" s="8" t="s">
        <v>1542</v>
      </c>
    </row>
    <row r="16332" spans="1:15" ht="15.75">
      <c r="A16332" s="18"/>
      <c r="B16332" s="18"/>
      <c r="N16332" s="18" t="s">
        <v>115</v>
      </c>
      <c r="O16332" s="8" t="s">
        <v>1542</v>
      </c>
    </row>
    <row r="16333" spans="1:15" ht="15.75">
      <c r="A16333" s="18"/>
      <c r="B16333" s="18"/>
      <c r="N16333" s="18" t="s">
        <v>115</v>
      </c>
      <c r="O16333" s="8" t="s">
        <v>1542</v>
      </c>
    </row>
    <row r="16334" spans="1:15" ht="15.75">
      <c r="A16334" s="18"/>
      <c r="B16334" s="18"/>
      <c r="N16334" s="18" t="s">
        <v>115</v>
      </c>
      <c r="O16334" s="8" t="s">
        <v>1542</v>
      </c>
    </row>
    <row r="16335" spans="1:15" ht="15.75">
      <c r="A16335" s="18"/>
      <c r="B16335" s="18"/>
      <c r="N16335" s="18" t="s">
        <v>115</v>
      </c>
      <c r="O16335" s="8" t="s">
        <v>1542</v>
      </c>
    </row>
    <row r="16336" spans="1:15" ht="15.75">
      <c r="A16336" s="18"/>
      <c r="B16336" s="18"/>
      <c r="N16336" s="18" t="s">
        <v>115</v>
      </c>
      <c r="O16336" s="8" t="s">
        <v>1542</v>
      </c>
    </row>
    <row r="16337" spans="1:15" ht="15.75">
      <c r="A16337" s="18"/>
      <c r="B16337" s="18"/>
      <c r="N16337" s="18" t="s">
        <v>115</v>
      </c>
      <c r="O16337" s="8" t="s">
        <v>1542</v>
      </c>
    </row>
    <row r="16338" spans="1:15" ht="15.75">
      <c r="A16338" s="18"/>
      <c r="B16338" s="18"/>
      <c r="N16338" s="18" t="s">
        <v>115</v>
      </c>
      <c r="O16338" s="8" t="s">
        <v>1542</v>
      </c>
    </row>
    <row r="16339" spans="1:15" ht="15.75">
      <c r="A16339" s="18"/>
      <c r="B16339" s="18"/>
      <c r="N16339" s="18" t="s">
        <v>115</v>
      </c>
      <c r="O16339" s="8" t="s">
        <v>1542</v>
      </c>
    </row>
    <row r="16340" spans="1:15" ht="15.75">
      <c r="A16340" s="18"/>
      <c r="B16340" s="18"/>
      <c r="N16340" s="18" t="s">
        <v>115</v>
      </c>
      <c r="O16340" s="8" t="s">
        <v>1542</v>
      </c>
    </row>
    <row r="16341" spans="1:15" ht="15.75">
      <c r="A16341" s="18"/>
      <c r="B16341" s="18"/>
      <c r="N16341" s="18" t="s">
        <v>115</v>
      </c>
      <c r="O16341" s="8" t="s">
        <v>1542</v>
      </c>
    </row>
    <row r="16342" spans="1:15" ht="15.75">
      <c r="A16342" s="18"/>
      <c r="B16342" s="18"/>
      <c r="N16342" s="18" t="s">
        <v>115</v>
      </c>
      <c r="O16342" s="8" t="s">
        <v>1542</v>
      </c>
    </row>
    <row r="16343" spans="1:15" ht="15.75">
      <c r="A16343" s="18"/>
      <c r="B16343" s="18"/>
      <c r="N16343" s="18" t="s">
        <v>115</v>
      </c>
      <c r="O16343" s="8" t="s">
        <v>1542</v>
      </c>
    </row>
    <row r="16344" spans="1:15" ht="15.75">
      <c r="A16344" s="18"/>
      <c r="B16344" s="18"/>
      <c r="N16344" s="18" t="s">
        <v>115</v>
      </c>
      <c r="O16344" s="8" t="s">
        <v>1542</v>
      </c>
    </row>
    <row r="16345" spans="1:15" ht="15.75">
      <c r="A16345" s="18"/>
      <c r="B16345" s="18"/>
      <c r="N16345" s="18" t="s">
        <v>115</v>
      </c>
      <c r="O16345" s="8" t="s">
        <v>1542</v>
      </c>
    </row>
    <row r="16346" spans="1:15" ht="15.75">
      <c r="A16346" s="18"/>
      <c r="B16346" s="18"/>
      <c r="N16346" s="18" t="s">
        <v>115</v>
      </c>
      <c r="O16346" s="8" t="s">
        <v>1542</v>
      </c>
    </row>
    <row r="16347" spans="1:15" ht="15.75">
      <c r="A16347" s="18"/>
      <c r="B16347" s="18"/>
      <c r="N16347" s="18" t="s">
        <v>115</v>
      </c>
      <c r="O16347" s="8" t="s">
        <v>1542</v>
      </c>
    </row>
    <row r="16348" spans="1:15" ht="15.75">
      <c r="A16348" s="18"/>
      <c r="B16348" s="18"/>
      <c r="N16348" s="18" t="s">
        <v>115</v>
      </c>
      <c r="O16348" s="8" t="s">
        <v>1542</v>
      </c>
    </row>
    <row r="16349" spans="1:15" ht="15.75">
      <c r="A16349" s="18"/>
      <c r="B16349" s="18"/>
      <c r="N16349" s="18" t="s">
        <v>115</v>
      </c>
      <c r="O16349" s="8" t="s">
        <v>1542</v>
      </c>
    </row>
    <row r="16350" spans="1:15" ht="15.75">
      <c r="A16350" s="18"/>
      <c r="B16350" s="18"/>
      <c r="N16350" s="18" t="s">
        <v>115</v>
      </c>
      <c r="O16350" s="8" t="s">
        <v>1542</v>
      </c>
    </row>
    <row r="16351" spans="1:15" ht="15.75">
      <c r="A16351" s="18"/>
      <c r="B16351" s="18"/>
      <c r="N16351" s="18" t="s">
        <v>115</v>
      </c>
      <c r="O16351" s="8" t="s">
        <v>1542</v>
      </c>
    </row>
    <row r="16352" spans="1:15" ht="15.75">
      <c r="A16352" s="18"/>
      <c r="B16352" s="18"/>
      <c r="N16352" s="18" t="s">
        <v>115</v>
      </c>
      <c r="O16352" s="8" t="s">
        <v>1542</v>
      </c>
    </row>
    <row r="16353" spans="1:15" ht="15.75">
      <c r="A16353" s="18"/>
      <c r="B16353" s="18"/>
      <c r="N16353" s="18" t="s">
        <v>115</v>
      </c>
      <c r="O16353" s="8" t="s">
        <v>1542</v>
      </c>
    </row>
    <row r="16354" spans="1:15" ht="15.75">
      <c r="A16354" s="18"/>
      <c r="B16354" s="18"/>
      <c r="N16354" s="18" t="s">
        <v>115</v>
      </c>
      <c r="O16354" s="8" t="s">
        <v>1542</v>
      </c>
    </row>
    <row r="16355" spans="1:15" ht="15.75">
      <c r="A16355" s="18"/>
      <c r="B16355" s="18"/>
      <c r="N16355" s="18" t="s">
        <v>115</v>
      </c>
      <c r="O16355" s="8" t="s">
        <v>1542</v>
      </c>
    </row>
    <row r="16356" spans="1:15" ht="15.75">
      <c r="A16356" s="18"/>
      <c r="B16356" s="18"/>
      <c r="N16356" s="18" t="s">
        <v>115</v>
      </c>
      <c r="O16356" s="8" t="s">
        <v>1542</v>
      </c>
    </row>
    <row r="16357" spans="1:15" ht="15.75">
      <c r="A16357" s="18"/>
      <c r="B16357" s="18"/>
      <c r="N16357" s="18" t="s">
        <v>115</v>
      </c>
      <c r="O16357" s="8" t="s">
        <v>1542</v>
      </c>
    </row>
    <row r="16358" spans="1:15" ht="15.75">
      <c r="A16358" s="18"/>
      <c r="B16358" s="18"/>
      <c r="N16358" s="18" t="s">
        <v>115</v>
      </c>
      <c r="O16358" s="8" t="s">
        <v>1542</v>
      </c>
    </row>
    <row r="16359" spans="1:15" ht="15.75">
      <c r="A16359" s="18"/>
      <c r="B16359" s="18"/>
      <c r="N16359" s="18" t="s">
        <v>115</v>
      </c>
      <c r="O16359" s="8" t="s">
        <v>1542</v>
      </c>
    </row>
    <row r="16360" spans="1:15" ht="15.75">
      <c r="A16360" s="18"/>
      <c r="B16360" s="18"/>
      <c r="N16360" s="18" t="s">
        <v>115</v>
      </c>
      <c r="O16360" s="8" t="s">
        <v>1542</v>
      </c>
    </row>
    <row r="16361" spans="1:15" ht="15.75">
      <c r="A16361" s="18"/>
      <c r="B16361" s="18"/>
      <c r="N16361" s="18" t="s">
        <v>115</v>
      </c>
      <c r="O16361" s="8" t="s">
        <v>1542</v>
      </c>
    </row>
    <row r="16362" spans="1:15" ht="15.75">
      <c r="A16362" s="18"/>
      <c r="B16362" s="18"/>
      <c r="N16362" s="18" t="s">
        <v>115</v>
      </c>
      <c r="O16362" s="8" t="s">
        <v>1542</v>
      </c>
    </row>
    <row r="16363" spans="1:15" ht="15.75">
      <c r="A16363" s="18"/>
      <c r="B16363" s="18"/>
      <c r="N16363" s="18" t="s">
        <v>115</v>
      </c>
      <c r="O16363" s="8" t="s">
        <v>1542</v>
      </c>
    </row>
    <row r="16364" spans="1:15" ht="15.75">
      <c r="A16364" s="18"/>
      <c r="B16364" s="18"/>
      <c r="N16364" s="18" t="s">
        <v>115</v>
      </c>
      <c r="O16364" s="8" t="s">
        <v>1542</v>
      </c>
    </row>
    <row r="16365" spans="1:15" ht="15.75">
      <c r="A16365" s="18"/>
      <c r="B16365" s="18"/>
      <c r="N16365" s="18" t="s">
        <v>115</v>
      </c>
      <c r="O16365" s="8" t="s">
        <v>1542</v>
      </c>
    </row>
    <row r="16366" spans="1:15" ht="15.75">
      <c r="A16366" s="18"/>
      <c r="B16366" s="18"/>
      <c r="N16366" s="18" t="s">
        <v>115</v>
      </c>
      <c r="O16366" s="8" t="s">
        <v>1542</v>
      </c>
    </row>
    <row r="16367" spans="1:15" ht="15.75">
      <c r="A16367" s="18"/>
      <c r="B16367" s="18"/>
      <c r="N16367" s="18" t="s">
        <v>115</v>
      </c>
      <c r="O16367" s="8" t="s">
        <v>1542</v>
      </c>
    </row>
    <row r="16368" spans="1:15" ht="15.75">
      <c r="A16368" s="18"/>
      <c r="B16368" s="18"/>
      <c r="N16368" s="18" t="s">
        <v>115</v>
      </c>
      <c r="O16368" s="8" t="s">
        <v>1542</v>
      </c>
    </row>
    <row r="16369" spans="1:15" ht="15.75">
      <c r="A16369" s="18"/>
      <c r="B16369" s="18"/>
      <c r="N16369" s="18" t="s">
        <v>115</v>
      </c>
      <c r="O16369" s="8" t="s">
        <v>1542</v>
      </c>
    </row>
    <row r="16370" spans="1:15" ht="15.75">
      <c r="A16370" s="18"/>
      <c r="B16370" s="18"/>
      <c r="N16370" s="18" t="s">
        <v>115</v>
      </c>
      <c r="O16370" s="8" t="s">
        <v>1542</v>
      </c>
    </row>
    <row r="16371" spans="1:15" ht="15.75">
      <c r="A16371" s="18"/>
      <c r="B16371" s="18"/>
      <c r="N16371" s="18" t="s">
        <v>115</v>
      </c>
      <c r="O16371" s="8" t="s">
        <v>1542</v>
      </c>
    </row>
    <row r="16372" spans="1:15" ht="15.75">
      <c r="A16372" s="18"/>
      <c r="B16372" s="18"/>
      <c r="N16372" s="18" t="s">
        <v>115</v>
      </c>
      <c r="O16372" s="8" t="s">
        <v>1542</v>
      </c>
    </row>
    <row r="16373" spans="1:15" ht="15.75">
      <c r="A16373" s="18"/>
      <c r="B16373" s="18"/>
      <c r="N16373" s="18" t="s">
        <v>115</v>
      </c>
      <c r="O16373" s="8" t="s">
        <v>1542</v>
      </c>
    </row>
    <row r="16374" spans="1:15" ht="15.75">
      <c r="A16374" s="18"/>
      <c r="B16374" s="18"/>
      <c r="N16374" s="18" t="s">
        <v>115</v>
      </c>
      <c r="O16374" s="8" t="s">
        <v>1542</v>
      </c>
    </row>
    <row r="16375" spans="1:15" ht="15.75">
      <c r="A16375" s="18"/>
      <c r="B16375" s="18"/>
      <c r="N16375" s="18" t="s">
        <v>115</v>
      </c>
      <c r="O16375" s="8" t="s">
        <v>1542</v>
      </c>
    </row>
    <row r="16376" spans="1:15" ht="15.75">
      <c r="A16376" s="18"/>
      <c r="B16376" s="18"/>
      <c r="N16376" s="18" t="s">
        <v>115</v>
      </c>
      <c r="O16376" s="8" t="s">
        <v>1542</v>
      </c>
    </row>
    <row r="16377" spans="1:15" ht="15.75">
      <c r="A16377" s="18"/>
      <c r="B16377" s="18"/>
      <c r="N16377" s="18" t="s">
        <v>115</v>
      </c>
      <c r="O16377" s="8" t="s">
        <v>1542</v>
      </c>
    </row>
    <row r="16378" spans="1:15" ht="15.75">
      <c r="A16378" s="18"/>
      <c r="B16378" s="18"/>
      <c r="N16378" s="18" t="s">
        <v>115</v>
      </c>
      <c r="O16378" s="8" t="s">
        <v>1542</v>
      </c>
    </row>
    <row r="16379" spans="1:15" ht="15.75">
      <c r="A16379" s="18"/>
      <c r="B16379" s="18"/>
      <c r="N16379" s="18" t="s">
        <v>115</v>
      </c>
      <c r="O16379" s="8" t="s">
        <v>1542</v>
      </c>
    </row>
    <row r="16380" spans="1:15" ht="15.75">
      <c r="A16380" s="18"/>
      <c r="B16380" s="18"/>
      <c r="N16380" s="18" t="s">
        <v>115</v>
      </c>
      <c r="O16380" s="8" t="s">
        <v>1542</v>
      </c>
    </row>
    <row r="16381" spans="1:15" ht="15.75">
      <c r="A16381" s="18"/>
      <c r="B16381" s="18"/>
      <c r="N16381" s="18" t="s">
        <v>115</v>
      </c>
      <c r="O16381" s="8" t="s">
        <v>1542</v>
      </c>
    </row>
    <row r="16382" spans="1:15" ht="15.75">
      <c r="A16382" s="18"/>
      <c r="B16382" s="18"/>
      <c r="N16382" s="18" t="s">
        <v>115</v>
      </c>
      <c r="O16382" s="8" t="s">
        <v>1542</v>
      </c>
    </row>
    <row r="16383" spans="1:15" ht="15.75">
      <c r="A16383" s="18"/>
      <c r="B16383" s="18"/>
      <c r="N16383" s="18" t="s">
        <v>115</v>
      </c>
      <c r="O16383" s="8" t="s">
        <v>1542</v>
      </c>
    </row>
    <row r="16384" spans="1:15" ht="15.75">
      <c r="A16384" s="18"/>
      <c r="B16384" s="18"/>
      <c r="N16384" s="18" t="s">
        <v>115</v>
      </c>
      <c r="O16384" s="8" t="s">
        <v>1542</v>
      </c>
    </row>
    <row r="16385" spans="1:15" ht="15.75">
      <c r="A16385" s="18"/>
      <c r="B16385" s="18"/>
      <c r="N16385" s="18" t="s">
        <v>115</v>
      </c>
      <c r="O16385" s="8" t="s">
        <v>1542</v>
      </c>
    </row>
    <row r="16386" spans="1:15" ht="15.75">
      <c r="A16386" s="18"/>
      <c r="B16386" s="18"/>
      <c r="N16386" s="18" t="s">
        <v>115</v>
      </c>
      <c r="O16386" s="8" t="s">
        <v>1542</v>
      </c>
    </row>
    <row r="16387" spans="1:15" ht="15.75">
      <c r="A16387" s="18"/>
      <c r="B16387" s="18"/>
      <c r="N16387" s="18" t="s">
        <v>115</v>
      </c>
      <c r="O16387" s="8" t="s">
        <v>1542</v>
      </c>
    </row>
    <row r="16388" spans="1:15" ht="15.75">
      <c r="A16388" s="18"/>
      <c r="B16388" s="18"/>
      <c r="N16388" s="18" t="s">
        <v>115</v>
      </c>
      <c r="O16388" s="8" t="s">
        <v>1542</v>
      </c>
    </row>
    <row r="16389" spans="1:15" ht="15.75">
      <c r="A16389" s="18"/>
      <c r="B16389" s="18"/>
      <c r="N16389" s="18" t="s">
        <v>115</v>
      </c>
      <c r="O16389" s="8" t="s">
        <v>1542</v>
      </c>
    </row>
    <row r="16390" spans="1:15" ht="15.75">
      <c r="A16390" s="18"/>
      <c r="B16390" s="18"/>
      <c r="N16390" s="18" t="s">
        <v>115</v>
      </c>
      <c r="O16390" s="8" t="s">
        <v>1542</v>
      </c>
    </row>
    <row r="16391" spans="1:15" ht="15.75">
      <c r="A16391" s="18"/>
      <c r="B16391" s="18"/>
      <c r="N16391" s="18" t="s">
        <v>115</v>
      </c>
      <c r="O16391" s="8" t="s">
        <v>1542</v>
      </c>
    </row>
    <row r="16392" spans="1:15" ht="15.75">
      <c r="A16392" s="18"/>
      <c r="B16392" s="18"/>
      <c r="N16392" s="18" t="s">
        <v>115</v>
      </c>
      <c r="O16392" s="8" t="s">
        <v>1542</v>
      </c>
    </row>
    <row r="16393" spans="1:15" ht="15.75">
      <c r="A16393" s="18"/>
      <c r="B16393" s="18"/>
      <c r="N16393" s="18" t="s">
        <v>115</v>
      </c>
      <c r="O16393" s="8" t="s">
        <v>1542</v>
      </c>
    </row>
    <row r="16394" spans="1:15" ht="15.75">
      <c r="A16394" s="18"/>
      <c r="B16394" s="18"/>
      <c r="N16394" s="18" t="s">
        <v>115</v>
      </c>
      <c r="O16394" s="8" t="s">
        <v>1542</v>
      </c>
    </row>
    <row r="16395" spans="1:15" ht="15.75">
      <c r="A16395" s="18"/>
      <c r="B16395" s="18"/>
      <c r="N16395" s="18" t="s">
        <v>115</v>
      </c>
      <c r="O16395" s="8" t="s">
        <v>1542</v>
      </c>
    </row>
    <row r="16396" spans="1:15" ht="15.75">
      <c r="A16396" s="18"/>
      <c r="B16396" s="18"/>
      <c r="N16396" s="18" t="s">
        <v>115</v>
      </c>
      <c r="O16396" s="8" t="s">
        <v>1542</v>
      </c>
    </row>
    <row r="16397" spans="1:15" ht="15.75">
      <c r="A16397" s="18"/>
      <c r="B16397" s="18"/>
      <c r="N16397" s="18" t="s">
        <v>115</v>
      </c>
      <c r="O16397" s="8" t="s">
        <v>1542</v>
      </c>
    </row>
    <row r="16398" spans="1:15" ht="15.75">
      <c r="A16398" s="18"/>
      <c r="B16398" s="18"/>
      <c r="N16398" s="18" t="s">
        <v>115</v>
      </c>
      <c r="O16398" s="8" t="s">
        <v>1542</v>
      </c>
    </row>
    <row r="16399" spans="1:15" ht="15.75">
      <c r="A16399" s="18"/>
      <c r="B16399" s="18"/>
      <c r="N16399" s="18" t="s">
        <v>115</v>
      </c>
      <c r="O16399" s="8" t="s">
        <v>1542</v>
      </c>
    </row>
    <row r="16400" spans="1:15" ht="15.75">
      <c r="A16400" s="18"/>
      <c r="B16400" s="18"/>
      <c r="N16400" s="18" t="s">
        <v>115</v>
      </c>
      <c r="O16400" s="8" t="s">
        <v>1542</v>
      </c>
    </row>
    <row r="16401" spans="1:15" ht="15.75">
      <c r="A16401" s="18"/>
      <c r="B16401" s="18"/>
      <c r="N16401" s="18" t="s">
        <v>115</v>
      </c>
      <c r="O16401" s="8" t="s">
        <v>1542</v>
      </c>
    </row>
    <row r="16402" spans="1:15" ht="15.75">
      <c r="A16402" s="18"/>
      <c r="B16402" s="18"/>
      <c r="N16402" s="18" t="s">
        <v>115</v>
      </c>
      <c r="O16402" s="8" t="s">
        <v>1542</v>
      </c>
    </row>
    <row r="16403" spans="1:15" ht="15.75">
      <c r="A16403" s="18"/>
      <c r="B16403" s="18"/>
      <c r="N16403" s="18" t="s">
        <v>116</v>
      </c>
      <c r="O16403" s="8" t="s">
        <v>1543</v>
      </c>
    </row>
    <row r="16404" spans="1:15" ht="15.75">
      <c r="A16404" s="18"/>
      <c r="B16404" s="18"/>
      <c r="N16404" s="18" t="s">
        <v>116</v>
      </c>
      <c r="O16404" s="8" t="s">
        <v>1543</v>
      </c>
    </row>
    <row r="16405" spans="1:15" ht="15.75">
      <c r="A16405" s="18"/>
      <c r="B16405" s="18"/>
      <c r="N16405" s="18" t="s">
        <v>116</v>
      </c>
      <c r="O16405" s="8" t="s">
        <v>1543</v>
      </c>
    </row>
    <row r="16406" spans="1:15" ht="15.75">
      <c r="A16406" s="18"/>
      <c r="B16406" s="18"/>
      <c r="N16406" s="18" t="s">
        <v>116</v>
      </c>
      <c r="O16406" s="8" t="s">
        <v>1543</v>
      </c>
    </row>
    <row r="16407" spans="1:15" ht="15.75">
      <c r="A16407" s="18"/>
      <c r="B16407" s="18"/>
      <c r="N16407" s="18" t="s">
        <v>116</v>
      </c>
      <c r="O16407" s="8" t="s">
        <v>1543</v>
      </c>
    </row>
    <row r="16408" spans="1:15" ht="15.75">
      <c r="A16408" s="18"/>
      <c r="B16408" s="18"/>
      <c r="N16408" s="18" t="s">
        <v>116</v>
      </c>
      <c r="O16408" s="8" t="s">
        <v>1543</v>
      </c>
    </row>
    <row r="16409" spans="1:15" ht="15.75">
      <c r="A16409" s="18"/>
      <c r="B16409" s="18"/>
      <c r="N16409" s="18" t="s">
        <v>116</v>
      </c>
      <c r="O16409" s="8" t="s">
        <v>1543</v>
      </c>
    </row>
    <row r="16410" spans="1:15" ht="15.75">
      <c r="A16410" s="18"/>
      <c r="B16410" s="18"/>
      <c r="N16410" s="18" t="s">
        <v>116</v>
      </c>
      <c r="O16410" s="8" t="s">
        <v>1543</v>
      </c>
    </row>
    <row r="16411" spans="1:15" ht="15.75">
      <c r="A16411" s="18"/>
      <c r="B16411" s="18"/>
      <c r="N16411" s="18" t="s">
        <v>116</v>
      </c>
      <c r="O16411" s="8" t="s">
        <v>1543</v>
      </c>
    </row>
    <row r="16412" spans="1:15" ht="15.75">
      <c r="A16412" s="18"/>
      <c r="B16412" s="18"/>
      <c r="N16412" s="18" t="s">
        <v>116</v>
      </c>
      <c r="O16412" s="8" t="s">
        <v>1543</v>
      </c>
    </row>
    <row r="16413" spans="1:15" ht="15.75">
      <c r="A16413" s="18"/>
      <c r="B16413" s="18"/>
      <c r="N16413" s="18" t="s">
        <v>116</v>
      </c>
      <c r="O16413" s="8" t="s">
        <v>1543</v>
      </c>
    </row>
    <row r="16414" spans="1:15" ht="15.75">
      <c r="A16414" s="18"/>
      <c r="B16414" s="18"/>
      <c r="N16414" s="18" t="s">
        <v>116</v>
      </c>
      <c r="O16414" s="8" t="s">
        <v>1543</v>
      </c>
    </row>
    <row r="16415" spans="1:15" ht="15.75">
      <c r="A16415" s="18"/>
      <c r="B16415" s="18"/>
      <c r="N16415" s="18" t="s">
        <v>116</v>
      </c>
      <c r="O16415" s="8" t="s">
        <v>1543</v>
      </c>
    </row>
    <row r="16416" spans="1:15" ht="15.75">
      <c r="A16416" s="18"/>
      <c r="B16416" s="18"/>
      <c r="N16416" s="18" t="s">
        <v>116</v>
      </c>
      <c r="O16416" s="8" t="s">
        <v>1543</v>
      </c>
    </row>
    <row r="16417" spans="1:15" ht="15.75">
      <c r="A16417" s="18"/>
      <c r="B16417" s="18"/>
      <c r="N16417" s="18" t="s">
        <v>116</v>
      </c>
      <c r="O16417" s="8" t="s">
        <v>1543</v>
      </c>
    </row>
    <row r="16418" spans="1:15" ht="15.75">
      <c r="A16418" s="18"/>
      <c r="B16418" s="18"/>
      <c r="N16418" s="18" t="s">
        <v>116</v>
      </c>
      <c r="O16418" s="8" t="s">
        <v>1543</v>
      </c>
    </row>
    <row r="16419" spans="1:15" ht="15.75">
      <c r="A16419" s="18"/>
      <c r="B16419" s="18"/>
      <c r="N16419" s="18" t="s">
        <v>116</v>
      </c>
      <c r="O16419" s="8" t="s">
        <v>1543</v>
      </c>
    </row>
    <row r="16420" spans="1:15" ht="15.75">
      <c r="A16420" s="18"/>
      <c r="B16420" s="18"/>
      <c r="N16420" s="18" t="s">
        <v>116</v>
      </c>
      <c r="O16420" s="8" t="s">
        <v>1543</v>
      </c>
    </row>
    <row r="16421" spans="1:15" ht="15.75">
      <c r="A16421" s="18"/>
      <c r="B16421" s="18"/>
      <c r="N16421" s="18" t="s">
        <v>116</v>
      </c>
      <c r="O16421" s="8" t="s">
        <v>1543</v>
      </c>
    </row>
    <row r="16422" spans="1:15" ht="15.75">
      <c r="A16422" s="18"/>
      <c r="B16422" s="18"/>
      <c r="N16422" s="18" t="s">
        <v>116</v>
      </c>
      <c r="O16422" s="8" t="s">
        <v>1543</v>
      </c>
    </row>
    <row r="16423" spans="1:15" ht="15.75">
      <c r="A16423" s="18"/>
      <c r="B16423" s="18"/>
      <c r="N16423" s="18" t="s">
        <v>116</v>
      </c>
      <c r="O16423" s="8" t="s">
        <v>1543</v>
      </c>
    </row>
    <row r="16424" spans="1:15" ht="15.75">
      <c r="A16424" s="18"/>
      <c r="B16424" s="18"/>
      <c r="N16424" s="18" t="s">
        <v>117</v>
      </c>
      <c r="O16424" s="8" t="s">
        <v>1544</v>
      </c>
    </row>
    <row r="16425" spans="1:15" ht="15.75">
      <c r="A16425" s="18"/>
      <c r="B16425" s="18"/>
      <c r="N16425" s="18" t="s">
        <v>117</v>
      </c>
      <c r="O16425" s="8" t="s">
        <v>1544</v>
      </c>
    </row>
    <row r="16426" spans="1:15" ht="15.75">
      <c r="A16426" s="18"/>
      <c r="B16426" s="18"/>
      <c r="N16426" s="18" t="s">
        <v>117</v>
      </c>
      <c r="O16426" s="8" t="s">
        <v>1544</v>
      </c>
    </row>
    <row r="16427" spans="1:15" ht="15.75">
      <c r="A16427" s="18"/>
      <c r="B16427" s="18"/>
      <c r="N16427" s="18" t="s">
        <v>117</v>
      </c>
      <c r="O16427" s="8" t="s">
        <v>1544</v>
      </c>
    </row>
    <row r="16428" spans="1:15" ht="15.75">
      <c r="A16428" s="18"/>
      <c r="B16428" s="18"/>
      <c r="N16428" s="18" t="s">
        <v>117</v>
      </c>
      <c r="O16428" s="8" t="s">
        <v>1544</v>
      </c>
    </row>
    <row r="16429" spans="1:15" ht="15.75">
      <c r="A16429" s="18"/>
      <c r="B16429" s="18"/>
      <c r="N16429" s="18" t="s">
        <v>117</v>
      </c>
      <c r="O16429" s="8" t="s">
        <v>1544</v>
      </c>
    </row>
    <row r="16430" spans="1:15" ht="15.75">
      <c r="A16430" s="18"/>
      <c r="B16430" s="18"/>
      <c r="N16430" s="18" t="s">
        <v>117</v>
      </c>
      <c r="O16430" s="8" t="s">
        <v>1544</v>
      </c>
    </row>
    <row r="16431" spans="1:15" ht="15.75">
      <c r="A16431" s="18"/>
      <c r="B16431" s="18"/>
      <c r="N16431" s="18" t="s">
        <v>117</v>
      </c>
      <c r="O16431" s="8" t="s">
        <v>1544</v>
      </c>
    </row>
    <row r="16432" spans="1:15" ht="15.75">
      <c r="A16432" s="18"/>
      <c r="B16432" s="18"/>
      <c r="N16432" s="18" t="s">
        <v>117</v>
      </c>
      <c r="O16432" s="8" t="s">
        <v>1544</v>
      </c>
    </row>
    <row r="16433" spans="1:15" ht="15.75">
      <c r="A16433" s="18"/>
      <c r="B16433" s="18"/>
      <c r="N16433" s="18" t="s">
        <v>117</v>
      </c>
      <c r="O16433" s="8" t="s">
        <v>1544</v>
      </c>
    </row>
    <row r="16434" spans="1:15" ht="15.75">
      <c r="A16434" s="18"/>
      <c r="B16434" s="18"/>
      <c r="N16434" s="18" t="s">
        <v>117</v>
      </c>
      <c r="O16434" s="8" t="s">
        <v>1544</v>
      </c>
    </row>
    <row r="16435" spans="1:15" ht="15.75">
      <c r="A16435" s="18"/>
      <c r="B16435" s="18"/>
      <c r="N16435" s="18" t="s">
        <v>117</v>
      </c>
      <c r="O16435" s="8" t="s">
        <v>1544</v>
      </c>
    </row>
    <row r="16436" spans="1:15" ht="15.75">
      <c r="A16436" s="18"/>
      <c r="B16436" s="18"/>
      <c r="N16436" s="18" t="s">
        <v>117</v>
      </c>
      <c r="O16436" s="8" t="s">
        <v>1544</v>
      </c>
    </row>
    <row r="16437" spans="1:15" ht="15.75">
      <c r="A16437" s="18"/>
      <c r="B16437" s="18"/>
      <c r="N16437" s="18" t="s">
        <v>117</v>
      </c>
      <c r="O16437" s="8" t="s">
        <v>1544</v>
      </c>
    </row>
    <row r="16438" spans="1:15" ht="15.75">
      <c r="A16438" s="18"/>
      <c r="B16438" s="18"/>
      <c r="N16438" s="18" t="s">
        <v>117</v>
      </c>
      <c r="O16438" s="8" t="s">
        <v>1544</v>
      </c>
    </row>
    <row r="16439" spans="1:15" ht="15.75">
      <c r="A16439" s="18"/>
      <c r="B16439" s="18"/>
      <c r="N16439" s="18" t="s">
        <v>117</v>
      </c>
      <c r="O16439" s="8" t="s">
        <v>1544</v>
      </c>
    </row>
    <row r="16440" spans="1:15" ht="15.75">
      <c r="A16440" s="18"/>
      <c r="B16440" s="18"/>
      <c r="N16440" s="18" t="s">
        <v>117</v>
      </c>
      <c r="O16440" s="8" t="s">
        <v>1544</v>
      </c>
    </row>
    <row r="16441" spans="1:15" ht="15.75">
      <c r="A16441" s="18"/>
      <c r="B16441" s="18"/>
      <c r="N16441" s="18" t="s">
        <v>117</v>
      </c>
      <c r="O16441" s="8" t="s">
        <v>1544</v>
      </c>
    </row>
    <row r="16442" spans="1:15" ht="15.75">
      <c r="A16442" s="18"/>
      <c r="B16442" s="18"/>
      <c r="N16442" s="18" t="s">
        <v>117</v>
      </c>
      <c r="O16442" s="8" t="s">
        <v>1544</v>
      </c>
    </row>
    <row r="16443" spans="1:15" ht="15.75">
      <c r="A16443" s="18"/>
      <c r="B16443" s="18"/>
      <c r="N16443" s="18" t="s">
        <v>117</v>
      </c>
      <c r="O16443" s="8" t="s">
        <v>1544</v>
      </c>
    </row>
    <row r="16444" spans="1:15" ht="15.75">
      <c r="A16444" s="18"/>
      <c r="B16444" s="18"/>
      <c r="N16444" s="18" t="s">
        <v>117</v>
      </c>
      <c r="O16444" s="8" t="s">
        <v>1544</v>
      </c>
    </row>
    <row r="16445" spans="1:15" ht="15.75">
      <c r="A16445" s="18"/>
      <c r="B16445" s="18"/>
      <c r="N16445" s="18" t="s">
        <v>117</v>
      </c>
      <c r="O16445" s="8" t="s">
        <v>1544</v>
      </c>
    </row>
    <row r="16446" spans="1:15" ht="15.75">
      <c r="A16446" s="18"/>
      <c r="B16446" s="18"/>
      <c r="N16446" s="18" t="s">
        <v>375</v>
      </c>
      <c r="O16446" s="8" t="s">
        <v>1823</v>
      </c>
    </row>
    <row r="16447" spans="1:15" ht="15.75">
      <c r="A16447" s="18"/>
      <c r="B16447" s="18"/>
      <c r="N16447" s="18" t="s">
        <v>375</v>
      </c>
      <c r="O16447" s="8" t="s">
        <v>1823</v>
      </c>
    </row>
    <row r="16448" spans="1:15" ht="15.75">
      <c r="A16448" s="18"/>
      <c r="B16448" s="18"/>
      <c r="N16448" s="18" t="s">
        <v>375</v>
      </c>
      <c r="O16448" s="8" t="s">
        <v>1823</v>
      </c>
    </row>
    <row r="16449" spans="1:15" ht="15.75">
      <c r="A16449" s="18"/>
      <c r="B16449" s="18"/>
      <c r="N16449" s="18" t="s">
        <v>375</v>
      </c>
      <c r="O16449" s="8" t="s">
        <v>1823</v>
      </c>
    </row>
    <row r="16450" spans="1:15" ht="15.75">
      <c r="A16450" s="18"/>
      <c r="B16450" s="18"/>
      <c r="N16450" s="18" t="s">
        <v>375</v>
      </c>
      <c r="O16450" s="8" t="s">
        <v>1823</v>
      </c>
    </row>
    <row r="16451" spans="1:15" ht="15.75">
      <c r="A16451" s="18"/>
      <c r="B16451" s="18"/>
      <c r="N16451" s="18" t="s">
        <v>375</v>
      </c>
      <c r="O16451" s="8" t="s">
        <v>1823</v>
      </c>
    </row>
    <row r="16452" spans="1:15" ht="15.75">
      <c r="A16452" s="18"/>
      <c r="B16452" s="18"/>
      <c r="N16452" s="18" t="s">
        <v>375</v>
      </c>
      <c r="O16452" s="8" t="s">
        <v>1823</v>
      </c>
    </row>
    <row r="16453" spans="1:15" ht="15.75">
      <c r="A16453" s="18"/>
      <c r="B16453" s="18"/>
      <c r="N16453" s="18" t="s">
        <v>375</v>
      </c>
      <c r="O16453" s="8" t="s">
        <v>1823</v>
      </c>
    </row>
    <row r="16454" spans="1:15" ht="15.75">
      <c r="A16454" s="18"/>
      <c r="B16454" s="18"/>
      <c r="N16454" s="18" t="s">
        <v>375</v>
      </c>
      <c r="O16454" s="8" t="s">
        <v>1823</v>
      </c>
    </row>
    <row r="16455" spans="1:15" ht="15.75">
      <c r="A16455" s="18"/>
      <c r="B16455" s="18"/>
      <c r="N16455" s="18" t="s">
        <v>375</v>
      </c>
      <c r="O16455" s="8" t="s">
        <v>1823</v>
      </c>
    </row>
    <row r="16456" spans="1:15" ht="15.75">
      <c r="A16456" s="18"/>
      <c r="B16456" s="18"/>
      <c r="N16456" s="18" t="s">
        <v>375</v>
      </c>
      <c r="O16456" s="8" t="s">
        <v>1823</v>
      </c>
    </row>
    <row r="16457" spans="1:15" ht="15.75">
      <c r="A16457" s="18"/>
      <c r="B16457" s="18"/>
      <c r="N16457" s="18" t="s">
        <v>375</v>
      </c>
      <c r="O16457" s="8" t="s">
        <v>1823</v>
      </c>
    </row>
    <row r="16458" spans="1:15" ht="15.75">
      <c r="A16458" s="18"/>
      <c r="B16458" s="18"/>
      <c r="N16458" s="18" t="s">
        <v>375</v>
      </c>
      <c r="O16458" s="8" t="s">
        <v>1823</v>
      </c>
    </row>
    <row r="16459" spans="1:15" ht="15.75">
      <c r="A16459" s="18"/>
      <c r="B16459" s="18"/>
      <c r="N16459" s="18" t="s">
        <v>375</v>
      </c>
      <c r="O16459" s="8" t="s">
        <v>1823</v>
      </c>
    </row>
    <row r="16460" spans="1:15" ht="15.75">
      <c r="A16460" s="18"/>
      <c r="B16460" s="18"/>
      <c r="N16460" s="18" t="s">
        <v>375</v>
      </c>
      <c r="O16460" s="8" t="s">
        <v>1823</v>
      </c>
    </row>
    <row r="16461" spans="1:15" ht="15.75">
      <c r="A16461" s="18"/>
      <c r="B16461" s="18"/>
      <c r="N16461" s="18" t="s">
        <v>375</v>
      </c>
      <c r="O16461" s="8" t="s">
        <v>1823</v>
      </c>
    </row>
    <row r="16462" spans="1:15" ht="15.75">
      <c r="A16462" s="18"/>
      <c r="B16462" s="18"/>
      <c r="N16462" s="18" t="s">
        <v>375</v>
      </c>
      <c r="O16462" s="8" t="s">
        <v>1823</v>
      </c>
    </row>
    <row r="16463" spans="1:15" ht="15.75">
      <c r="A16463" s="18"/>
      <c r="B16463" s="18"/>
      <c r="N16463" s="18" t="s">
        <v>375</v>
      </c>
      <c r="O16463" s="8" t="s">
        <v>1823</v>
      </c>
    </row>
    <row r="16464" spans="1:15" ht="15.75">
      <c r="A16464" s="18"/>
      <c r="B16464" s="18"/>
      <c r="N16464" s="18" t="s">
        <v>375</v>
      </c>
      <c r="O16464" s="8" t="s">
        <v>1823</v>
      </c>
    </row>
    <row r="16465" spans="1:15" ht="15.75">
      <c r="A16465" s="18"/>
      <c r="B16465" s="18"/>
      <c r="N16465" s="18" t="s">
        <v>375</v>
      </c>
      <c r="O16465" s="8" t="s">
        <v>1823</v>
      </c>
    </row>
    <row r="16466" spans="1:15" ht="15.75">
      <c r="A16466" s="18"/>
      <c r="B16466" s="18"/>
      <c r="N16466" s="18" t="s">
        <v>375</v>
      </c>
      <c r="O16466" s="8" t="s">
        <v>1823</v>
      </c>
    </row>
    <row r="16467" spans="1:15" ht="15.75">
      <c r="A16467" s="18"/>
      <c r="B16467" s="18"/>
      <c r="N16467" s="18" t="s">
        <v>375</v>
      </c>
      <c r="O16467" s="8" t="s">
        <v>1823</v>
      </c>
    </row>
    <row r="16468" spans="1:15" ht="15.75">
      <c r="A16468" s="18"/>
      <c r="B16468" s="18"/>
      <c r="N16468" s="18" t="s">
        <v>376</v>
      </c>
      <c r="O16468" s="8" t="s">
        <v>1824</v>
      </c>
    </row>
    <row r="16469" spans="1:15" ht="15.75">
      <c r="A16469" s="18"/>
      <c r="B16469" s="18"/>
      <c r="N16469" s="18" t="s">
        <v>376</v>
      </c>
      <c r="O16469" s="8" t="s">
        <v>1824</v>
      </c>
    </row>
    <row r="16470" spans="1:15" ht="15.75">
      <c r="A16470" s="18"/>
      <c r="B16470" s="18"/>
      <c r="N16470" s="18" t="s">
        <v>376</v>
      </c>
      <c r="O16470" s="8" t="s">
        <v>1824</v>
      </c>
    </row>
    <row r="16471" spans="1:15" ht="15.75">
      <c r="A16471" s="18"/>
      <c r="B16471" s="18"/>
      <c r="N16471" s="18" t="s">
        <v>376</v>
      </c>
      <c r="O16471" s="8" t="s">
        <v>1824</v>
      </c>
    </row>
    <row r="16472" spans="1:15" ht="15.75">
      <c r="A16472" s="18"/>
      <c r="B16472" s="18"/>
      <c r="N16472" s="18" t="s">
        <v>376</v>
      </c>
      <c r="O16472" s="8" t="s">
        <v>1824</v>
      </c>
    </row>
    <row r="16473" spans="1:15" ht="15.75">
      <c r="A16473" s="18"/>
      <c r="B16473" s="18"/>
      <c r="N16473" s="18" t="s">
        <v>376</v>
      </c>
      <c r="O16473" s="8" t="s">
        <v>1824</v>
      </c>
    </row>
    <row r="16474" spans="1:15" ht="15.75">
      <c r="A16474" s="18"/>
      <c r="B16474" s="18"/>
      <c r="N16474" s="18" t="s">
        <v>376</v>
      </c>
      <c r="O16474" s="8" t="s">
        <v>1824</v>
      </c>
    </row>
    <row r="16475" spans="1:15" ht="15.75">
      <c r="A16475" s="18"/>
      <c r="B16475" s="18"/>
      <c r="N16475" s="18" t="s">
        <v>376</v>
      </c>
      <c r="O16475" s="8" t="s">
        <v>1824</v>
      </c>
    </row>
    <row r="16476" spans="1:15" ht="15.75">
      <c r="A16476" s="18"/>
      <c r="B16476" s="18"/>
      <c r="N16476" s="18" t="s">
        <v>376</v>
      </c>
      <c r="O16476" s="8" t="s">
        <v>1824</v>
      </c>
    </row>
    <row r="16477" spans="1:15" ht="15.75">
      <c r="A16477" s="18"/>
      <c r="B16477" s="18"/>
      <c r="N16477" s="18" t="s">
        <v>376</v>
      </c>
      <c r="O16477" s="8" t="s">
        <v>1824</v>
      </c>
    </row>
    <row r="16478" spans="1:15" ht="15.75">
      <c r="A16478" s="18"/>
      <c r="B16478" s="18"/>
      <c r="N16478" s="18" t="s">
        <v>376</v>
      </c>
      <c r="O16478" s="8" t="s">
        <v>1824</v>
      </c>
    </row>
    <row r="16479" spans="1:15" ht="15.75">
      <c r="A16479" s="18"/>
      <c r="B16479" s="18"/>
      <c r="N16479" s="18" t="s">
        <v>376</v>
      </c>
      <c r="O16479" s="8" t="s">
        <v>1824</v>
      </c>
    </row>
    <row r="16480" spans="1:15" ht="15.75">
      <c r="A16480" s="18"/>
      <c r="B16480" s="18"/>
      <c r="N16480" s="18" t="s">
        <v>376</v>
      </c>
      <c r="O16480" s="8" t="s">
        <v>1824</v>
      </c>
    </row>
    <row r="16481" spans="1:15" ht="15.75">
      <c r="A16481" s="18"/>
      <c r="B16481" s="18"/>
      <c r="N16481" s="18" t="s">
        <v>376</v>
      </c>
      <c r="O16481" s="8" t="s">
        <v>1824</v>
      </c>
    </row>
    <row r="16482" spans="1:15" ht="15.75">
      <c r="A16482" s="18"/>
      <c r="B16482" s="18"/>
      <c r="N16482" s="18" t="s">
        <v>376</v>
      </c>
      <c r="O16482" s="8" t="s">
        <v>1824</v>
      </c>
    </row>
    <row r="16483" spans="1:15" ht="15.75">
      <c r="A16483" s="18"/>
      <c r="B16483" s="18"/>
      <c r="N16483" s="18" t="s">
        <v>376</v>
      </c>
      <c r="O16483" s="8" t="s">
        <v>1824</v>
      </c>
    </row>
    <row r="16484" spans="1:15" ht="15.75">
      <c r="A16484" s="18"/>
      <c r="B16484" s="18"/>
      <c r="N16484" s="18" t="s">
        <v>376</v>
      </c>
      <c r="O16484" s="8" t="s">
        <v>1824</v>
      </c>
    </row>
    <row r="16485" spans="1:15" ht="15.75">
      <c r="A16485" s="18"/>
      <c r="B16485" s="18"/>
      <c r="N16485" s="18" t="s">
        <v>376</v>
      </c>
      <c r="O16485" s="8" t="s">
        <v>1824</v>
      </c>
    </row>
    <row r="16486" spans="1:15" ht="15.75">
      <c r="A16486" s="18"/>
      <c r="B16486" s="18"/>
      <c r="N16486" s="18" t="s">
        <v>376</v>
      </c>
      <c r="O16486" s="8" t="s">
        <v>1824</v>
      </c>
    </row>
    <row r="16487" spans="1:15" ht="15.75">
      <c r="A16487" s="18"/>
      <c r="B16487" s="18"/>
      <c r="N16487" s="18" t="s">
        <v>376</v>
      </c>
      <c r="O16487" s="8" t="s">
        <v>1824</v>
      </c>
    </row>
    <row r="16488" spans="1:15" ht="15.75">
      <c r="A16488" s="18"/>
      <c r="B16488" s="18"/>
      <c r="N16488" s="18" t="s">
        <v>377</v>
      </c>
      <c r="O16488" s="8" t="s">
        <v>1825</v>
      </c>
    </row>
    <row r="16489" spans="1:15" ht="15.75">
      <c r="A16489" s="18"/>
      <c r="B16489" s="18"/>
      <c r="N16489" s="18" t="s">
        <v>377</v>
      </c>
      <c r="O16489" s="8" t="s">
        <v>1825</v>
      </c>
    </row>
    <row r="16490" spans="1:15" ht="15.75">
      <c r="A16490" s="18"/>
      <c r="B16490" s="18"/>
      <c r="N16490" s="18" t="s">
        <v>377</v>
      </c>
      <c r="O16490" s="8" t="s">
        <v>1825</v>
      </c>
    </row>
    <row r="16491" spans="1:15" ht="15.75">
      <c r="A16491" s="18"/>
      <c r="B16491" s="18"/>
      <c r="N16491" s="18" t="s">
        <v>377</v>
      </c>
      <c r="O16491" s="8" t="s">
        <v>1825</v>
      </c>
    </row>
    <row r="16492" spans="1:15" ht="15.75">
      <c r="A16492" s="18"/>
      <c r="B16492" s="18"/>
      <c r="N16492" s="18" t="s">
        <v>377</v>
      </c>
      <c r="O16492" s="8" t="s">
        <v>1825</v>
      </c>
    </row>
    <row r="16493" spans="1:15" ht="15.75">
      <c r="A16493" s="18"/>
      <c r="B16493" s="18"/>
      <c r="N16493" s="18" t="s">
        <v>377</v>
      </c>
      <c r="O16493" s="8" t="s">
        <v>1825</v>
      </c>
    </row>
    <row r="16494" spans="1:15" ht="15.75">
      <c r="A16494" s="18"/>
      <c r="B16494" s="18"/>
      <c r="N16494" s="18" t="s">
        <v>377</v>
      </c>
      <c r="O16494" s="8" t="s">
        <v>1825</v>
      </c>
    </row>
    <row r="16495" spans="1:15" ht="15.75">
      <c r="A16495" s="18"/>
      <c r="B16495" s="18"/>
      <c r="N16495" s="18" t="s">
        <v>377</v>
      </c>
      <c r="O16495" s="8" t="s">
        <v>1825</v>
      </c>
    </row>
    <row r="16496" spans="1:15" ht="15.75">
      <c r="A16496" s="18"/>
      <c r="B16496" s="18"/>
      <c r="N16496" s="18" t="s">
        <v>377</v>
      </c>
      <c r="O16496" s="8" t="s">
        <v>1825</v>
      </c>
    </row>
    <row r="16497" spans="1:15" ht="15.75">
      <c r="A16497" s="18"/>
      <c r="B16497" s="18"/>
      <c r="N16497" s="18" t="s">
        <v>377</v>
      </c>
      <c r="O16497" s="8" t="s">
        <v>1825</v>
      </c>
    </row>
    <row r="16498" spans="1:15" ht="15.75">
      <c r="A16498" s="18"/>
      <c r="B16498" s="18"/>
      <c r="N16498" s="18" t="s">
        <v>377</v>
      </c>
      <c r="O16498" s="8" t="s">
        <v>1825</v>
      </c>
    </row>
    <row r="16499" spans="1:15" ht="15.75">
      <c r="A16499" s="18"/>
      <c r="B16499" s="18"/>
      <c r="N16499" s="18" t="s">
        <v>377</v>
      </c>
      <c r="O16499" s="8" t="s">
        <v>1825</v>
      </c>
    </row>
    <row r="16500" spans="1:15" ht="15.75">
      <c r="A16500" s="18"/>
      <c r="B16500" s="18"/>
      <c r="N16500" s="18" t="s">
        <v>377</v>
      </c>
      <c r="O16500" s="8" t="s">
        <v>1825</v>
      </c>
    </row>
    <row r="16501" spans="1:15" ht="15.75">
      <c r="A16501" s="18"/>
      <c r="B16501" s="18"/>
      <c r="N16501" s="18" t="s">
        <v>377</v>
      </c>
      <c r="O16501" s="8" t="s">
        <v>1825</v>
      </c>
    </row>
    <row r="16502" spans="1:15" ht="15.75">
      <c r="A16502" s="18"/>
      <c r="B16502" s="18"/>
      <c r="N16502" s="18" t="s">
        <v>377</v>
      </c>
      <c r="O16502" s="8" t="s">
        <v>1825</v>
      </c>
    </row>
    <row r="16503" spans="1:15" ht="15.75">
      <c r="A16503" s="18"/>
      <c r="B16503" s="18"/>
      <c r="N16503" s="18" t="s">
        <v>377</v>
      </c>
      <c r="O16503" s="8" t="s">
        <v>1825</v>
      </c>
    </row>
    <row r="16504" spans="1:15" ht="15.75">
      <c r="A16504" s="18"/>
      <c r="B16504" s="18"/>
      <c r="N16504" s="18" t="s">
        <v>377</v>
      </c>
      <c r="O16504" s="8" t="s">
        <v>1825</v>
      </c>
    </row>
    <row r="16505" spans="1:15" ht="15.75">
      <c r="A16505" s="18"/>
      <c r="B16505" s="18"/>
      <c r="N16505" s="18" t="s">
        <v>377</v>
      </c>
      <c r="O16505" s="8" t="s">
        <v>1825</v>
      </c>
    </row>
    <row r="16506" spans="1:15" ht="15.75">
      <c r="A16506" s="18"/>
      <c r="B16506" s="18"/>
      <c r="N16506" s="18" t="s">
        <v>377</v>
      </c>
      <c r="O16506" s="8" t="s">
        <v>1825</v>
      </c>
    </row>
    <row r="16507" spans="1:15" ht="15.75">
      <c r="A16507" s="18"/>
      <c r="B16507" s="18"/>
      <c r="N16507" s="18" t="s">
        <v>378</v>
      </c>
      <c r="O16507" s="8" t="s">
        <v>1826</v>
      </c>
    </row>
    <row r="16508" spans="1:15" ht="15.75">
      <c r="A16508" s="18"/>
      <c r="B16508" s="18"/>
      <c r="N16508" s="18" t="s">
        <v>378</v>
      </c>
      <c r="O16508" s="8" t="s">
        <v>1826</v>
      </c>
    </row>
    <row r="16509" spans="1:15" ht="15.75">
      <c r="A16509" s="18"/>
      <c r="B16509" s="18"/>
      <c r="N16509" s="18" t="s">
        <v>378</v>
      </c>
      <c r="O16509" s="8" t="s">
        <v>1826</v>
      </c>
    </row>
    <row r="16510" spans="1:15" ht="15.75">
      <c r="A16510" s="18"/>
      <c r="B16510" s="18"/>
      <c r="N16510" s="18" t="s">
        <v>378</v>
      </c>
      <c r="O16510" s="8" t="s">
        <v>1826</v>
      </c>
    </row>
    <row r="16511" spans="1:15" ht="15.75">
      <c r="A16511" s="18"/>
      <c r="B16511" s="18"/>
      <c r="N16511" s="18" t="s">
        <v>378</v>
      </c>
      <c r="O16511" s="8" t="s">
        <v>1826</v>
      </c>
    </row>
    <row r="16512" spans="1:15" ht="15.75">
      <c r="A16512" s="18"/>
      <c r="B16512" s="18"/>
      <c r="N16512" s="18" t="s">
        <v>378</v>
      </c>
      <c r="O16512" s="8" t="s">
        <v>1826</v>
      </c>
    </row>
    <row r="16513" spans="1:15" ht="15.75">
      <c r="A16513" s="18"/>
      <c r="B16513" s="18"/>
      <c r="N16513" s="18" t="s">
        <v>378</v>
      </c>
      <c r="O16513" s="8" t="s">
        <v>1826</v>
      </c>
    </row>
    <row r="16514" spans="1:15" ht="15.75">
      <c r="A16514" s="18"/>
      <c r="B16514" s="18"/>
      <c r="N16514" s="18" t="s">
        <v>378</v>
      </c>
      <c r="O16514" s="8" t="s">
        <v>1826</v>
      </c>
    </row>
    <row r="16515" spans="1:15" ht="15.75">
      <c r="A16515" s="18"/>
      <c r="B16515" s="18"/>
      <c r="N16515" s="18" t="s">
        <v>378</v>
      </c>
      <c r="O16515" s="8" t="s">
        <v>1826</v>
      </c>
    </row>
    <row r="16516" spans="1:15" ht="15.75">
      <c r="A16516" s="18"/>
      <c r="B16516" s="18"/>
      <c r="N16516" s="18" t="s">
        <v>378</v>
      </c>
      <c r="O16516" s="8" t="s">
        <v>1826</v>
      </c>
    </row>
    <row r="16517" spans="1:15" ht="15.75">
      <c r="A16517" s="18"/>
      <c r="B16517" s="18"/>
      <c r="N16517" s="18" t="s">
        <v>378</v>
      </c>
      <c r="O16517" s="8" t="s">
        <v>1826</v>
      </c>
    </row>
    <row r="16518" spans="1:15" ht="15.75">
      <c r="A16518" s="18"/>
      <c r="B16518" s="18"/>
      <c r="N16518" s="18" t="s">
        <v>378</v>
      </c>
      <c r="O16518" s="8" t="s">
        <v>1826</v>
      </c>
    </row>
    <row r="16519" spans="1:15" ht="15.75">
      <c r="A16519" s="18"/>
      <c r="B16519" s="18"/>
      <c r="N16519" s="18" t="s">
        <v>378</v>
      </c>
      <c r="O16519" s="8" t="s">
        <v>1826</v>
      </c>
    </row>
    <row r="16520" spans="1:15" ht="15.75">
      <c r="A16520" s="18"/>
      <c r="B16520" s="18"/>
      <c r="N16520" s="18" t="s">
        <v>378</v>
      </c>
      <c r="O16520" s="8" t="s">
        <v>1826</v>
      </c>
    </row>
    <row r="16521" spans="1:15" ht="15.75">
      <c r="A16521" s="18"/>
      <c r="B16521" s="18"/>
      <c r="N16521" s="18" t="s">
        <v>378</v>
      </c>
      <c r="O16521" s="8" t="s">
        <v>1826</v>
      </c>
    </row>
    <row r="16522" spans="1:15" ht="15.75">
      <c r="A16522" s="18"/>
      <c r="B16522" s="18"/>
      <c r="N16522" s="18" t="s">
        <v>378</v>
      </c>
      <c r="O16522" s="8" t="s">
        <v>1826</v>
      </c>
    </row>
    <row r="16523" spans="1:15" ht="15.75">
      <c r="A16523" s="18"/>
      <c r="B16523" s="18"/>
      <c r="N16523" s="18" t="s">
        <v>378</v>
      </c>
      <c r="O16523" s="8" t="s">
        <v>1826</v>
      </c>
    </row>
    <row r="16524" spans="1:15" ht="15.75">
      <c r="A16524" s="18"/>
      <c r="B16524" s="18"/>
      <c r="N16524" s="18" t="s">
        <v>378</v>
      </c>
      <c r="O16524" s="8" t="s">
        <v>1826</v>
      </c>
    </row>
    <row r="16525" spans="1:15" ht="15.75">
      <c r="A16525" s="18"/>
      <c r="B16525" s="18"/>
      <c r="N16525" s="18" t="s">
        <v>378</v>
      </c>
      <c r="O16525" s="8" t="s">
        <v>1826</v>
      </c>
    </row>
    <row r="16526" spans="1:15" ht="15.75">
      <c r="A16526" s="18"/>
      <c r="B16526" s="18"/>
      <c r="N16526" s="18" t="s">
        <v>378</v>
      </c>
      <c r="O16526" s="8" t="s">
        <v>1826</v>
      </c>
    </row>
    <row r="16527" spans="1:15" ht="15.75">
      <c r="A16527" s="18"/>
      <c r="B16527" s="18"/>
      <c r="N16527" s="18" t="s">
        <v>378</v>
      </c>
      <c r="O16527" s="8" t="s">
        <v>1826</v>
      </c>
    </row>
    <row r="16528" spans="1:15" ht="15.75">
      <c r="A16528" s="18"/>
      <c r="B16528" s="18"/>
      <c r="N16528" s="18" t="s">
        <v>378</v>
      </c>
      <c r="O16528" s="8" t="s">
        <v>1826</v>
      </c>
    </row>
    <row r="16529" spans="1:15" ht="15.75">
      <c r="A16529" s="18"/>
      <c r="B16529" s="18"/>
      <c r="N16529" s="18" t="s">
        <v>378</v>
      </c>
      <c r="O16529" s="8" t="s">
        <v>1826</v>
      </c>
    </row>
    <row r="16530" spans="1:15" ht="15.75">
      <c r="A16530" s="18"/>
      <c r="B16530" s="18"/>
      <c r="N16530" s="18" t="s">
        <v>378</v>
      </c>
      <c r="O16530" s="8" t="s">
        <v>1826</v>
      </c>
    </row>
    <row r="16531" spans="1:15" ht="15.75">
      <c r="A16531" s="18"/>
      <c r="B16531" s="18"/>
      <c r="N16531" s="18" t="s">
        <v>378</v>
      </c>
      <c r="O16531" s="8" t="s">
        <v>1826</v>
      </c>
    </row>
    <row r="16532" spans="1:15" ht="15.75">
      <c r="A16532" s="18"/>
      <c r="B16532" s="18"/>
      <c r="N16532" s="18" t="s">
        <v>378</v>
      </c>
      <c r="O16532" s="8" t="s">
        <v>1826</v>
      </c>
    </row>
    <row r="16533" spans="1:15" ht="15.75">
      <c r="A16533" s="18"/>
      <c r="B16533" s="18"/>
      <c r="N16533" s="18" t="s">
        <v>378</v>
      </c>
      <c r="O16533" s="8" t="s">
        <v>1826</v>
      </c>
    </row>
    <row r="16534" spans="1:15" ht="15.75">
      <c r="A16534" s="18"/>
      <c r="B16534" s="18"/>
      <c r="N16534" s="18" t="s">
        <v>378</v>
      </c>
      <c r="O16534" s="8" t="s">
        <v>1826</v>
      </c>
    </row>
    <row r="16535" spans="1:15" ht="15.75">
      <c r="A16535" s="18"/>
      <c r="B16535" s="18"/>
      <c r="N16535" s="18" t="s">
        <v>378</v>
      </c>
      <c r="O16535" s="8" t="s">
        <v>1826</v>
      </c>
    </row>
    <row r="16536" spans="1:15" ht="15.75">
      <c r="A16536" s="18"/>
      <c r="B16536" s="18"/>
      <c r="N16536" s="18" t="s">
        <v>378</v>
      </c>
      <c r="O16536" s="8" t="s">
        <v>1826</v>
      </c>
    </row>
    <row r="16537" spans="1:15" ht="15.75">
      <c r="A16537" s="18"/>
      <c r="B16537" s="18"/>
      <c r="N16537" s="18" t="s">
        <v>378</v>
      </c>
      <c r="O16537" s="8" t="s">
        <v>1826</v>
      </c>
    </row>
    <row r="16538" spans="1:15" ht="15.75">
      <c r="A16538" s="18"/>
      <c r="B16538" s="18"/>
      <c r="N16538" s="18" t="s">
        <v>378</v>
      </c>
      <c r="O16538" s="8" t="s">
        <v>1826</v>
      </c>
    </row>
    <row r="16539" spans="1:15" ht="15.75">
      <c r="A16539" s="18"/>
      <c r="B16539" s="18"/>
      <c r="N16539" s="18" t="s">
        <v>378</v>
      </c>
      <c r="O16539" s="8" t="s">
        <v>1826</v>
      </c>
    </row>
    <row r="16540" spans="1:15" ht="15.75">
      <c r="A16540" s="18"/>
      <c r="B16540" s="18"/>
      <c r="N16540" s="18" t="s">
        <v>379</v>
      </c>
      <c r="O16540" s="8" t="s">
        <v>1827</v>
      </c>
    </row>
    <row r="16541" spans="1:15" ht="15.75">
      <c r="A16541" s="18"/>
      <c r="B16541" s="18"/>
      <c r="N16541" s="18" t="s">
        <v>379</v>
      </c>
      <c r="O16541" s="8" t="s">
        <v>1827</v>
      </c>
    </row>
    <row r="16542" spans="1:15" ht="15.75">
      <c r="A16542" s="18"/>
      <c r="B16542" s="18"/>
      <c r="N16542" s="18" t="s">
        <v>379</v>
      </c>
      <c r="O16542" s="8" t="s">
        <v>1827</v>
      </c>
    </row>
    <row r="16543" spans="1:15" ht="15.75">
      <c r="A16543" s="18"/>
      <c r="B16543" s="18"/>
      <c r="N16543" s="18" t="s">
        <v>379</v>
      </c>
      <c r="O16543" s="8" t="s">
        <v>1827</v>
      </c>
    </row>
    <row r="16544" spans="1:15" ht="15.75">
      <c r="A16544" s="18"/>
      <c r="B16544" s="18"/>
      <c r="N16544" s="18" t="s">
        <v>379</v>
      </c>
      <c r="O16544" s="8" t="s">
        <v>1827</v>
      </c>
    </row>
    <row r="16545" spans="1:15" ht="15.75">
      <c r="A16545" s="18"/>
      <c r="B16545" s="18"/>
      <c r="N16545" s="18" t="s">
        <v>379</v>
      </c>
      <c r="O16545" s="8" t="s">
        <v>1827</v>
      </c>
    </row>
    <row r="16546" spans="1:15" ht="15.75">
      <c r="A16546" s="18"/>
      <c r="B16546" s="18"/>
      <c r="N16546" s="18" t="s">
        <v>379</v>
      </c>
      <c r="O16546" s="8" t="s">
        <v>1827</v>
      </c>
    </row>
    <row r="16547" spans="1:15" ht="15.75">
      <c r="A16547" s="18"/>
      <c r="B16547" s="18"/>
      <c r="N16547" s="18" t="s">
        <v>379</v>
      </c>
      <c r="O16547" s="8" t="s">
        <v>1827</v>
      </c>
    </row>
    <row r="16548" spans="1:15" ht="15.75">
      <c r="A16548" s="18"/>
      <c r="B16548" s="18"/>
      <c r="N16548" s="18" t="s">
        <v>379</v>
      </c>
      <c r="O16548" s="8" t="s">
        <v>1827</v>
      </c>
    </row>
    <row r="16549" spans="1:15" ht="15.75">
      <c r="A16549" s="18"/>
      <c r="B16549" s="18"/>
      <c r="N16549" s="18" t="s">
        <v>379</v>
      </c>
      <c r="O16549" s="8" t="s">
        <v>1827</v>
      </c>
    </row>
    <row r="16550" spans="1:15" ht="15.75">
      <c r="A16550" s="18"/>
      <c r="B16550" s="18"/>
      <c r="N16550" s="18" t="s">
        <v>379</v>
      </c>
      <c r="O16550" s="8" t="s">
        <v>1827</v>
      </c>
    </row>
    <row r="16551" spans="1:15" ht="15.75">
      <c r="A16551" s="18"/>
      <c r="B16551" s="18"/>
      <c r="N16551" s="18" t="s">
        <v>379</v>
      </c>
      <c r="O16551" s="8" t="s">
        <v>1827</v>
      </c>
    </row>
    <row r="16552" spans="1:15" ht="15.75">
      <c r="A16552" s="18"/>
      <c r="B16552" s="18"/>
      <c r="N16552" s="18" t="s">
        <v>379</v>
      </c>
      <c r="O16552" s="8" t="s">
        <v>1827</v>
      </c>
    </row>
    <row r="16553" spans="1:15" ht="15.75">
      <c r="A16553" s="18"/>
      <c r="B16553" s="18"/>
      <c r="N16553" s="18" t="s">
        <v>379</v>
      </c>
      <c r="O16553" s="8" t="s">
        <v>1827</v>
      </c>
    </row>
    <row r="16554" spans="1:15" ht="15.75">
      <c r="A16554" s="18"/>
      <c r="B16554" s="18"/>
      <c r="N16554" s="18" t="s">
        <v>379</v>
      </c>
      <c r="O16554" s="8" t="s">
        <v>1827</v>
      </c>
    </row>
    <row r="16555" spans="1:15" ht="15.75">
      <c r="A16555" s="18"/>
      <c r="B16555" s="18"/>
      <c r="N16555" s="18" t="s">
        <v>380</v>
      </c>
      <c r="O16555" s="8" t="s">
        <v>1828</v>
      </c>
    </row>
    <row r="16556" spans="1:15" ht="15.75">
      <c r="A16556" s="18"/>
      <c r="B16556" s="18"/>
      <c r="N16556" s="18" t="s">
        <v>380</v>
      </c>
      <c r="O16556" s="8" t="s">
        <v>1828</v>
      </c>
    </row>
    <row r="16557" spans="1:15" ht="15.75">
      <c r="A16557" s="18"/>
      <c r="B16557" s="18"/>
      <c r="N16557" s="18" t="s">
        <v>380</v>
      </c>
      <c r="O16557" s="8" t="s">
        <v>1828</v>
      </c>
    </row>
    <row r="16558" spans="1:15" ht="15.75">
      <c r="A16558" s="18"/>
      <c r="B16558" s="18"/>
      <c r="N16558" s="18" t="s">
        <v>380</v>
      </c>
      <c r="O16558" s="8" t="s">
        <v>1828</v>
      </c>
    </row>
    <row r="16559" spans="1:15" ht="15.75">
      <c r="A16559" s="18"/>
      <c r="B16559" s="18"/>
      <c r="N16559" s="18" t="s">
        <v>380</v>
      </c>
      <c r="O16559" s="8" t="s">
        <v>1828</v>
      </c>
    </row>
    <row r="16560" spans="1:15" ht="15.75">
      <c r="A16560" s="18"/>
      <c r="B16560" s="18"/>
      <c r="N16560" s="18" t="s">
        <v>380</v>
      </c>
      <c r="O16560" s="8" t="s">
        <v>1828</v>
      </c>
    </row>
    <row r="16561" spans="1:15" ht="15.75">
      <c r="A16561" s="18"/>
      <c r="B16561" s="18"/>
      <c r="N16561" s="18" t="s">
        <v>380</v>
      </c>
      <c r="O16561" s="8" t="s">
        <v>1828</v>
      </c>
    </row>
    <row r="16562" spans="1:15" ht="15.75">
      <c r="A16562" s="18"/>
      <c r="B16562" s="18"/>
      <c r="N16562" s="18" t="s">
        <v>380</v>
      </c>
      <c r="O16562" s="8" t="s">
        <v>1828</v>
      </c>
    </row>
    <row r="16563" spans="1:15" ht="15.75">
      <c r="A16563" s="18"/>
      <c r="B16563" s="18"/>
      <c r="N16563" s="18" t="s">
        <v>380</v>
      </c>
      <c r="O16563" s="8" t="s">
        <v>1828</v>
      </c>
    </row>
    <row r="16564" spans="1:15" ht="15.75">
      <c r="A16564" s="18"/>
      <c r="B16564" s="18"/>
      <c r="N16564" s="18" t="s">
        <v>380</v>
      </c>
      <c r="O16564" s="8" t="s">
        <v>1828</v>
      </c>
    </row>
    <row r="16565" spans="1:15" ht="15.75">
      <c r="A16565" s="18"/>
      <c r="B16565" s="18"/>
      <c r="N16565" s="18" t="s">
        <v>380</v>
      </c>
      <c r="O16565" s="8" t="s">
        <v>1828</v>
      </c>
    </row>
    <row r="16566" spans="1:15" ht="15.75">
      <c r="A16566" s="18"/>
      <c r="B16566" s="18"/>
      <c r="N16566" s="18" t="s">
        <v>380</v>
      </c>
      <c r="O16566" s="8" t="s">
        <v>1828</v>
      </c>
    </row>
    <row r="16567" spans="1:15" ht="15.75">
      <c r="A16567" s="18"/>
      <c r="B16567" s="18"/>
      <c r="N16567" s="18" t="s">
        <v>380</v>
      </c>
      <c r="O16567" s="8" t="s">
        <v>1828</v>
      </c>
    </row>
    <row r="16568" spans="1:15" ht="15.75">
      <c r="A16568" s="18"/>
      <c r="B16568" s="18"/>
      <c r="N16568" s="18" t="s">
        <v>380</v>
      </c>
      <c r="O16568" s="8" t="s">
        <v>1828</v>
      </c>
    </row>
    <row r="16569" spans="1:15" ht="15.75">
      <c r="A16569" s="18"/>
      <c r="B16569" s="18"/>
      <c r="N16569" s="18" t="s">
        <v>380</v>
      </c>
      <c r="O16569" s="8" t="s">
        <v>1828</v>
      </c>
    </row>
    <row r="16570" spans="1:15" ht="15.75">
      <c r="A16570" s="18"/>
      <c r="B16570" s="18"/>
      <c r="N16570" s="18" t="s">
        <v>380</v>
      </c>
      <c r="O16570" s="8" t="s">
        <v>1828</v>
      </c>
    </row>
    <row r="16571" spans="1:15" ht="15.75">
      <c r="A16571" s="18"/>
      <c r="B16571" s="18"/>
      <c r="N16571" s="18" t="s">
        <v>380</v>
      </c>
      <c r="O16571" s="8" t="s">
        <v>1828</v>
      </c>
    </row>
    <row r="16572" spans="1:15" ht="15.75">
      <c r="A16572" s="18"/>
      <c r="B16572" s="18"/>
      <c r="N16572" s="18" t="s">
        <v>380</v>
      </c>
      <c r="O16572" s="8" t="s">
        <v>1828</v>
      </c>
    </row>
    <row r="16573" spans="1:15" ht="15.75">
      <c r="A16573" s="18"/>
      <c r="B16573" s="18"/>
      <c r="N16573" s="18" t="s">
        <v>380</v>
      </c>
      <c r="O16573" s="8" t="s">
        <v>1828</v>
      </c>
    </row>
    <row r="16574" spans="1:15" ht="15.75">
      <c r="A16574" s="18"/>
      <c r="B16574" s="18"/>
      <c r="N16574" s="18" t="s">
        <v>380</v>
      </c>
      <c r="O16574" s="8" t="s">
        <v>1828</v>
      </c>
    </row>
    <row r="16575" spans="1:15" ht="15.75">
      <c r="A16575" s="18"/>
      <c r="B16575" s="18"/>
      <c r="N16575" s="18" t="s">
        <v>380</v>
      </c>
      <c r="O16575" s="8" t="s">
        <v>1828</v>
      </c>
    </row>
    <row r="16576" spans="1:15" ht="15.75">
      <c r="A16576" s="18"/>
      <c r="B16576" s="18"/>
      <c r="N16576" s="18" t="s">
        <v>380</v>
      </c>
      <c r="O16576" s="8" t="s">
        <v>1828</v>
      </c>
    </row>
    <row r="16577" spans="1:15" ht="15.75">
      <c r="A16577" s="18"/>
      <c r="B16577" s="18"/>
      <c r="N16577" s="18" t="s">
        <v>380</v>
      </c>
      <c r="O16577" s="8" t="s">
        <v>1828</v>
      </c>
    </row>
    <row r="16578" spans="1:15" ht="15.75">
      <c r="A16578" s="18"/>
      <c r="B16578" s="18"/>
      <c r="N16578" s="18" t="s">
        <v>380</v>
      </c>
      <c r="O16578" s="8" t="s">
        <v>1828</v>
      </c>
    </row>
    <row r="16579" spans="1:15" ht="15.75">
      <c r="A16579" s="18"/>
      <c r="B16579" s="18"/>
      <c r="N16579" s="18" t="s">
        <v>380</v>
      </c>
      <c r="O16579" s="8" t="s">
        <v>1828</v>
      </c>
    </row>
    <row r="16580" spans="1:15" ht="15.75">
      <c r="A16580" s="18"/>
      <c r="B16580" s="18"/>
      <c r="N16580" s="18" t="s">
        <v>380</v>
      </c>
      <c r="O16580" s="8" t="s">
        <v>1828</v>
      </c>
    </row>
    <row r="16581" spans="1:15" ht="15.75">
      <c r="A16581" s="18"/>
      <c r="B16581" s="18"/>
      <c r="N16581" s="18" t="s">
        <v>380</v>
      </c>
      <c r="O16581" s="8" t="s">
        <v>1828</v>
      </c>
    </row>
    <row r="16582" spans="1:15" ht="15.75">
      <c r="A16582" s="18"/>
      <c r="B16582" s="18"/>
      <c r="N16582" s="18" t="s">
        <v>380</v>
      </c>
      <c r="O16582" s="8" t="s">
        <v>1828</v>
      </c>
    </row>
    <row r="16583" spans="1:15" ht="15.75">
      <c r="A16583" s="18"/>
      <c r="B16583" s="18"/>
      <c r="N16583" s="18" t="s">
        <v>380</v>
      </c>
      <c r="O16583" s="8" t="s">
        <v>1828</v>
      </c>
    </row>
    <row r="16584" spans="1:15" ht="15.75">
      <c r="A16584" s="18"/>
      <c r="B16584" s="18"/>
      <c r="N16584" s="18" t="s">
        <v>380</v>
      </c>
      <c r="O16584" s="8" t="s">
        <v>1828</v>
      </c>
    </row>
    <row r="16585" spans="1:15" ht="15.75">
      <c r="A16585" s="18"/>
      <c r="B16585" s="18"/>
      <c r="N16585" s="18" t="s">
        <v>381</v>
      </c>
      <c r="O16585" s="8" t="s">
        <v>1829</v>
      </c>
    </row>
    <row r="16586" spans="1:15" ht="15.75">
      <c r="A16586" s="18"/>
      <c r="B16586" s="18"/>
      <c r="N16586" s="18" t="s">
        <v>381</v>
      </c>
      <c r="O16586" s="8" t="s">
        <v>1829</v>
      </c>
    </row>
    <row r="16587" spans="1:15" ht="15.75">
      <c r="A16587" s="18"/>
      <c r="B16587" s="18"/>
      <c r="N16587" s="18" t="s">
        <v>381</v>
      </c>
      <c r="O16587" s="8" t="s">
        <v>1829</v>
      </c>
    </row>
    <row r="16588" spans="1:15" ht="15.75">
      <c r="A16588" s="18"/>
      <c r="B16588" s="18"/>
      <c r="N16588" s="18" t="s">
        <v>381</v>
      </c>
      <c r="O16588" s="8" t="s">
        <v>1829</v>
      </c>
    </row>
    <row r="16589" spans="1:15" ht="15.75">
      <c r="A16589" s="18"/>
      <c r="B16589" s="18"/>
      <c r="N16589" s="18" t="s">
        <v>381</v>
      </c>
      <c r="O16589" s="8" t="s">
        <v>1829</v>
      </c>
    </row>
    <row r="16590" spans="1:15" ht="15.75">
      <c r="A16590" s="18"/>
      <c r="B16590" s="18"/>
      <c r="N16590" s="18" t="s">
        <v>381</v>
      </c>
      <c r="O16590" s="8" t="s">
        <v>1829</v>
      </c>
    </row>
    <row r="16591" spans="1:15" ht="15.75">
      <c r="A16591" s="18"/>
      <c r="B16591" s="18"/>
      <c r="N16591" s="18" t="s">
        <v>381</v>
      </c>
      <c r="O16591" s="8" t="s">
        <v>1829</v>
      </c>
    </row>
    <row r="16592" spans="1:15" ht="15.75">
      <c r="A16592" s="18"/>
      <c r="B16592" s="18"/>
      <c r="N16592" s="18" t="s">
        <v>381</v>
      </c>
      <c r="O16592" s="8" t="s">
        <v>1829</v>
      </c>
    </row>
    <row r="16593" spans="1:15" ht="15.75">
      <c r="A16593" s="18"/>
      <c r="B16593" s="18"/>
      <c r="N16593" s="18" t="s">
        <v>381</v>
      </c>
      <c r="O16593" s="8" t="s">
        <v>1829</v>
      </c>
    </row>
    <row r="16594" spans="1:15" ht="15.75">
      <c r="A16594" s="18"/>
      <c r="B16594" s="18"/>
      <c r="N16594" s="18" t="s">
        <v>381</v>
      </c>
      <c r="O16594" s="8" t="s">
        <v>1829</v>
      </c>
    </row>
    <row r="16595" spans="1:15" ht="15.75">
      <c r="A16595" s="18"/>
      <c r="B16595" s="18"/>
      <c r="N16595" s="18" t="s">
        <v>381</v>
      </c>
      <c r="O16595" s="8" t="s">
        <v>1829</v>
      </c>
    </row>
    <row r="16596" spans="1:15" ht="15.75">
      <c r="A16596" s="18"/>
      <c r="B16596" s="18"/>
      <c r="N16596" s="18" t="s">
        <v>381</v>
      </c>
      <c r="O16596" s="8" t="s">
        <v>1829</v>
      </c>
    </row>
    <row r="16597" spans="1:15" ht="15.75">
      <c r="A16597" s="18"/>
      <c r="B16597" s="18"/>
      <c r="N16597" s="18" t="s">
        <v>381</v>
      </c>
      <c r="O16597" s="8" t="s">
        <v>1829</v>
      </c>
    </row>
    <row r="16598" spans="1:15" ht="15.75">
      <c r="A16598" s="18"/>
      <c r="B16598" s="18"/>
      <c r="N16598" s="18" t="s">
        <v>381</v>
      </c>
      <c r="O16598" s="8" t="s">
        <v>1829</v>
      </c>
    </row>
    <row r="16599" spans="1:15" ht="15.75">
      <c r="A16599" s="18"/>
      <c r="B16599" s="18"/>
      <c r="N16599" s="18" t="s">
        <v>381</v>
      </c>
      <c r="O16599" s="8" t="s">
        <v>1829</v>
      </c>
    </row>
    <row r="16600" spans="1:15" ht="15.75">
      <c r="A16600" s="18"/>
      <c r="B16600" s="18"/>
      <c r="N16600" s="18" t="s">
        <v>381</v>
      </c>
      <c r="O16600" s="8" t="s">
        <v>1829</v>
      </c>
    </row>
    <row r="16601" spans="1:15" ht="15.75">
      <c r="A16601" s="18"/>
      <c r="B16601" s="18"/>
      <c r="N16601" s="18" t="s">
        <v>381</v>
      </c>
      <c r="O16601" s="8" t="s">
        <v>1829</v>
      </c>
    </row>
    <row r="16602" spans="1:15" ht="15.75">
      <c r="A16602" s="18"/>
      <c r="B16602" s="18"/>
      <c r="N16602" s="18" t="s">
        <v>381</v>
      </c>
      <c r="O16602" s="8" t="s">
        <v>1829</v>
      </c>
    </row>
    <row r="16603" spans="1:15" ht="15.75">
      <c r="A16603" s="18"/>
      <c r="B16603" s="18"/>
      <c r="N16603" s="18" t="s">
        <v>381</v>
      </c>
      <c r="O16603" s="8" t="s">
        <v>1829</v>
      </c>
    </row>
    <row r="16604" spans="1:15" ht="15.75">
      <c r="A16604" s="18"/>
      <c r="B16604" s="18"/>
      <c r="N16604" s="18" t="s">
        <v>381</v>
      </c>
      <c r="O16604" s="8" t="s">
        <v>1829</v>
      </c>
    </row>
    <row r="16605" spans="1:15" ht="15.75">
      <c r="A16605" s="18"/>
      <c r="B16605" s="18"/>
      <c r="N16605" s="18" t="s">
        <v>381</v>
      </c>
      <c r="O16605" s="8" t="s">
        <v>1829</v>
      </c>
    </row>
    <row r="16606" spans="1:15" ht="15.75">
      <c r="A16606" s="18"/>
      <c r="B16606" s="18"/>
      <c r="N16606" s="18" t="s">
        <v>381</v>
      </c>
      <c r="O16606" s="8" t="s">
        <v>1829</v>
      </c>
    </row>
    <row r="16607" spans="1:15" ht="15.75">
      <c r="A16607" s="18"/>
      <c r="B16607" s="18"/>
      <c r="N16607" s="18" t="s">
        <v>381</v>
      </c>
      <c r="O16607" s="8" t="s">
        <v>1829</v>
      </c>
    </row>
    <row r="16608" spans="1:15" ht="15.75">
      <c r="A16608" s="18"/>
      <c r="B16608" s="18"/>
      <c r="N16608" s="18" t="s">
        <v>381</v>
      </c>
      <c r="O16608" s="8" t="s">
        <v>1829</v>
      </c>
    </row>
    <row r="16609" spans="1:15" ht="15.75">
      <c r="A16609" s="18"/>
      <c r="B16609" s="18"/>
      <c r="N16609" s="18" t="s">
        <v>381</v>
      </c>
      <c r="O16609" s="8" t="s">
        <v>1829</v>
      </c>
    </row>
    <row r="16610" spans="1:15" ht="15.75">
      <c r="A16610" s="18"/>
      <c r="B16610" s="18"/>
      <c r="N16610" s="18" t="s">
        <v>381</v>
      </c>
      <c r="O16610" s="8" t="s">
        <v>1829</v>
      </c>
    </row>
    <row r="16611" spans="1:15" ht="15.75">
      <c r="A16611" s="18"/>
      <c r="B16611" s="18"/>
      <c r="N16611" s="18" t="s">
        <v>381</v>
      </c>
      <c r="O16611" s="8" t="s">
        <v>1829</v>
      </c>
    </row>
    <row r="16612" spans="1:15" ht="15.75">
      <c r="A16612" s="18"/>
      <c r="B16612" s="18"/>
      <c r="N16612" s="18" t="s">
        <v>381</v>
      </c>
      <c r="O16612" s="8" t="s">
        <v>1829</v>
      </c>
    </row>
    <row r="16613" spans="1:15" ht="15.75">
      <c r="A16613" s="18"/>
      <c r="B16613" s="18"/>
      <c r="N16613" s="18" t="s">
        <v>381</v>
      </c>
      <c r="O16613" s="8" t="s">
        <v>1829</v>
      </c>
    </row>
    <row r="16614" spans="1:15" ht="15.75">
      <c r="A16614" s="18"/>
      <c r="B16614" s="18"/>
      <c r="N16614" s="18" t="s">
        <v>381</v>
      </c>
      <c r="O16614" s="8" t="s">
        <v>1829</v>
      </c>
    </row>
    <row r="16615" spans="1:15" ht="15.75">
      <c r="A16615" s="18"/>
      <c r="B16615" s="18"/>
      <c r="N16615" s="18" t="s">
        <v>381</v>
      </c>
      <c r="O16615" s="8" t="s">
        <v>1829</v>
      </c>
    </row>
    <row r="16616" spans="1:15" ht="15.75">
      <c r="A16616" s="18"/>
      <c r="B16616" s="18"/>
      <c r="N16616" s="18" t="s">
        <v>381</v>
      </c>
      <c r="O16616" s="8" t="s">
        <v>1829</v>
      </c>
    </row>
    <row r="16617" spans="1:15" ht="15.75">
      <c r="A16617" s="18"/>
      <c r="B16617" s="18"/>
      <c r="N16617" s="18" t="s">
        <v>382</v>
      </c>
      <c r="O16617" s="8" t="s">
        <v>1830</v>
      </c>
    </row>
    <row r="16618" spans="1:15" ht="15.75">
      <c r="A16618" s="18"/>
      <c r="B16618" s="18"/>
      <c r="N16618" s="18" t="s">
        <v>382</v>
      </c>
      <c r="O16618" s="8" t="s">
        <v>1830</v>
      </c>
    </row>
    <row r="16619" spans="1:15" ht="15.75">
      <c r="A16619" s="18"/>
      <c r="B16619" s="18"/>
      <c r="N16619" s="18" t="s">
        <v>382</v>
      </c>
      <c r="O16619" s="8" t="s">
        <v>1830</v>
      </c>
    </row>
    <row r="16620" spans="1:15" ht="15.75">
      <c r="A16620" s="18"/>
      <c r="B16620" s="18"/>
      <c r="N16620" s="18" t="s">
        <v>382</v>
      </c>
      <c r="O16620" s="8" t="s">
        <v>1830</v>
      </c>
    </row>
    <row r="16621" spans="1:15" ht="15.75">
      <c r="A16621" s="18"/>
      <c r="B16621" s="18"/>
      <c r="N16621" s="18" t="s">
        <v>382</v>
      </c>
      <c r="O16621" s="8" t="s">
        <v>1830</v>
      </c>
    </row>
    <row r="16622" spans="1:15" ht="15.75">
      <c r="A16622" s="18"/>
      <c r="B16622" s="18"/>
      <c r="N16622" s="18" t="s">
        <v>382</v>
      </c>
      <c r="O16622" s="8" t="s">
        <v>1830</v>
      </c>
    </row>
    <row r="16623" spans="1:15" ht="15.75">
      <c r="A16623" s="18"/>
      <c r="B16623" s="18"/>
      <c r="N16623" s="18" t="s">
        <v>382</v>
      </c>
      <c r="O16623" s="8" t="s">
        <v>1830</v>
      </c>
    </row>
    <row r="16624" spans="1:15" ht="15.75">
      <c r="A16624" s="18"/>
      <c r="B16624" s="18"/>
      <c r="N16624" s="18" t="s">
        <v>382</v>
      </c>
      <c r="O16624" s="8" t="s">
        <v>1830</v>
      </c>
    </row>
    <row r="16625" spans="1:15" ht="15.75">
      <c r="A16625" s="18"/>
      <c r="B16625" s="18"/>
      <c r="N16625" s="18" t="s">
        <v>382</v>
      </c>
      <c r="O16625" s="8" t="s">
        <v>1830</v>
      </c>
    </row>
    <row r="16626" spans="1:15" ht="15.75">
      <c r="A16626" s="18"/>
      <c r="B16626" s="18"/>
      <c r="N16626" s="18" t="s">
        <v>382</v>
      </c>
      <c r="O16626" s="8" t="s">
        <v>1830</v>
      </c>
    </row>
    <row r="16627" spans="1:15" ht="15.75">
      <c r="A16627" s="18"/>
      <c r="B16627" s="18"/>
      <c r="N16627" s="18" t="s">
        <v>382</v>
      </c>
      <c r="O16627" s="8" t="s">
        <v>1830</v>
      </c>
    </row>
    <row r="16628" spans="1:15" ht="15.75">
      <c r="A16628" s="18"/>
      <c r="B16628" s="18"/>
      <c r="N16628" s="18" t="s">
        <v>382</v>
      </c>
      <c r="O16628" s="8" t="s">
        <v>1830</v>
      </c>
    </row>
    <row r="16629" spans="1:15" ht="15.75">
      <c r="A16629" s="18"/>
      <c r="B16629" s="18"/>
      <c r="N16629" s="18" t="s">
        <v>382</v>
      </c>
      <c r="O16629" s="8" t="s">
        <v>1830</v>
      </c>
    </row>
    <row r="16630" spans="1:15" ht="15.75">
      <c r="A16630" s="18"/>
      <c r="B16630" s="18"/>
      <c r="N16630" s="18" t="s">
        <v>382</v>
      </c>
      <c r="O16630" s="8" t="s">
        <v>1830</v>
      </c>
    </row>
    <row r="16631" spans="1:15" ht="15.75">
      <c r="A16631" s="18"/>
      <c r="B16631" s="18"/>
      <c r="N16631" s="18" t="s">
        <v>382</v>
      </c>
      <c r="O16631" s="8" t="s">
        <v>1830</v>
      </c>
    </row>
    <row r="16632" spans="1:15" ht="15.75">
      <c r="A16632" s="18"/>
      <c r="B16632" s="18"/>
      <c r="N16632" s="18" t="s">
        <v>382</v>
      </c>
      <c r="O16632" s="8" t="s">
        <v>1830</v>
      </c>
    </row>
    <row r="16633" spans="1:15" ht="15.75">
      <c r="A16633" s="18"/>
      <c r="B16633" s="18"/>
      <c r="N16633" s="18" t="s">
        <v>382</v>
      </c>
      <c r="O16633" s="8" t="s">
        <v>1830</v>
      </c>
    </row>
    <row r="16634" spans="1:15" ht="15.75">
      <c r="A16634" s="18"/>
      <c r="B16634" s="18"/>
      <c r="N16634" s="18" t="s">
        <v>382</v>
      </c>
      <c r="O16634" s="8" t="s">
        <v>1830</v>
      </c>
    </row>
    <row r="16635" spans="1:15" ht="15.75">
      <c r="A16635" s="18"/>
      <c r="B16635" s="18"/>
      <c r="N16635" s="18" t="s">
        <v>382</v>
      </c>
      <c r="O16635" s="8" t="s">
        <v>1830</v>
      </c>
    </row>
    <row r="16636" spans="1:15" ht="15.75">
      <c r="A16636" s="18"/>
      <c r="B16636" s="18"/>
      <c r="N16636" s="18" t="s">
        <v>382</v>
      </c>
      <c r="O16636" s="8" t="s">
        <v>1830</v>
      </c>
    </row>
    <row r="16637" spans="1:15" ht="15.75">
      <c r="A16637" s="18"/>
      <c r="B16637" s="18"/>
      <c r="N16637" s="18" t="s">
        <v>382</v>
      </c>
      <c r="O16637" s="8" t="s">
        <v>1830</v>
      </c>
    </row>
    <row r="16638" spans="1:15" ht="15.75">
      <c r="A16638" s="18"/>
      <c r="B16638" s="18"/>
      <c r="N16638" s="18" t="s">
        <v>382</v>
      </c>
      <c r="O16638" s="8" t="s">
        <v>1830</v>
      </c>
    </row>
    <row r="16639" spans="1:15" ht="15.75">
      <c r="A16639" s="18"/>
      <c r="B16639" s="18"/>
      <c r="N16639" s="18" t="s">
        <v>382</v>
      </c>
      <c r="O16639" s="8" t="s">
        <v>1830</v>
      </c>
    </row>
    <row r="16640" spans="1:15" ht="15.75">
      <c r="A16640" s="18"/>
      <c r="B16640" s="18"/>
      <c r="N16640" s="18" t="s">
        <v>382</v>
      </c>
      <c r="O16640" s="8" t="s">
        <v>1830</v>
      </c>
    </row>
    <row r="16641" spans="1:15" ht="15.75">
      <c r="A16641" s="18"/>
      <c r="B16641" s="18"/>
      <c r="N16641" s="18" t="s">
        <v>382</v>
      </c>
      <c r="O16641" s="8" t="s">
        <v>1830</v>
      </c>
    </row>
    <row r="16642" spans="1:15" ht="15.75">
      <c r="A16642" s="18"/>
      <c r="B16642" s="18"/>
      <c r="N16642" s="18" t="s">
        <v>382</v>
      </c>
      <c r="O16642" s="8" t="s">
        <v>1830</v>
      </c>
    </row>
    <row r="16643" spans="1:15" ht="15.75">
      <c r="A16643" s="18"/>
      <c r="B16643" s="18"/>
      <c r="N16643" s="18" t="s">
        <v>383</v>
      </c>
      <c r="O16643" s="8" t="s">
        <v>1831</v>
      </c>
    </row>
    <row r="16644" spans="1:15" ht="15.75">
      <c r="A16644" s="18"/>
      <c r="B16644" s="18"/>
      <c r="N16644" s="18" t="s">
        <v>383</v>
      </c>
      <c r="O16644" s="8" t="s">
        <v>1831</v>
      </c>
    </row>
    <row r="16645" spans="1:15" ht="15.75">
      <c r="A16645" s="18"/>
      <c r="B16645" s="18"/>
      <c r="N16645" s="18" t="s">
        <v>383</v>
      </c>
      <c r="O16645" s="8" t="s">
        <v>1831</v>
      </c>
    </row>
    <row r="16646" spans="1:15" ht="15.75">
      <c r="A16646" s="18"/>
      <c r="B16646" s="18"/>
      <c r="N16646" s="18" t="s">
        <v>383</v>
      </c>
      <c r="O16646" s="8" t="s">
        <v>1831</v>
      </c>
    </row>
    <row r="16647" spans="1:15" ht="15.75">
      <c r="A16647" s="18"/>
      <c r="B16647" s="18"/>
      <c r="N16647" s="18" t="s">
        <v>383</v>
      </c>
      <c r="O16647" s="8" t="s">
        <v>1831</v>
      </c>
    </row>
    <row r="16648" spans="1:15" ht="15.75">
      <c r="A16648" s="18"/>
      <c r="B16648" s="18"/>
      <c r="N16648" s="18" t="s">
        <v>383</v>
      </c>
      <c r="O16648" s="8" t="s">
        <v>1831</v>
      </c>
    </row>
    <row r="16649" spans="1:15" ht="15.75">
      <c r="A16649" s="18"/>
      <c r="B16649" s="18"/>
      <c r="N16649" s="18" t="s">
        <v>383</v>
      </c>
      <c r="O16649" s="8" t="s">
        <v>1831</v>
      </c>
    </row>
    <row r="16650" spans="1:15" ht="15.75">
      <c r="A16650" s="18"/>
      <c r="B16650" s="18"/>
      <c r="N16650" s="18" t="s">
        <v>383</v>
      </c>
      <c r="O16650" s="8" t="s">
        <v>1831</v>
      </c>
    </row>
    <row r="16651" spans="1:15" ht="15.75">
      <c r="A16651" s="18"/>
      <c r="B16651" s="18"/>
      <c r="N16651" s="18" t="s">
        <v>383</v>
      </c>
      <c r="O16651" s="8" t="s">
        <v>1831</v>
      </c>
    </row>
    <row r="16652" spans="1:15" ht="15.75">
      <c r="A16652" s="18"/>
      <c r="B16652" s="18"/>
      <c r="N16652" s="18" t="s">
        <v>383</v>
      </c>
      <c r="O16652" s="8" t="s">
        <v>1831</v>
      </c>
    </row>
    <row r="16653" spans="1:15" ht="15.75">
      <c r="A16653" s="18"/>
      <c r="B16653" s="18"/>
      <c r="N16653" s="18" t="s">
        <v>383</v>
      </c>
      <c r="O16653" s="8" t="s">
        <v>1831</v>
      </c>
    </row>
    <row r="16654" spans="1:15" ht="15.75">
      <c r="A16654" s="18"/>
      <c r="B16654" s="18"/>
      <c r="N16654" s="18" t="s">
        <v>383</v>
      </c>
      <c r="O16654" s="8" t="s">
        <v>1831</v>
      </c>
    </row>
    <row r="16655" spans="1:15" ht="15.75">
      <c r="A16655" s="18"/>
      <c r="B16655" s="18"/>
      <c r="N16655" s="18" t="s">
        <v>383</v>
      </c>
      <c r="O16655" s="8" t="s">
        <v>1831</v>
      </c>
    </row>
    <row r="16656" spans="1:15" ht="15.75">
      <c r="A16656" s="18"/>
      <c r="B16656" s="18"/>
      <c r="N16656" s="18" t="s">
        <v>383</v>
      </c>
      <c r="O16656" s="8" t="s">
        <v>1831</v>
      </c>
    </row>
    <row r="16657" spans="1:15" ht="15.75">
      <c r="A16657" s="18"/>
      <c r="B16657" s="18"/>
      <c r="N16657" s="18" t="s">
        <v>383</v>
      </c>
      <c r="O16657" s="8" t="s">
        <v>1831</v>
      </c>
    </row>
    <row r="16658" spans="1:15" ht="15.75">
      <c r="A16658" s="18"/>
      <c r="B16658" s="18"/>
      <c r="N16658" s="18" t="s">
        <v>383</v>
      </c>
      <c r="O16658" s="8" t="s">
        <v>1831</v>
      </c>
    </row>
    <row r="16659" spans="1:15" ht="15.75">
      <c r="A16659" s="18"/>
      <c r="B16659" s="18"/>
      <c r="N16659" s="18" t="s">
        <v>383</v>
      </c>
      <c r="O16659" s="8" t="s">
        <v>1831</v>
      </c>
    </row>
    <row r="16660" spans="1:15" ht="15.75">
      <c r="A16660" s="18"/>
      <c r="B16660" s="18"/>
      <c r="N16660" s="18" t="s">
        <v>383</v>
      </c>
      <c r="O16660" s="8" t="s">
        <v>1831</v>
      </c>
    </row>
    <row r="16661" spans="1:15" ht="15.75">
      <c r="A16661" s="18"/>
      <c r="B16661" s="18"/>
      <c r="N16661" s="18" t="s">
        <v>383</v>
      </c>
      <c r="O16661" s="8" t="s">
        <v>1831</v>
      </c>
    </row>
    <row r="16662" spans="1:15" ht="15.75">
      <c r="A16662" s="18"/>
      <c r="B16662" s="18"/>
      <c r="N16662" s="18" t="s">
        <v>383</v>
      </c>
      <c r="O16662" s="8" t="s">
        <v>1831</v>
      </c>
    </row>
    <row r="16663" spans="1:15" ht="15.75">
      <c r="A16663" s="18"/>
      <c r="B16663" s="18"/>
      <c r="N16663" s="18" t="s">
        <v>383</v>
      </c>
      <c r="O16663" s="8" t="s">
        <v>1831</v>
      </c>
    </row>
    <row r="16664" spans="1:15" ht="15.75">
      <c r="A16664" s="18"/>
      <c r="B16664" s="18"/>
      <c r="N16664" s="18" t="s">
        <v>383</v>
      </c>
      <c r="O16664" s="8" t="s">
        <v>1831</v>
      </c>
    </row>
    <row r="16665" spans="1:15" ht="15.75">
      <c r="A16665" s="18"/>
      <c r="B16665" s="18"/>
      <c r="N16665" s="18" t="s">
        <v>383</v>
      </c>
      <c r="O16665" s="8" t="s">
        <v>1831</v>
      </c>
    </row>
    <row r="16666" spans="1:15" ht="15.75">
      <c r="A16666" s="18"/>
      <c r="B16666" s="18"/>
      <c r="N16666" s="18" t="s">
        <v>383</v>
      </c>
      <c r="O16666" s="8" t="s">
        <v>1831</v>
      </c>
    </row>
    <row r="16667" spans="1:15" ht="15.75">
      <c r="A16667" s="18"/>
      <c r="B16667" s="18"/>
      <c r="N16667" s="18" t="s">
        <v>383</v>
      </c>
      <c r="O16667" s="8" t="s">
        <v>1831</v>
      </c>
    </row>
    <row r="16668" spans="1:15" ht="15.75">
      <c r="A16668" s="18"/>
      <c r="B16668" s="18"/>
      <c r="N16668" s="18" t="s">
        <v>383</v>
      </c>
      <c r="O16668" s="8" t="s">
        <v>1831</v>
      </c>
    </row>
    <row r="16669" spans="1:15" ht="15.75">
      <c r="A16669" s="18"/>
      <c r="B16669" s="18"/>
      <c r="N16669" s="18" t="s">
        <v>383</v>
      </c>
      <c r="O16669" s="8" t="s">
        <v>1831</v>
      </c>
    </row>
    <row r="16670" spans="1:15" ht="15.75">
      <c r="A16670" s="18"/>
      <c r="B16670" s="18"/>
      <c r="N16670" s="18" t="s">
        <v>383</v>
      </c>
      <c r="O16670" s="8" t="s">
        <v>1831</v>
      </c>
    </row>
    <row r="16671" spans="1:15" ht="15.75">
      <c r="A16671" s="18"/>
      <c r="B16671" s="18"/>
      <c r="N16671" s="18" t="s">
        <v>383</v>
      </c>
      <c r="O16671" s="8" t="s">
        <v>1831</v>
      </c>
    </row>
    <row r="16672" spans="1:15" ht="15.75">
      <c r="A16672" s="18"/>
      <c r="B16672" s="18"/>
      <c r="N16672" s="18" t="s">
        <v>383</v>
      </c>
      <c r="O16672" s="8" t="s">
        <v>1831</v>
      </c>
    </row>
    <row r="16673" spans="1:15" ht="15.75">
      <c r="A16673" s="18"/>
      <c r="B16673" s="18"/>
      <c r="N16673" s="18" t="s">
        <v>383</v>
      </c>
      <c r="O16673" s="8" t="s">
        <v>1831</v>
      </c>
    </row>
    <row r="16674" spans="1:15" ht="15.75">
      <c r="A16674" s="18"/>
      <c r="B16674" s="18"/>
      <c r="N16674" s="18" t="s">
        <v>383</v>
      </c>
      <c r="O16674" s="8" t="s">
        <v>1831</v>
      </c>
    </row>
    <row r="16675" spans="1:15" ht="15.75">
      <c r="A16675" s="18"/>
      <c r="B16675" s="18"/>
      <c r="N16675" s="18" t="s">
        <v>383</v>
      </c>
      <c r="O16675" s="8" t="s">
        <v>1831</v>
      </c>
    </row>
    <row r="16676" spans="1:15" ht="15.75">
      <c r="A16676" s="18"/>
      <c r="B16676" s="18"/>
      <c r="N16676" s="18" t="s">
        <v>383</v>
      </c>
      <c r="O16676" s="8" t="s">
        <v>1831</v>
      </c>
    </row>
    <row r="16677" spans="1:15" ht="15.75">
      <c r="A16677" s="18"/>
      <c r="B16677" s="18"/>
      <c r="N16677" s="18" t="s">
        <v>383</v>
      </c>
      <c r="O16677" s="8" t="s">
        <v>1831</v>
      </c>
    </row>
    <row r="16678" spans="1:15" ht="15.75">
      <c r="A16678" s="18"/>
      <c r="B16678" s="18"/>
      <c r="N16678" s="18" t="s">
        <v>383</v>
      </c>
      <c r="O16678" s="8" t="s">
        <v>1831</v>
      </c>
    </row>
    <row r="16679" spans="1:15" ht="15.75">
      <c r="A16679" s="18"/>
      <c r="B16679" s="18"/>
      <c r="N16679" s="18" t="s">
        <v>383</v>
      </c>
      <c r="O16679" s="8" t="s">
        <v>1831</v>
      </c>
    </row>
    <row r="16680" spans="1:15" ht="15.75">
      <c r="A16680" s="18"/>
      <c r="B16680" s="18"/>
      <c r="N16680" s="18" t="s">
        <v>383</v>
      </c>
      <c r="O16680" s="8" t="s">
        <v>1831</v>
      </c>
    </row>
    <row r="16681" spans="1:15" ht="15.75">
      <c r="A16681" s="18"/>
      <c r="B16681" s="18"/>
      <c r="N16681" s="18" t="s">
        <v>383</v>
      </c>
      <c r="O16681" s="8" t="s">
        <v>1831</v>
      </c>
    </row>
    <row r="16682" spans="1:15" ht="15.75">
      <c r="A16682" s="18"/>
      <c r="B16682" s="18"/>
      <c r="N16682" s="18" t="s">
        <v>383</v>
      </c>
      <c r="O16682" s="8" t="s">
        <v>1831</v>
      </c>
    </row>
    <row r="16683" spans="1:15" ht="15.75">
      <c r="A16683" s="18"/>
      <c r="B16683" s="18"/>
      <c r="N16683" s="18" t="s">
        <v>383</v>
      </c>
      <c r="O16683" s="8" t="s">
        <v>1831</v>
      </c>
    </row>
    <row r="16684" spans="1:15" ht="15.75">
      <c r="A16684" s="18"/>
      <c r="B16684" s="18"/>
      <c r="N16684" s="18" t="s">
        <v>383</v>
      </c>
      <c r="O16684" s="8" t="s">
        <v>1831</v>
      </c>
    </row>
    <row r="16685" spans="1:15" ht="15.75">
      <c r="A16685" s="18"/>
      <c r="B16685" s="18"/>
      <c r="N16685" s="18" t="s">
        <v>384</v>
      </c>
      <c r="O16685" s="8" t="s">
        <v>1832</v>
      </c>
    </row>
    <row r="16686" spans="1:15" ht="15.75">
      <c r="A16686" s="18"/>
      <c r="B16686" s="18"/>
      <c r="N16686" s="18" t="s">
        <v>384</v>
      </c>
      <c r="O16686" s="8" t="s">
        <v>1832</v>
      </c>
    </row>
    <row r="16687" spans="1:15" ht="15.75">
      <c r="A16687" s="18"/>
      <c r="B16687" s="18"/>
      <c r="N16687" s="18" t="s">
        <v>384</v>
      </c>
      <c r="O16687" s="8" t="s">
        <v>1832</v>
      </c>
    </row>
    <row r="16688" spans="1:15" ht="15.75">
      <c r="A16688" s="18"/>
      <c r="B16688" s="18"/>
      <c r="N16688" s="18" t="s">
        <v>384</v>
      </c>
      <c r="O16688" s="8" t="s">
        <v>1832</v>
      </c>
    </row>
    <row r="16689" spans="1:15" ht="15.75">
      <c r="A16689" s="18"/>
      <c r="B16689" s="18"/>
      <c r="N16689" s="18" t="s">
        <v>384</v>
      </c>
      <c r="O16689" s="8" t="s">
        <v>1832</v>
      </c>
    </row>
    <row r="16690" spans="1:15" ht="15.75">
      <c r="A16690" s="18"/>
      <c r="B16690" s="18"/>
      <c r="N16690" s="18" t="s">
        <v>384</v>
      </c>
      <c r="O16690" s="8" t="s">
        <v>1832</v>
      </c>
    </row>
    <row r="16691" spans="1:15" ht="15.75">
      <c r="A16691" s="18"/>
      <c r="B16691" s="18"/>
      <c r="N16691" s="18" t="s">
        <v>384</v>
      </c>
      <c r="O16691" s="8" t="s">
        <v>1832</v>
      </c>
    </row>
    <row r="16692" spans="1:15" ht="15.75">
      <c r="A16692" s="18"/>
      <c r="B16692" s="18"/>
      <c r="N16692" s="18" t="s">
        <v>384</v>
      </c>
      <c r="O16692" s="8" t="s">
        <v>1832</v>
      </c>
    </row>
    <row r="16693" spans="1:15" ht="15.75">
      <c r="A16693" s="18"/>
      <c r="B16693" s="18"/>
      <c r="N16693" s="18" t="s">
        <v>384</v>
      </c>
      <c r="O16693" s="8" t="s">
        <v>1832</v>
      </c>
    </row>
    <row r="16694" spans="1:15" ht="15.75">
      <c r="A16694" s="18"/>
      <c r="B16694" s="18"/>
      <c r="N16694" s="18" t="s">
        <v>384</v>
      </c>
      <c r="O16694" s="8" t="s">
        <v>1832</v>
      </c>
    </row>
    <row r="16695" spans="1:15" ht="15.75">
      <c r="A16695" s="18"/>
      <c r="B16695" s="18"/>
      <c r="N16695" s="18" t="s">
        <v>384</v>
      </c>
      <c r="O16695" s="8" t="s">
        <v>1832</v>
      </c>
    </row>
    <row r="16696" spans="1:15" ht="15.75">
      <c r="A16696" s="18"/>
      <c r="B16696" s="18"/>
      <c r="N16696" s="18" t="s">
        <v>384</v>
      </c>
      <c r="O16696" s="8" t="s">
        <v>1832</v>
      </c>
    </row>
    <row r="16697" spans="1:15" ht="15.75">
      <c r="A16697" s="18"/>
      <c r="B16697" s="18"/>
      <c r="N16697" s="18" t="s">
        <v>384</v>
      </c>
      <c r="O16697" s="8" t="s">
        <v>1832</v>
      </c>
    </row>
    <row r="16698" spans="1:15" ht="15.75">
      <c r="A16698" s="18"/>
      <c r="B16698" s="18"/>
      <c r="N16698" s="18" t="s">
        <v>384</v>
      </c>
      <c r="O16698" s="8" t="s">
        <v>1832</v>
      </c>
    </row>
    <row r="16699" spans="1:15" ht="15.75">
      <c r="A16699" s="18"/>
      <c r="B16699" s="18"/>
      <c r="N16699" s="18" t="s">
        <v>384</v>
      </c>
      <c r="O16699" s="8" t="s">
        <v>1832</v>
      </c>
    </row>
    <row r="16700" spans="1:15" ht="15.75">
      <c r="A16700" s="18"/>
      <c r="B16700" s="18"/>
      <c r="N16700" s="18" t="s">
        <v>384</v>
      </c>
      <c r="O16700" s="8" t="s">
        <v>1832</v>
      </c>
    </row>
    <row r="16701" spans="1:15" ht="15.75">
      <c r="A16701" s="18"/>
      <c r="B16701" s="18"/>
      <c r="N16701" s="18" t="s">
        <v>384</v>
      </c>
      <c r="O16701" s="8" t="s">
        <v>1832</v>
      </c>
    </row>
    <row r="16702" spans="1:15" ht="15.75">
      <c r="A16702" s="18"/>
      <c r="B16702" s="18"/>
      <c r="N16702" s="18" t="s">
        <v>384</v>
      </c>
      <c r="O16702" s="8" t="s">
        <v>1832</v>
      </c>
    </row>
    <row r="16703" spans="1:15" ht="15.75">
      <c r="A16703" s="18"/>
      <c r="B16703" s="18"/>
      <c r="N16703" s="18" t="s">
        <v>384</v>
      </c>
      <c r="O16703" s="8" t="s">
        <v>1832</v>
      </c>
    </row>
    <row r="16704" spans="1:15" ht="15.75">
      <c r="A16704" s="18"/>
      <c r="B16704" s="18"/>
      <c r="N16704" s="18" t="s">
        <v>384</v>
      </c>
      <c r="O16704" s="8" t="s">
        <v>1832</v>
      </c>
    </row>
    <row r="16705" spans="1:15" ht="15.75">
      <c r="A16705" s="18"/>
      <c r="B16705" s="18"/>
      <c r="N16705" s="18" t="s">
        <v>384</v>
      </c>
      <c r="O16705" s="8" t="s">
        <v>1832</v>
      </c>
    </row>
    <row r="16706" spans="1:15" ht="15.75">
      <c r="A16706" s="18"/>
      <c r="B16706" s="18"/>
      <c r="N16706" s="18" t="s">
        <v>384</v>
      </c>
      <c r="O16706" s="8" t="s">
        <v>1832</v>
      </c>
    </row>
    <row r="16707" spans="1:15" ht="15.75">
      <c r="A16707" s="18"/>
      <c r="B16707" s="18"/>
      <c r="N16707" s="18" t="s">
        <v>384</v>
      </c>
      <c r="O16707" s="8" t="s">
        <v>1832</v>
      </c>
    </row>
    <row r="16708" spans="1:15" ht="15.75">
      <c r="A16708" s="18"/>
      <c r="B16708" s="18"/>
      <c r="N16708" s="18" t="s">
        <v>384</v>
      </c>
      <c r="O16708" s="8" t="s">
        <v>1832</v>
      </c>
    </row>
    <row r="16709" spans="1:15" ht="15.75">
      <c r="A16709" s="18"/>
      <c r="B16709" s="18"/>
      <c r="N16709" s="18" t="s">
        <v>384</v>
      </c>
      <c r="O16709" s="8" t="s">
        <v>1832</v>
      </c>
    </row>
    <row r="16710" spans="1:15" ht="15.75">
      <c r="A16710" s="18"/>
      <c r="B16710" s="18"/>
      <c r="N16710" s="18" t="s">
        <v>384</v>
      </c>
      <c r="O16710" s="8" t="s">
        <v>1832</v>
      </c>
    </row>
    <row r="16711" spans="1:15" ht="15.75">
      <c r="A16711" s="18"/>
      <c r="B16711" s="18"/>
      <c r="N16711" s="18" t="s">
        <v>32</v>
      </c>
      <c r="O16711" s="8" t="s">
        <v>1833</v>
      </c>
    </row>
    <row r="16712" spans="1:15" ht="15.75">
      <c r="A16712" s="18"/>
      <c r="B16712" s="18"/>
      <c r="N16712" s="18" t="s">
        <v>32</v>
      </c>
      <c r="O16712" s="8" t="s">
        <v>1833</v>
      </c>
    </row>
    <row r="16713" spans="1:15" ht="15.75">
      <c r="A16713" s="18"/>
      <c r="B16713" s="18"/>
      <c r="N16713" s="18" t="s">
        <v>32</v>
      </c>
      <c r="O16713" s="8" t="s">
        <v>1833</v>
      </c>
    </row>
    <row r="16714" spans="1:15" ht="15.75">
      <c r="A16714" s="18"/>
      <c r="B16714" s="18"/>
      <c r="N16714" s="18" t="s">
        <v>32</v>
      </c>
      <c r="O16714" s="8" t="s">
        <v>1833</v>
      </c>
    </row>
    <row r="16715" spans="1:15" ht="15.75">
      <c r="A16715" s="18"/>
      <c r="B16715" s="18"/>
      <c r="N16715" s="18" t="s">
        <v>32</v>
      </c>
      <c r="O16715" s="8" t="s">
        <v>1833</v>
      </c>
    </row>
    <row r="16716" spans="1:15" ht="15.75">
      <c r="A16716" s="18"/>
      <c r="B16716" s="18"/>
      <c r="N16716" s="18" t="s">
        <v>32</v>
      </c>
      <c r="O16716" s="8" t="s">
        <v>1833</v>
      </c>
    </row>
    <row r="16717" spans="1:15" ht="15.75">
      <c r="A16717" s="18"/>
      <c r="B16717" s="18"/>
      <c r="N16717" s="18" t="s">
        <v>32</v>
      </c>
      <c r="O16717" s="8" t="s">
        <v>1833</v>
      </c>
    </row>
    <row r="16718" spans="1:15" ht="15.75">
      <c r="A16718" s="18"/>
      <c r="B16718" s="18"/>
      <c r="N16718" s="18" t="s">
        <v>32</v>
      </c>
      <c r="O16718" s="8" t="s">
        <v>1833</v>
      </c>
    </row>
    <row r="16719" spans="1:15" ht="15.75">
      <c r="A16719" s="18"/>
      <c r="B16719" s="18"/>
      <c r="N16719" s="18" t="s">
        <v>32</v>
      </c>
      <c r="O16719" s="8" t="s">
        <v>1833</v>
      </c>
    </row>
    <row r="16720" spans="1:15" ht="15.75">
      <c r="A16720" s="18"/>
      <c r="B16720" s="18"/>
      <c r="N16720" s="18" t="s">
        <v>32</v>
      </c>
      <c r="O16720" s="8" t="s">
        <v>1833</v>
      </c>
    </row>
    <row r="16721" spans="1:15" ht="15.75">
      <c r="A16721" s="18"/>
      <c r="B16721" s="18"/>
      <c r="N16721" s="18" t="s">
        <v>32</v>
      </c>
      <c r="O16721" s="8" t="s">
        <v>1833</v>
      </c>
    </row>
    <row r="16722" spans="1:15" ht="15.75">
      <c r="A16722" s="18"/>
      <c r="B16722" s="18"/>
      <c r="N16722" s="18" t="s">
        <v>32</v>
      </c>
      <c r="O16722" s="8" t="s">
        <v>1833</v>
      </c>
    </row>
    <row r="16723" spans="1:15" ht="15.75">
      <c r="A16723" s="18"/>
      <c r="B16723" s="18"/>
      <c r="N16723" s="18" t="s">
        <v>32</v>
      </c>
      <c r="O16723" s="8" t="s">
        <v>1833</v>
      </c>
    </row>
    <row r="16724" spans="1:15" ht="15.75">
      <c r="A16724" s="18"/>
      <c r="B16724" s="18"/>
      <c r="N16724" s="18" t="s">
        <v>32</v>
      </c>
      <c r="O16724" s="8" t="s">
        <v>1833</v>
      </c>
    </row>
    <row r="16725" spans="1:15" ht="15.75">
      <c r="A16725" s="18"/>
      <c r="B16725" s="18"/>
      <c r="N16725" s="18" t="s">
        <v>32</v>
      </c>
      <c r="O16725" s="8" t="s">
        <v>1833</v>
      </c>
    </row>
    <row r="16726" spans="1:15" ht="15.75">
      <c r="A16726" s="18"/>
      <c r="B16726" s="18"/>
      <c r="N16726" s="18" t="s">
        <v>32</v>
      </c>
      <c r="O16726" s="8" t="s">
        <v>1833</v>
      </c>
    </row>
    <row r="16727" spans="1:15" ht="15.75">
      <c r="A16727" s="18"/>
      <c r="B16727" s="18"/>
      <c r="N16727" s="18" t="s">
        <v>32</v>
      </c>
      <c r="O16727" s="8" t="s">
        <v>1833</v>
      </c>
    </row>
    <row r="16728" spans="1:15" ht="15.75">
      <c r="A16728" s="18"/>
      <c r="B16728" s="18"/>
      <c r="N16728" s="18" t="s">
        <v>32</v>
      </c>
      <c r="O16728" s="8" t="s">
        <v>1833</v>
      </c>
    </row>
    <row r="16729" spans="1:15" ht="15.75">
      <c r="A16729" s="18"/>
      <c r="B16729" s="18"/>
      <c r="N16729" s="18" t="s">
        <v>32</v>
      </c>
      <c r="O16729" s="8" t="s">
        <v>1833</v>
      </c>
    </row>
    <row r="16730" spans="1:15" ht="15.75">
      <c r="A16730" s="18"/>
      <c r="B16730" s="18"/>
      <c r="N16730" s="18" t="s">
        <v>32</v>
      </c>
      <c r="O16730" s="8" t="s">
        <v>1833</v>
      </c>
    </row>
    <row r="16731" spans="1:15" ht="15.75">
      <c r="A16731" s="18"/>
      <c r="B16731" s="18"/>
      <c r="N16731" s="18" t="s">
        <v>32</v>
      </c>
      <c r="O16731" s="8" t="s">
        <v>1833</v>
      </c>
    </row>
    <row r="16732" spans="1:15" ht="15.75">
      <c r="A16732" s="18"/>
      <c r="B16732" s="18"/>
      <c r="N16732" s="18" t="s">
        <v>32</v>
      </c>
      <c r="O16732" s="8" t="s">
        <v>1833</v>
      </c>
    </row>
    <row r="16733" spans="1:15" ht="15.75">
      <c r="A16733" s="18"/>
      <c r="B16733" s="18"/>
      <c r="N16733" s="18" t="s">
        <v>32</v>
      </c>
      <c r="O16733" s="8" t="s">
        <v>1833</v>
      </c>
    </row>
    <row r="16734" spans="1:15" ht="15.75">
      <c r="A16734" s="18"/>
      <c r="B16734" s="18"/>
      <c r="N16734" s="18" t="s">
        <v>32</v>
      </c>
      <c r="O16734" s="8" t="s">
        <v>1833</v>
      </c>
    </row>
    <row r="16735" spans="1:15" ht="15.75">
      <c r="A16735" s="18"/>
      <c r="B16735" s="18"/>
      <c r="N16735" s="18" t="s">
        <v>385</v>
      </c>
      <c r="O16735" s="8" t="s">
        <v>1834</v>
      </c>
    </row>
    <row r="16736" spans="1:15" ht="15.75">
      <c r="A16736" s="18"/>
      <c r="B16736" s="18"/>
      <c r="N16736" s="18" t="s">
        <v>385</v>
      </c>
      <c r="O16736" s="8" t="s">
        <v>1834</v>
      </c>
    </row>
    <row r="16737" spans="1:15" ht="15.75">
      <c r="A16737" s="18"/>
      <c r="B16737" s="18"/>
      <c r="N16737" s="18" t="s">
        <v>385</v>
      </c>
      <c r="O16737" s="8" t="s">
        <v>1834</v>
      </c>
    </row>
    <row r="16738" spans="1:15" ht="15.75">
      <c r="A16738" s="18"/>
      <c r="B16738" s="18"/>
      <c r="N16738" s="18" t="s">
        <v>385</v>
      </c>
      <c r="O16738" s="8" t="s">
        <v>1834</v>
      </c>
    </row>
    <row r="16739" spans="1:15" ht="15.75">
      <c r="A16739" s="18"/>
      <c r="B16739" s="18"/>
      <c r="N16739" s="18" t="s">
        <v>385</v>
      </c>
      <c r="O16739" s="8" t="s">
        <v>1834</v>
      </c>
    </row>
    <row r="16740" spans="1:15" ht="15.75">
      <c r="A16740" s="18"/>
      <c r="B16740" s="18"/>
      <c r="N16740" s="18" t="s">
        <v>385</v>
      </c>
      <c r="O16740" s="8" t="s">
        <v>1834</v>
      </c>
    </row>
    <row r="16741" spans="1:15" ht="15.75">
      <c r="A16741" s="18"/>
      <c r="B16741" s="18"/>
      <c r="N16741" s="18" t="s">
        <v>385</v>
      </c>
      <c r="O16741" s="8" t="s">
        <v>1834</v>
      </c>
    </row>
    <row r="16742" spans="1:15" ht="15.75">
      <c r="A16742" s="18"/>
      <c r="B16742" s="18"/>
      <c r="N16742" s="18" t="s">
        <v>385</v>
      </c>
      <c r="O16742" s="8" t="s">
        <v>1834</v>
      </c>
    </row>
    <row r="16743" spans="1:15" ht="15.75">
      <c r="A16743" s="18"/>
      <c r="B16743" s="18"/>
      <c r="N16743" s="18" t="s">
        <v>385</v>
      </c>
      <c r="O16743" s="8" t="s">
        <v>1834</v>
      </c>
    </row>
    <row r="16744" spans="1:15" ht="15.75">
      <c r="A16744" s="18"/>
      <c r="B16744" s="18"/>
      <c r="N16744" s="18" t="s">
        <v>385</v>
      </c>
      <c r="O16744" s="8" t="s">
        <v>1834</v>
      </c>
    </row>
    <row r="16745" spans="1:15" ht="15.75">
      <c r="N16745" s="18" t="s">
        <v>385</v>
      </c>
      <c r="O16745" s="8" t="s">
        <v>1834</v>
      </c>
    </row>
    <row r="16746" spans="1:15" ht="15.75">
      <c r="N16746" s="18" t="s">
        <v>385</v>
      </c>
      <c r="O16746" s="8" t="s">
        <v>1834</v>
      </c>
    </row>
    <row r="16747" spans="1:15" ht="15.75">
      <c r="N16747" s="18" t="s">
        <v>385</v>
      </c>
      <c r="O16747" s="8" t="s">
        <v>1834</v>
      </c>
    </row>
    <row r="16748" spans="1:15" ht="15.75">
      <c r="N16748" s="18" t="s">
        <v>385</v>
      </c>
      <c r="O16748" s="8" t="s">
        <v>1834</v>
      </c>
    </row>
    <row r="16749" spans="1:15" ht="15.75">
      <c r="N16749" s="18" t="s">
        <v>385</v>
      </c>
      <c r="O16749" s="8" t="s">
        <v>1834</v>
      </c>
    </row>
    <row r="16750" spans="1:15" ht="15.75">
      <c r="N16750" s="18" t="s">
        <v>385</v>
      </c>
      <c r="O16750" s="8" t="s">
        <v>1834</v>
      </c>
    </row>
    <row r="16751" spans="1:15" ht="15.75">
      <c r="N16751" s="18" t="s">
        <v>385</v>
      </c>
      <c r="O16751" s="8" t="s">
        <v>1834</v>
      </c>
    </row>
    <row r="16752" spans="1:15" ht="15.75">
      <c r="N16752" s="18" t="s">
        <v>385</v>
      </c>
      <c r="O16752" s="8" t="s">
        <v>1834</v>
      </c>
    </row>
    <row r="16753" spans="14:15" ht="15.75">
      <c r="N16753" s="18" t="s">
        <v>385</v>
      </c>
      <c r="O16753" s="8" t="s">
        <v>1834</v>
      </c>
    </row>
    <row r="16754" spans="14:15" ht="15.75">
      <c r="N16754" s="18" t="s">
        <v>385</v>
      </c>
      <c r="O16754" s="8" t="s">
        <v>1834</v>
      </c>
    </row>
    <row r="16755" spans="14:15" ht="15.75">
      <c r="N16755" s="18" t="s">
        <v>385</v>
      </c>
      <c r="O16755" s="8" t="s">
        <v>1834</v>
      </c>
    </row>
    <row r="16756" spans="14:15" ht="15.75">
      <c r="N16756" s="18" t="s">
        <v>385</v>
      </c>
      <c r="O16756" s="8" t="s">
        <v>1834</v>
      </c>
    </row>
    <row r="16757" spans="14:15" ht="15.75">
      <c r="N16757" s="18" t="s">
        <v>385</v>
      </c>
      <c r="O16757" s="8" t="s">
        <v>1834</v>
      </c>
    </row>
    <row r="16758" spans="14:15" ht="15.75">
      <c r="N16758" s="18" t="s">
        <v>385</v>
      </c>
      <c r="O16758" s="8" t="s">
        <v>1834</v>
      </c>
    </row>
    <row r="16759" spans="14:15" ht="15.75">
      <c r="N16759" s="18" t="s">
        <v>385</v>
      </c>
      <c r="O16759" s="8" t="s">
        <v>1834</v>
      </c>
    </row>
    <row r="16760" spans="14:15" ht="15.75">
      <c r="N16760" s="18" t="s">
        <v>385</v>
      </c>
      <c r="O16760" s="8" t="s">
        <v>1834</v>
      </c>
    </row>
    <row r="16761" spans="14:15" ht="15.75">
      <c r="N16761" s="18" t="s">
        <v>386</v>
      </c>
      <c r="O16761" s="8" t="s">
        <v>1835</v>
      </c>
    </row>
    <row r="16762" spans="14:15" ht="15.75">
      <c r="N16762" s="18" t="s">
        <v>386</v>
      </c>
      <c r="O16762" s="8" t="s">
        <v>1835</v>
      </c>
    </row>
    <row r="16763" spans="14:15" ht="15.75">
      <c r="N16763" s="18" t="s">
        <v>386</v>
      </c>
      <c r="O16763" s="8" t="s">
        <v>1835</v>
      </c>
    </row>
    <row r="16764" spans="14:15" ht="15.75">
      <c r="N16764" s="18" t="s">
        <v>386</v>
      </c>
      <c r="O16764" s="8" t="s">
        <v>1835</v>
      </c>
    </row>
    <row r="16765" spans="14:15" ht="15.75">
      <c r="N16765" s="18" t="s">
        <v>386</v>
      </c>
      <c r="O16765" s="8" t="s">
        <v>1835</v>
      </c>
    </row>
    <row r="16766" spans="14:15" ht="15.75">
      <c r="N16766" s="18" t="s">
        <v>386</v>
      </c>
      <c r="O16766" s="8" t="s">
        <v>1835</v>
      </c>
    </row>
    <row r="16767" spans="14:15" ht="15.75">
      <c r="N16767" s="18" t="s">
        <v>386</v>
      </c>
      <c r="O16767" s="8" t="s">
        <v>1835</v>
      </c>
    </row>
    <row r="16768" spans="14:15" ht="15.75">
      <c r="N16768" s="18" t="s">
        <v>386</v>
      </c>
      <c r="O16768" s="8" t="s">
        <v>1835</v>
      </c>
    </row>
    <row r="16769" spans="14:15" ht="15.75">
      <c r="N16769" s="18" t="s">
        <v>386</v>
      </c>
      <c r="O16769" s="8" t="s">
        <v>1835</v>
      </c>
    </row>
    <row r="16770" spans="14:15" ht="15.75">
      <c r="N16770" s="18" t="s">
        <v>386</v>
      </c>
      <c r="O16770" s="8" t="s">
        <v>1835</v>
      </c>
    </row>
    <row r="16771" spans="14:15" ht="15.75">
      <c r="N16771" s="18" t="s">
        <v>386</v>
      </c>
      <c r="O16771" s="8" t="s">
        <v>1835</v>
      </c>
    </row>
    <row r="16772" spans="14:15" ht="15.75">
      <c r="N16772" s="18" t="s">
        <v>386</v>
      </c>
      <c r="O16772" s="8" t="s">
        <v>1835</v>
      </c>
    </row>
    <row r="16773" spans="14:15" ht="15.75">
      <c r="N16773" s="18" t="s">
        <v>386</v>
      </c>
      <c r="O16773" s="8" t="s">
        <v>1835</v>
      </c>
    </row>
    <row r="16774" spans="14:15" ht="15.75">
      <c r="N16774" s="18" t="s">
        <v>386</v>
      </c>
      <c r="O16774" s="8" t="s">
        <v>1835</v>
      </c>
    </row>
    <row r="16775" spans="14:15" ht="15.75">
      <c r="N16775" s="18" t="s">
        <v>386</v>
      </c>
      <c r="O16775" s="8" t="s">
        <v>1835</v>
      </c>
    </row>
    <row r="16776" spans="14:15" ht="15.75">
      <c r="N16776" s="18" t="s">
        <v>386</v>
      </c>
      <c r="O16776" s="8" t="s">
        <v>1835</v>
      </c>
    </row>
    <row r="16777" spans="14:15" ht="15.75">
      <c r="N16777" s="18" t="s">
        <v>386</v>
      </c>
      <c r="O16777" s="8" t="s">
        <v>1835</v>
      </c>
    </row>
    <row r="16778" spans="14:15" ht="15.75">
      <c r="N16778" s="18" t="s">
        <v>386</v>
      </c>
      <c r="O16778" s="8" t="s">
        <v>1835</v>
      </c>
    </row>
    <row r="16779" spans="14:15" ht="15.75">
      <c r="N16779" s="18" t="s">
        <v>386</v>
      </c>
      <c r="O16779" s="8" t="s">
        <v>1835</v>
      </c>
    </row>
    <row r="16780" spans="14:15" ht="15.75">
      <c r="N16780" s="18" t="s">
        <v>386</v>
      </c>
      <c r="O16780" s="8" t="s">
        <v>1835</v>
      </c>
    </row>
    <row r="16781" spans="14:15" ht="15.75">
      <c r="N16781" s="18" t="s">
        <v>386</v>
      </c>
      <c r="O16781" s="8" t="s">
        <v>1835</v>
      </c>
    </row>
    <row r="16782" spans="14:15" ht="15.75">
      <c r="N16782" s="18" t="s">
        <v>386</v>
      </c>
      <c r="O16782" s="8" t="s">
        <v>1835</v>
      </c>
    </row>
    <row r="16783" spans="14:15" ht="15.75">
      <c r="N16783" s="18" t="s">
        <v>387</v>
      </c>
      <c r="O16783" s="8" t="s">
        <v>1836</v>
      </c>
    </row>
    <row r="16784" spans="14:15" ht="15.75">
      <c r="N16784" s="18" t="s">
        <v>387</v>
      </c>
      <c r="O16784" s="8" t="s">
        <v>1836</v>
      </c>
    </row>
    <row r="16785" spans="14:15" ht="15.75">
      <c r="N16785" s="18" t="s">
        <v>387</v>
      </c>
      <c r="O16785" s="8" t="s">
        <v>1836</v>
      </c>
    </row>
    <row r="16786" spans="14:15" ht="15.75">
      <c r="N16786" s="18" t="s">
        <v>387</v>
      </c>
      <c r="O16786" s="8" t="s">
        <v>1836</v>
      </c>
    </row>
    <row r="16787" spans="14:15" ht="15.75">
      <c r="N16787" s="18" t="s">
        <v>387</v>
      </c>
      <c r="O16787" s="8" t="s">
        <v>1836</v>
      </c>
    </row>
    <row r="16788" spans="14:15" ht="15.75">
      <c r="N16788" s="18" t="s">
        <v>387</v>
      </c>
      <c r="O16788" s="8" t="s">
        <v>1836</v>
      </c>
    </row>
    <row r="16789" spans="14:15" ht="15.75">
      <c r="N16789" s="18" t="s">
        <v>387</v>
      </c>
      <c r="O16789" s="8" t="s">
        <v>1836</v>
      </c>
    </row>
    <row r="16790" spans="14:15" ht="15.75">
      <c r="N16790" s="18" t="s">
        <v>387</v>
      </c>
      <c r="O16790" s="8" t="s">
        <v>1836</v>
      </c>
    </row>
    <row r="16791" spans="14:15" ht="15.75">
      <c r="N16791" s="18" t="s">
        <v>387</v>
      </c>
      <c r="O16791" s="8" t="s">
        <v>1836</v>
      </c>
    </row>
    <row r="16792" spans="14:15" ht="15.75">
      <c r="N16792" s="18" t="s">
        <v>387</v>
      </c>
      <c r="O16792" s="8" t="s">
        <v>1836</v>
      </c>
    </row>
    <row r="16793" spans="14:15" ht="15.75">
      <c r="N16793" s="18" t="s">
        <v>387</v>
      </c>
      <c r="O16793" s="8" t="s">
        <v>1836</v>
      </c>
    </row>
    <row r="16794" spans="14:15" ht="15.75">
      <c r="N16794" s="18" t="s">
        <v>387</v>
      </c>
      <c r="O16794" s="8" t="s">
        <v>1836</v>
      </c>
    </row>
    <row r="16795" spans="14:15" ht="15.75">
      <c r="N16795" s="18" t="s">
        <v>387</v>
      </c>
      <c r="O16795" s="8" t="s">
        <v>1836</v>
      </c>
    </row>
    <row r="16796" spans="14:15" ht="15.75">
      <c r="N16796" s="18" t="s">
        <v>387</v>
      </c>
      <c r="O16796" s="8" t="s">
        <v>1836</v>
      </c>
    </row>
    <row r="16797" spans="14:15" ht="15.75">
      <c r="N16797" s="18" t="s">
        <v>387</v>
      </c>
      <c r="O16797" s="8" t="s">
        <v>1836</v>
      </c>
    </row>
    <row r="16798" spans="14:15" ht="15.75">
      <c r="N16798" s="18" t="s">
        <v>387</v>
      </c>
      <c r="O16798" s="8" t="s">
        <v>1836</v>
      </c>
    </row>
    <row r="16799" spans="14:15" ht="15.75">
      <c r="N16799" s="18" t="s">
        <v>387</v>
      </c>
      <c r="O16799" s="8" t="s">
        <v>1836</v>
      </c>
    </row>
    <row r="16800" spans="14:15" ht="15.75">
      <c r="N16800" s="18" t="s">
        <v>387</v>
      </c>
      <c r="O16800" s="8" t="s">
        <v>1836</v>
      </c>
    </row>
    <row r="16801" spans="14:15" ht="15.75">
      <c r="N16801" s="18" t="s">
        <v>387</v>
      </c>
      <c r="O16801" s="8" t="s">
        <v>1836</v>
      </c>
    </row>
    <row r="16802" spans="14:15" ht="15.75">
      <c r="N16802" s="18" t="s">
        <v>387</v>
      </c>
      <c r="O16802" s="8" t="s">
        <v>1836</v>
      </c>
    </row>
    <row r="16803" spans="14:15" ht="15.75">
      <c r="N16803" s="18" t="s">
        <v>387</v>
      </c>
      <c r="O16803" s="8" t="s">
        <v>1836</v>
      </c>
    </row>
    <row r="16804" spans="14:15" ht="15.75">
      <c r="N16804" s="18" t="s">
        <v>387</v>
      </c>
      <c r="O16804" s="8" t="s">
        <v>1836</v>
      </c>
    </row>
    <row r="16805" spans="14:15" ht="15.75">
      <c r="N16805" s="18" t="s">
        <v>387</v>
      </c>
      <c r="O16805" s="8" t="s">
        <v>1836</v>
      </c>
    </row>
    <row r="16806" spans="14:15" ht="15.75">
      <c r="N16806" s="18" t="s">
        <v>387</v>
      </c>
      <c r="O16806" s="8" t="s">
        <v>1836</v>
      </c>
    </row>
    <row r="16807" spans="14:15" ht="15.75">
      <c r="N16807" s="18" t="s">
        <v>387</v>
      </c>
      <c r="O16807" s="8" t="s">
        <v>1836</v>
      </c>
    </row>
    <row r="16808" spans="14:15" ht="15.75">
      <c r="N16808" s="18" t="s">
        <v>387</v>
      </c>
      <c r="O16808" s="8" t="s">
        <v>1836</v>
      </c>
    </row>
    <row r="16809" spans="14:15" ht="15.75">
      <c r="N16809" s="18" t="s">
        <v>387</v>
      </c>
      <c r="O16809" s="8" t="s">
        <v>1836</v>
      </c>
    </row>
    <row r="16810" spans="14:15" ht="15.75">
      <c r="N16810" s="18" t="s">
        <v>387</v>
      </c>
      <c r="O16810" s="8" t="s">
        <v>1836</v>
      </c>
    </row>
    <row r="16811" spans="14:15" ht="15.75">
      <c r="N16811" s="18" t="s">
        <v>387</v>
      </c>
      <c r="O16811" s="8" t="s">
        <v>1836</v>
      </c>
    </row>
    <row r="16812" spans="14:15" ht="15.75">
      <c r="N16812" s="18" t="s">
        <v>387</v>
      </c>
      <c r="O16812" s="8" t="s">
        <v>1836</v>
      </c>
    </row>
    <row r="16813" spans="14:15" ht="15.75">
      <c r="N16813" s="18" t="s">
        <v>387</v>
      </c>
      <c r="O16813" s="8" t="s">
        <v>1836</v>
      </c>
    </row>
    <row r="16814" spans="14:15" ht="15.75">
      <c r="N16814" s="18" t="s">
        <v>387</v>
      </c>
      <c r="O16814" s="8" t="s">
        <v>1836</v>
      </c>
    </row>
    <row r="16815" spans="14:15" ht="15.75">
      <c r="N16815" s="18" t="s">
        <v>387</v>
      </c>
      <c r="O16815" s="8" t="s">
        <v>1836</v>
      </c>
    </row>
    <row r="16816" spans="14:15" ht="15.75">
      <c r="N16816" s="18" t="s">
        <v>387</v>
      </c>
      <c r="O16816" s="8" t="s">
        <v>1836</v>
      </c>
    </row>
    <row r="16817" spans="14:15" ht="15.75">
      <c r="N16817" s="18" t="s">
        <v>387</v>
      </c>
      <c r="O16817" s="8" t="s">
        <v>1836</v>
      </c>
    </row>
    <row r="16818" spans="14:15" ht="15.75">
      <c r="N16818" s="18" t="s">
        <v>387</v>
      </c>
      <c r="O16818" s="8" t="s">
        <v>1836</v>
      </c>
    </row>
    <row r="16819" spans="14:15" ht="15.75">
      <c r="N16819" s="18" t="s">
        <v>387</v>
      </c>
      <c r="O16819" s="8" t="s">
        <v>1836</v>
      </c>
    </row>
    <row r="16820" spans="14:15" ht="15.75">
      <c r="N16820" s="18" t="s">
        <v>387</v>
      </c>
      <c r="O16820" s="8" t="s">
        <v>1836</v>
      </c>
    </row>
    <row r="16821" spans="14:15" ht="15.75">
      <c r="N16821" s="18" t="s">
        <v>387</v>
      </c>
      <c r="O16821" s="8" t="s">
        <v>1836</v>
      </c>
    </row>
    <row r="16822" spans="14:15" ht="15.75">
      <c r="N16822" s="18" t="s">
        <v>387</v>
      </c>
      <c r="O16822" s="8" t="s">
        <v>1836</v>
      </c>
    </row>
    <row r="16823" spans="14:15" ht="15.75">
      <c r="N16823" s="18" t="s">
        <v>387</v>
      </c>
      <c r="O16823" s="8" t="s">
        <v>1836</v>
      </c>
    </row>
    <row r="16824" spans="14:15" ht="15.75">
      <c r="N16824" s="18" t="s">
        <v>387</v>
      </c>
      <c r="O16824" s="8" t="s">
        <v>1836</v>
      </c>
    </row>
    <row r="16825" spans="14:15" ht="15.75">
      <c r="N16825" s="18" t="s">
        <v>387</v>
      </c>
      <c r="O16825" s="8" t="s">
        <v>1836</v>
      </c>
    </row>
    <row r="16826" spans="14:15" ht="15.75">
      <c r="N16826" s="18" t="s">
        <v>387</v>
      </c>
      <c r="O16826" s="8" t="s">
        <v>1836</v>
      </c>
    </row>
    <row r="16827" spans="14:15" ht="15.75">
      <c r="N16827" s="18" t="s">
        <v>387</v>
      </c>
      <c r="O16827" s="8" t="s">
        <v>1836</v>
      </c>
    </row>
    <row r="16828" spans="14:15" ht="15.75">
      <c r="N16828" s="18" t="s">
        <v>387</v>
      </c>
      <c r="O16828" s="8" t="s">
        <v>1836</v>
      </c>
    </row>
    <row r="16829" spans="14:15" ht="15.75">
      <c r="N16829" s="18" t="s">
        <v>387</v>
      </c>
      <c r="O16829" s="8" t="s">
        <v>1836</v>
      </c>
    </row>
    <row r="16830" spans="14:15" ht="15.75">
      <c r="N16830" s="18" t="s">
        <v>388</v>
      </c>
      <c r="O16830" s="8" t="s">
        <v>1837</v>
      </c>
    </row>
    <row r="16831" spans="14:15" ht="15.75">
      <c r="N16831" s="18" t="s">
        <v>388</v>
      </c>
      <c r="O16831" s="8" t="s">
        <v>1837</v>
      </c>
    </row>
    <row r="16832" spans="14:15" ht="15.75">
      <c r="N16832" s="18" t="s">
        <v>388</v>
      </c>
      <c r="O16832" s="8" t="s">
        <v>1837</v>
      </c>
    </row>
    <row r="16833" spans="14:15" ht="15.75">
      <c r="N16833" s="18" t="s">
        <v>388</v>
      </c>
      <c r="O16833" s="8" t="s">
        <v>1837</v>
      </c>
    </row>
    <row r="16834" spans="14:15" ht="15.75">
      <c r="N16834" s="18" t="s">
        <v>388</v>
      </c>
      <c r="O16834" s="8" t="s">
        <v>1837</v>
      </c>
    </row>
    <row r="16835" spans="14:15" ht="15.75">
      <c r="N16835" s="18" t="s">
        <v>388</v>
      </c>
      <c r="O16835" s="8" t="s">
        <v>1837</v>
      </c>
    </row>
    <row r="16836" spans="14:15" ht="15.75">
      <c r="N16836" s="18" t="s">
        <v>388</v>
      </c>
      <c r="O16836" s="8" t="s">
        <v>1837</v>
      </c>
    </row>
    <row r="16837" spans="14:15" ht="15.75">
      <c r="N16837" s="18" t="s">
        <v>388</v>
      </c>
      <c r="O16837" s="8" t="s">
        <v>1837</v>
      </c>
    </row>
    <row r="16838" spans="14:15" ht="15.75">
      <c r="N16838" s="18" t="s">
        <v>388</v>
      </c>
      <c r="O16838" s="8" t="s">
        <v>1837</v>
      </c>
    </row>
    <row r="16839" spans="14:15" ht="15.75">
      <c r="N16839" s="18" t="s">
        <v>388</v>
      </c>
      <c r="O16839" s="8" t="s">
        <v>1837</v>
      </c>
    </row>
    <row r="16840" spans="14:15" ht="15.75">
      <c r="N16840" s="18" t="s">
        <v>389</v>
      </c>
      <c r="O16840" s="8" t="s">
        <v>1838</v>
      </c>
    </row>
    <row r="16841" spans="14:15" ht="15.75">
      <c r="N16841" s="18" t="s">
        <v>389</v>
      </c>
      <c r="O16841" s="8" t="s">
        <v>1838</v>
      </c>
    </row>
    <row r="16842" spans="14:15" ht="15.75">
      <c r="N16842" s="18" t="s">
        <v>389</v>
      </c>
      <c r="O16842" s="8" t="s">
        <v>1838</v>
      </c>
    </row>
    <row r="16843" spans="14:15" ht="15.75">
      <c r="N16843" s="18" t="s">
        <v>389</v>
      </c>
      <c r="O16843" s="8" t="s">
        <v>1838</v>
      </c>
    </row>
    <row r="16844" spans="14:15" ht="15.75">
      <c r="N16844" s="18" t="s">
        <v>389</v>
      </c>
      <c r="O16844" s="8" t="s">
        <v>1838</v>
      </c>
    </row>
    <row r="16845" spans="14:15" ht="15.75">
      <c r="N16845" s="18" t="s">
        <v>389</v>
      </c>
      <c r="O16845" s="8" t="s">
        <v>1838</v>
      </c>
    </row>
    <row r="16846" spans="14:15" ht="15.75">
      <c r="N16846" s="18" t="s">
        <v>389</v>
      </c>
      <c r="O16846" s="8" t="s">
        <v>1838</v>
      </c>
    </row>
    <row r="16847" spans="14:15" ht="15.75">
      <c r="N16847" s="18" t="s">
        <v>389</v>
      </c>
      <c r="O16847" s="8" t="s">
        <v>1838</v>
      </c>
    </row>
    <row r="16848" spans="14:15" ht="15.75">
      <c r="N16848" s="18" t="s">
        <v>389</v>
      </c>
      <c r="O16848" s="8" t="s">
        <v>1838</v>
      </c>
    </row>
    <row r="16849" spans="14:15" ht="15.75">
      <c r="N16849" s="18" t="s">
        <v>389</v>
      </c>
      <c r="O16849" s="8" t="s">
        <v>1838</v>
      </c>
    </row>
    <row r="16850" spans="14:15" ht="15.75">
      <c r="N16850" s="18" t="s">
        <v>389</v>
      </c>
      <c r="O16850" s="8" t="s">
        <v>1838</v>
      </c>
    </row>
    <row r="16851" spans="14:15" ht="15.75">
      <c r="N16851" s="18" t="s">
        <v>389</v>
      </c>
      <c r="O16851" s="8" t="s">
        <v>1838</v>
      </c>
    </row>
    <row r="16852" spans="14:15" ht="15.75">
      <c r="N16852" s="18" t="s">
        <v>389</v>
      </c>
      <c r="O16852" s="8" t="s">
        <v>1838</v>
      </c>
    </row>
    <row r="16853" spans="14:15" ht="15.75">
      <c r="N16853" s="18" t="s">
        <v>389</v>
      </c>
      <c r="O16853" s="8" t="s">
        <v>1838</v>
      </c>
    </row>
    <row r="16854" spans="14:15" ht="15.75">
      <c r="N16854" s="18" t="s">
        <v>389</v>
      </c>
      <c r="O16854" s="8" t="s">
        <v>1838</v>
      </c>
    </row>
    <row r="16855" spans="14:15" ht="15.75">
      <c r="N16855" s="18" t="s">
        <v>389</v>
      </c>
      <c r="O16855" s="8" t="s">
        <v>1838</v>
      </c>
    </row>
    <row r="16856" spans="14:15" ht="15.75">
      <c r="N16856" s="18" t="s">
        <v>389</v>
      </c>
      <c r="O16856" s="8" t="s">
        <v>1838</v>
      </c>
    </row>
    <row r="16857" spans="14:15" ht="15.75">
      <c r="N16857" s="18" t="s">
        <v>389</v>
      </c>
      <c r="O16857" s="8" t="s">
        <v>1838</v>
      </c>
    </row>
    <row r="16858" spans="14:15" ht="15.75">
      <c r="N16858" s="18" t="s">
        <v>389</v>
      </c>
      <c r="O16858" s="8" t="s">
        <v>1838</v>
      </c>
    </row>
    <row r="16859" spans="14:15" ht="15.75">
      <c r="N16859" s="18" t="s">
        <v>389</v>
      </c>
      <c r="O16859" s="8" t="s">
        <v>1838</v>
      </c>
    </row>
    <row r="16860" spans="14:15" ht="15.75">
      <c r="N16860" s="18" t="s">
        <v>389</v>
      </c>
      <c r="O16860" s="8" t="s">
        <v>1838</v>
      </c>
    </row>
    <row r="16861" spans="14:15" ht="15.75">
      <c r="N16861" s="18" t="s">
        <v>390</v>
      </c>
      <c r="O16861" s="8" t="s">
        <v>1839</v>
      </c>
    </row>
    <row r="16862" spans="14:15" ht="15.75">
      <c r="N16862" s="18" t="s">
        <v>390</v>
      </c>
      <c r="O16862" s="8" t="s">
        <v>1839</v>
      </c>
    </row>
    <row r="16863" spans="14:15" ht="15.75">
      <c r="N16863" s="18" t="s">
        <v>390</v>
      </c>
      <c r="O16863" s="8" t="s">
        <v>1839</v>
      </c>
    </row>
    <row r="16864" spans="14:15" ht="15.75">
      <c r="N16864" s="18" t="s">
        <v>390</v>
      </c>
      <c r="O16864" s="8" t="s">
        <v>1839</v>
      </c>
    </row>
    <row r="16865" spans="14:15" ht="15.75">
      <c r="N16865" s="18" t="s">
        <v>390</v>
      </c>
      <c r="O16865" s="8" t="s">
        <v>1839</v>
      </c>
    </row>
    <row r="16866" spans="14:15" ht="15.75">
      <c r="N16866" s="18" t="s">
        <v>390</v>
      </c>
      <c r="O16866" s="8" t="s">
        <v>1839</v>
      </c>
    </row>
    <row r="16867" spans="14:15" ht="15.75">
      <c r="N16867" s="18" t="s">
        <v>390</v>
      </c>
      <c r="O16867" s="8" t="s">
        <v>1839</v>
      </c>
    </row>
    <row r="16868" spans="14:15" ht="15.75">
      <c r="N16868" s="18" t="s">
        <v>390</v>
      </c>
      <c r="O16868" s="8" t="s">
        <v>1839</v>
      </c>
    </row>
    <row r="16869" spans="14:15" ht="15.75">
      <c r="N16869" s="18" t="s">
        <v>390</v>
      </c>
      <c r="O16869" s="8" t="s">
        <v>1839</v>
      </c>
    </row>
    <row r="16870" spans="14:15" ht="15.75">
      <c r="N16870" s="18" t="s">
        <v>390</v>
      </c>
      <c r="O16870" s="8" t="s">
        <v>1839</v>
      </c>
    </row>
    <row r="16871" spans="14:15" ht="15.75">
      <c r="N16871" s="18" t="s">
        <v>390</v>
      </c>
      <c r="O16871" s="8" t="s">
        <v>1839</v>
      </c>
    </row>
    <row r="16872" spans="14:15" ht="15.75">
      <c r="N16872" s="18" t="s">
        <v>390</v>
      </c>
      <c r="O16872" s="8" t="s">
        <v>1839</v>
      </c>
    </row>
    <row r="16873" spans="14:15" ht="15.75">
      <c r="N16873" s="18" t="s">
        <v>390</v>
      </c>
      <c r="O16873" s="8" t="s">
        <v>1839</v>
      </c>
    </row>
    <row r="16874" spans="14:15" ht="15.75">
      <c r="N16874" s="18" t="s">
        <v>390</v>
      </c>
      <c r="O16874" s="8" t="s">
        <v>1839</v>
      </c>
    </row>
    <row r="16875" spans="14:15" ht="15.75">
      <c r="N16875" s="18" t="s">
        <v>390</v>
      </c>
      <c r="O16875" s="8" t="s">
        <v>1839</v>
      </c>
    </row>
    <row r="16876" spans="14:15" ht="15.75">
      <c r="N16876" s="18" t="s">
        <v>390</v>
      </c>
      <c r="O16876" s="8" t="s">
        <v>1839</v>
      </c>
    </row>
    <row r="16877" spans="14:15" ht="15.75">
      <c r="N16877" s="18" t="s">
        <v>390</v>
      </c>
      <c r="O16877" s="8" t="s">
        <v>1839</v>
      </c>
    </row>
    <row r="16878" spans="14:15" ht="15.75">
      <c r="N16878" s="18" t="s">
        <v>390</v>
      </c>
      <c r="O16878" s="8" t="s">
        <v>1839</v>
      </c>
    </row>
    <row r="16879" spans="14:15" ht="15.75">
      <c r="N16879" s="18" t="s">
        <v>390</v>
      </c>
      <c r="O16879" s="8" t="s">
        <v>1839</v>
      </c>
    </row>
    <row r="16880" spans="14:15" ht="15.75">
      <c r="N16880" s="18" t="s">
        <v>390</v>
      </c>
      <c r="O16880" s="8" t="s">
        <v>1839</v>
      </c>
    </row>
    <row r="16881" spans="14:15" ht="15.75">
      <c r="N16881" s="18" t="s">
        <v>390</v>
      </c>
      <c r="O16881" s="8" t="s">
        <v>1839</v>
      </c>
    </row>
    <row r="16882" spans="14:15" ht="15.75">
      <c r="N16882" s="18" t="s">
        <v>390</v>
      </c>
      <c r="O16882" s="8" t="s">
        <v>1839</v>
      </c>
    </row>
    <row r="16883" spans="14:15" ht="15.75">
      <c r="N16883" s="18" t="s">
        <v>390</v>
      </c>
      <c r="O16883" s="8" t="s">
        <v>1839</v>
      </c>
    </row>
    <row r="16884" spans="14:15" ht="15.75">
      <c r="N16884" s="18" t="s">
        <v>390</v>
      </c>
      <c r="O16884" s="8" t="s">
        <v>1839</v>
      </c>
    </row>
    <row r="16885" spans="14:15" ht="15.75">
      <c r="N16885" s="18" t="s">
        <v>390</v>
      </c>
      <c r="O16885" s="8" t="s">
        <v>1839</v>
      </c>
    </row>
    <row r="16886" spans="14:15" ht="15.75">
      <c r="N16886" s="18" t="s">
        <v>390</v>
      </c>
      <c r="O16886" s="8" t="s">
        <v>1839</v>
      </c>
    </row>
    <row r="16887" spans="14:15" ht="15.75">
      <c r="N16887" s="18" t="s">
        <v>390</v>
      </c>
      <c r="O16887" s="8" t="s">
        <v>1839</v>
      </c>
    </row>
    <row r="16888" spans="14:15" ht="15.75">
      <c r="N16888" s="18" t="s">
        <v>390</v>
      </c>
      <c r="O16888" s="8" t="s">
        <v>1839</v>
      </c>
    </row>
    <row r="16889" spans="14:15" ht="15.75">
      <c r="N16889" s="18" t="s">
        <v>390</v>
      </c>
      <c r="O16889" s="8" t="s">
        <v>1839</v>
      </c>
    </row>
    <row r="16890" spans="14:15" ht="15.75">
      <c r="N16890" s="18" t="s">
        <v>390</v>
      </c>
      <c r="O16890" s="8" t="s">
        <v>1839</v>
      </c>
    </row>
    <row r="16891" spans="14:15" ht="15.75">
      <c r="N16891" s="18" t="s">
        <v>390</v>
      </c>
      <c r="O16891" s="8" t="s">
        <v>1839</v>
      </c>
    </row>
    <row r="16892" spans="14:15" ht="15.75">
      <c r="N16892" s="18" t="s">
        <v>390</v>
      </c>
      <c r="O16892" s="8" t="s">
        <v>1839</v>
      </c>
    </row>
    <row r="16893" spans="14:15" ht="15.75">
      <c r="N16893" s="18" t="s">
        <v>390</v>
      </c>
      <c r="O16893" s="8" t="s">
        <v>1839</v>
      </c>
    </row>
    <row r="16894" spans="14:15" ht="15.75">
      <c r="N16894" s="18" t="s">
        <v>390</v>
      </c>
      <c r="O16894" s="8" t="s">
        <v>1839</v>
      </c>
    </row>
    <row r="16895" spans="14:15" ht="15.75">
      <c r="N16895" s="18" t="s">
        <v>390</v>
      </c>
      <c r="O16895" s="8" t="s">
        <v>1839</v>
      </c>
    </row>
    <row r="16896" spans="14:15" ht="15.75">
      <c r="N16896" s="18" t="s">
        <v>390</v>
      </c>
      <c r="O16896" s="8" t="s">
        <v>1839</v>
      </c>
    </row>
    <row r="16897" spans="14:15" ht="15.75">
      <c r="N16897" s="18" t="s">
        <v>390</v>
      </c>
      <c r="O16897" s="8" t="s">
        <v>1839</v>
      </c>
    </row>
    <row r="16898" spans="14:15" ht="15.75">
      <c r="N16898" s="18" t="s">
        <v>390</v>
      </c>
      <c r="O16898" s="8" t="s">
        <v>1839</v>
      </c>
    </row>
    <row r="16899" spans="14:15" ht="15.75">
      <c r="N16899" s="18" t="s">
        <v>390</v>
      </c>
      <c r="O16899" s="8" t="s">
        <v>1839</v>
      </c>
    </row>
    <row r="16900" spans="14:15" ht="15.75">
      <c r="N16900" s="18" t="s">
        <v>390</v>
      </c>
      <c r="O16900" s="8" t="s">
        <v>1839</v>
      </c>
    </row>
    <row r="16901" spans="14:15" ht="15.75">
      <c r="N16901" s="18" t="s">
        <v>390</v>
      </c>
      <c r="O16901" s="8" t="s">
        <v>1839</v>
      </c>
    </row>
    <row r="16902" spans="14:15" ht="15.75">
      <c r="N16902" s="18" t="s">
        <v>390</v>
      </c>
      <c r="O16902" s="8" t="s">
        <v>1839</v>
      </c>
    </row>
    <row r="16903" spans="14:15" ht="15.75">
      <c r="N16903" s="18" t="s">
        <v>390</v>
      </c>
      <c r="O16903" s="8" t="s">
        <v>1839</v>
      </c>
    </row>
    <row r="16904" spans="14:15" ht="15.75">
      <c r="N16904" s="18" t="s">
        <v>390</v>
      </c>
      <c r="O16904" s="8" t="s">
        <v>1839</v>
      </c>
    </row>
    <row r="16905" spans="14:15" ht="15.75">
      <c r="N16905" s="18" t="s">
        <v>390</v>
      </c>
      <c r="O16905" s="8" t="s">
        <v>1839</v>
      </c>
    </row>
    <row r="16906" spans="14:15" ht="15.75">
      <c r="N16906" s="18" t="s">
        <v>390</v>
      </c>
      <c r="O16906" s="8" t="s">
        <v>1839</v>
      </c>
    </row>
    <row r="16907" spans="14:15" ht="15.75">
      <c r="N16907" s="18" t="s">
        <v>390</v>
      </c>
      <c r="O16907" s="8" t="s">
        <v>1839</v>
      </c>
    </row>
    <row r="16908" spans="14:15" ht="15.75">
      <c r="N16908" s="18" t="s">
        <v>390</v>
      </c>
      <c r="O16908" s="8" t="s">
        <v>1839</v>
      </c>
    </row>
    <row r="16909" spans="14:15" ht="15.75">
      <c r="N16909" s="18" t="s">
        <v>390</v>
      </c>
      <c r="O16909" s="8" t="s">
        <v>1839</v>
      </c>
    </row>
    <row r="16910" spans="14:15" ht="15.75">
      <c r="N16910" s="18" t="s">
        <v>390</v>
      </c>
      <c r="O16910" s="8" t="s">
        <v>1839</v>
      </c>
    </row>
    <row r="16911" spans="14:15" ht="15.75">
      <c r="N16911" s="18" t="s">
        <v>390</v>
      </c>
      <c r="O16911" s="8" t="s">
        <v>1839</v>
      </c>
    </row>
    <row r="16912" spans="14:15" ht="15.75">
      <c r="N16912" s="18" t="s">
        <v>390</v>
      </c>
      <c r="O16912" s="8" t="s">
        <v>1839</v>
      </c>
    </row>
    <row r="16913" spans="14:15" ht="15.75">
      <c r="N16913" s="18" t="s">
        <v>390</v>
      </c>
      <c r="O16913" s="8" t="s">
        <v>1839</v>
      </c>
    </row>
    <row r="16914" spans="14:15" ht="15.75">
      <c r="N16914" s="18" t="s">
        <v>390</v>
      </c>
      <c r="O16914" s="8" t="s">
        <v>1839</v>
      </c>
    </row>
    <row r="16915" spans="14:15" ht="15.75">
      <c r="N16915" s="18" t="s">
        <v>390</v>
      </c>
      <c r="O16915" s="8" t="s">
        <v>1839</v>
      </c>
    </row>
    <row r="16916" spans="14:15" ht="15.75">
      <c r="N16916" s="18" t="s">
        <v>390</v>
      </c>
      <c r="O16916" s="8" t="s">
        <v>1839</v>
      </c>
    </row>
    <row r="16917" spans="14:15" ht="15.75">
      <c r="N16917" s="18" t="s">
        <v>390</v>
      </c>
      <c r="O16917" s="8" t="s">
        <v>1839</v>
      </c>
    </row>
    <row r="16918" spans="14:15" ht="15.75">
      <c r="N16918" s="18" t="s">
        <v>390</v>
      </c>
      <c r="O16918" s="8" t="s">
        <v>1839</v>
      </c>
    </row>
    <row r="16919" spans="14:15" ht="15.75">
      <c r="N16919" s="18" t="s">
        <v>627</v>
      </c>
      <c r="O16919" s="8" t="s">
        <v>2110</v>
      </c>
    </row>
    <row r="16920" spans="14:15" ht="15.75">
      <c r="N16920" s="18" t="s">
        <v>627</v>
      </c>
      <c r="O16920" s="8" t="s">
        <v>2110</v>
      </c>
    </row>
    <row r="16921" spans="14:15" ht="15.75">
      <c r="N16921" s="18" t="s">
        <v>627</v>
      </c>
      <c r="O16921" s="8" t="s">
        <v>2110</v>
      </c>
    </row>
    <row r="16922" spans="14:15" ht="15.75">
      <c r="N16922" s="18" t="s">
        <v>627</v>
      </c>
      <c r="O16922" s="8" t="s">
        <v>2110</v>
      </c>
    </row>
    <row r="16923" spans="14:15" ht="15.75">
      <c r="N16923" s="18" t="s">
        <v>627</v>
      </c>
      <c r="O16923" s="8" t="s">
        <v>2110</v>
      </c>
    </row>
    <row r="16924" spans="14:15" ht="15.75">
      <c r="N16924" s="18" t="s">
        <v>627</v>
      </c>
      <c r="O16924" s="8" t="s">
        <v>2110</v>
      </c>
    </row>
    <row r="16925" spans="14:15" ht="15.75">
      <c r="N16925" s="18" t="s">
        <v>627</v>
      </c>
      <c r="O16925" s="8" t="s">
        <v>2110</v>
      </c>
    </row>
    <row r="16926" spans="14:15" ht="15.75">
      <c r="N16926" s="18" t="s">
        <v>627</v>
      </c>
      <c r="O16926" s="8" t="s">
        <v>2110</v>
      </c>
    </row>
    <row r="16927" spans="14:15" ht="15.75">
      <c r="N16927" s="18" t="s">
        <v>627</v>
      </c>
      <c r="O16927" s="8" t="s">
        <v>2110</v>
      </c>
    </row>
    <row r="16928" spans="14:15" ht="15.75">
      <c r="N16928" s="18" t="s">
        <v>627</v>
      </c>
      <c r="O16928" s="8" t="s">
        <v>2110</v>
      </c>
    </row>
    <row r="16929" spans="14:15" ht="15.75">
      <c r="N16929" s="18" t="s">
        <v>627</v>
      </c>
      <c r="O16929" s="8" t="s">
        <v>2110</v>
      </c>
    </row>
    <row r="16930" spans="14:15" ht="15.75">
      <c r="N16930" s="18" t="s">
        <v>627</v>
      </c>
      <c r="O16930" s="8" t="s">
        <v>2110</v>
      </c>
    </row>
    <row r="16931" spans="14:15" ht="15.75">
      <c r="N16931" s="18" t="s">
        <v>627</v>
      </c>
      <c r="O16931" s="8" t="s">
        <v>2110</v>
      </c>
    </row>
    <row r="16932" spans="14:15" ht="15.75">
      <c r="N16932" s="18" t="s">
        <v>627</v>
      </c>
      <c r="O16932" s="8" t="s">
        <v>2110</v>
      </c>
    </row>
    <row r="16933" spans="14:15" ht="15.75">
      <c r="N16933" s="18" t="s">
        <v>627</v>
      </c>
      <c r="O16933" s="8" t="s">
        <v>2110</v>
      </c>
    </row>
    <row r="16934" spans="14:15" ht="15.75">
      <c r="N16934" s="18" t="s">
        <v>627</v>
      </c>
      <c r="O16934" s="8" t="s">
        <v>2110</v>
      </c>
    </row>
    <row r="16935" spans="14:15" ht="15.75">
      <c r="N16935" s="18" t="s">
        <v>627</v>
      </c>
      <c r="O16935" s="8" t="s">
        <v>2110</v>
      </c>
    </row>
    <row r="16936" spans="14:15" ht="15.75">
      <c r="N16936" s="18" t="s">
        <v>627</v>
      </c>
      <c r="O16936" s="8" t="s">
        <v>2110</v>
      </c>
    </row>
    <row r="16937" spans="14:15" ht="15.75">
      <c r="N16937" s="18" t="s">
        <v>627</v>
      </c>
      <c r="O16937" s="8" t="s">
        <v>2110</v>
      </c>
    </row>
    <row r="16938" spans="14:15" ht="15.75">
      <c r="N16938" s="18" t="s">
        <v>627</v>
      </c>
      <c r="O16938" s="8" t="s">
        <v>2110</v>
      </c>
    </row>
    <row r="16939" spans="14:15" ht="15.75">
      <c r="N16939" s="18" t="s">
        <v>627</v>
      </c>
      <c r="O16939" s="8" t="s">
        <v>2110</v>
      </c>
    </row>
    <row r="16940" spans="14:15" ht="15.75">
      <c r="N16940" s="18" t="s">
        <v>627</v>
      </c>
      <c r="O16940" s="8" t="s">
        <v>2110</v>
      </c>
    </row>
    <row r="16941" spans="14:15" ht="15.75">
      <c r="N16941" s="18" t="s">
        <v>627</v>
      </c>
      <c r="O16941" s="8" t="s">
        <v>2110</v>
      </c>
    </row>
    <row r="16942" spans="14:15" ht="15.75">
      <c r="N16942" s="18" t="s">
        <v>627</v>
      </c>
      <c r="O16942" s="8" t="s">
        <v>2110</v>
      </c>
    </row>
    <row r="16943" spans="14:15" ht="15.75">
      <c r="N16943" s="18" t="s">
        <v>627</v>
      </c>
      <c r="O16943" s="8" t="s">
        <v>2110</v>
      </c>
    </row>
    <row r="16944" spans="14:15" ht="15.75">
      <c r="N16944" s="18" t="s">
        <v>627</v>
      </c>
      <c r="O16944" s="8" t="s">
        <v>2110</v>
      </c>
    </row>
    <row r="16945" spans="14:15" ht="15.75">
      <c r="N16945" s="18" t="s">
        <v>627</v>
      </c>
      <c r="O16945" s="8" t="s">
        <v>2110</v>
      </c>
    </row>
    <row r="16946" spans="14:15" ht="15.75">
      <c r="N16946" s="18" t="s">
        <v>627</v>
      </c>
      <c r="O16946" s="8" t="s">
        <v>2110</v>
      </c>
    </row>
    <row r="16947" spans="14:15" ht="15.75">
      <c r="N16947" s="18" t="s">
        <v>627</v>
      </c>
      <c r="O16947" s="8" t="s">
        <v>2110</v>
      </c>
    </row>
    <row r="16948" spans="14:15" ht="15.75">
      <c r="N16948" s="18" t="s">
        <v>627</v>
      </c>
      <c r="O16948" s="8" t="s">
        <v>2110</v>
      </c>
    </row>
    <row r="16949" spans="14:15" ht="15.75">
      <c r="N16949" s="18" t="s">
        <v>627</v>
      </c>
      <c r="O16949" s="8" t="s">
        <v>2110</v>
      </c>
    </row>
    <row r="16950" spans="14:15" ht="15.75">
      <c r="N16950" s="18" t="s">
        <v>627</v>
      </c>
      <c r="O16950" s="8" t="s">
        <v>2110</v>
      </c>
    </row>
    <row r="16951" spans="14:15" ht="15.75">
      <c r="N16951" s="18" t="s">
        <v>627</v>
      </c>
      <c r="O16951" s="8" t="s">
        <v>2110</v>
      </c>
    </row>
    <row r="16952" spans="14:15" ht="15.75">
      <c r="N16952" s="18" t="s">
        <v>627</v>
      </c>
      <c r="O16952" s="8" t="s">
        <v>2110</v>
      </c>
    </row>
    <row r="16953" spans="14:15" ht="15.75">
      <c r="N16953" s="18" t="s">
        <v>628</v>
      </c>
      <c r="O16953" s="8" t="s">
        <v>2111</v>
      </c>
    </row>
    <row r="16954" spans="14:15" ht="15.75">
      <c r="N16954" s="18" t="s">
        <v>628</v>
      </c>
      <c r="O16954" s="8" t="s">
        <v>2111</v>
      </c>
    </row>
    <row r="16955" spans="14:15" ht="15.75">
      <c r="N16955" s="18" t="s">
        <v>628</v>
      </c>
      <c r="O16955" s="8" t="s">
        <v>2111</v>
      </c>
    </row>
    <row r="16956" spans="14:15" ht="15.75">
      <c r="N16956" s="18" t="s">
        <v>628</v>
      </c>
      <c r="O16956" s="8" t="s">
        <v>2111</v>
      </c>
    </row>
    <row r="16957" spans="14:15" ht="15.75">
      <c r="N16957" s="18" t="s">
        <v>628</v>
      </c>
      <c r="O16957" s="8" t="s">
        <v>2111</v>
      </c>
    </row>
    <row r="16958" spans="14:15" ht="15.75">
      <c r="N16958" s="18" t="s">
        <v>628</v>
      </c>
      <c r="O16958" s="8" t="s">
        <v>2111</v>
      </c>
    </row>
    <row r="16959" spans="14:15" ht="15.75">
      <c r="N16959" s="18" t="s">
        <v>628</v>
      </c>
      <c r="O16959" s="8" t="s">
        <v>2111</v>
      </c>
    </row>
    <row r="16960" spans="14:15" ht="15.75">
      <c r="N16960" s="18" t="s">
        <v>628</v>
      </c>
      <c r="O16960" s="8" t="s">
        <v>2111</v>
      </c>
    </row>
    <row r="16961" spans="14:15" ht="15.75">
      <c r="N16961" s="18" t="s">
        <v>628</v>
      </c>
      <c r="O16961" s="8" t="s">
        <v>2111</v>
      </c>
    </row>
    <row r="16962" spans="14:15" ht="15.75">
      <c r="N16962" s="18" t="s">
        <v>628</v>
      </c>
      <c r="O16962" s="8" t="s">
        <v>2111</v>
      </c>
    </row>
    <row r="16963" spans="14:15" ht="15.75">
      <c r="N16963" s="18" t="s">
        <v>628</v>
      </c>
      <c r="O16963" s="8" t="s">
        <v>2111</v>
      </c>
    </row>
    <row r="16964" spans="14:15" ht="15.75">
      <c r="N16964" s="18" t="s">
        <v>628</v>
      </c>
      <c r="O16964" s="8" t="s">
        <v>2111</v>
      </c>
    </row>
    <row r="16965" spans="14:15" ht="15.75">
      <c r="N16965" s="18" t="s">
        <v>628</v>
      </c>
      <c r="O16965" s="8" t="s">
        <v>2111</v>
      </c>
    </row>
    <row r="16966" spans="14:15" ht="15.75">
      <c r="N16966" s="18" t="s">
        <v>628</v>
      </c>
      <c r="O16966" s="8" t="s">
        <v>2111</v>
      </c>
    </row>
    <row r="16967" spans="14:15" ht="15.75">
      <c r="N16967" s="18" t="s">
        <v>628</v>
      </c>
      <c r="O16967" s="8" t="s">
        <v>2111</v>
      </c>
    </row>
    <row r="16968" spans="14:15" ht="15.75">
      <c r="N16968" s="18" t="s">
        <v>628</v>
      </c>
      <c r="O16968" s="8" t="s">
        <v>2111</v>
      </c>
    </row>
    <row r="16969" spans="14:15" ht="15.75">
      <c r="N16969" s="18" t="s">
        <v>628</v>
      </c>
      <c r="O16969" s="8" t="s">
        <v>2111</v>
      </c>
    </row>
    <row r="16970" spans="14:15" ht="15.75">
      <c r="N16970" s="18" t="s">
        <v>628</v>
      </c>
      <c r="O16970" s="8" t="s">
        <v>2111</v>
      </c>
    </row>
    <row r="16971" spans="14:15" ht="15.75">
      <c r="N16971" s="18" t="s">
        <v>628</v>
      </c>
      <c r="O16971" s="8" t="s">
        <v>2111</v>
      </c>
    </row>
    <row r="16972" spans="14:15" ht="15.75">
      <c r="N16972" s="18" t="s">
        <v>628</v>
      </c>
      <c r="O16972" s="8" t="s">
        <v>2111</v>
      </c>
    </row>
    <row r="16973" spans="14:15" ht="15.75">
      <c r="N16973" s="18" t="s">
        <v>628</v>
      </c>
      <c r="O16973" s="8" t="s">
        <v>2111</v>
      </c>
    </row>
    <row r="16974" spans="14:15" ht="15.75">
      <c r="N16974" s="18" t="s">
        <v>628</v>
      </c>
      <c r="O16974" s="8" t="s">
        <v>2111</v>
      </c>
    </row>
    <row r="16975" spans="14:15" ht="15.75">
      <c r="N16975" s="18" t="s">
        <v>628</v>
      </c>
      <c r="O16975" s="8" t="s">
        <v>2111</v>
      </c>
    </row>
    <row r="16976" spans="14:15" ht="15.75">
      <c r="N16976" s="18" t="s">
        <v>628</v>
      </c>
      <c r="O16976" s="8" t="s">
        <v>2111</v>
      </c>
    </row>
    <row r="16977" spans="14:15" ht="15.75">
      <c r="N16977" s="18" t="s">
        <v>628</v>
      </c>
      <c r="O16977" s="8" t="s">
        <v>2111</v>
      </c>
    </row>
    <row r="16978" spans="14:15" ht="15.75">
      <c r="N16978" s="18" t="s">
        <v>628</v>
      </c>
      <c r="O16978" s="8" t="s">
        <v>2111</v>
      </c>
    </row>
    <row r="16979" spans="14:15" ht="15.75">
      <c r="N16979" s="18" t="s">
        <v>628</v>
      </c>
      <c r="O16979" s="8" t="s">
        <v>2111</v>
      </c>
    </row>
    <row r="16980" spans="14:15" ht="15.75">
      <c r="N16980" s="18" t="s">
        <v>628</v>
      </c>
      <c r="O16980" s="8" t="s">
        <v>2111</v>
      </c>
    </row>
    <row r="16981" spans="14:15" ht="15.75">
      <c r="N16981" s="18" t="s">
        <v>628</v>
      </c>
      <c r="O16981" s="8" t="s">
        <v>2111</v>
      </c>
    </row>
    <row r="16982" spans="14:15" ht="15.75">
      <c r="N16982" s="18" t="s">
        <v>628</v>
      </c>
      <c r="O16982" s="8" t="s">
        <v>2111</v>
      </c>
    </row>
    <row r="16983" spans="14:15" ht="15.75">
      <c r="N16983" s="18" t="s">
        <v>628</v>
      </c>
      <c r="O16983" s="8" t="s">
        <v>2111</v>
      </c>
    </row>
    <row r="16984" spans="14:15" ht="15.75">
      <c r="N16984" s="18" t="s">
        <v>628</v>
      </c>
      <c r="O16984" s="8" t="s">
        <v>2111</v>
      </c>
    </row>
    <row r="16985" spans="14:15" ht="15.75">
      <c r="N16985" s="18" t="s">
        <v>628</v>
      </c>
      <c r="O16985" s="8" t="s">
        <v>2111</v>
      </c>
    </row>
    <row r="16986" spans="14:15" ht="15.75">
      <c r="N16986" s="18" t="s">
        <v>628</v>
      </c>
      <c r="O16986" s="8" t="s">
        <v>2111</v>
      </c>
    </row>
    <row r="16987" spans="14:15" ht="15.75">
      <c r="N16987" s="18" t="s">
        <v>628</v>
      </c>
      <c r="O16987" s="8" t="s">
        <v>2111</v>
      </c>
    </row>
    <row r="16988" spans="14:15" ht="15.75">
      <c r="N16988" s="18" t="s">
        <v>628</v>
      </c>
      <c r="O16988" s="8" t="s">
        <v>2111</v>
      </c>
    </row>
    <row r="16989" spans="14:15" ht="15.75">
      <c r="N16989" s="18" t="s">
        <v>628</v>
      </c>
      <c r="O16989" s="8" t="s">
        <v>2111</v>
      </c>
    </row>
    <row r="16990" spans="14:15" ht="15.75">
      <c r="N16990" s="18" t="s">
        <v>628</v>
      </c>
      <c r="O16990" s="8" t="s">
        <v>2111</v>
      </c>
    </row>
    <row r="16991" spans="14:15" ht="15.75">
      <c r="N16991" s="18" t="s">
        <v>628</v>
      </c>
      <c r="O16991" s="8" t="s">
        <v>2111</v>
      </c>
    </row>
    <row r="16992" spans="14:15" ht="15.75">
      <c r="N16992" s="18" t="s">
        <v>628</v>
      </c>
      <c r="O16992" s="8" t="s">
        <v>2111</v>
      </c>
    </row>
    <row r="16993" spans="14:15" ht="15.75">
      <c r="N16993" s="18" t="s">
        <v>628</v>
      </c>
      <c r="O16993" s="8" t="s">
        <v>2111</v>
      </c>
    </row>
    <row r="16994" spans="14:15" ht="15.75">
      <c r="N16994" s="18" t="s">
        <v>628</v>
      </c>
      <c r="O16994" s="8" t="s">
        <v>2111</v>
      </c>
    </row>
    <row r="16995" spans="14:15" ht="15.75">
      <c r="N16995" s="18" t="s">
        <v>628</v>
      </c>
      <c r="O16995" s="8" t="s">
        <v>2111</v>
      </c>
    </row>
    <row r="16996" spans="14:15" ht="15.75">
      <c r="N16996" s="18" t="s">
        <v>628</v>
      </c>
      <c r="O16996" s="8" t="s">
        <v>2111</v>
      </c>
    </row>
    <row r="16997" spans="14:15" ht="15.75">
      <c r="N16997" s="18" t="s">
        <v>628</v>
      </c>
      <c r="O16997" s="8" t="s">
        <v>2111</v>
      </c>
    </row>
    <row r="16998" spans="14:15" ht="15.75">
      <c r="N16998" s="18" t="s">
        <v>628</v>
      </c>
      <c r="O16998" s="8" t="s">
        <v>2111</v>
      </c>
    </row>
    <row r="16999" spans="14:15" ht="15.75">
      <c r="N16999" s="18" t="s">
        <v>628</v>
      </c>
      <c r="O16999" s="8" t="s">
        <v>2111</v>
      </c>
    </row>
    <row r="17000" spans="14:15" ht="15.75">
      <c r="N17000" s="18" t="s">
        <v>628</v>
      </c>
      <c r="O17000" s="8" t="s">
        <v>2111</v>
      </c>
    </row>
    <row r="17001" spans="14:15" ht="15.75">
      <c r="N17001" s="18" t="s">
        <v>628</v>
      </c>
      <c r="O17001" s="8" t="s">
        <v>2111</v>
      </c>
    </row>
    <row r="17002" spans="14:15" ht="15.75">
      <c r="N17002" s="18" t="s">
        <v>628</v>
      </c>
      <c r="O17002" s="8" t="s">
        <v>2111</v>
      </c>
    </row>
    <row r="17003" spans="14:15" ht="15.75">
      <c r="N17003" s="18" t="s">
        <v>628</v>
      </c>
      <c r="O17003" s="8" t="s">
        <v>2111</v>
      </c>
    </row>
    <row r="17004" spans="14:15" ht="15.75">
      <c r="N17004" s="18" t="s">
        <v>629</v>
      </c>
      <c r="O17004" s="8" t="s">
        <v>2112</v>
      </c>
    </row>
    <row r="17005" spans="14:15" ht="15.75">
      <c r="N17005" s="18" t="s">
        <v>629</v>
      </c>
      <c r="O17005" s="8" t="s">
        <v>2112</v>
      </c>
    </row>
    <row r="17006" spans="14:15" ht="15.75">
      <c r="N17006" s="18" t="s">
        <v>629</v>
      </c>
      <c r="O17006" s="8" t="s">
        <v>2112</v>
      </c>
    </row>
    <row r="17007" spans="14:15" ht="15.75">
      <c r="N17007" s="18" t="s">
        <v>629</v>
      </c>
      <c r="O17007" s="8" t="s">
        <v>2112</v>
      </c>
    </row>
    <row r="17008" spans="14:15" ht="15.75">
      <c r="N17008" s="18" t="s">
        <v>629</v>
      </c>
      <c r="O17008" s="8" t="s">
        <v>2112</v>
      </c>
    </row>
    <row r="17009" spans="14:15" ht="15.75">
      <c r="N17009" s="18" t="s">
        <v>629</v>
      </c>
      <c r="O17009" s="8" t="s">
        <v>2112</v>
      </c>
    </row>
    <row r="17010" spans="14:15" ht="15.75">
      <c r="N17010" s="18" t="s">
        <v>629</v>
      </c>
      <c r="O17010" s="8" t="s">
        <v>2112</v>
      </c>
    </row>
    <row r="17011" spans="14:15" ht="15.75">
      <c r="N17011" s="18" t="s">
        <v>629</v>
      </c>
      <c r="O17011" s="8" t="s">
        <v>2112</v>
      </c>
    </row>
    <row r="17012" spans="14:15" ht="15.75">
      <c r="N17012" s="18" t="s">
        <v>629</v>
      </c>
      <c r="O17012" s="8" t="s">
        <v>2112</v>
      </c>
    </row>
    <row r="17013" spans="14:15" ht="15.75">
      <c r="N17013" s="18" t="s">
        <v>629</v>
      </c>
      <c r="O17013" s="8" t="s">
        <v>2112</v>
      </c>
    </row>
    <row r="17014" spans="14:15" ht="15.75">
      <c r="N17014" s="18" t="s">
        <v>629</v>
      </c>
      <c r="O17014" s="8" t="s">
        <v>2112</v>
      </c>
    </row>
    <row r="17015" spans="14:15" ht="15.75">
      <c r="N17015" s="18" t="s">
        <v>629</v>
      </c>
      <c r="O17015" s="8" t="s">
        <v>2112</v>
      </c>
    </row>
    <row r="17016" spans="14:15" ht="15.75">
      <c r="N17016" s="18" t="s">
        <v>629</v>
      </c>
      <c r="O17016" s="8" t="s">
        <v>2112</v>
      </c>
    </row>
    <row r="17017" spans="14:15" ht="15.75">
      <c r="N17017" s="18" t="s">
        <v>629</v>
      </c>
      <c r="O17017" s="8" t="s">
        <v>2112</v>
      </c>
    </row>
    <row r="17018" spans="14:15" ht="15.75">
      <c r="N17018" s="18" t="s">
        <v>629</v>
      </c>
      <c r="O17018" s="8" t="s">
        <v>2112</v>
      </c>
    </row>
    <row r="17019" spans="14:15" ht="15.75">
      <c r="N17019" s="18" t="s">
        <v>629</v>
      </c>
      <c r="O17019" s="8" t="s">
        <v>2112</v>
      </c>
    </row>
    <row r="17020" spans="14:15" ht="15.75">
      <c r="N17020" s="18" t="s">
        <v>629</v>
      </c>
      <c r="O17020" s="8" t="s">
        <v>2112</v>
      </c>
    </row>
    <row r="17021" spans="14:15" ht="15.75">
      <c r="N17021" s="18" t="s">
        <v>629</v>
      </c>
      <c r="O17021" s="8" t="s">
        <v>2112</v>
      </c>
    </row>
    <row r="17022" spans="14:15" ht="15.75">
      <c r="N17022" s="18" t="s">
        <v>629</v>
      </c>
      <c r="O17022" s="8" t="s">
        <v>2112</v>
      </c>
    </row>
    <row r="17023" spans="14:15" ht="15.75">
      <c r="N17023" s="18" t="s">
        <v>629</v>
      </c>
      <c r="O17023" s="8" t="s">
        <v>2112</v>
      </c>
    </row>
    <row r="17024" spans="14:15" ht="15.75">
      <c r="N17024" s="18" t="s">
        <v>629</v>
      </c>
      <c r="O17024" s="8" t="s">
        <v>2112</v>
      </c>
    </row>
    <row r="17025" spans="14:15" ht="15.75">
      <c r="N17025" s="18" t="s">
        <v>630</v>
      </c>
      <c r="O17025" s="8" t="s">
        <v>2113</v>
      </c>
    </row>
    <row r="17026" spans="14:15" ht="15.75">
      <c r="N17026" s="18" t="s">
        <v>630</v>
      </c>
      <c r="O17026" s="8" t="s">
        <v>2113</v>
      </c>
    </row>
    <row r="17027" spans="14:15" ht="15.75">
      <c r="N17027" s="18" t="s">
        <v>630</v>
      </c>
      <c r="O17027" s="8" t="s">
        <v>2113</v>
      </c>
    </row>
    <row r="17028" spans="14:15" ht="15.75">
      <c r="N17028" s="18" t="s">
        <v>630</v>
      </c>
      <c r="O17028" s="8" t="s">
        <v>2113</v>
      </c>
    </row>
    <row r="17029" spans="14:15" ht="15.75">
      <c r="N17029" s="18" t="s">
        <v>630</v>
      </c>
      <c r="O17029" s="8" t="s">
        <v>2113</v>
      </c>
    </row>
    <row r="17030" spans="14:15" ht="15.75">
      <c r="N17030" s="18" t="s">
        <v>630</v>
      </c>
      <c r="O17030" s="8" t="s">
        <v>2113</v>
      </c>
    </row>
    <row r="17031" spans="14:15" ht="15.75">
      <c r="N17031" s="18" t="s">
        <v>630</v>
      </c>
      <c r="O17031" s="8" t="s">
        <v>2113</v>
      </c>
    </row>
    <row r="17032" spans="14:15" ht="15.75">
      <c r="N17032" s="18" t="s">
        <v>630</v>
      </c>
      <c r="O17032" s="8" t="s">
        <v>2113</v>
      </c>
    </row>
    <row r="17033" spans="14:15" ht="15.75">
      <c r="N17033" s="18" t="s">
        <v>630</v>
      </c>
      <c r="O17033" s="8" t="s">
        <v>2113</v>
      </c>
    </row>
    <row r="17034" spans="14:15" ht="15.75">
      <c r="N17034" s="18" t="s">
        <v>630</v>
      </c>
      <c r="O17034" s="8" t="s">
        <v>2113</v>
      </c>
    </row>
    <row r="17035" spans="14:15" ht="15.75">
      <c r="N17035" s="18" t="s">
        <v>630</v>
      </c>
      <c r="O17035" s="8" t="s">
        <v>2113</v>
      </c>
    </row>
    <row r="17036" spans="14:15" ht="15.75">
      <c r="N17036" s="18" t="s">
        <v>630</v>
      </c>
      <c r="O17036" s="8" t="s">
        <v>2113</v>
      </c>
    </row>
    <row r="17037" spans="14:15" ht="15.75">
      <c r="N17037" s="18" t="s">
        <v>630</v>
      </c>
      <c r="O17037" s="8" t="s">
        <v>2113</v>
      </c>
    </row>
    <row r="17038" spans="14:15" ht="15.75">
      <c r="N17038" s="18" t="s">
        <v>630</v>
      </c>
      <c r="O17038" s="8" t="s">
        <v>2113</v>
      </c>
    </row>
    <row r="17039" spans="14:15" ht="15.75">
      <c r="N17039" s="18" t="s">
        <v>630</v>
      </c>
      <c r="O17039" s="8" t="s">
        <v>2113</v>
      </c>
    </row>
    <row r="17040" spans="14:15" ht="15.75">
      <c r="N17040" s="18" t="s">
        <v>630</v>
      </c>
      <c r="O17040" s="8" t="s">
        <v>2113</v>
      </c>
    </row>
    <row r="17041" spans="14:15" ht="15.75">
      <c r="N17041" s="18" t="s">
        <v>630</v>
      </c>
      <c r="O17041" s="8" t="s">
        <v>2113</v>
      </c>
    </row>
    <row r="17042" spans="14:15" ht="15.75">
      <c r="N17042" s="18" t="s">
        <v>630</v>
      </c>
      <c r="O17042" s="8" t="s">
        <v>2113</v>
      </c>
    </row>
    <row r="17043" spans="14:15" ht="15.75">
      <c r="N17043" s="18" t="s">
        <v>630</v>
      </c>
      <c r="O17043" s="8" t="s">
        <v>2113</v>
      </c>
    </row>
    <row r="17044" spans="14:15" ht="15.75">
      <c r="N17044" s="18" t="s">
        <v>630</v>
      </c>
      <c r="O17044" s="8" t="s">
        <v>2113</v>
      </c>
    </row>
    <row r="17045" spans="14:15" ht="15.75">
      <c r="N17045" s="18" t="s">
        <v>630</v>
      </c>
      <c r="O17045" s="8" t="s">
        <v>2113</v>
      </c>
    </row>
    <row r="17046" spans="14:15" ht="15.75">
      <c r="N17046" s="18" t="s">
        <v>630</v>
      </c>
      <c r="O17046" s="8" t="s">
        <v>2113</v>
      </c>
    </row>
    <row r="17047" spans="14:15" ht="15.75">
      <c r="N17047" s="18" t="s">
        <v>630</v>
      </c>
      <c r="O17047" s="8" t="s">
        <v>2113</v>
      </c>
    </row>
    <row r="17048" spans="14:15" ht="15.75">
      <c r="N17048" s="18" t="s">
        <v>630</v>
      </c>
      <c r="O17048" s="8" t="s">
        <v>2113</v>
      </c>
    </row>
    <row r="17049" spans="14:15" ht="15.75">
      <c r="N17049" s="18" t="s">
        <v>630</v>
      </c>
      <c r="O17049" s="8" t="s">
        <v>2113</v>
      </c>
    </row>
    <row r="17050" spans="14:15" ht="15.75">
      <c r="N17050" s="18" t="s">
        <v>630</v>
      </c>
      <c r="O17050" s="8" t="s">
        <v>2113</v>
      </c>
    </row>
    <row r="17051" spans="14:15" ht="15.75">
      <c r="N17051" s="18" t="s">
        <v>630</v>
      </c>
      <c r="O17051" s="8" t="s">
        <v>2113</v>
      </c>
    </row>
    <row r="17052" spans="14:15" ht="15.75">
      <c r="N17052" s="18" t="s">
        <v>630</v>
      </c>
      <c r="O17052" s="8" t="s">
        <v>2113</v>
      </c>
    </row>
    <row r="17053" spans="14:15" ht="15.75">
      <c r="N17053" s="18" t="s">
        <v>630</v>
      </c>
      <c r="O17053" s="8" t="s">
        <v>2113</v>
      </c>
    </row>
    <row r="17054" spans="14:15" ht="15.75">
      <c r="N17054" s="18" t="s">
        <v>630</v>
      </c>
      <c r="O17054" s="8" t="s">
        <v>2113</v>
      </c>
    </row>
    <row r="17055" spans="14:15" ht="15.75">
      <c r="N17055" s="18" t="s">
        <v>630</v>
      </c>
      <c r="O17055" s="8" t="s">
        <v>2113</v>
      </c>
    </row>
    <row r="17056" spans="14:15" ht="15.75">
      <c r="N17056" s="18" t="s">
        <v>631</v>
      </c>
      <c r="O17056" s="8" t="s">
        <v>2114</v>
      </c>
    </row>
    <row r="17057" spans="14:15" ht="15.75">
      <c r="N17057" s="18" t="s">
        <v>631</v>
      </c>
      <c r="O17057" s="8" t="s">
        <v>2114</v>
      </c>
    </row>
    <row r="17058" spans="14:15" ht="15.75">
      <c r="N17058" s="18" t="s">
        <v>631</v>
      </c>
      <c r="O17058" s="8" t="s">
        <v>2114</v>
      </c>
    </row>
    <row r="17059" spans="14:15" ht="15.75">
      <c r="N17059" s="18" t="s">
        <v>631</v>
      </c>
      <c r="O17059" s="8" t="s">
        <v>2114</v>
      </c>
    </row>
    <row r="17060" spans="14:15" ht="15.75">
      <c r="N17060" s="18" t="s">
        <v>631</v>
      </c>
      <c r="O17060" s="8" t="s">
        <v>2114</v>
      </c>
    </row>
    <row r="17061" spans="14:15" ht="15.75">
      <c r="N17061" s="18" t="s">
        <v>631</v>
      </c>
      <c r="O17061" s="8" t="s">
        <v>2114</v>
      </c>
    </row>
    <row r="17062" spans="14:15" ht="15.75">
      <c r="N17062" s="18" t="s">
        <v>631</v>
      </c>
      <c r="O17062" s="8" t="s">
        <v>2114</v>
      </c>
    </row>
    <row r="17063" spans="14:15" ht="15.75">
      <c r="N17063" s="18" t="s">
        <v>631</v>
      </c>
      <c r="O17063" s="8" t="s">
        <v>2114</v>
      </c>
    </row>
    <row r="17064" spans="14:15" ht="15.75">
      <c r="N17064" s="18" t="s">
        <v>631</v>
      </c>
      <c r="O17064" s="8" t="s">
        <v>2114</v>
      </c>
    </row>
    <row r="17065" spans="14:15" ht="15.75">
      <c r="N17065" s="18" t="s">
        <v>631</v>
      </c>
      <c r="O17065" s="8" t="s">
        <v>2114</v>
      </c>
    </row>
    <row r="17066" spans="14:15" ht="15.75">
      <c r="N17066" s="18" t="s">
        <v>631</v>
      </c>
      <c r="O17066" s="8" t="s">
        <v>2114</v>
      </c>
    </row>
    <row r="17067" spans="14:15" ht="15.75">
      <c r="N17067" s="18" t="s">
        <v>631</v>
      </c>
      <c r="O17067" s="8" t="s">
        <v>2114</v>
      </c>
    </row>
    <row r="17068" spans="14:15" ht="15.75">
      <c r="N17068" s="18" t="s">
        <v>631</v>
      </c>
      <c r="O17068" s="8" t="s">
        <v>2114</v>
      </c>
    </row>
    <row r="17069" spans="14:15" ht="15.75">
      <c r="N17069" s="18" t="s">
        <v>631</v>
      </c>
      <c r="O17069" s="8" t="s">
        <v>2114</v>
      </c>
    </row>
    <row r="17070" spans="14:15" ht="15.75">
      <c r="N17070" s="18" t="s">
        <v>631</v>
      </c>
      <c r="O17070" s="8" t="s">
        <v>2114</v>
      </c>
    </row>
    <row r="17071" spans="14:15" ht="15.75">
      <c r="N17071" s="18" t="s">
        <v>631</v>
      </c>
      <c r="O17071" s="8" t="s">
        <v>2114</v>
      </c>
    </row>
    <row r="17072" spans="14:15" ht="15.75">
      <c r="N17072" s="18" t="s">
        <v>631</v>
      </c>
      <c r="O17072" s="8" t="s">
        <v>2114</v>
      </c>
    </row>
    <row r="17073" spans="14:15" ht="15.75">
      <c r="N17073" s="18" t="s">
        <v>631</v>
      </c>
      <c r="O17073" s="8" t="s">
        <v>2114</v>
      </c>
    </row>
    <row r="17074" spans="14:15" ht="15.75">
      <c r="N17074" s="18" t="s">
        <v>631</v>
      </c>
      <c r="O17074" s="8" t="s">
        <v>2114</v>
      </c>
    </row>
    <row r="17075" spans="14:15" ht="15.75">
      <c r="N17075" s="18" t="s">
        <v>631</v>
      </c>
      <c r="O17075" s="8" t="s">
        <v>2114</v>
      </c>
    </row>
    <row r="17076" spans="14:15" ht="15.75">
      <c r="N17076" s="18" t="s">
        <v>631</v>
      </c>
      <c r="O17076" s="8" t="s">
        <v>2114</v>
      </c>
    </row>
    <row r="17077" spans="14:15" ht="15.75">
      <c r="N17077" s="18" t="s">
        <v>631</v>
      </c>
      <c r="O17077" s="8" t="s">
        <v>2114</v>
      </c>
    </row>
    <row r="17078" spans="14:15" ht="15.75">
      <c r="N17078" s="18" t="s">
        <v>631</v>
      </c>
      <c r="O17078" s="8" t="s">
        <v>2114</v>
      </c>
    </row>
    <row r="17079" spans="14:15" ht="15.75">
      <c r="N17079" s="18" t="s">
        <v>632</v>
      </c>
      <c r="O17079" s="8" t="s">
        <v>2115</v>
      </c>
    </row>
    <row r="17080" spans="14:15" ht="15.75">
      <c r="N17080" s="18" t="s">
        <v>632</v>
      </c>
      <c r="O17080" s="8" t="s">
        <v>2115</v>
      </c>
    </row>
    <row r="17081" spans="14:15" ht="15.75">
      <c r="N17081" s="18" t="s">
        <v>632</v>
      </c>
      <c r="O17081" s="8" t="s">
        <v>2115</v>
      </c>
    </row>
    <row r="17082" spans="14:15" ht="15.75">
      <c r="N17082" s="18" t="s">
        <v>632</v>
      </c>
      <c r="O17082" s="8" t="s">
        <v>2115</v>
      </c>
    </row>
    <row r="17083" spans="14:15" ht="15.75">
      <c r="N17083" s="18" t="s">
        <v>632</v>
      </c>
      <c r="O17083" s="8" t="s">
        <v>2115</v>
      </c>
    </row>
    <row r="17084" spans="14:15" ht="15.75">
      <c r="N17084" s="18" t="s">
        <v>632</v>
      </c>
      <c r="O17084" s="8" t="s">
        <v>2115</v>
      </c>
    </row>
    <row r="17085" spans="14:15" ht="15.75">
      <c r="N17085" s="18" t="s">
        <v>632</v>
      </c>
      <c r="O17085" s="8" t="s">
        <v>2115</v>
      </c>
    </row>
    <row r="17086" spans="14:15" ht="15.75">
      <c r="N17086" s="18" t="s">
        <v>632</v>
      </c>
      <c r="O17086" s="8" t="s">
        <v>2115</v>
      </c>
    </row>
    <row r="17087" spans="14:15" ht="15.75">
      <c r="N17087" s="18" t="s">
        <v>632</v>
      </c>
      <c r="O17087" s="8" t="s">
        <v>2115</v>
      </c>
    </row>
    <row r="17088" spans="14:15" ht="15.75">
      <c r="N17088" s="18" t="s">
        <v>632</v>
      </c>
      <c r="O17088" s="8" t="s">
        <v>2115</v>
      </c>
    </row>
    <row r="17089" spans="14:15" ht="15.75">
      <c r="N17089" s="18" t="s">
        <v>632</v>
      </c>
      <c r="O17089" s="8" t="s">
        <v>2115</v>
      </c>
    </row>
    <row r="17090" spans="14:15" ht="15.75">
      <c r="N17090" s="18" t="s">
        <v>632</v>
      </c>
      <c r="O17090" s="8" t="s">
        <v>2115</v>
      </c>
    </row>
    <row r="17091" spans="14:15" ht="15.75">
      <c r="N17091" s="18" t="s">
        <v>632</v>
      </c>
      <c r="O17091" s="8" t="s">
        <v>2115</v>
      </c>
    </row>
    <row r="17092" spans="14:15" ht="15.75">
      <c r="N17092" s="18" t="s">
        <v>632</v>
      </c>
      <c r="O17092" s="8" t="s">
        <v>2115</v>
      </c>
    </row>
    <row r="17093" spans="14:15" ht="15.75">
      <c r="N17093" s="18" t="s">
        <v>632</v>
      </c>
      <c r="O17093" s="8" t="s">
        <v>2115</v>
      </c>
    </row>
    <row r="17094" spans="14:15" ht="15.75">
      <c r="N17094" s="18" t="s">
        <v>632</v>
      </c>
      <c r="O17094" s="8" t="s">
        <v>2115</v>
      </c>
    </row>
    <row r="17095" spans="14:15" ht="15.75">
      <c r="N17095" s="18" t="s">
        <v>632</v>
      </c>
      <c r="O17095" s="8" t="s">
        <v>2115</v>
      </c>
    </row>
    <row r="17096" spans="14:15" ht="15.75">
      <c r="N17096" s="18" t="s">
        <v>632</v>
      </c>
      <c r="O17096" s="8" t="s">
        <v>2115</v>
      </c>
    </row>
    <row r="17097" spans="14:15" ht="15.75">
      <c r="N17097" s="18" t="s">
        <v>633</v>
      </c>
      <c r="O17097" s="8" t="s">
        <v>2116</v>
      </c>
    </row>
    <row r="17098" spans="14:15" ht="15.75">
      <c r="N17098" s="18" t="s">
        <v>633</v>
      </c>
      <c r="O17098" s="8" t="s">
        <v>2116</v>
      </c>
    </row>
    <row r="17099" spans="14:15" ht="15.75">
      <c r="N17099" s="18" t="s">
        <v>633</v>
      </c>
      <c r="O17099" s="8" t="s">
        <v>2116</v>
      </c>
    </row>
    <row r="17100" spans="14:15" ht="15.75">
      <c r="N17100" s="18" t="s">
        <v>633</v>
      </c>
      <c r="O17100" s="8" t="s">
        <v>2116</v>
      </c>
    </row>
    <row r="17101" spans="14:15" ht="15.75">
      <c r="N17101" s="18" t="s">
        <v>633</v>
      </c>
      <c r="O17101" s="8" t="s">
        <v>2116</v>
      </c>
    </row>
    <row r="17102" spans="14:15" ht="15.75">
      <c r="N17102" s="18" t="s">
        <v>633</v>
      </c>
      <c r="O17102" s="8" t="s">
        <v>2116</v>
      </c>
    </row>
    <row r="17103" spans="14:15" ht="15.75">
      <c r="N17103" s="18" t="s">
        <v>633</v>
      </c>
      <c r="O17103" s="8" t="s">
        <v>2116</v>
      </c>
    </row>
    <row r="17104" spans="14:15" ht="15.75">
      <c r="N17104" s="18" t="s">
        <v>633</v>
      </c>
      <c r="O17104" s="8" t="s">
        <v>2116</v>
      </c>
    </row>
    <row r="17105" spans="14:15" ht="15.75">
      <c r="N17105" s="18" t="s">
        <v>633</v>
      </c>
      <c r="O17105" s="8" t="s">
        <v>2116</v>
      </c>
    </row>
    <row r="17106" spans="14:15" ht="15.75">
      <c r="N17106" s="18" t="s">
        <v>633</v>
      </c>
      <c r="O17106" s="8" t="s">
        <v>2116</v>
      </c>
    </row>
    <row r="17107" spans="14:15" ht="15.75">
      <c r="N17107" s="18" t="s">
        <v>633</v>
      </c>
      <c r="O17107" s="8" t="s">
        <v>2116</v>
      </c>
    </row>
    <row r="17108" spans="14:15" ht="15.75">
      <c r="N17108" s="18" t="s">
        <v>633</v>
      </c>
      <c r="O17108" s="8" t="s">
        <v>2116</v>
      </c>
    </row>
    <row r="17109" spans="14:15" ht="15.75">
      <c r="N17109" s="18" t="s">
        <v>633</v>
      </c>
      <c r="O17109" s="8" t="s">
        <v>2116</v>
      </c>
    </row>
    <row r="17110" spans="14:15" ht="15.75">
      <c r="N17110" s="18" t="s">
        <v>633</v>
      </c>
      <c r="O17110" s="8" t="s">
        <v>2116</v>
      </c>
    </row>
    <row r="17111" spans="14:15" ht="15.75">
      <c r="N17111" s="18" t="s">
        <v>633</v>
      </c>
      <c r="O17111" s="8" t="s">
        <v>2116</v>
      </c>
    </row>
    <row r="17112" spans="14:15" ht="15.75">
      <c r="N17112" s="18" t="s">
        <v>633</v>
      </c>
      <c r="O17112" s="8" t="s">
        <v>2116</v>
      </c>
    </row>
    <row r="17113" spans="14:15" ht="15.75">
      <c r="N17113" s="18" t="s">
        <v>633</v>
      </c>
      <c r="O17113" s="8" t="s">
        <v>2116</v>
      </c>
    </row>
    <row r="17114" spans="14:15" ht="15.75">
      <c r="N17114" s="18" t="s">
        <v>633</v>
      </c>
      <c r="O17114" s="8" t="s">
        <v>2116</v>
      </c>
    </row>
    <row r="17115" spans="14:15" ht="15.75">
      <c r="N17115" s="18" t="s">
        <v>633</v>
      </c>
      <c r="O17115" s="8" t="s">
        <v>2116</v>
      </c>
    </row>
    <row r="17116" spans="14:15" ht="15.75">
      <c r="N17116" s="18" t="s">
        <v>633</v>
      </c>
      <c r="O17116" s="8" t="s">
        <v>2116</v>
      </c>
    </row>
    <row r="17117" spans="14:15" ht="15.75">
      <c r="N17117" s="18" t="s">
        <v>633</v>
      </c>
      <c r="O17117" s="8" t="s">
        <v>2116</v>
      </c>
    </row>
    <row r="17118" spans="14:15" ht="15.75">
      <c r="N17118" s="18" t="s">
        <v>633</v>
      </c>
      <c r="O17118" s="8" t="s">
        <v>2116</v>
      </c>
    </row>
    <row r="17119" spans="14:15" ht="15.75">
      <c r="N17119" s="18" t="s">
        <v>633</v>
      </c>
      <c r="O17119" s="8" t="s">
        <v>2116</v>
      </c>
    </row>
    <row r="17120" spans="14:15" ht="15.75">
      <c r="N17120" s="18" t="s">
        <v>633</v>
      </c>
      <c r="O17120" s="8" t="s">
        <v>2116</v>
      </c>
    </row>
    <row r="17121" spans="14:15" ht="15.75">
      <c r="N17121" s="18" t="s">
        <v>633</v>
      </c>
      <c r="O17121" s="8" t="s">
        <v>2116</v>
      </c>
    </row>
    <row r="17122" spans="14:15" ht="15.75">
      <c r="N17122" s="18" t="s">
        <v>633</v>
      </c>
      <c r="O17122" s="8" t="s">
        <v>2116</v>
      </c>
    </row>
    <row r="17123" spans="14:15" ht="15.75">
      <c r="N17123" s="18" t="s">
        <v>633</v>
      </c>
      <c r="O17123" s="8" t="s">
        <v>2116</v>
      </c>
    </row>
    <row r="17124" spans="14:15" ht="15.75">
      <c r="N17124" s="18" t="s">
        <v>633</v>
      </c>
      <c r="O17124" s="8" t="s">
        <v>2116</v>
      </c>
    </row>
    <row r="17125" spans="14:15" ht="15.75">
      <c r="N17125" s="18" t="s">
        <v>633</v>
      </c>
      <c r="O17125" s="8" t="s">
        <v>2116</v>
      </c>
    </row>
    <row r="17126" spans="14:15" ht="15.75">
      <c r="N17126" s="18" t="s">
        <v>634</v>
      </c>
      <c r="O17126" s="8" t="s">
        <v>2117</v>
      </c>
    </row>
    <row r="17127" spans="14:15" ht="15.75">
      <c r="N17127" s="18" t="s">
        <v>634</v>
      </c>
      <c r="O17127" s="8" t="s">
        <v>2117</v>
      </c>
    </row>
    <row r="17128" spans="14:15" ht="15.75">
      <c r="N17128" s="18" t="s">
        <v>634</v>
      </c>
      <c r="O17128" s="8" t="s">
        <v>2117</v>
      </c>
    </row>
    <row r="17129" spans="14:15" ht="15.75">
      <c r="N17129" s="18" t="s">
        <v>634</v>
      </c>
      <c r="O17129" s="8" t="s">
        <v>2117</v>
      </c>
    </row>
    <row r="17130" spans="14:15" ht="15.75">
      <c r="N17130" s="18" t="s">
        <v>634</v>
      </c>
      <c r="O17130" s="8" t="s">
        <v>2117</v>
      </c>
    </row>
    <row r="17131" spans="14:15" ht="15.75">
      <c r="N17131" s="18" t="s">
        <v>634</v>
      </c>
      <c r="O17131" s="8" t="s">
        <v>2117</v>
      </c>
    </row>
    <row r="17132" spans="14:15" ht="15.75">
      <c r="N17132" s="18" t="s">
        <v>634</v>
      </c>
      <c r="O17132" s="8" t="s">
        <v>2117</v>
      </c>
    </row>
    <row r="17133" spans="14:15" ht="15.75">
      <c r="N17133" s="18" t="s">
        <v>634</v>
      </c>
      <c r="O17133" s="8" t="s">
        <v>2117</v>
      </c>
    </row>
    <row r="17134" spans="14:15" ht="15.75">
      <c r="N17134" s="18" t="s">
        <v>634</v>
      </c>
      <c r="O17134" s="8" t="s">
        <v>2117</v>
      </c>
    </row>
    <row r="17135" spans="14:15" ht="15.75">
      <c r="N17135" s="18" t="s">
        <v>634</v>
      </c>
      <c r="O17135" s="8" t="s">
        <v>2117</v>
      </c>
    </row>
    <row r="17136" spans="14:15" ht="15.75">
      <c r="N17136" s="18" t="s">
        <v>634</v>
      </c>
      <c r="O17136" s="8" t="s">
        <v>2117</v>
      </c>
    </row>
    <row r="17137" spans="14:15" ht="15.75">
      <c r="N17137" s="18" t="s">
        <v>634</v>
      </c>
      <c r="O17137" s="8" t="s">
        <v>2117</v>
      </c>
    </row>
    <row r="17138" spans="14:15" ht="15.75">
      <c r="N17138" s="18" t="s">
        <v>634</v>
      </c>
      <c r="O17138" s="8" t="s">
        <v>2117</v>
      </c>
    </row>
    <row r="17139" spans="14:15" ht="15.75">
      <c r="N17139" s="18" t="s">
        <v>634</v>
      </c>
      <c r="O17139" s="8" t="s">
        <v>2117</v>
      </c>
    </row>
    <row r="17140" spans="14:15" ht="15.75">
      <c r="N17140" s="18" t="s">
        <v>634</v>
      </c>
      <c r="O17140" s="8" t="s">
        <v>2117</v>
      </c>
    </row>
    <row r="17141" spans="14:15" ht="15.75">
      <c r="N17141" s="18" t="s">
        <v>634</v>
      </c>
      <c r="O17141" s="8" t="s">
        <v>2117</v>
      </c>
    </row>
    <row r="17142" spans="14:15" ht="15.75">
      <c r="N17142" s="18" t="s">
        <v>634</v>
      </c>
      <c r="O17142" s="8" t="s">
        <v>2117</v>
      </c>
    </row>
    <row r="17143" spans="14:15" ht="15.75">
      <c r="N17143" s="18" t="s">
        <v>634</v>
      </c>
      <c r="O17143" s="8" t="s">
        <v>2117</v>
      </c>
    </row>
    <row r="17144" spans="14:15" ht="15.75">
      <c r="N17144" s="18" t="s">
        <v>634</v>
      </c>
      <c r="O17144" s="8" t="s">
        <v>2117</v>
      </c>
    </row>
    <row r="17145" spans="14:15" ht="15.75">
      <c r="N17145" s="18" t="s">
        <v>634</v>
      </c>
      <c r="O17145" s="8" t="s">
        <v>2117</v>
      </c>
    </row>
    <row r="17146" spans="14:15" ht="15.75">
      <c r="N17146" s="18" t="s">
        <v>634</v>
      </c>
      <c r="O17146" s="8" t="s">
        <v>2117</v>
      </c>
    </row>
    <row r="17147" spans="14:15" ht="15.75">
      <c r="N17147" s="18" t="s">
        <v>634</v>
      </c>
      <c r="O17147" s="8" t="s">
        <v>2117</v>
      </c>
    </row>
    <row r="17148" spans="14:15" ht="15.75">
      <c r="N17148" s="18" t="s">
        <v>634</v>
      </c>
      <c r="O17148" s="8" t="s">
        <v>2117</v>
      </c>
    </row>
    <row r="17149" spans="14:15" ht="15.75">
      <c r="N17149" s="18" t="s">
        <v>634</v>
      </c>
      <c r="O17149" s="8" t="s">
        <v>2117</v>
      </c>
    </row>
    <row r="17150" spans="14:15" ht="15.75">
      <c r="N17150" s="18" t="s">
        <v>634</v>
      </c>
      <c r="O17150" s="8" t="s">
        <v>2117</v>
      </c>
    </row>
    <row r="17151" spans="14:15" ht="15.75">
      <c r="N17151" s="18" t="s">
        <v>634</v>
      </c>
      <c r="O17151" s="8" t="s">
        <v>2117</v>
      </c>
    </row>
    <row r="17152" spans="14:15" ht="15.75">
      <c r="N17152" s="18" t="s">
        <v>635</v>
      </c>
      <c r="O17152" s="8" t="s">
        <v>2118</v>
      </c>
    </row>
    <row r="17153" spans="14:15" ht="15.75">
      <c r="N17153" s="18" t="s">
        <v>635</v>
      </c>
      <c r="O17153" s="8" t="s">
        <v>2118</v>
      </c>
    </row>
    <row r="17154" spans="14:15" ht="15.75">
      <c r="N17154" s="18" t="s">
        <v>635</v>
      </c>
      <c r="O17154" s="8" t="s">
        <v>2118</v>
      </c>
    </row>
    <row r="17155" spans="14:15" ht="15.75">
      <c r="N17155" s="18" t="s">
        <v>635</v>
      </c>
      <c r="O17155" s="8" t="s">
        <v>2118</v>
      </c>
    </row>
    <row r="17156" spans="14:15" ht="15.75">
      <c r="N17156" s="18" t="s">
        <v>635</v>
      </c>
      <c r="O17156" s="8" t="s">
        <v>2118</v>
      </c>
    </row>
    <row r="17157" spans="14:15" ht="15.75">
      <c r="N17157" s="18" t="s">
        <v>635</v>
      </c>
      <c r="O17157" s="8" t="s">
        <v>2118</v>
      </c>
    </row>
    <row r="17158" spans="14:15" ht="15.75">
      <c r="N17158" s="18" t="s">
        <v>635</v>
      </c>
      <c r="O17158" s="8" t="s">
        <v>2118</v>
      </c>
    </row>
    <row r="17159" spans="14:15" ht="15.75">
      <c r="N17159" s="18" t="s">
        <v>635</v>
      </c>
      <c r="O17159" s="8" t="s">
        <v>2118</v>
      </c>
    </row>
    <row r="17160" spans="14:15" ht="15.75">
      <c r="N17160" s="18" t="s">
        <v>635</v>
      </c>
      <c r="O17160" s="8" t="s">
        <v>2118</v>
      </c>
    </row>
    <row r="17161" spans="14:15" ht="15.75">
      <c r="N17161" s="18" t="s">
        <v>635</v>
      </c>
      <c r="O17161" s="8" t="s">
        <v>2118</v>
      </c>
    </row>
    <row r="17162" spans="14:15" ht="15.75">
      <c r="N17162" s="18" t="s">
        <v>635</v>
      </c>
      <c r="O17162" s="8" t="s">
        <v>2118</v>
      </c>
    </row>
    <row r="17163" spans="14:15" ht="15.75">
      <c r="N17163" s="18" t="s">
        <v>635</v>
      </c>
      <c r="O17163" s="8" t="s">
        <v>2118</v>
      </c>
    </row>
    <row r="17164" spans="14:15" ht="15.75">
      <c r="N17164" s="18" t="s">
        <v>635</v>
      </c>
      <c r="O17164" s="8" t="s">
        <v>2118</v>
      </c>
    </row>
    <row r="17165" spans="14:15" ht="15.75">
      <c r="N17165" s="18" t="s">
        <v>635</v>
      </c>
      <c r="O17165" s="8" t="s">
        <v>2118</v>
      </c>
    </row>
    <row r="17166" spans="14:15" ht="15.75">
      <c r="N17166" s="18" t="s">
        <v>635</v>
      </c>
      <c r="O17166" s="8" t="s">
        <v>2118</v>
      </c>
    </row>
    <row r="17167" spans="14:15" ht="15.75">
      <c r="N17167" s="18" t="s">
        <v>635</v>
      </c>
      <c r="O17167" s="8" t="s">
        <v>2118</v>
      </c>
    </row>
    <row r="17168" spans="14:15" ht="15.75">
      <c r="N17168" s="18" t="s">
        <v>635</v>
      </c>
      <c r="O17168" s="8" t="s">
        <v>2118</v>
      </c>
    </row>
    <row r="17169" spans="14:15" ht="15.75">
      <c r="N17169" s="18" t="s">
        <v>635</v>
      </c>
      <c r="O17169" s="8" t="s">
        <v>2118</v>
      </c>
    </row>
    <row r="17170" spans="14:15" ht="15.75">
      <c r="N17170" s="18" t="s">
        <v>635</v>
      </c>
      <c r="O17170" s="8" t="s">
        <v>2118</v>
      </c>
    </row>
    <row r="17171" spans="14:15" ht="15.75">
      <c r="N17171" s="18" t="s">
        <v>635</v>
      </c>
      <c r="O17171" s="8" t="s">
        <v>2118</v>
      </c>
    </row>
    <row r="17172" spans="14:15" ht="15.75">
      <c r="N17172" s="18" t="s">
        <v>635</v>
      </c>
      <c r="O17172" s="8" t="s">
        <v>2118</v>
      </c>
    </row>
    <row r="17173" spans="14:15" ht="15.75">
      <c r="N17173" s="18" t="s">
        <v>635</v>
      </c>
      <c r="O17173" s="8" t="s">
        <v>2118</v>
      </c>
    </row>
    <row r="17174" spans="14:15" ht="15.75">
      <c r="N17174" s="18" t="s">
        <v>635</v>
      </c>
      <c r="O17174" s="8" t="s">
        <v>2118</v>
      </c>
    </row>
    <row r="17175" spans="14:15" ht="15.75">
      <c r="N17175" s="18" t="s">
        <v>635</v>
      </c>
      <c r="O17175" s="8" t="s">
        <v>2118</v>
      </c>
    </row>
    <row r="17176" spans="14:15" ht="15.75">
      <c r="N17176" s="18" t="s">
        <v>636</v>
      </c>
      <c r="O17176" s="8" t="s">
        <v>2119</v>
      </c>
    </row>
    <row r="17177" spans="14:15" ht="15.75">
      <c r="N17177" s="18" t="s">
        <v>636</v>
      </c>
      <c r="O17177" s="8" t="s">
        <v>2119</v>
      </c>
    </row>
    <row r="17178" spans="14:15" ht="15.75">
      <c r="N17178" s="18" t="s">
        <v>636</v>
      </c>
      <c r="O17178" s="8" t="s">
        <v>2119</v>
      </c>
    </row>
    <row r="17179" spans="14:15" ht="15.75">
      <c r="N17179" s="18" t="s">
        <v>636</v>
      </c>
      <c r="O17179" s="8" t="s">
        <v>2119</v>
      </c>
    </row>
    <row r="17180" spans="14:15" ht="15.75">
      <c r="N17180" s="18" t="s">
        <v>636</v>
      </c>
      <c r="O17180" s="8" t="s">
        <v>2119</v>
      </c>
    </row>
    <row r="17181" spans="14:15" ht="15.75">
      <c r="N17181" s="18" t="s">
        <v>636</v>
      </c>
      <c r="O17181" s="8" t="s">
        <v>2119</v>
      </c>
    </row>
    <row r="17182" spans="14:15" ht="15.75">
      <c r="N17182" s="18" t="s">
        <v>636</v>
      </c>
      <c r="O17182" s="8" t="s">
        <v>2119</v>
      </c>
    </row>
    <row r="17183" spans="14:15" ht="15.75">
      <c r="N17183" s="18" t="s">
        <v>636</v>
      </c>
      <c r="O17183" s="8" t="s">
        <v>2119</v>
      </c>
    </row>
    <row r="17184" spans="14:15" ht="15.75">
      <c r="N17184" s="18" t="s">
        <v>636</v>
      </c>
      <c r="O17184" s="8" t="s">
        <v>2119</v>
      </c>
    </row>
    <row r="17185" spans="14:15" ht="15.75">
      <c r="N17185" s="18" t="s">
        <v>636</v>
      </c>
      <c r="O17185" s="8" t="s">
        <v>2119</v>
      </c>
    </row>
    <row r="17186" spans="14:15" ht="15.75">
      <c r="N17186" s="18" t="s">
        <v>636</v>
      </c>
      <c r="O17186" s="8" t="s">
        <v>2119</v>
      </c>
    </row>
    <row r="17187" spans="14:15" ht="15.75">
      <c r="N17187" s="18" t="s">
        <v>636</v>
      </c>
      <c r="O17187" s="8" t="s">
        <v>2119</v>
      </c>
    </row>
    <row r="17188" spans="14:15" ht="15.75">
      <c r="N17188" s="18" t="s">
        <v>636</v>
      </c>
      <c r="O17188" s="8" t="s">
        <v>2119</v>
      </c>
    </row>
    <row r="17189" spans="14:15" ht="15.75">
      <c r="N17189" s="18" t="s">
        <v>636</v>
      </c>
      <c r="O17189" s="8" t="s">
        <v>2119</v>
      </c>
    </row>
    <row r="17190" spans="14:15" ht="15.75">
      <c r="N17190" s="18" t="s">
        <v>637</v>
      </c>
      <c r="O17190" s="8" t="s">
        <v>2120</v>
      </c>
    </row>
    <row r="17191" spans="14:15" ht="15.75">
      <c r="N17191" s="18" t="s">
        <v>637</v>
      </c>
      <c r="O17191" s="8" t="s">
        <v>2120</v>
      </c>
    </row>
    <row r="17192" spans="14:15" ht="15.75">
      <c r="N17192" s="18" t="s">
        <v>637</v>
      </c>
      <c r="O17192" s="8" t="s">
        <v>2120</v>
      </c>
    </row>
    <row r="17193" spans="14:15" ht="15.75">
      <c r="N17193" s="18" t="s">
        <v>637</v>
      </c>
      <c r="O17193" s="8" t="s">
        <v>2120</v>
      </c>
    </row>
    <row r="17194" spans="14:15" ht="15.75">
      <c r="N17194" s="18" t="s">
        <v>637</v>
      </c>
      <c r="O17194" s="8" t="s">
        <v>2120</v>
      </c>
    </row>
    <row r="17195" spans="14:15" ht="15.75">
      <c r="N17195" s="18" t="s">
        <v>637</v>
      </c>
      <c r="O17195" s="8" t="s">
        <v>2120</v>
      </c>
    </row>
    <row r="17196" spans="14:15" ht="15.75">
      <c r="N17196" s="18" t="s">
        <v>637</v>
      </c>
      <c r="O17196" s="8" t="s">
        <v>2120</v>
      </c>
    </row>
    <row r="17197" spans="14:15" ht="15.75">
      <c r="N17197" s="18" t="s">
        <v>637</v>
      </c>
      <c r="O17197" s="8" t="s">
        <v>2120</v>
      </c>
    </row>
    <row r="17198" spans="14:15" ht="15.75">
      <c r="N17198" s="18" t="s">
        <v>637</v>
      </c>
      <c r="O17198" s="8" t="s">
        <v>2120</v>
      </c>
    </row>
    <row r="17199" spans="14:15" ht="15.75">
      <c r="N17199" s="18" t="s">
        <v>637</v>
      </c>
      <c r="O17199" s="8" t="s">
        <v>2120</v>
      </c>
    </row>
    <row r="17200" spans="14:15" ht="15.75">
      <c r="N17200" s="18" t="s">
        <v>637</v>
      </c>
      <c r="O17200" s="8" t="s">
        <v>2120</v>
      </c>
    </row>
    <row r="17201" spans="14:15" ht="15.75">
      <c r="N17201" s="18" t="s">
        <v>637</v>
      </c>
      <c r="O17201" s="8" t="s">
        <v>2120</v>
      </c>
    </row>
    <row r="17202" spans="14:15" ht="15.75">
      <c r="N17202" s="18" t="s">
        <v>637</v>
      </c>
      <c r="O17202" s="8" t="s">
        <v>2120</v>
      </c>
    </row>
    <row r="17203" spans="14:15" ht="15.75">
      <c r="N17203" s="18" t="s">
        <v>637</v>
      </c>
      <c r="O17203" s="8" t="s">
        <v>2120</v>
      </c>
    </row>
    <row r="17204" spans="14:15" ht="15.75">
      <c r="N17204" s="18" t="s">
        <v>637</v>
      </c>
      <c r="O17204" s="8" t="s">
        <v>2120</v>
      </c>
    </row>
    <row r="17205" spans="14:15" ht="15.75">
      <c r="N17205" s="18" t="s">
        <v>637</v>
      </c>
      <c r="O17205" s="8" t="s">
        <v>2120</v>
      </c>
    </row>
    <row r="17206" spans="14:15" ht="15.75">
      <c r="N17206" s="18" t="s">
        <v>637</v>
      </c>
      <c r="O17206" s="8" t="s">
        <v>2120</v>
      </c>
    </row>
    <row r="17207" spans="14:15" ht="15.75">
      <c r="N17207" s="18" t="s">
        <v>637</v>
      </c>
      <c r="O17207" s="8" t="s">
        <v>2120</v>
      </c>
    </row>
    <row r="17208" spans="14:15" ht="15.75">
      <c r="N17208" s="18" t="s">
        <v>637</v>
      </c>
      <c r="O17208" s="8" t="s">
        <v>2120</v>
      </c>
    </row>
    <row r="17209" spans="14:15" ht="15.75">
      <c r="N17209" s="18" t="s">
        <v>637</v>
      </c>
      <c r="O17209" s="8" t="s">
        <v>2120</v>
      </c>
    </row>
    <row r="17210" spans="14:15" ht="15.75">
      <c r="N17210" s="18" t="s">
        <v>637</v>
      </c>
      <c r="O17210" s="8" t="s">
        <v>2120</v>
      </c>
    </row>
    <row r="17211" spans="14:15" ht="15.75">
      <c r="N17211" s="18" t="s">
        <v>637</v>
      </c>
      <c r="O17211" s="8" t="s">
        <v>2120</v>
      </c>
    </row>
    <row r="17212" spans="14:15" ht="15.75">
      <c r="N17212" s="18" t="s">
        <v>637</v>
      </c>
      <c r="O17212" s="8" t="s">
        <v>2120</v>
      </c>
    </row>
    <row r="17213" spans="14:15" ht="15.75">
      <c r="N17213" s="18" t="s">
        <v>637</v>
      </c>
      <c r="O17213" s="8" t="s">
        <v>2120</v>
      </c>
    </row>
    <row r="17214" spans="14:15" ht="15.75">
      <c r="N17214" s="18" t="s">
        <v>637</v>
      </c>
      <c r="O17214" s="8" t="s">
        <v>2120</v>
      </c>
    </row>
    <row r="17215" spans="14:15" ht="15.75">
      <c r="N17215" s="18" t="s">
        <v>637</v>
      </c>
      <c r="O17215" s="8" t="s">
        <v>2120</v>
      </c>
    </row>
    <row r="17216" spans="14:15" ht="15.75">
      <c r="N17216" s="18" t="s">
        <v>637</v>
      </c>
      <c r="O17216" s="8" t="s">
        <v>2120</v>
      </c>
    </row>
    <row r="17217" spans="14:15" ht="15.75">
      <c r="N17217" s="18" t="s">
        <v>637</v>
      </c>
      <c r="O17217" s="8" t="s">
        <v>2120</v>
      </c>
    </row>
    <row r="17218" spans="14:15" ht="15.75">
      <c r="N17218" s="18" t="s">
        <v>637</v>
      </c>
      <c r="O17218" s="8" t="s">
        <v>2120</v>
      </c>
    </row>
    <row r="17219" spans="14:15" ht="15.75">
      <c r="N17219" s="18" t="s">
        <v>637</v>
      </c>
      <c r="O17219" s="8" t="s">
        <v>2120</v>
      </c>
    </row>
    <row r="17220" spans="14:15" ht="15.75">
      <c r="N17220" s="18" t="s">
        <v>637</v>
      </c>
      <c r="O17220" s="8" t="s">
        <v>2120</v>
      </c>
    </row>
    <row r="17221" spans="14:15" ht="15.75">
      <c r="N17221" s="18" t="s">
        <v>637</v>
      </c>
      <c r="O17221" s="8" t="s">
        <v>2120</v>
      </c>
    </row>
    <row r="17222" spans="14:15" ht="15.75">
      <c r="N17222" s="18" t="s">
        <v>637</v>
      </c>
      <c r="O17222" s="8" t="s">
        <v>2120</v>
      </c>
    </row>
    <row r="17223" spans="14:15" ht="15.75">
      <c r="N17223" s="18" t="s">
        <v>637</v>
      </c>
      <c r="O17223" s="8" t="s">
        <v>2120</v>
      </c>
    </row>
    <row r="17224" spans="14:15" ht="15.75">
      <c r="N17224" s="18" t="s">
        <v>637</v>
      </c>
      <c r="O17224" s="8" t="s">
        <v>2120</v>
      </c>
    </row>
    <row r="17225" spans="14:15" ht="15.75">
      <c r="N17225" s="18" t="s">
        <v>637</v>
      </c>
      <c r="O17225" s="8" t="s">
        <v>2120</v>
      </c>
    </row>
    <row r="17226" spans="14:15" ht="15.75">
      <c r="N17226" s="18" t="s">
        <v>637</v>
      </c>
      <c r="O17226" s="8" t="s">
        <v>2120</v>
      </c>
    </row>
    <row r="17227" spans="14:15" ht="15.75">
      <c r="N17227" s="18" t="s">
        <v>637</v>
      </c>
      <c r="O17227" s="8" t="s">
        <v>2120</v>
      </c>
    </row>
    <row r="17228" spans="14:15" ht="15.75">
      <c r="N17228" s="18" t="s">
        <v>637</v>
      </c>
      <c r="O17228" s="8" t="s">
        <v>2120</v>
      </c>
    </row>
    <row r="17229" spans="14:15" ht="15.75">
      <c r="N17229" s="18" t="s">
        <v>637</v>
      </c>
      <c r="O17229" s="8" t="s">
        <v>2120</v>
      </c>
    </row>
    <row r="17230" spans="14:15" ht="15.75">
      <c r="N17230" s="18" t="s">
        <v>637</v>
      </c>
      <c r="O17230" s="8" t="s">
        <v>2120</v>
      </c>
    </row>
    <row r="17231" spans="14:15" ht="15.75">
      <c r="N17231" s="18" t="s">
        <v>637</v>
      </c>
      <c r="O17231" s="8" t="s">
        <v>2120</v>
      </c>
    </row>
    <row r="17232" spans="14:15" ht="15.75">
      <c r="N17232" s="18" t="s">
        <v>637</v>
      </c>
      <c r="O17232" s="8" t="s">
        <v>2120</v>
      </c>
    </row>
    <row r="17233" spans="14:15" ht="15.75">
      <c r="N17233" s="18" t="s">
        <v>637</v>
      </c>
      <c r="O17233" s="8" t="s">
        <v>2120</v>
      </c>
    </row>
    <row r="17234" spans="14:15" ht="15.75">
      <c r="N17234" s="18" t="s">
        <v>637</v>
      </c>
      <c r="O17234" s="8" t="s">
        <v>2120</v>
      </c>
    </row>
    <row r="17235" spans="14:15" ht="15.75">
      <c r="N17235" s="18" t="s">
        <v>637</v>
      </c>
      <c r="O17235" s="8" t="s">
        <v>2120</v>
      </c>
    </row>
    <row r="17236" spans="14:15" ht="15.75">
      <c r="N17236" s="18" t="s">
        <v>637</v>
      </c>
      <c r="O17236" s="8" t="s">
        <v>2120</v>
      </c>
    </row>
    <row r="17237" spans="14:15" ht="15.75">
      <c r="N17237" s="18" t="s">
        <v>637</v>
      </c>
      <c r="O17237" s="8" t="s">
        <v>2120</v>
      </c>
    </row>
    <row r="17238" spans="14:15" ht="15.75">
      <c r="N17238" s="18" t="s">
        <v>637</v>
      </c>
      <c r="O17238" s="8" t="s">
        <v>2120</v>
      </c>
    </row>
    <row r="17239" spans="14:15" ht="15.75">
      <c r="N17239" s="18" t="s">
        <v>637</v>
      </c>
      <c r="O17239" s="8" t="s">
        <v>2120</v>
      </c>
    </row>
    <row r="17240" spans="14:15" ht="15.75">
      <c r="N17240" s="18" t="s">
        <v>637</v>
      </c>
      <c r="O17240" s="8" t="s">
        <v>2120</v>
      </c>
    </row>
    <row r="17241" spans="14:15" ht="15.75">
      <c r="N17241" s="18" t="s">
        <v>637</v>
      </c>
      <c r="O17241" s="8" t="s">
        <v>2120</v>
      </c>
    </row>
    <row r="17242" spans="14:15" ht="15.75">
      <c r="N17242" s="18" t="s">
        <v>637</v>
      </c>
      <c r="O17242" s="8" t="s">
        <v>2120</v>
      </c>
    </row>
    <row r="17243" spans="14:15" ht="15.75">
      <c r="N17243" s="18" t="s">
        <v>637</v>
      </c>
      <c r="O17243" s="8" t="s">
        <v>2120</v>
      </c>
    </row>
    <row r="17244" spans="14:15" ht="15.75">
      <c r="N17244" s="18" t="s">
        <v>637</v>
      </c>
      <c r="O17244" s="8" t="s">
        <v>2120</v>
      </c>
    </row>
    <row r="17245" spans="14:15" ht="15.75">
      <c r="N17245" s="18" t="s">
        <v>637</v>
      </c>
      <c r="O17245" s="8" t="s">
        <v>2120</v>
      </c>
    </row>
    <row r="17246" spans="14:15" ht="15.75">
      <c r="N17246" s="18" t="s">
        <v>637</v>
      </c>
      <c r="O17246" s="8" t="s">
        <v>2120</v>
      </c>
    </row>
    <row r="17247" spans="14:15" ht="15.75">
      <c r="N17247" s="18" t="s">
        <v>637</v>
      </c>
      <c r="O17247" s="8" t="s">
        <v>2120</v>
      </c>
    </row>
    <row r="17248" spans="14:15" ht="15.75">
      <c r="N17248" s="18" t="s">
        <v>637</v>
      </c>
      <c r="O17248" s="8" t="s">
        <v>2120</v>
      </c>
    </row>
    <row r="17249" spans="14:15" ht="15.75">
      <c r="N17249" s="18" t="s">
        <v>637</v>
      </c>
      <c r="O17249" s="8" t="s">
        <v>2120</v>
      </c>
    </row>
    <row r="17250" spans="14:15" ht="15.75">
      <c r="N17250" s="18" t="s">
        <v>637</v>
      </c>
      <c r="O17250" s="8" t="s">
        <v>2120</v>
      </c>
    </row>
    <row r="17251" spans="14:15" ht="15.75">
      <c r="N17251" s="18" t="s">
        <v>637</v>
      </c>
      <c r="O17251" s="8" t="s">
        <v>2120</v>
      </c>
    </row>
    <row r="17252" spans="14:15" ht="15.75">
      <c r="N17252" s="18" t="s">
        <v>637</v>
      </c>
      <c r="O17252" s="8" t="s">
        <v>2120</v>
      </c>
    </row>
    <row r="17253" spans="14:15" ht="15.75">
      <c r="N17253" s="18" t="s">
        <v>637</v>
      </c>
      <c r="O17253" s="8" t="s">
        <v>2120</v>
      </c>
    </row>
    <row r="17254" spans="14:15" ht="15.75">
      <c r="N17254" s="18" t="s">
        <v>637</v>
      </c>
      <c r="O17254" s="8" t="s">
        <v>2120</v>
      </c>
    </row>
    <row r="17255" spans="14:15" ht="15.75">
      <c r="N17255" s="18" t="s">
        <v>637</v>
      </c>
      <c r="O17255" s="8" t="s">
        <v>2120</v>
      </c>
    </row>
    <row r="17256" spans="14:15" ht="15.75">
      <c r="N17256" s="18" t="s">
        <v>637</v>
      </c>
      <c r="O17256" s="8" t="s">
        <v>2120</v>
      </c>
    </row>
    <row r="17257" spans="14:15" ht="15.75">
      <c r="N17257" s="18" t="s">
        <v>637</v>
      </c>
      <c r="O17257" s="8" t="s">
        <v>2120</v>
      </c>
    </row>
    <row r="17258" spans="14:15" ht="15.75">
      <c r="N17258" s="18" t="s">
        <v>638</v>
      </c>
      <c r="O17258" s="8" t="s">
        <v>2121</v>
      </c>
    </row>
    <row r="17259" spans="14:15" ht="15.75">
      <c r="N17259" s="18" t="s">
        <v>638</v>
      </c>
      <c r="O17259" s="8" t="s">
        <v>2121</v>
      </c>
    </row>
    <row r="17260" spans="14:15" ht="15.75">
      <c r="N17260" s="18" t="s">
        <v>638</v>
      </c>
      <c r="O17260" s="8" t="s">
        <v>2121</v>
      </c>
    </row>
    <row r="17261" spans="14:15" ht="15.75">
      <c r="N17261" s="18" t="s">
        <v>638</v>
      </c>
      <c r="O17261" s="8" t="s">
        <v>2121</v>
      </c>
    </row>
    <row r="17262" spans="14:15" ht="15.75">
      <c r="N17262" s="18" t="s">
        <v>638</v>
      </c>
      <c r="O17262" s="8" t="s">
        <v>2121</v>
      </c>
    </row>
    <row r="17263" spans="14:15" ht="15.75">
      <c r="N17263" s="18" t="s">
        <v>638</v>
      </c>
      <c r="O17263" s="8" t="s">
        <v>2121</v>
      </c>
    </row>
    <row r="17264" spans="14:15" ht="15.75">
      <c r="N17264" s="18" t="s">
        <v>638</v>
      </c>
      <c r="O17264" s="8" t="s">
        <v>2121</v>
      </c>
    </row>
    <row r="17265" spans="14:15" ht="15.75">
      <c r="N17265" s="18" t="s">
        <v>638</v>
      </c>
      <c r="O17265" s="8" t="s">
        <v>2121</v>
      </c>
    </row>
    <row r="17266" spans="14:15" ht="15.75">
      <c r="N17266" s="18" t="s">
        <v>638</v>
      </c>
      <c r="O17266" s="8" t="s">
        <v>2121</v>
      </c>
    </row>
    <row r="17267" spans="14:15" ht="15.75">
      <c r="N17267" s="18" t="s">
        <v>638</v>
      </c>
      <c r="O17267" s="8" t="s">
        <v>2121</v>
      </c>
    </row>
    <row r="17268" spans="14:15" ht="15.75">
      <c r="N17268" s="18" t="s">
        <v>638</v>
      </c>
      <c r="O17268" s="8" t="s">
        <v>2121</v>
      </c>
    </row>
    <row r="17269" spans="14:15" ht="15.75">
      <c r="N17269" s="18" t="s">
        <v>638</v>
      </c>
      <c r="O17269" s="8" t="s">
        <v>2121</v>
      </c>
    </row>
    <row r="17270" spans="14:15" ht="15.75">
      <c r="N17270" s="18" t="s">
        <v>638</v>
      </c>
      <c r="O17270" s="8" t="s">
        <v>2121</v>
      </c>
    </row>
    <row r="17271" spans="14:15" ht="15.75">
      <c r="N17271" s="18" t="s">
        <v>638</v>
      </c>
      <c r="O17271" s="8" t="s">
        <v>2121</v>
      </c>
    </row>
    <row r="17272" spans="14:15" ht="15.75">
      <c r="N17272" s="18" t="s">
        <v>638</v>
      </c>
      <c r="O17272" s="8" t="s">
        <v>2121</v>
      </c>
    </row>
    <row r="17273" spans="14:15" ht="15.75">
      <c r="N17273" s="18" t="s">
        <v>638</v>
      </c>
      <c r="O17273" s="8" t="s">
        <v>2121</v>
      </c>
    </row>
    <row r="17274" spans="14:15" ht="15.75">
      <c r="N17274" s="18" t="s">
        <v>638</v>
      </c>
      <c r="O17274" s="8" t="s">
        <v>2121</v>
      </c>
    </row>
    <row r="17275" spans="14:15" ht="15.75">
      <c r="N17275" s="18" t="s">
        <v>638</v>
      </c>
      <c r="O17275" s="8" t="s">
        <v>2121</v>
      </c>
    </row>
    <row r="17276" spans="14:15" ht="15.75">
      <c r="N17276" s="18" t="s">
        <v>638</v>
      </c>
      <c r="O17276" s="8" t="s">
        <v>2121</v>
      </c>
    </row>
    <row r="17277" spans="14:15" ht="15.75">
      <c r="N17277" s="18" t="s">
        <v>638</v>
      </c>
      <c r="O17277" s="8" t="s">
        <v>2121</v>
      </c>
    </row>
    <row r="17278" spans="14:15" ht="15.75">
      <c r="N17278" s="18" t="s">
        <v>638</v>
      </c>
      <c r="O17278" s="8" t="s">
        <v>2121</v>
      </c>
    </row>
    <row r="17279" spans="14:15" ht="15.75">
      <c r="N17279" s="18" t="s">
        <v>638</v>
      </c>
      <c r="O17279" s="8" t="s">
        <v>2121</v>
      </c>
    </row>
    <row r="17280" spans="14:15" ht="15.75">
      <c r="N17280" s="18" t="s">
        <v>638</v>
      </c>
      <c r="O17280" s="8" t="s">
        <v>2121</v>
      </c>
    </row>
    <row r="17281" spans="14:15" ht="15.75">
      <c r="N17281" s="18" t="s">
        <v>638</v>
      </c>
      <c r="O17281" s="8" t="s">
        <v>2121</v>
      </c>
    </row>
    <row r="17282" spans="14:15" ht="15.75">
      <c r="N17282" s="18" t="s">
        <v>638</v>
      </c>
      <c r="O17282" s="8" t="s">
        <v>2121</v>
      </c>
    </row>
    <row r="17283" spans="14:15" ht="15.75">
      <c r="N17283" s="18" t="s">
        <v>638</v>
      </c>
      <c r="O17283" s="8" t="s">
        <v>2121</v>
      </c>
    </row>
    <row r="17284" spans="14:15" ht="15.75">
      <c r="N17284" s="18" t="s">
        <v>638</v>
      </c>
      <c r="O17284" s="8" t="s">
        <v>2121</v>
      </c>
    </row>
    <row r="17285" spans="14:15" ht="15.75">
      <c r="N17285" s="18" t="s">
        <v>638</v>
      </c>
      <c r="O17285" s="8" t="s">
        <v>2121</v>
      </c>
    </row>
    <row r="17286" spans="14:15" ht="15.75">
      <c r="N17286" s="18" t="s">
        <v>638</v>
      </c>
      <c r="O17286" s="8" t="s">
        <v>2121</v>
      </c>
    </row>
    <row r="17287" spans="14:15" ht="15.75">
      <c r="N17287" s="18" t="s">
        <v>638</v>
      </c>
      <c r="O17287" s="8" t="s">
        <v>2121</v>
      </c>
    </row>
    <row r="17288" spans="14:15" ht="15.75">
      <c r="N17288" s="18" t="s">
        <v>638</v>
      </c>
      <c r="O17288" s="8" t="s">
        <v>2121</v>
      </c>
    </row>
    <row r="17289" spans="14:15" ht="15.75">
      <c r="N17289" s="18" t="s">
        <v>638</v>
      </c>
      <c r="O17289" s="8" t="s">
        <v>2121</v>
      </c>
    </row>
    <row r="17290" spans="14:15" ht="15.75">
      <c r="N17290" s="18" t="s">
        <v>638</v>
      </c>
      <c r="O17290" s="8" t="s">
        <v>2121</v>
      </c>
    </row>
    <row r="17291" spans="14:15" ht="15.75">
      <c r="N17291" s="18" t="s">
        <v>638</v>
      </c>
      <c r="O17291" s="8" t="s">
        <v>2121</v>
      </c>
    </row>
    <row r="17292" spans="14:15" ht="15.75">
      <c r="N17292" s="18" t="s">
        <v>638</v>
      </c>
      <c r="O17292" s="8" t="s">
        <v>2121</v>
      </c>
    </row>
    <row r="17293" spans="14:15" ht="15.75">
      <c r="N17293" s="18" t="s">
        <v>638</v>
      </c>
      <c r="O17293" s="8" t="s">
        <v>2121</v>
      </c>
    </row>
    <row r="17294" spans="14:15" ht="15.75">
      <c r="N17294" s="18" t="s">
        <v>638</v>
      </c>
      <c r="O17294" s="8" t="s">
        <v>2121</v>
      </c>
    </row>
    <row r="17295" spans="14:15" ht="15.75">
      <c r="N17295" s="18" t="s">
        <v>638</v>
      </c>
      <c r="O17295" s="8" t="s">
        <v>2121</v>
      </c>
    </row>
    <row r="17296" spans="14:15" ht="15.75">
      <c r="N17296" s="18" t="s">
        <v>638</v>
      </c>
      <c r="O17296" s="8" t="s">
        <v>2121</v>
      </c>
    </row>
    <row r="17297" spans="14:15" ht="15.75">
      <c r="N17297" s="18" t="s">
        <v>638</v>
      </c>
      <c r="O17297" s="8" t="s">
        <v>2121</v>
      </c>
    </row>
    <row r="17298" spans="14:15" ht="15.75">
      <c r="N17298" s="18" t="s">
        <v>638</v>
      </c>
      <c r="O17298" s="8" t="s">
        <v>2121</v>
      </c>
    </row>
    <row r="17299" spans="14:15" ht="15.75">
      <c r="N17299" s="18" t="s">
        <v>638</v>
      </c>
      <c r="O17299" s="8" t="s">
        <v>2121</v>
      </c>
    </row>
    <row r="17300" spans="14:15" ht="15.75">
      <c r="N17300" s="18" t="s">
        <v>638</v>
      </c>
      <c r="O17300" s="8" t="s">
        <v>2121</v>
      </c>
    </row>
    <row r="17301" spans="14:15" ht="15.75">
      <c r="N17301" s="18" t="s">
        <v>638</v>
      </c>
      <c r="O17301" s="8" t="s">
        <v>2121</v>
      </c>
    </row>
    <row r="17302" spans="14:15" ht="15.75">
      <c r="N17302" s="18" t="s">
        <v>638</v>
      </c>
      <c r="O17302" s="8" t="s">
        <v>2121</v>
      </c>
    </row>
    <row r="17303" spans="14:15" ht="15.75">
      <c r="N17303" s="18" t="s">
        <v>638</v>
      </c>
      <c r="O17303" s="8" t="s">
        <v>2121</v>
      </c>
    </row>
    <row r="17304" spans="14:15" ht="15.75">
      <c r="N17304" s="18" t="s">
        <v>638</v>
      </c>
      <c r="O17304" s="8" t="s">
        <v>2121</v>
      </c>
    </row>
    <row r="17305" spans="14:15" ht="15.75">
      <c r="N17305" s="18" t="s">
        <v>638</v>
      </c>
      <c r="O17305" s="8" t="s">
        <v>2121</v>
      </c>
    </row>
    <row r="17306" spans="14:15" ht="15.75">
      <c r="N17306" s="18" t="s">
        <v>638</v>
      </c>
      <c r="O17306" s="8" t="s">
        <v>2121</v>
      </c>
    </row>
    <row r="17307" spans="14:15" ht="15.75">
      <c r="N17307" s="18" t="s">
        <v>638</v>
      </c>
      <c r="O17307" s="8" t="s">
        <v>2121</v>
      </c>
    </row>
    <row r="17308" spans="14:15" ht="15.75">
      <c r="N17308" s="18" t="s">
        <v>638</v>
      </c>
      <c r="O17308" s="8" t="s">
        <v>2121</v>
      </c>
    </row>
    <row r="17309" spans="14:15" ht="15.75">
      <c r="N17309" s="18" t="s">
        <v>638</v>
      </c>
      <c r="O17309" s="8" t="s">
        <v>2121</v>
      </c>
    </row>
    <row r="17310" spans="14:15" ht="15.75">
      <c r="N17310" s="18" t="s">
        <v>638</v>
      </c>
      <c r="O17310" s="8" t="s">
        <v>2121</v>
      </c>
    </row>
    <row r="17311" spans="14:15" ht="15.75">
      <c r="N17311" s="18" t="s">
        <v>638</v>
      </c>
      <c r="O17311" s="8" t="s">
        <v>2121</v>
      </c>
    </row>
    <row r="17312" spans="14:15" ht="15.75">
      <c r="N17312" s="18" t="s">
        <v>638</v>
      </c>
      <c r="O17312" s="8" t="s">
        <v>2121</v>
      </c>
    </row>
    <row r="17313" spans="14:15" ht="15.75">
      <c r="N17313" s="18" t="s">
        <v>638</v>
      </c>
      <c r="O17313" s="8" t="s">
        <v>2121</v>
      </c>
    </row>
    <row r="17314" spans="14:15" ht="15.75">
      <c r="N17314" s="18" t="s">
        <v>638</v>
      </c>
      <c r="O17314" s="8" t="s">
        <v>2121</v>
      </c>
    </row>
    <row r="17315" spans="14:15" ht="15.75">
      <c r="N17315" s="18" t="s">
        <v>638</v>
      </c>
      <c r="O17315" s="8" t="s">
        <v>2121</v>
      </c>
    </row>
    <row r="17316" spans="14:15" ht="15.75">
      <c r="N17316" s="18" t="s">
        <v>638</v>
      </c>
      <c r="O17316" s="8" t="s">
        <v>2121</v>
      </c>
    </row>
    <row r="17317" spans="14:15" ht="15.75">
      <c r="N17317" s="18" t="s">
        <v>639</v>
      </c>
      <c r="O17317" s="8" t="s">
        <v>2122</v>
      </c>
    </row>
    <row r="17318" spans="14:15" ht="15.75">
      <c r="N17318" s="18" t="s">
        <v>639</v>
      </c>
      <c r="O17318" s="8" t="s">
        <v>2122</v>
      </c>
    </row>
    <row r="17319" spans="14:15" ht="15.75">
      <c r="N17319" s="18" t="s">
        <v>639</v>
      </c>
      <c r="O17319" s="8" t="s">
        <v>2122</v>
      </c>
    </row>
    <row r="17320" spans="14:15" ht="15.75">
      <c r="N17320" s="18" t="s">
        <v>639</v>
      </c>
      <c r="O17320" s="8" t="s">
        <v>2122</v>
      </c>
    </row>
    <row r="17321" spans="14:15" ht="15.75">
      <c r="N17321" s="18" t="s">
        <v>639</v>
      </c>
      <c r="O17321" s="8" t="s">
        <v>2122</v>
      </c>
    </row>
    <row r="17322" spans="14:15" ht="15.75">
      <c r="N17322" s="18" t="s">
        <v>639</v>
      </c>
      <c r="O17322" s="8" t="s">
        <v>2122</v>
      </c>
    </row>
    <row r="17323" spans="14:15" ht="15.75">
      <c r="N17323" s="18" t="s">
        <v>639</v>
      </c>
      <c r="O17323" s="8" t="s">
        <v>2122</v>
      </c>
    </row>
    <row r="17324" spans="14:15" ht="15.75">
      <c r="N17324" s="18" t="s">
        <v>639</v>
      </c>
      <c r="O17324" s="8" t="s">
        <v>2122</v>
      </c>
    </row>
    <row r="17325" spans="14:15" ht="15.75">
      <c r="N17325" s="18" t="s">
        <v>639</v>
      </c>
      <c r="O17325" s="8" t="s">
        <v>2122</v>
      </c>
    </row>
    <row r="17326" spans="14:15" ht="15.75">
      <c r="N17326" s="18" t="s">
        <v>639</v>
      </c>
      <c r="O17326" s="8" t="s">
        <v>2122</v>
      </c>
    </row>
    <row r="17327" spans="14:15" ht="15.75">
      <c r="N17327" s="18" t="s">
        <v>639</v>
      </c>
      <c r="O17327" s="8" t="s">
        <v>2122</v>
      </c>
    </row>
    <row r="17328" spans="14:15" ht="15.75">
      <c r="N17328" s="18" t="s">
        <v>639</v>
      </c>
      <c r="O17328" s="8" t="s">
        <v>2122</v>
      </c>
    </row>
    <row r="17329" spans="14:15" ht="15.75">
      <c r="N17329" s="18" t="s">
        <v>639</v>
      </c>
      <c r="O17329" s="8" t="s">
        <v>2122</v>
      </c>
    </row>
    <row r="17330" spans="14:15" ht="15.75">
      <c r="N17330" s="18" t="s">
        <v>639</v>
      </c>
      <c r="O17330" s="8" t="s">
        <v>2122</v>
      </c>
    </row>
    <row r="17331" spans="14:15" ht="15.75">
      <c r="N17331" s="18" t="s">
        <v>639</v>
      </c>
      <c r="O17331" s="8" t="s">
        <v>2122</v>
      </c>
    </row>
    <row r="17332" spans="14:15" ht="15.75">
      <c r="N17332" s="18" t="s">
        <v>639</v>
      </c>
      <c r="O17332" s="8" t="s">
        <v>2122</v>
      </c>
    </row>
    <row r="17333" spans="14:15" ht="15.75">
      <c r="N17333" s="18" t="s">
        <v>639</v>
      </c>
      <c r="O17333" s="8" t="s">
        <v>2122</v>
      </c>
    </row>
    <row r="17334" spans="14:15" ht="15.75">
      <c r="N17334" s="18" t="s">
        <v>639</v>
      </c>
      <c r="O17334" s="8" t="s">
        <v>2122</v>
      </c>
    </row>
    <row r="17335" spans="14:15" ht="15.75">
      <c r="N17335" s="18" t="s">
        <v>639</v>
      </c>
      <c r="O17335" s="8" t="s">
        <v>2122</v>
      </c>
    </row>
    <row r="17336" spans="14:15" ht="15.75">
      <c r="N17336" s="18" t="s">
        <v>639</v>
      </c>
      <c r="O17336" s="8" t="s">
        <v>2122</v>
      </c>
    </row>
    <row r="17337" spans="14:15" ht="15.75">
      <c r="N17337" s="18" t="s">
        <v>639</v>
      </c>
      <c r="O17337" s="8" t="s">
        <v>2122</v>
      </c>
    </row>
    <row r="17338" spans="14:15" ht="15.75">
      <c r="N17338" s="18" t="s">
        <v>639</v>
      </c>
      <c r="O17338" s="8" t="s">
        <v>2122</v>
      </c>
    </row>
    <row r="17339" spans="14:15" ht="15.75">
      <c r="N17339" s="18" t="s">
        <v>639</v>
      </c>
      <c r="O17339" s="8" t="s">
        <v>2122</v>
      </c>
    </row>
    <row r="17340" spans="14:15" ht="15.75">
      <c r="N17340" s="18" t="s">
        <v>639</v>
      </c>
      <c r="O17340" s="8" t="s">
        <v>2122</v>
      </c>
    </row>
    <row r="17341" spans="14:15" ht="15.75">
      <c r="N17341" s="18" t="s">
        <v>639</v>
      </c>
      <c r="O17341" s="8" t="s">
        <v>2122</v>
      </c>
    </row>
    <row r="17342" spans="14:15" ht="15.75">
      <c r="N17342" s="18" t="s">
        <v>639</v>
      </c>
      <c r="O17342" s="8" t="s">
        <v>2122</v>
      </c>
    </row>
    <row r="17343" spans="14:15" ht="15.75">
      <c r="N17343" s="18" t="s">
        <v>639</v>
      </c>
      <c r="O17343" s="8" t="s">
        <v>2122</v>
      </c>
    </row>
    <row r="17344" spans="14:15" ht="15.75">
      <c r="N17344" s="18" t="s">
        <v>639</v>
      </c>
      <c r="O17344" s="8" t="s">
        <v>2122</v>
      </c>
    </row>
    <row r="17345" spans="14:15" ht="15.75">
      <c r="N17345" s="18" t="s">
        <v>639</v>
      </c>
      <c r="O17345" s="8" t="s">
        <v>2122</v>
      </c>
    </row>
    <row r="17346" spans="14:15" ht="15.75">
      <c r="N17346" s="18" t="s">
        <v>639</v>
      </c>
      <c r="O17346" s="8" t="s">
        <v>2122</v>
      </c>
    </row>
    <row r="17347" spans="14:15" ht="15.75">
      <c r="N17347" s="18" t="s">
        <v>639</v>
      </c>
      <c r="O17347" s="8" t="s">
        <v>2122</v>
      </c>
    </row>
    <row r="17348" spans="14:15" ht="15.75">
      <c r="N17348" s="18" t="s">
        <v>639</v>
      </c>
      <c r="O17348" s="8" t="s">
        <v>2122</v>
      </c>
    </row>
    <row r="17349" spans="14:15" ht="15.75">
      <c r="N17349" s="18" t="s">
        <v>639</v>
      </c>
      <c r="O17349" s="8" t="s">
        <v>2122</v>
      </c>
    </row>
    <row r="17350" spans="14:15" ht="15.75">
      <c r="N17350" s="18" t="s">
        <v>640</v>
      </c>
      <c r="O17350" s="8" t="s">
        <v>2123</v>
      </c>
    </row>
    <row r="17351" spans="14:15" ht="15.75">
      <c r="N17351" s="18" t="s">
        <v>640</v>
      </c>
      <c r="O17351" s="8" t="s">
        <v>2123</v>
      </c>
    </row>
    <row r="17352" spans="14:15" ht="15.75">
      <c r="N17352" s="18" t="s">
        <v>640</v>
      </c>
      <c r="O17352" s="8" t="s">
        <v>2123</v>
      </c>
    </row>
    <row r="17353" spans="14:15" ht="15.75">
      <c r="N17353" s="18" t="s">
        <v>640</v>
      </c>
      <c r="O17353" s="8" t="s">
        <v>2123</v>
      </c>
    </row>
    <row r="17354" spans="14:15" ht="15.75">
      <c r="N17354" s="18" t="s">
        <v>640</v>
      </c>
      <c r="O17354" s="8" t="s">
        <v>2123</v>
      </c>
    </row>
    <row r="17355" spans="14:15" ht="15.75">
      <c r="N17355" s="18" t="s">
        <v>640</v>
      </c>
      <c r="O17355" s="8" t="s">
        <v>2123</v>
      </c>
    </row>
    <row r="17356" spans="14:15" ht="15.75">
      <c r="N17356" s="18" t="s">
        <v>640</v>
      </c>
      <c r="O17356" s="8" t="s">
        <v>2123</v>
      </c>
    </row>
    <row r="17357" spans="14:15" ht="15.75">
      <c r="N17357" s="18" t="s">
        <v>640</v>
      </c>
      <c r="O17357" s="8" t="s">
        <v>2123</v>
      </c>
    </row>
    <row r="17358" spans="14:15" ht="15.75">
      <c r="N17358" s="18" t="s">
        <v>640</v>
      </c>
      <c r="O17358" s="8" t="s">
        <v>2123</v>
      </c>
    </row>
    <row r="17359" spans="14:15" ht="15.75">
      <c r="N17359" s="18" t="s">
        <v>640</v>
      </c>
      <c r="O17359" s="8" t="s">
        <v>2123</v>
      </c>
    </row>
    <row r="17360" spans="14:15" ht="15.75">
      <c r="N17360" s="18" t="s">
        <v>640</v>
      </c>
      <c r="O17360" s="8" t="s">
        <v>2123</v>
      </c>
    </row>
    <row r="17361" spans="14:15" ht="15.75">
      <c r="N17361" s="18" t="s">
        <v>640</v>
      </c>
      <c r="O17361" s="8" t="s">
        <v>2123</v>
      </c>
    </row>
    <row r="17362" spans="14:15" ht="15.75">
      <c r="N17362" s="18" t="s">
        <v>640</v>
      </c>
      <c r="O17362" s="8" t="s">
        <v>2123</v>
      </c>
    </row>
    <row r="17363" spans="14:15" ht="15.75">
      <c r="N17363" s="18" t="s">
        <v>640</v>
      </c>
      <c r="O17363" s="8" t="s">
        <v>2123</v>
      </c>
    </row>
    <row r="17364" spans="14:15" ht="15.75">
      <c r="N17364" s="18" t="s">
        <v>640</v>
      </c>
      <c r="O17364" s="8" t="s">
        <v>2123</v>
      </c>
    </row>
    <row r="17365" spans="14:15" ht="15.75">
      <c r="N17365" s="18" t="s">
        <v>640</v>
      </c>
      <c r="O17365" s="8" t="s">
        <v>2123</v>
      </c>
    </row>
    <row r="17366" spans="14:15" ht="15.75">
      <c r="N17366" s="18" t="s">
        <v>640</v>
      </c>
      <c r="O17366" s="8" t="s">
        <v>2123</v>
      </c>
    </row>
    <row r="17367" spans="14:15" ht="15.75">
      <c r="N17367" s="18" t="s">
        <v>640</v>
      </c>
      <c r="O17367" s="8" t="s">
        <v>2123</v>
      </c>
    </row>
    <row r="17368" spans="14:15" ht="15.75">
      <c r="N17368" s="18" t="s">
        <v>640</v>
      </c>
      <c r="O17368" s="8" t="s">
        <v>2123</v>
      </c>
    </row>
    <row r="17369" spans="14:15" ht="15.75">
      <c r="N17369" s="18" t="s">
        <v>640</v>
      </c>
      <c r="O17369" s="8" t="s">
        <v>2123</v>
      </c>
    </row>
    <row r="17370" spans="14:15" ht="15.75">
      <c r="N17370" s="18" t="s">
        <v>640</v>
      </c>
      <c r="O17370" s="8" t="s">
        <v>2123</v>
      </c>
    </row>
    <row r="17371" spans="14:15" ht="15.75">
      <c r="N17371" s="18" t="s">
        <v>640</v>
      </c>
      <c r="O17371" s="8" t="s">
        <v>2123</v>
      </c>
    </row>
    <row r="17372" spans="14:15" ht="15.75">
      <c r="N17372" s="18" t="s">
        <v>640</v>
      </c>
      <c r="O17372" s="8" t="s">
        <v>2123</v>
      </c>
    </row>
    <row r="17373" spans="14:15" ht="15.75">
      <c r="N17373" s="18" t="s">
        <v>640</v>
      </c>
      <c r="O17373" s="8" t="s">
        <v>2123</v>
      </c>
    </row>
    <row r="17374" spans="14:15" ht="15.75">
      <c r="N17374" s="18" t="s">
        <v>640</v>
      </c>
      <c r="O17374" s="8" t="s">
        <v>2123</v>
      </c>
    </row>
    <row r="17375" spans="14:15" ht="15.75">
      <c r="N17375" s="18" t="s">
        <v>641</v>
      </c>
      <c r="O17375" s="8" t="s">
        <v>2124</v>
      </c>
    </row>
    <row r="17376" spans="14:15" ht="15.75">
      <c r="N17376" s="18" t="s">
        <v>641</v>
      </c>
      <c r="O17376" s="8" t="s">
        <v>2124</v>
      </c>
    </row>
    <row r="17377" spans="14:15" ht="15.75">
      <c r="N17377" s="18" t="s">
        <v>641</v>
      </c>
      <c r="O17377" s="8" t="s">
        <v>2124</v>
      </c>
    </row>
    <row r="17378" spans="14:15" ht="15.75">
      <c r="N17378" s="18" t="s">
        <v>641</v>
      </c>
      <c r="O17378" s="8" t="s">
        <v>2124</v>
      </c>
    </row>
    <row r="17379" spans="14:15" ht="15.75">
      <c r="N17379" s="18" t="s">
        <v>641</v>
      </c>
      <c r="O17379" s="8" t="s">
        <v>2124</v>
      </c>
    </row>
    <row r="17380" spans="14:15" ht="15.75">
      <c r="N17380" s="18" t="s">
        <v>641</v>
      </c>
      <c r="O17380" s="8" t="s">
        <v>2124</v>
      </c>
    </row>
    <row r="17381" spans="14:15" ht="15.75">
      <c r="N17381" s="18" t="s">
        <v>641</v>
      </c>
      <c r="O17381" s="8" t="s">
        <v>2124</v>
      </c>
    </row>
    <row r="17382" spans="14:15" ht="15.75">
      <c r="N17382" s="18" t="s">
        <v>641</v>
      </c>
      <c r="O17382" s="8" t="s">
        <v>2124</v>
      </c>
    </row>
    <row r="17383" spans="14:15" ht="15.75">
      <c r="N17383" s="18" t="s">
        <v>641</v>
      </c>
      <c r="O17383" s="8" t="s">
        <v>2124</v>
      </c>
    </row>
    <row r="17384" spans="14:15" ht="15.75">
      <c r="N17384" s="18" t="s">
        <v>641</v>
      </c>
      <c r="O17384" s="8" t="s">
        <v>2124</v>
      </c>
    </row>
    <row r="17385" spans="14:15" ht="15.75">
      <c r="N17385" s="18" t="s">
        <v>641</v>
      </c>
      <c r="O17385" s="8" t="s">
        <v>2124</v>
      </c>
    </row>
    <row r="17386" spans="14:15" ht="15.75">
      <c r="N17386" s="18" t="s">
        <v>641</v>
      </c>
      <c r="O17386" s="8" t="s">
        <v>2124</v>
      </c>
    </row>
    <row r="17387" spans="14:15" ht="15.75">
      <c r="N17387" s="18" t="s">
        <v>641</v>
      </c>
      <c r="O17387" s="8" t="s">
        <v>2124</v>
      </c>
    </row>
    <row r="17388" spans="14:15" ht="15.75">
      <c r="N17388" s="18" t="s">
        <v>641</v>
      </c>
      <c r="O17388" s="8" t="s">
        <v>2124</v>
      </c>
    </row>
    <row r="17389" spans="14:15" ht="15.75">
      <c r="N17389" s="18" t="s">
        <v>641</v>
      </c>
      <c r="O17389" s="8" t="s">
        <v>2124</v>
      </c>
    </row>
    <row r="17390" spans="14:15" ht="15.75">
      <c r="N17390" s="18" t="s">
        <v>641</v>
      </c>
      <c r="O17390" s="8" t="s">
        <v>2124</v>
      </c>
    </row>
    <row r="17391" spans="14:15" ht="15.75">
      <c r="N17391" s="18" t="s">
        <v>641</v>
      </c>
      <c r="O17391" s="8" t="s">
        <v>2124</v>
      </c>
    </row>
    <row r="17392" spans="14:15" ht="15.75">
      <c r="N17392" s="18" t="s">
        <v>641</v>
      </c>
      <c r="O17392" s="8" t="s">
        <v>2124</v>
      </c>
    </row>
    <row r="17393" spans="14:15" ht="15.75">
      <c r="N17393" s="18" t="s">
        <v>641</v>
      </c>
      <c r="O17393" s="8" t="s">
        <v>2124</v>
      </c>
    </row>
    <row r="17394" spans="14:15" ht="15.75">
      <c r="N17394" s="18" t="s">
        <v>641</v>
      </c>
      <c r="O17394" s="8" t="s">
        <v>2124</v>
      </c>
    </row>
    <row r="17395" spans="14:15" ht="15.75">
      <c r="N17395" s="18" t="s">
        <v>641</v>
      </c>
      <c r="O17395" s="8" t="s">
        <v>2124</v>
      </c>
    </row>
    <row r="17396" spans="14:15" ht="15.75">
      <c r="N17396" s="18" t="s">
        <v>641</v>
      </c>
      <c r="O17396" s="8" t="s">
        <v>2124</v>
      </c>
    </row>
    <row r="17397" spans="14:15" ht="15.75">
      <c r="N17397" s="18" t="s">
        <v>641</v>
      </c>
      <c r="O17397" s="8" t="s">
        <v>2124</v>
      </c>
    </row>
    <row r="17398" spans="14:15" ht="15.75">
      <c r="N17398" s="18" t="s">
        <v>641</v>
      </c>
      <c r="O17398" s="8" t="s">
        <v>2124</v>
      </c>
    </row>
    <row r="17399" spans="14:15" ht="15.75">
      <c r="N17399" s="18" t="s">
        <v>641</v>
      </c>
      <c r="O17399" s="8" t="s">
        <v>2124</v>
      </c>
    </row>
    <row r="17400" spans="14:15" ht="15.75">
      <c r="N17400" s="18" t="s">
        <v>641</v>
      </c>
      <c r="O17400" s="8" t="s">
        <v>2124</v>
      </c>
    </row>
    <row r="17401" spans="14:15" ht="15.75">
      <c r="N17401" s="18" t="s">
        <v>641</v>
      </c>
      <c r="O17401" s="8" t="s">
        <v>2124</v>
      </c>
    </row>
    <row r="17402" spans="14:15" ht="15.75">
      <c r="N17402" s="18" t="s">
        <v>641</v>
      </c>
      <c r="O17402" s="8" t="s">
        <v>2124</v>
      </c>
    </row>
    <row r="17403" spans="14:15" ht="15.75">
      <c r="N17403" s="18" t="s">
        <v>641</v>
      </c>
      <c r="O17403" s="8" t="s">
        <v>2124</v>
      </c>
    </row>
    <row r="17404" spans="14:15" ht="15.75">
      <c r="N17404" s="18" t="s">
        <v>641</v>
      </c>
      <c r="O17404" s="8" t="s">
        <v>2124</v>
      </c>
    </row>
    <row r="17405" spans="14:15" ht="15.75">
      <c r="N17405" s="18" t="s">
        <v>641</v>
      </c>
      <c r="O17405" s="8" t="s">
        <v>2124</v>
      </c>
    </row>
    <row r="17406" spans="14:15" ht="15.75">
      <c r="N17406" s="18" t="s">
        <v>641</v>
      </c>
      <c r="O17406" s="8" t="s">
        <v>2124</v>
      </c>
    </row>
    <row r="17407" spans="14:15" ht="15.75">
      <c r="N17407" s="18" t="s">
        <v>641</v>
      </c>
      <c r="O17407" s="8" t="s">
        <v>2124</v>
      </c>
    </row>
    <row r="17408" spans="14:15" ht="15.75">
      <c r="N17408" s="18" t="s">
        <v>642</v>
      </c>
      <c r="O17408" s="8" t="s">
        <v>2125</v>
      </c>
    </row>
    <row r="17409" spans="14:15" ht="15.75">
      <c r="N17409" s="18" t="s">
        <v>642</v>
      </c>
      <c r="O17409" s="8" t="s">
        <v>2125</v>
      </c>
    </row>
    <row r="17410" spans="14:15" ht="15.75">
      <c r="N17410" s="18" t="s">
        <v>642</v>
      </c>
      <c r="O17410" s="8" t="s">
        <v>2125</v>
      </c>
    </row>
    <row r="17411" spans="14:15" ht="15.75">
      <c r="N17411" s="18" t="s">
        <v>642</v>
      </c>
      <c r="O17411" s="8" t="s">
        <v>2125</v>
      </c>
    </row>
    <row r="17412" spans="14:15" ht="15.75">
      <c r="N17412" s="18" t="s">
        <v>642</v>
      </c>
      <c r="O17412" s="8" t="s">
        <v>2125</v>
      </c>
    </row>
    <row r="17413" spans="14:15" ht="15.75">
      <c r="N17413" s="18" t="s">
        <v>642</v>
      </c>
      <c r="O17413" s="8" t="s">
        <v>2125</v>
      </c>
    </row>
    <row r="17414" spans="14:15" ht="15.75">
      <c r="N17414" s="18" t="s">
        <v>642</v>
      </c>
      <c r="O17414" s="8" t="s">
        <v>2125</v>
      </c>
    </row>
    <row r="17415" spans="14:15" ht="15.75">
      <c r="N17415" s="18" t="s">
        <v>642</v>
      </c>
      <c r="O17415" s="8" t="s">
        <v>2125</v>
      </c>
    </row>
    <row r="17416" spans="14:15" ht="15.75">
      <c r="N17416" s="18" t="s">
        <v>642</v>
      </c>
      <c r="O17416" s="8" t="s">
        <v>2125</v>
      </c>
    </row>
    <row r="17417" spans="14:15" ht="15.75">
      <c r="N17417" s="18" t="s">
        <v>642</v>
      </c>
      <c r="O17417" s="8" t="s">
        <v>2125</v>
      </c>
    </row>
    <row r="17418" spans="14:15" ht="15.75">
      <c r="N17418" s="18" t="s">
        <v>642</v>
      </c>
      <c r="O17418" s="8" t="s">
        <v>2125</v>
      </c>
    </row>
    <row r="17419" spans="14:15" ht="15.75">
      <c r="N17419" s="18" t="s">
        <v>642</v>
      </c>
      <c r="O17419" s="8" t="s">
        <v>2125</v>
      </c>
    </row>
    <row r="17420" spans="14:15" ht="15.75">
      <c r="N17420" s="18" t="s">
        <v>642</v>
      </c>
      <c r="O17420" s="8" t="s">
        <v>2125</v>
      </c>
    </row>
    <row r="17421" spans="14:15" ht="15.75">
      <c r="N17421" s="18" t="s">
        <v>642</v>
      </c>
      <c r="O17421" s="8" t="s">
        <v>2125</v>
      </c>
    </row>
    <row r="17422" spans="14:15" ht="15.75">
      <c r="N17422" s="18" t="s">
        <v>642</v>
      </c>
      <c r="O17422" s="8" t="s">
        <v>2125</v>
      </c>
    </row>
    <row r="17423" spans="14:15" ht="15.75">
      <c r="N17423" s="18" t="s">
        <v>642</v>
      </c>
      <c r="O17423" s="8" t="s">
        <v>2125</v>
      </c>
    </row>
    <row r="17424" spans="14:15" ht="15.75">
      <c r="N17424" s="18" t="s">
        <v>642</v>
      </c>
      <c r="O17424" s="8" t="s">
        <v>2125</v>
      </c>
    </row>
    <row r="17425" spans="14:15" ht="15.75">
      <c r="N17425" s="18" t="s">
        <v>642</v>
      </c>
      <c r="O17425" s="8" t="s">
        <v>2125</v>
      </c>
    </row>
    <row r="17426" spans="14:15" ht="15.75">
      <c r="N17426" s="18" t="s">
        <v>642</v>
      </c>
      <c r="O17426" s="8" t="s">
        <v>2125</v>
      </c>
    </row>
    <row r="17427" spans="14:15" ht="15.75">
      <c r="N17427" s="18" t="s">
        <v>642</v>
      </c>
      <c r="O17427" s="8" t="s">
        <v>2125</v>
      </c>
    </row>
    <row r="17428" spans="14:15" ht="15.75">
      <c r="N17428" s="18" t="s">
        <v>642</v>
      </c>
      <c r="O17428" s="8" t="s">
        <v>2125</v>
      </c>
    </row>
    <row r="17429" spans="14:15" ht="15.75">
      <c r="N17429" s="18" t="s">
        <v>642</v>
      </c>
      <c r="O17429" s="8" t="s">
        <v>2125</v>
      </c>
    </row>
    <row r="17430" spans="14:15" ht="15.75">
      <c r="N17430" s="18" t="s">
        <v>642</v>
      </c>
      <c r="O17430" s="8" t="s">
        <v>2125</v>
      </c>
    </row>
    <row r="17431" spans="14:15" ht="15.75">
      <c r="N17431" s="18" t="s">
        <v>642</v>
      </c>
      <c r="O17431" s="8" t="s">
        <v>2125</v>
      </c>
    </row>
    <row r="17432" spans="14:15" ht="15.75">
      <c r="N17432" s="18" t="s">
        <v>642</v>
      </c>
      <c r="O17432" s="8" t="s">
        <v>2125</v>
      </c>
    </row>
    <row r="17433" spans="14:15" ht="15.75">
      <c r="N17433" s="18" t="s">
        <v>642</v>
      </c>
      <c r="O17433" s="8" t="s">
        <v>2125</v>
      </c>
    </row>
    <row r="17434" spans="14:15" ht="15.75">
      <c r="N17434" s="18" t="s">
        <v>642</v>
      </c>
      <c r="O17434" s="8" t="s">
        <v>2125</v>
      </c>
    </row>
    <row r="17435" spans="14:15" ht="15.75">
      <c r="N17435" s="18" t="s">
        <v>642</v>
      </c>
      <c r="O17435" s="8" t="s">
        <v>2125</v>
      </c>
    </row>
    <row r="17436" spans="14:15" ht="15.75">
      <c r="N17436" s="18" t="s">
        <v>642</v>
      </c>
      <c r="O17436" s="8" t="s">
        <v>2125</v>
      </c>
    </row>
    <row r="17437" spans="14:15" ht="15.75">
      <c r="N17437" s="18" t="s">
        <v>642</v>
      </c>
      <c r="O17437" s="8" t="s">
        <v>2125</v>
      </c>
    </row>
    <row r="17438" spans="14:15" ht="15.75">
      <c r="N17438" s="18" t="s">
        <v>642</v>
      </c>
      <c r="O17438" s="8" t="s">
        <v>2125</v>
      </c>
    </row>
    <row r="17439" spans="14:15" ht="15.75">
      <c r="N17439" s="18" t="s">
        <v>642</v>
      </c>
      <c r="O17439" s="8" t="s">
        <v>2125</v>
      </c>
    </row>
    <row r="17440" spans="14:15" ht="15.75">
      <c r="N17440" s="18" t="s">
        <v>642</v>
      </c>
      <c r="O17440" s="8" t="s">
        <v>2125</v>
      </c>
    </row>
    <row r="17441" spans="14:15" ht="15.75">
      <c r="N17441" s="18" t="s">
        <v>642</v>
      </c>
      <c r="O17441" s="8" t="s">
        <v>2125</v>
      </c>
    </row>
    <row r="17442" spans="14:15" ht="15.75">
      <c r="N17442" s="18" t="s">
        <v>642</v>
      </c>
      <c r="O17442" s="8" t="s">
        <v>2125</v>
      </c>
    </row>
    <row r="17443" spans="14:15" ht="15.75">
      <c r="N17443" s="18" t="s">
        <v>642</v>
      </c>
      <c r="O17443" s="8" t="s">
        <v>2125</v>
      </c>
    </row>
    <row r="17444" spans="14:15" ht="15.75">
      <c r="N17444" s="18" t="s">
        <v>642</v>
      </c>
      <c r="O17444" s="8" t="s">
        <v>2125</v>
      </c>
    </row>
    <row r="17445" spans="14:15" ht="15.75">
      <c r="N17445" s="18" t="s">
        <v>642</v>
      </c>
      <c r="O17445" s="8" t="s">
        <v>2125</v>
      </c>
    </row>
    <row r="17446" spans="14:15" ht="15.75">
      <c r="N17446" s="18" t="s">
        <v>642</v>
      </c>
      <c r="O17446" s="8" t="s">
        <v>2125</v>
      </c>
    </row>
    <row r="17447" spans="14:15" ht="15.75">
      <c r="N17447" s="18" t="s">
        <v>642</v>
      </c>
      <c r="O17447" s="8" t="s">
        <v>2125</v>
      </c>
    </row>
    <row r="17448" spans="14:15" ht="15.75">
      <c r="N17448" s="18" t="s">
        <v>642</v>
      </c>
      <c r="O17448" s="8" t="s">
        <v>2125</v>
      </c>
    </row>
    <row r="17449" spans="14:15" ht="15.75">
      <c r="N17449" s="18" t="s">
        <v>642</v>
      </c>
      <c r="O17449" s="8" t="s">
        <v>2125</v>
      </c>
    </row>
    <row r="17450" spans="14:15" ht="15.75">
      <c r="N17450" s="18" t="s">
        <v>642</v>
      </c>
      <c r="O17450" s="8" t="s">
        <v>2125</v>
      </c>
    </row>
    <row r="17451" spans="14:15" ht="15.75">
      <c r="N17451" s="18" t="s">
        <v>642</v>
      </c>
      <c r="O17451" s="8" t="s">
        <v>2125</v>
      </c>
    </row>
    <row r="17452" spans="14:15" ht="15.75">
      <c r="N17452" s="18" t="s">
        <v>642</v>
      </c>
      <c r="O17452" s="8" t="s">
        <v>2125</v>
      </c>
    </row>
    <row r="17453" spans="14:15" ht="15.75">
      <c r="N17453" s="18" t="s">
        <v>642</v>
      </c>
      <c r="O17453" s="8" t="s">
        <v>2125</v>
      </c>
    </row>
    <row r="17454" spans="14:15" ht="15.75">
      <c r="N17454" s="18" t="s">
        <v>642</v>
      </c>
      <c r="O17454" s="8" t="s">
        <v>2125</v>
      </c>
    </row>
    <row r="17455" spans="14:15" ht="15.75">
      <c r="N17455" s="18" t="s">
        <v>643</v>
      </c>
      <c r="O17455" s="8" t="s">
        <v>2126</v>
      </c>
    </row>
    <row r="17456" spans="14:15" ht="15.75">
      <c r="N17456" s="18" t="s">
        <v>643</v>
      </c>
      <c r="O17456" s="8" t="s">
        <v>2126</v>
      </c>
    </row>
    <row r="17457" spans="14:15" ht="15.75">
      <c r="N17457" s="18" t="s">
        <v>643</v>
      </c>
      <c r="O17457" s="8" t="s">
        <v>2126</v>
      </c>
    </row>
    <row r="17458" spans="14:15" ht="15.75">
      <c r="N17458" s="18" t="s">
        <v>643</v>
      </c>
      <c r="O17458" s="8" t="s">
        <v>2126</v>
      </c>
    </row>
    <row r="17459" spans="14:15" ht="15.75">
      <c r="N17459" s="18" t="s">
        <v>643</v>
      </c>
      <c r="O17459" s="8" t="s">
        <v>2126</v>
      </c>
    </row>
    <row r="17460" spans="14:15" ht="15.75">
      <c r="N17460" s="18" t="s">
        <v>643</v>
      </c>
      <c r="O17460" s="8" t="s">
        <v>2126</v>
      </c>
    </row>
    <row r="17461" spans="14:15" ht="15.75">
      <c r="N17461" s="18" t="s">
        <v>643</v>
      </c>
      <c r="O17461" s="8" t="s">
        <v>2126</v>
      </c>
    </row>
    <row r="17462" spans="14:15" ht="15.75">
      <c r="N17462" s="18" t="s">
        <v>643</v>
      </c>
      <c r="O17462" s="8" t="s">
        <v>2126</v>
      </c>
    </row>
    <row r="17463" spans="14:15" ht="15.75">
      <c r="N17463" s="18" t="s">
        <v>643</v>
      </c>
      <c r="O17463" s="8" t="s">
        <v>2126</v>
      </c>
    </row>
    <row r="17464" spans="14:15" ht="15.75">
      <c r="N17464" s="18" t="s">
        <v>643</v>
      </c>
      <c r="O17464" s="8" t="s">
        <v>2126</v>
      </c>
    </row>
    <row r="17465" spans="14:15" ht="15.75">
      <c r="N17465" s="18" t="s">
        <v>643</v>
      </c>
      <c r="O17465" s="8" t="s">
        <v>2126</v>
      </c>
    </row>
    <row r="17466" spans="14:15" ht="15.75">
      <c r="N17466" s="18" t="s">
        <v>643</v>
      </c>
      <c r="O17466" s="8" t="s">
        <v>2126</v>
      </c>
    </row>
    <row r="17467" spans="14:15" ht="15.75">
      <c r="N17467" s="18" t="s">
        <v>643</v>
      </c>
      <c r="O17467" s="8" t="s">
        <v>2126</v>
      </c>
    </row>
    <row r="17468" spans="14:15" ht="15.75">
      <c r="N17468" s="18" t="s">
        <v>643</v>
      </c>
      <c r="O17468" s="8" t="s">
        <v>2126</v>
      </c>
    </row>
    <row r="17469" spans="14:15" ht="15.75">
      <c r="N17469" s="18" t="s">
        <v>643</v>
      </c>
      <c r="O17469" s="8" t="s">
        <v>2126</v>
      </c>
    </row>
    <row r="17470" spans="14:15" ht="15.75">
      <c r="N17470" s="18" t="s">
        <v>643</v>
      </c>
      <c r="O17470" s="8" t="s">
        <v>2126</v>
      </c>
    </row>
    <row r="17471" spans="14:15" ht="15.75">
      <c r="N17471" s="18" t="s">
        <v>643</v>
      </c>
      <c r="O17471" s="8" t="s">
        <v>2126</v>
      </c>
    </row>
    <row r="17472" spans="14:15" ht="15.75">
      <c r="N17472" s="18" t="s">
        <v>643</v>
      </c>
      <c r="O17472" s="8" t="s">
        <v>2126</v>
      </c>
    </row>
    <row r="17473" spans="14:15" ht="15.75">
      <c r="N17473" s="18" t="s">
        <v>643</v>
      </c>
      <c r="O17473" s="8" t="s">
        <v>2126</v>
      </c>
    </row>
    <row r="17474" spans="14:15" ht="15.75">
      <c r="N17474" s="18" t="s">
        <v>643</v>
      </c>
      <c r="O17474" s="8" t="s">
        <v>2126</v>
      </c>
    </row>
    <row r="17475" spans="14:15" ht="15.75">
      <c r="N17475" s="18" t="s">
        <v>643</v>
      </c>
      <c r="O17475" s="8" t="s">
        <v>2126</v>
      </c>
    </row>
    <row r="17476" spans="14:15" ht="15.75">
      <c r="N17476" s="18" t="s">
        <v>643</v>
      </c>
      <c r="O17476" s="8" t="s">
        <v>2126</v>
      </c>
    </row>
    <row r="17477" spans="14:15" ht="15.75">
      <c r="N17477" s="18" t="s">
        <v>643</v>
      </c>
      <c r="O17477" s="8" t="s">
        <v>2126</v>
      </c>
    </row>
    <row r="17478" spans="14:15" ht="15.75">
      <c r="N17478" s="18" t="s">
        <v>643</v>
      </c>
      <c r="O17478" s="8" t="s">
        <v>2126</v>
      </c>
    </row>
    <row r="17479" spans="14:15" ht="15.75">
      <c r="N17479" s="18" t="s">
        <v>643</v>
      </c>
      <c r="O17479" s="8" t="s">
        <v>2126</v>
      </c>
    </row>
    <row r="17480" spans="14:15" ht="15.75">
      <c r="N17480" s="18" t="s">
        <v>643</v>
      </c>
      <c r="O17480" s="8" t="s">
        <v>2126</v>
      </c>
    </row>
    <row r="17481" spans="14:15" ht="15.75">
      <c r="N17481" s="18" t="s">
        <v>643</v>
      </c>
      <c r="O17481" s="8" t="s">
        <v>2126</v>
      </c>
    </row>
    <row r="17482" spans="14:15" ht="15.75">
      <c r="N17482" s="18" t="s">
        <v>643</v>
      </c>
      <c r="O17482" s="8" t="s">
        <v>2126</v>
      </c>
    </row>
    <row r="17483" spans="14:15" ht="15.75">
      <c r="N17483" s="18" t="s">
        <v>643</v>
      </c>
      <c r="O17483" s="8" t="s">
        <v>2126</v>
      </c>
    </row>
    <row r="17484" spans="14:15" ht="15.75">
      <c r="N17484" s="18" t="s">
        <v>643</v>
      </c>
      <c r="O17484" s="8" t="s">
        <v>2126</v>
      </c>
    </row>
    <row r="17485" spans="14:15" ht="15.75">
      <c r="N17485" s="18" t="s">
        <v>643</v>
      </c>
      <c r="O17485" s="8" t="s">
        <v>2126</v>
      </c>
    </row>
    <row r="17486" spans="14:15" ht="15.75">
      <c r="N17486" s="18" t="s">
        <v>643</v>
      </c>
      <c r="O17486" s="8" t="s">
        <v>2126</v>
      </c>
    </row>
    <row r="17487" spans="14:15" ht="15.75">
      <c r="N17487" s="18" t="s">
        <v>643</v>
      </c>
      <c r="O17487" s="8" t="s">
        <v>2126</v>
      </c>
    </row>
    <row r="17488" spans="14:15" ht="15.75">
      <c r="N17488" s="18" t="s">
        <v>643</v>
      </c>
      <c r="O17488" s="8" t="s">
        <v>2126</v>
      </c>
    </row>
    <row r="17489" spans="14:15" ht="15.75">
      <c r="N17489" s="18" t="s">
        <v>643</v>
      </c>
      <c r="O17489" s="8" t="s">
        <v>2126</v>
      </c>
    </row>
    <row r="17490" spans="14:15" ht="15.75">
      <c r="N17490" s="18" t="s">
        <v>643</v>
      </c>
      <c r="O17490" s="8" t="s">
        <v>2126</v>
      </c>
    </row>
    <row r="17491" spans="14:15" ht="15.75">
      <c r="N17491" s="18" t="s">
        <v>643</v>
      </c>
      <c r="O17491" s="8" t="s">
        <v>2126</v>
      </c>
    </row>
    <row r="17492" spans="14:15" ht="15.75">
      <c r="N17492" s="18" t="s">
        <v>643</v>
      </c>
      <c r="O17492" s="8" t="s">
        <v>2126</v>
      </c>
    </row>
    <row r="17493" spans="14:15" ht="15.75">
      <c r="N17493" s="18" t="s">
        <v>643</v>
      </c>
      <c r="O17493" s="8" t="s">
        <v>2126</v>
      </c>
    </row>
    <row r="17494" spans="14:15" ht="15.75">
      <c r="N17494" s="18" t="s">
        <v>643</v>
      </c>
      <c r="O17494" s="8" t="s">
        <v>2126</v>
      </c>
    </row>
    <row r="17495" spans="14:15" ht="15.75">
      <c r="N17495" s="18" t="s">
        <v>643</v>
      </c>
      <c r="O17495" s="8" t="s">
        <v>2126</v>
      </c>
    </row>
    <row r="17496" spans="14:15" ht="15.75">
      <c r="N17496" s="18" t="s">
        <v>643</v>
      </c>
      <c r="O17496" s="8" t="s">
        <v>2126</v>
      </c>
    </row>
    <row r="17497" spans="14:15" ht="15.75">
      <c r="N17497" s="18" t="s">
        <v>643</v>
      </c>
      <c r="O17497" s="8" t="s">
        <v>2126</v>
      </c>
    </row>
    <row r="17498" spans="14:15" ht="15.75">
      <c r="N17498" s="18" t="s">
        <v>643</v>
      </c>
      <c r="O17498" s="8" t="s">
        <v>2126</v>
      </c>
    </row>
    <row r="17499" spans="14:15" ht="15.75">
      <c r="N17499" s="18" t="s">
        <v>643</v>
      </c>
      <c r="O17499" s="8" t="s">
        <v>2126</v>
      </c>
    </row>
    <row r="17500" spans="14:15" ht="15.75">
      <c r="N17500" s="18" t="s">
        <v>644</v>
      </c>
      <c r="O17500" s="8" t="s">
        <v>2127</v>
      </c>
    </row>
    <row r="17501" spans="14:15" ht="15.75">
      <c r="N17501" s="18" t="s">
        <v>644</v>
      </c>
      <c r="O17501" s="8" t="s">
        <v>2127</v>
      </c>
    </row>
    <row r="17502" spans="14:15" ht="15.75">
      <c r="N17502" s="18" t="s">
        <v>644</v>
      </c>
      <c r="O17502" s="8" t="s">
        <v>2127</v>
      </c>
    </row>
    <row r="17503" spans="14:15" ht="15.75">
      <c r="N17503" s="18" t="s">
        <v>644</v>
      </c>
      <c r="O17503" s="8" t="s">
        <v>2127</v>
      </c>
    </row>
    <row r="17504" spans="14:15" ht="15.75">
      <c r="N17504" s="18" t="s">
        <v>644</v>
      </c>
      <c r="O17504" s="8" t="s">
        <v>2127</v>
      </c>
    </row>
    <row r="17505" spans="14:15" ht="15.75">
      <c r="N17505" s="18" t="s">
        <v>644</v>
      </c>
      <c r="O17505" s="8" t="s">
        <v>2127</v>
      </c>
    </row>
    <row r="17506" spans="14:15" ht="15.75">
      <c r="N17506" s="18" t="s">
        <v>644</v>
      </c>
      <c r="O17506" s="8" t="s">
        <v>2127</v>
      </c>
    </row>
    <row r="17507" spans="14:15" ht="15.75">
      <c r="N17507" s="18" t="s">
        <v>644</v>
      </c>
      <c r="O17507" s="8" t="s">
        <v>2127</v>
      </c>
    </row>
    <row r="17508" spans="14:15" ht="15.75">
      <c r="N17508" s="18" t="s">
        <v>644</v>
      </c>
      <c r="O17508" s="8" t="s">
        <v>2127</v>
      </c>
    </row>
    <row r="17509" spans="14:15" ht="15.75">
      <c r="N17509" s="18" t="s">
        <v>644</v>
      </c>
      <c r="O17509" s="8" t="s">
        <v>2127</v>
      </c>
    </row>
    <row r="17510" spans="14:15" ht="15.75">
      <c r="N17510" s="18" t="s">
        <v>644</v>
      </c>
      <c r="O17510" s="8" t="s">
        <v>2127</v>
      </c>
    </row>
    <row r="17511" spans="14:15" ht="15.75">
      <c r="N17511" s="18" t="s">
        <v>644</v>
      </c>
      <c r="O17511" s="8" t="s">
        <v>2127</v>
      </c>
    </row>
    <row r="17512" spans="14:15" ht="15.75">
      <c r="N17512" s="18" t="s">
        <v>644</v>
      </c>
      <c r="O17512" s="8" t="s">
        <v>2127</v>
      </c>
    </row>
    <row r="17513" spans="14:15" ht="15.75">
      <c r="N17513" s="18" t="s">
        <v>644</v>
      </c>
      <c r="O17513" s="8" t="s">
        <v>2127</v>
      </c>
    </row>
    <row r="17514" spans="14:15" ht="15.75">
      <c r="N17514" s="18" t="s">
        <v>644</v>
      </c>
      <c r="O17514" s="8" t="s">
        <v>2127</v>
      </c>
    </row>
    <row r="17515" spans="14:15" ht="15.75">
      <c r="N17515" s="18" t="s">
        <v>644</v>
      </c>
      <c r="O17515" s="8" t="s">
        <v>2127</v>
      </c>
    </row>
    <row r="17516" spans="14:15" ht="15.75">
      <c r="N17516" s="18" t="s">
        <v>644</v>
      </c>
      <c r="O17516" s="8" t="s">
        <v>2127</v>
      </c>
    </row>
    <row r="17517" spans="14:15" ht="15.75">
      <c r="N17517" s="18" t="s">
        <v>644</v>
      </c>
      <c r="O17517" s="8" t="s">
        <v>2127</v>
      </c>
    </row>
    <row r="17518" spans="14:15" ht="15.75">
      <c r="N17518" s="18" t="s">
        <v>644</v>
      </c>
      <c r="O17518" s="8" t="s">
        <v>2127</v>
      </c>
    </row>
    <row r="17519" spans="14:15" ht="15.75">
      <c r="N17519" s="18" t="s">
        <v>644</v>
      </c>
      <c r="O17519" s="8" t="s">
        <v>2127</v>
      </c>
    </row>
    <row r="17520" spans="14:15" ht="15.75">
      <c r="N17520" s="18" t="s">
        <v>644</v>
      </c>
      <c r="O17520" s="8" t="s">
        <v>2127</v>
      </c>
    </row>
    <row r="17521" spans="14:15" ht="15.75">
      <c r="N17521" s="18" t="s">
        <v>644</v>
      </c>
      <c r="O17521" s="8" t="s">
        <v>2127</v>
      </c>
    </row>
    <row r="17522" spans="14:15" ht="15.75">
      <c r="N17522" s="18" t="s">
        <v>644</v>
      </c>
      <c r="O17522" s="8" t="s">
        <v>2127</v>
      </c>
    </row>
    <row r="17523" spans="14:15" ht="15.75">
      <c r="N17523" s="18" t="s">
        <v>644</v>
      </c>
      <c r="O17523" s="8" t="s">
        <v>2127</v>
      </c>
    </row>
    <row r="17524" spans="14:15" ht="15.75">
      <c r="N17524" s="18" t="s">
        <v>644</v>
      </c>
      <c r="O17524" s="8" t="s">
        <v>2127</v>
      </c>
    </row>
    <row r="17525" spans="14:15" ht="15.75">
      <c r="N17525" s="18" t="s">
        <v>645</v>
      </c>
      <c r="O17525" s="8" t="s">
        <v>2128</v>
      </c>
    </row>
    <row r="17526" spans="14:15" ht="15.75">
      <c r="N17526" s="18" t="s">
        <v>645</v>
      </c>
      <c r="O17526" s="8" t="s">
        <v>2128</v>
      </c>
    </row>
    <row r="17527" spans="14:15" ht="15.75">
      <c r="N17527" s="18" t="s">
        <v>645</v>
      </c>
      <c r="O17527" s="8" t="s">
        <v>2128</v>
      </c>
    </row>
    <row r="17528" spans="14:15" ht="15.75">
      <c r="N17528" s="18" t="s">
        <v>645</v>
      </c>
      <c r="O17528" s="8" t="s">
        <v>2128</v>
      </c>
    </row>
    <row r="17529" spans="14:15" ht="15.75">
      <c r="N17529" s="18" t="s">
        <v>645</v>
      </c>
      <c r="O17529" s="8" t="s">
        <v>2128</v>
      </c>
    </row>
    <row r="17530" spans="14:15" ht="15.75">
      <c r="N17530" s="18" t="s">
        <v>645</v>
      </c>
      <c r="O17530" s="8" t="s">
        <v>2128</v>
      </c>
    </row>
    <row r="17531" spans="14:15" ht="15.75">
      <c r="N17531" s="18" t="s">
        <v>645</v>
      </c>
      <c r="O17531" s="8" t="s">
        <v>2128</v>
      </c>
    </row>
    <row r="17532" spans="14:15" ht="15.75">
      <c r="N17532" s="18" t="s">
        <v>645</v>
      </c>
      <c r="O17532" s="8" t="s">
        <v>2128</v>
      </c>
    </row>
    <row r="17533" spans="14:15" ht="15.75">
      <c r="N17533" s="18" t="s">
        <v>645</v>
      </c>
      <c r="O17533" s="8" t="s">
        <v>2128</v>
      </c>
    </row>
    <row r="17534" spans="14:15" ht="15.75">
      <c r="N17534" s="18" t="s">
        <v>645</v>
      </c>
      <c r="O17534" s="8" t="s">
        <v>2128</v>
      </c>
    </row>
    <row r="17535" spans="14:15" ht="15.75">
      <c r="N17535" s="18" t="s">
        <v>645</v>
      </c>
      <c r="O17535" s="8" t="s">
        <v>2128</v>
      </c>
    </row>
    <row r="17536" spans="14:15" ht="15.75">
      <c r="N17536" s="18" t="s">
        <v>645</v>
      </c>
      <c r="O17536" s="8" t="s">
        <v>2128</v>
      </c>
    </row>
    <row r="17537" spans="14:15" ht="15.75">
      <c r="N17537" s="18" t="s">
        <v>645</v>
      </c>
      <c r="O17537" s="8" t="s">
        <v>2128</v>
      </c>
    </row>
    <row r="17538" spans="14:15" ht="15.75">
      <c r="N17538" s="18" t="s">
        <v>645</v>
      </c>
      <c r="O17538" s="8" t="s">
        <v>2128</v>
      </c>
    </row>
    <row r="17539" spans="14:15" ht="15.75">
      <c r="N17539" s="18" t="s">
        <v>645</v>
      </c>
      <c r="O17539" s="8" t="s">
        <v>2128</v>
      </c>
    </row>
    <row r="17540" spans="14:15" ht="15.75">
      <c r="N17540" s="18" t="s">
        <v>645</v>
      </c>
      <c r="O17540" s="8" t="s">
        <v>2128</v>
      </c>
    </row>
    <row r="17541" spans="14:15" ht="15.75">
      <c r="N17541" s="18" t="s">
        <v>645</v>
      </c>
      <c r="O17541" s="8" t="s">
        <v>2128</v>
      </c>
    </row>
    <row r="17542" spans="14:15" ht="15.75">
      <c r="N17542" s="18" t="s">
        <v>645</v>
      </c>
      <c r="O17542" s="8" t="s">
        <v>2128</v>
      </c>
    </row>
    <row r="17543" spans="14:15" ht="15.75">
      <c r="N17543" s="18" t="s">
        <v>645</v>
      </c>
      <c r="O17543" s="8" t="s">
        <v>2128</v>
      </c>
    </row>
    <row r="17544" spans="14:15" ht="15.75">
      <c r="N17544" s="18" t="s">
        <v>645</v>
      </c>
      <c r="O17544" s="8" t="s">
        <v>2128</v>
      </c>
    </row>
    <row r="17545" spans="14:15" ht="15.75">
      <c r="N17545" s="18" t="s">
        <v>645</v>
      </c>
      <c r="O17545" s="8" t="s">
        <v>2128</v>
      </c>
    </row>
    <row r="17546" spans="14:15" ht="15.75">
      <c r="N17546" s="18" t="s">
        <v>645</v>
      </c>
      <c r="O17546" s="8" t="s">
        <v>2128</v>
      </c>
    </row>
    <row r="17547" spans="14:15" ht="15.75">
      <c r="N17547" s="18" t="s">
        <v>645</v>
      </c>
      <c r="O17547" s="8" t="s">
        <v>2128</v>
      </c>
    </row>
    <row r="17548" spans="14:15" ht="15.75">
      <c r="N17548" s="18" t="s">
        <v>645</v>
      </c>
      <c r="O17548" s="8" t="s">
        <v>2128</v>
      </c>
    </row>
    <row r="17549" spans="14:15" ht="15.75">
      <c r="N17549" s="18" t="s">
        <v>645</v>
      </c>
      <c r="O17549" s="8" t="s">
        <v>2128</v>
      </c>
    </row>
    <row r="17550" spans="14:15" ht="15.75">
      <c r="N17550" s="18" t="s">
        <v>645</v>
      </c>
      <c r="O17550" s="8" t="s">
        <v>2128</v>
      </c>
    </row>
    <row r="17551" spans="14:15" ht="15.75">
      <c r="N17551" s="18" t="s">
        <v>645</v>
      </c>
      <c r="O17551" s="8" t="s">
        <v>2128</v>
      </c>
    </row>
    <row r="17552" spans="14:15" ht="15.75">
      <c r="N17552" s="18" t="s">
        <v>645</v>
      </c>
      <c r="O17552" s="8" t="s">
        <v>2128</v>
      </c>
    </row>
    <row r="17553" spans="14:15" ht="15.75">
      <c r="N17553" s="18" t="s">
        <v>645</v>
      </c>
      <c r="O17553" s="8" t="s">
        <v>2128</v>
      </c>
    </row>
    <row r="17554" spans="14:15" ht="15.75">
      <c r="N17554" s="18" t="s">
        <v>645</v>
      </c>
      <c r="O17554" s="8" t="s">
        <v>2128</v>
      </c>
    </row>
    <row r="17555" spans="14:15" ht="15.75">
      <c r="N17555" s="18" t="s">
        <v>645</v>
      </c>
      <c r="O17555" s="8" t="s">
        <v>2128</v>
      </c>
    </row>
    <row r="17556" spans="14:15" ht="15.75">
      <c r="N17556" s="18" t="s">
        <v>645</v>
      </c>
      <c r="O17556" s="8" t="s">
        <v>2128</v>
      </c>
    </row>
    <row r="17557" spans="14:15" ht="15.75">
      <c r="N17557" s="18" t="s">
        <v>645</v>
      </c>
      <c r="O17557" s="8" t="s">
        <v>2128</v>
      </c>
    </row>
    <row r="17558" spans="14:15" ht="15.75">
      <c r="N17558" s="18" t="s">
        <v>646</v>
      </c>
      <c r="O17558" s="8" t="s">
        <v>2129</v>
      </c>
    </row>
    <row r="17559" spans="14:15" ht="15.75">
      <c r="N17559" s="18" t="s">
        <v>646</v>
      </c>
      <c r="O17559" s="8" t="s">
        <v>2129</v>
      </c>
    </row>
    <row r="17560" spans="14:15" ht="15.75">
      <c r="N17560" s="18" t="s">
        <v>646</v>
      </c>
      <c r="O17560" s="8" t="s">
        <v>2129</v>
      </c>
    </row>
    <row r="17561" spans="14:15" ht="15.75">
      <c r="N17561" s="18" t="s">
        <v>646</v>
      </c>
      <c r="O17561" s="8" t="s">
        <v>2129</v>
      </c>
    </row>
    <row r="17562" spans="14:15" ht="15.75">
      <c r="N17562" s="18" t="s">
        <v>646</v>
      </c>
      <c r="O17562" s="8" t="s">
        <v>2129</v>
      </c>
    </row>
    <row r="17563" spans="14:15" ht="15.75">
      <c r="N17563" s="18" t="s">
        <v>646</v>
      </c>
      <c r="O17563" s="8" t="s">
        <v>2129</v>
      </c>
    </row>
    <row r="17564" spans="14:15" ht="15.75">
      <c r="N17564" s="18" t="s">
        <v>646</v>
      </c>
      <c r="O17564" s="8" t="s">
        <v>2129</v>
      </c>
    </row>
    <row r="17565" spans="14:15" ht="15.75">
      <c r="N17565" s="18" t="s">
        <v>646</v>
      </c>
      <c r="O17565" s="8" t="s">
        <v>2129</v>
      </c>
    </row>
    <row r="17566" spans="14:15" ht="15.75">
      <c r="N17566" s="18" t="s">
        <v>646</v>
      </c>
      <c r="O17566" s="8" t="s">
        <v>2129</v>
      </c>
    </row>
    <row r="17567" spans="14:15" ht="15.75">
      <c r="N17567" s="18" t="s">
        <v>646</v>
      </c>
      <c r="O17567" s="8" t="s">
        <v>2129</v>
      </c>
    </row>
    <row r="17568" spans="14:15" ht="15.75">
      <c r="N17568" s="18" t="s">
        <v>646</v>
      </c>
      <c r="O17568" s="8" t="s">
        <v>2129</v>
      </c>
    </row>
    <row r="17569" spans="14:15" ht="15.75">
      <c r="N17569" s="18" t="s">
        <v>646</v>
      </c>
      <c r="O17569" s="8" t="s">
        <v>2129</v>
      </c>
    </row>
    <row r="17570" spans="14:15" ht="15.75">
      <c r="N17570" s="18" t="s">
        <v>646</v>
      </c>
      <c r="O17570" s="8" t="s">
        <v>2129</v>
      </c>
    </row>
    <row r="17571" spans="14:15" ht="15.75">
      <c r="N17571" s="18" t="s">
        <v>646</v>
      </c>
      <c r="O17571" s="8" t="s">
        <v>2129</v>
      </c>
    </row>
    <row r="17572" spans="14:15" ht="15.75">
      <c r="N17572" s="18" t="s">
        <v>646</v>
      </c>
      <c r="O17572" s="8" t="s">
        <v>2129</v>
      </c>
    </row>
    <row r="17573" spans="14:15" ht="15.75">
      <c r="N17573" s="18" t="s">
        <v>646</v>
      </c>
      <c r="O17573" s="8" t="s">
        <v>2129</v>
      </c>
    </row>
    <row r="17574" spans="14:15" ht="15.75">
      <c r="N17574" s="18" t="s">
        <v>646</v>
      </c>
      <c r="O17574" s="8" t="s">
        <v>2129</v>
      </c>
    </row>
    <row r="17575" spans="14:15" ht="15.75">
      <c r="N17575" s="18" t="s">
        <v>646</v>
      </c>
      <c r="O17575" s="8" t="s">
        <v>2129</v>
      </c>
    </row>
    <row r="17576" spans="14:15" ht="15.75">
      <c r="N17576" s="18" t="s">
        <v>646</v>
      </c>
      <c r="O17576" s="8" t="s">
        <v>2129</v>
      </c>
    </row>
    <row r="17577" spans="14:15" ht="15.75">
      <c r="N17577" s="18" t="s">
        <v>646</v>
      </c>
      <c r="O17577" s="8" t="s">
        <v>2129</v>
      </c>
    </row>
    <row r="17578" spans="14:15" ht="15.75">
      <c r="N17578" s="18" t="s">
        <v>646</v>
      </c>
      <c r="O17578" s="8" t="s">
        <v>2129</v>
      </c>
    </row>
    <row r="17579" spans="14:15" ht="15.75">
      <c r="N17579" s="18" t="s">
        <v>646</v>
      </c>
      <c r="O17579" s="8" t="s">
        <v>2129</v>
      </c>
    </row>
    <row r="17580" spans="14:15" ht="15.75">
      <c r="N17580" s="18" t="s">
        <v>646</v>
      </c>
      <c r="O17580" s="8" t="s">
        <v>2129</v>
      </c>
    </row>
    <row r="17581" spans="14:15" ht="15.75">
      <c r="N17581" s="18" t="s">
        <v>646</v>
      </c>
      <c r="O17581" s="8" t="s">
        <v>2129</v>
      </c>
    </row>
    <row r="17582" spans="14:15" ht="15.75">
      <c r="N17582" s="18" t="s">
        <v>646</v>
      </c>
      <c r="O17582" s="8" t="s">
        <v>2129</v>
      </c>
    </row>
    <row r="17583" spans="14:15" ht="15.75">
      <c r="N17583" s="18" t="s">
        <v>646</v>
      </c>
      <c r="O17583" s="8" t="s">
        <v>2129</v>
      </c>
    </row>
    <row r="17584" spans="14:15" ht="15.75">
      <c r="N17584" s="18" t="s">
        <v>646</v>
      </c>
      <c r="O17584" s="8" t="s">
        <v>2129</v>
      </c>
    </row>
    <row r="17585" spans="14:15" ht="15.75">
      <c r="N17585" s="18" t="s">
        <v>646</v>
      </c>
      <c r="O17585" s="8" t="s">
        <v>2129</v>
      </c>
    </row>
    <row r="17586" spans="14:15" ht="15.75">
      <c r="N17586" s="18" t="s">
        <v>646</v>
      </c>
      <c r="O17586" s="8" t="s">
        <v>2129</v>
      </c>
    </row>
    <row r="17587" spans="14:15" ht="15.75">
      <c r="N17587" s="18" t="s">
        <v>646</v>
      </c>
      <c r="O17587" s="8" t="s">
        <v>2129</v>
      </c>
    </row>
    <row r="17588" spans="14:15" ht="15.75">
      <c r="N17588" s="18" t="s">
        <v>646</v>
      </c>
      <c r="O17588" s="8" t="s">
        <v>2129</v>
      </c>
    </row>
    <row r="17589" spans="14:15" ht="15.75">
      <c r="N17589" s="18" t="s">
        <v>646</v>
      </c>
      <c r="O17589" s="8" t="s">
        <v>2129</v>
      </c>
    </row>
    <row r="17590" spans="14:15" ht="15.75">
      <c r="N17590" s="18" t="s">
        <v>646</v>
      </c>
      <c r="O17590" s="8" t="s">
        <v>2129</v>
      </c>
    </row>
    <row r="17591" spans="14:15" ht="15.75">
      <c r="N17591" s="18" t="s">
        <v>646</v>
      </c>
      <c r="O17591" s="8" t="s">
        <v>2129</v>
      </c>
    </row>
    <row r="17592" spans="14:15" ht="15.75">
      <c r="N17592" s="18" t="s">
        <v>646</v>
      </c>
      <c r="O17592" s="8" t="s">
        <v>2129</v>
      </c>
    </row>
    <row r="17593" spans="14:15" ht="15.75">
      <c r="N17593" s="18" t="s">
        <v>646</v>
      </c>
      <c r="O17593" s="8" t="s">
        <v>2129</v>
      </c>
    </row>
    <row r="17594" spans="14:15" ht="15.75">
      <c r="N17594" s="18" t="s">
        <v>646</v>
      </c>
      <c r="O17594" s="8" t="s">
        <v>2129</v>
      </c>
    </row>
    <row r="17595" spans="14:15" ht="15.75">
      <c r="N17595" s="18" t="s">
        <v>646</v>
      </c>
      <c r="O17595" s="8" t="s">
        <v>2129</v>
      </c>
    </row>
    <row r="17596" spans="14:15" ht="15.75">
      <c r="N17596" s="18" t="s">
        <v>646</v>
      </c>
      <c r="O17596" s="8" t="s">
        <v>2129</v>
      </c>
    </row>
    <row r="17597" spans="14:15" ht="15.75">
      <c r="N17597" s="18" t="s">
        <v>646</v>
      </c>
      <c r="O17597" s="8" t="s">
        <v>2129</v>
      </c>
    </row>
    <row r="17598" spans="14:15" ht="15.75">
      <c r="N17598" s="18" t="s">
        <v>646</v>
      </c>
      <c r="O17598" s="8" t="s">
        <v>2129</v>
      </c>
    </row>
    <row r="17599" spans="14:15" ht="15.75">
      <c r="N17599" s="18" t="s">
        <v>646</v>
      </c>
      <c r="O17599" s="8" t="s">
        <v>2129</v>
      </c>
    </row>
    <row r="17600" spans="14:15" ht="15.75">
      <c r="N17600" s="18" t="s">
        <v>646</v>
      </c>
      <c r="O17600" s="8" t="s">
        <v>2129</v>
      </c>
    </row>
    <row r="17601" spans="14:15" ht="15.75">
      <c r="N17601" s="18" t="s">
        <v>646</v>
      </c>
      <c r="O17601" s="8" t="s">
        <v>2129</v>
      </c>
    </row>
    <row r="17602" spans="14:15" ht="15.75">
      <c r="N17602" s="18" t="s">
        <v>646</v>
      </c>
      <c r="O17602" s="8" t="s">
        <v>2129</v>
      </c>
    </row>
    <row r="17603" spans="14:15" ht="15.75">
      <c r="N17603" s="18" t="s">
        <v>646</v>
      </c>
      <c r="O17603" s="8" t="s">
        <v>2129</v>
      </c>
    </row>
    <row r="17604" spans="14:15" ht="15.75">
      <c r="N17604" s="18" t="s">
        <v>647</v>
      </c>
      <c r="O17604" s="8" t="s">
        <v>2130</v>
      </c>
    </row>
    <row r="17605" spans="14:15" ht="15.75">
      <c r="N17605" s="18" t="s">
        <v>647</v>
      </c>
      <c r="O17605" s="8" t="s">
        <v>2130</v>
      </c>
    </row>
    <row r="17606" spans="14:15" ht="15.75">
      <c r="N17606" s="18" t="s">
        <v>647</v>
      </c>
      <c r="O17606" s="8" t="s">
        <v>2130</v>
      </c>
    </row>
    <row r="17607" spans="14:15" ht="15.75">
      <c r="N17607" s="18" t="s">
        <v>647</v>
      </c>
      <c r="O17607" s="8" t="s">
        <v>2130</v>
      </c>
    </row>
    <row r="17608" spans="14:15" ht="15.75">
      <c r="N17608" s="18" t="s">
        <v>647</v>
      </c>
      <c r="O17608" s="8" t="s">
        <v>2130</v>
      </c>
    </row>
    <row r="17609" spans="14:15" ht="15.75">
      <c r="N17609" s="18" t="s">
        <v>647</v>
      </c>
      <c r="O17609" s="8" t="s">
        <v>2130</v>
      </c>
    </row>
    <row r="17610" spans="14:15" ht="15.75">
      <c r="N17610" s="18" t="s">
        <v>647</v>
      </c>
      <c r="O17610" s="8" t="s">
        <v>2130</v>
      </c>
    </row>
    <row r="17611" spans="14:15" ht="15.75">
      <c r="N17611" s="18" t="s">
        <v>647</v>
      </c>
      <c r="O17611" s="8" t="s">
        <v>2130</v>
      </c>
    </row>
    <row r="17612" spans="14:15" ht="15.75">
      <c r="N17612" s="18" t="s">
        <v>647</v>
      </c>
      <c r="O17612" s="8" t="s">
        <v>2130</v>
      </c>
    </row>
    <row r="17613" spans="14:15" ht="15.75">
      <c r="N17613" s="18" t="s">
        <v>647</v>
      </c>
      <c r="O17613" s="8" t="s">
        <v>2130</v>
      </c>
    </row>
    <row r="17614" spans="14:15" ht="15.75">
      <c r="N17614" s="18" t="s">
        <v>647</v>
      </c>
      <c r="O17614" s="8" t="s">
        <v>2130</v>
      </c>
    </row>
    <row r="17615" spans="14:15" ht="15.75">
      <c r="N17615" s="18" t="s">
        <v>647</v>
      </c>
      <c r="O17615" s="8" t="s">
        <v>2130</v>
      </c>
    </row>
    <row r="17616" spans="14:15" ht="15.75">
      <c r="N17616" s="18" t="s">
        <v>647</v>
      </c>
      <c r="O17616" s="8" t="s">
        <v>2130</v>
      </c>
    </row>
    <row r="17617" spans="14:15" ht="15.75">
      <c r="N17617" s="18" t="s">
        <v>647</v>
      </c>
      <c r="O17617" s="8" t="s">
        <v>2130</v>
      </c>
    </row>
    <row r="17618" spans="14:15" ht="15.75">
      <c r="N17618" s="18" t="s">
        <v>647</v>
      </c>
      <c r="O17618" s="8" t="s">
        <v>2130</v>
      </c>
    </row>
    <row r="17619" spans="14:15" ht="15.75">
      <c r="N17619" s="18" t="s">
        <v>647</v>
      </c>
      <c r="O17619" s="8" t="s">
        <v>2130</v>
      </c>
    </row>
    <row r="17620" spans="14:15" ht="15.75">
      <c r="N17620" s="18" t="s">
        <v>647</v>
      </c>
      <c r="O17620" s="8" t="s">
        <v>2130</v>
      </c>
    </row>
    <row r="17621" spans="14:15" ht="15.75">
      <c r="N17621" s="18" t="s">
        <v>647</v>
      </c>
      <c r="O17621" s="8" t="s">
        <v>2130</v>
      </c>
    </row>
    <row r="17622" spans="14:15" ht="15.75">
      <c r="N17622" s="18" t="s">
        <v>647</v>
      </c>
      <c r="O17622" s="8" t="s">
        <v>2130</v>
      </c>
    </row>
    <row r="17623" spans="14:15" ht="15.75">
      <c r="N17623" s="18" t="s">
        <v>647</v>
      </c>
      <c r="O17623" s="8" t="s">
        <v>2130</v>
      </c>
    </row>
    <row r="17624" spans="14:15" ht="15.75">
      <c r="N17624" s="18" t="s">
        <v>647</v>
      </c>
      <c r="O17624" s="8" t="s">
        <v>2130</v>
      </c>
    </row>
    <row r="17625" spans="14:15" ht="15.75">
      <c r="N17625" s="18" t="s">
        <v>647</v>
      </c>
      <c r="O17625" s="8" t="s">
        <v>2130</v>
      </c>
    </row>
    <row r="17626" spans="14:15" ht="15.75">
      <c r="N17626" s="18" t="s">
        <v>647</v>
      </c>
      <c r="O17626" s="8" t="s">
        <v>2130</v>
      </c>
    </row>
    <row r="17627" spans="14:15" ht="15.75">
      <c r="N17627" s="18" t="s">
        <v>647</v>
      </c>
      <c r="O17627" s="8" t="s">
        <v>2130</v>
      </c>
    </row>
    <row r="17628" spans="14:15" ht="15.75">
      <c r="N17628" s="18" t="s">
        <v>647</v>
      </c>
      <c r="O17628" s="8" t="s">
        <v>2130</v>
      </c>
    </row>
    <row r="17629" spans="14:15" ht="15.75">
      <c r="N17629" s="18" t="s">
        <v>647</v>
      </c>
      <c r="O17629" s="8" t="s">
        <v>2130</v>
      </c>
    </row>
    <row r="17630" spans="14:15" ht="15.75">
      <c r="N17630" s="18" t="s">
        <v>647</v>
      </c>
      <c r="O17630" s="8" t="s">
        <v>2130</v>
      </c>
    </row>
    <row r="17631" spans="14:15" ht="15.75">
      <c r="N17631" s="18" t="s">
        <v>647</v>
      </c>
      <c r="O17631" s="8" t="s">
        <v>2130</v>
      </c>
    </row>
    <row r="17632" spans="14:15" ht="15.75">
      <c r="N17632" s="18" t="s">
        <v>647</v>
      </c>
      <c r="O17632" s="8" t="s">
        <v>2130</v>
      </c>
    </row>
    <row r="17633" spans="14:15" ht="15.75">
      <c r="N17633" s="18" t="s">
        <v>647</v>
      </c>
      <c r="O17633" s="8" t="s">
        <v>2130</v>
      </c>
    </row>
    <row r="17634" spans="14:15" ht="15.75">
      <c r="N17634" s="18" t="s">
        <v>647</v>
      </c>
      <c r="O17634" s="8" t="s">
        <v>2130</v>
      </c>
    </row>
    <row r="17635" spans="14:15" ht="15.75">
      <c r="N17635" s="18" t="s">
        <v>647</v>
      </c>
      <c r="O17635" s="8" t="s">
        <v>2130</v>
      </c>
    </row>
    <row r="17636" spans="14:15" ht="15.75">
      <c r="N17636" s="18" t="s">
        <v>647</v>
      </c>
      <c r="O17636" s="8" t="s">
        <v>2130</v>
      </c>
    </row>
    <row r="17637" spans="14:15" ht="15.75">
      <c r="N17637" s="18" t="s">
        <v>647</v>
      </c>
      <c r="O17637" s="8" t="s">
        <v>2130</v>
      </c>
    </row>
    <row r="17638" spans="14:15" ht="15.75">
      <c r="N17638" s="18" t="s">
        <v>647</v>
      </c>
      <c r="O17638" s="8" t="s">
        <v>2130</v>
      </c>
    </row>
    <row r="17639" spans="14:15" ht="15.75">
      <c r="N17639" s="18" t="s">
        <v>647</v>
      </c>
      <c r="O17639" s="8" t="s">
        <v>2130</v>
      </c>
    </row>
    <row r="17640" spans="14:15" ht="15.75">
      <c r="N17640" s="18" t="s">
        <v>647</v>
      </c>
      <c r="O17640" s="8" t="s">
        <v>2130</v>
      </c>
    </row>
    <row r="17641" spans="14:15" ht="15.75">
      <c r="N17641" s="18" t="s">
        <v>647</v>
      </c>
      <c r="O17641" s="8" t="s">
        <v>2130</v>
      </c>
    </row>
    <row r="17642" spans="14:15" ht="15.75">
      <c r="N17642" s="18" t="s">
        <v>647</v>
      </c>
      <c r="O17642" s="8" t="s">
        <v>2130</v>
      </c>
    </row>
    <row r="17643" spans="14:15" ht="15.75">
      <c r="N17643" s="18" t="s">
        <v>647</v>
      </c>
      <c r="O17643" s="8" t="s">
        <v>2130</v>
      </c>
    </row>
    <row r="17644" spans="14:15" ht="15.75">
      <c r="N17644" s="18" t="s">
        <v>647</v>
      </c>
      <c r="O17644" s="8" t="s">
        <v>2130</v>
      </c>
    </row>
    <row r="17645" spans="14:15" ht="15.75">
      <c r="N17645" s="18" t="s">
        <v>647</v>
      </c>
      <c r="O17645" s="8" t="s">
        <v>2130</v>
      </c>
    </row>
    <row r="17646" spans="14:15" ht="15.75">
      <c r="N17646" s="18" t="s">
        <v>647</v>
      </c>
      <c r="O17646" s="8" t="s">
        <v>2130</v>
      </c>
    </row>
    <row r="17647" spans="14:15" ht="15.75">
      <c r="N17647" s="18" t="s">
        <v>647</v>
      </c>
      <c r="O17647" s="8" t="s">
        <v>2130</v>
      </c>
    </row>
    <row r="17648" spans="14:15" ht="15.75">
      <c r="N17648" s="18" t="s">
        <v>647</v>
      </c>
      <c r="O17648" s="8" t="s">
        <v>2130</v>
      </c>
    </row>
    <row r="17649" spans="14:15" ht="15.75">
      <c r="N17649" s="18" t="s">
        <v>647</v>
      </c>
      <c r="O17649" s="8" t="s">
        <v>2130</v>
      </c>
    </row>
    <row r="17650" spans="14:15" ht="15.75">
      <c r="N17650" s="18" t="s">
        <v>647</v>
      </c>
      <c r="O17650" s="8" t="s">
        <v>2130</v>
      </c>
    </row>
    <row r="17651" spans="14:15" ht="15.75">
      <c r="N17651" s="18" t="s">
        <v>647</v>
      </c>
      <c r="O17651" s="8" t="s">
        <v>2130</v>
      </c>
    </row>
    <row r="17652" spans="14:15" ht="15.75">
      <c r="N17652" s="18" t="s">
        <v>647</v>
      </c>
      <c r="O17652" s="8" t="s">
        <v>2130</v>
      </c>
    </row>
    <row r="17653" spans="14:15" ht="15.75">
      <c r="N17653" s="18" t="s">
        <v>647</v>
      </c>
      <c r="O17653" s="8" t="s">
        <v>2130</v>
      </c>
    </row>
    <row r="17654" spans="14:15" ht="15.75">
      <c r="N17654" s="18" t="s">
        <v>647</v>
      </c>
      <c r="O17654" s="8" t="s">
        <v>2130</v>
      </c>
    </row>
    <row r="17655" spans="14:15" ht="15.75">
      <c r="N17655" s="18" t="s">
        <v>647</v>
      </c>
      <c r="O17655" s="8" t="s">
        <v>2130</v>
      </c>
    </row>
    <row r="17656" spans="14:15" ht="15.75">
      <c r="N17656" s="18" t="s">
        <v>647</v>
      </c>
      <c r="O17656" s="8" t="s">
        <v>2130</v>
      </c>
    </row>
    <row r="17657" spans="14:15" ht="15.75">
      <c r="N17657" s="18" t="s">
        <v>647</v>
      </c>
      <c r="O17657" s="8" t="s">
        <v>2130</v>
      </c>
    </row>
    <row r="17658" spans="14:15" ht="15.75">
      <c r="N17658" s="18" t="s">
        <v>647</v>
      </c>
      <c r="O17658" s="8" t="s">
        <v>2130</v>
      </c>
    </row>
    <row r="17659" spans="14:15" ht="15.75">
      <c r="N17659" s="18" t="s">
        <v>647</v>
      </c>
      <c r="O17659" s="8" t="s">
        <v>2130</v>
      </c>
    </row>
    <row r="17660" spans="14:15" ht="15.75">
      <c r="N17660" s="18" t="s">
        <v>647</v>
      </c>
      <c r="O17660" s="8" t="s">
        <v>2130</v>
      </c>
    </row>
    <row r="17661" spans="14:15" ht="15.75">
      <c r="N17661" s="18" t="s">
        <v>647</v>
      </c>
      <c r="O17661" s="8" t="s">
        <v>2130</v>
      </c>
    </row>
    <row r="17662" spans="14:15" ht="15.75">
      <c r="N17662" s="18" t="s">
        <v>647</v>
      </c>
      <c r="O17662" s="8" t="s">
        <v>2130</v>
      </c>
    </row>
    <row r="17663" spans="14:15" ht="15.75">
      <c r="N17663" s="18" t="s">
        <v>647</v>
      </c>
      <c r="O17663" s="8" t="s">
        <v>2130</v>
      </c>
    </row>
    <row r="17664" spans="14:15" ht="15.75">
      <c r="N17664" s="18" t="s">
        <v>647</v>
      </c>
      <c r="O17664" s="8" t="s">
        <v>2130</v>
      </c>
    </row>
    <row r="17665" spans="14:15" ht="15.75">
      <c r="N17665" s="18" t="s">
        <v>647</v>
      </c>
      <c r="O17665" s="8" t="s">
        <v>2130</v>
      </c>
    </row>
    <row r="17666" spans="14:15" ht="15.75">
      <c r="N17666" s="18" t="s">
        <v>647</v>
      </c>
      <c r="O17666" s="8" t="s">
        <v>2130</v>
      </c>
    </row>
    <row r="17667" spans="14:15" ht="15.75">
      <c r="N17667" s="18" t="s">
        <v>647</v>
      </c>
      <c r="O17667" s="8" t="s">
        <v>2130</v>
      </c>
    </row>
    <row r="17668" spans="14:15" ht="15.75">
      <c r="N17668" s="18" t="s">
        <v>647</v>
      </c>
      <c r="O17668" s="8" t="s">
        <v>2130</v>
      </c>
    </row>
    <row r="17669" spans="14:15" ht="15.75">
      <c r="N17669" s="18" t="s">
        <v>647</v>
      </c>
      <c r="O17669" s="8" t="s">
        <v>2130</v>
      </c>
    </row>
    <row r="17670" spans="14:15" ht="15.75">
      <c r="N17670" s="18" t="s">
        <v>647</v>
      </c>
      <c r="O17670" s="8" t="s">
        <v>2130</v>
      </c>
    </row>
    <row r="17671" spans="14:15" ht="15.75">
      <c r="N17671" s="18" t="s">
        <v>647</v>
      </c>
      <c r="O17671" s="8" t="s">
        <v>2130</v>
      </c>
    </row>
    <row r="17672" spans="14:15" ht="15.75">
      <c r="N17672" s="18" t="s">
        <v>647</v>
      </c>
      <c r="O17672" s="8" t="s">
        <v>2130</v>
      </c>
    </row>
    <row r="17673" spans="14:15" ht="15.75">
      <c r="N17673" s="18" t="s">
        <v>647</v>
      </c>
      <c r="O17673" s="8" t="s">
        <v>2130</v>
      </c>
    </row>
    <row r="17674" spans="14:15" ht="15.75">
      <c r="N17674" s="18" t="s">
        <v>647</v>
      </c>
      <c r="O17674" s="8" t="s">
        <v>2130</v>
      </c>
    </row>
    <row r="17675" spans="14:15" ht="15.75">
      <c r="N17675" s="18" t="s">
        <v>647</v>
      </c>
      <c r="O17675" s="8" t="s">
        <v>2130</v>
      </c>
    </row>
    <row r="17676" spans="14:15" ht="15.75">
      <c r="N17676" s="18" t="s">
        <v>647</v>
      </c>
      <c r="O17676" s="8" t="s">
        <v>2130</v>
      </c>
    </row>
    <row r="17677" spans="14:15" ht="15.75">
      <c r="N17677" s="18" t="s">
        <v>647</v>
      </c>
      <c r="O17677" s="8" t="s">
        <v>2130</v>
      </c>
    </row>
    <row r="17678" spans="14:15" ht="15.75">
      <c r="N17678" s="18" t="s">
        <v>647</v>
      </c>
      <c r="O17678" s="8" t="s">
        <v>2130</v>
      </c>
    </row>
    <row r="17679" spans="14:15" ht="15.75">
      <c r="N17679" s="18" t="s">
        <v>647</v>
      </c>
      <c r="O17679" s="8" t="s">
        <v>2130</v>
      </c>
    </row>
    <row r="17680" spans="14:15" ht="15.75">
      <c r="N17680" s="18" t="s">
        <v>647</v>
      </c>
      <c r="O17680" s="8" t="s">
        <v>2130</v>
      </c>
    </row>
    <row r="17681" spans="14:15" ht="15.75">
      <c r="N17681" s="18" t="s">
        <v>647</v>
      </c>
      <c r="O17681" s="8" t="s">
        <v>2130</v>
      </c>
    </row>
    <row r="17682" spans="14:15" ht="15.75">
      <c r="N17682" s="18" t="s">
        <v>647</v>
      </c>
      <c r="O17682" s="8" t="s">
        <v>2130</v>
      </c>
    </row>
    <row r="17683" spans="14:15" ht="15.75">
      <c r="N17683" s="18" t="s">
        <v>647</v>
      </c>
      <c r="O17683" s="8" t="s">
        <v>2130</v>
      </c>
    </row>
    <row r="17684" spans="14:15" ht="15.75">
      <c r="N17684" s="18" t="s">
        <v>647</v>
      </c>
      <c r="O17684" s="8" t="s">
        <v>2130</v>
      </c>
    </row>
    <row r="17685" spans="14:15" ht="15.75">
      <c r="N17685" s="18" t="s">
        <v>647</v>
      </c>
      <c r="O17685" s="8" t="s">
        <v>2130</v>
      </c>
    </row>
    <row r="17686" spans="14:15" ht="15.75">
      <c r="N17686" s="18" t="s">
        <v>647</v>
      </c>
      <c r="O17686" s="8" t="s">
        <v>2130</v>
      </c>
    </row>
    <row r="17687" spans="14:15" ht="15.75">
      <c r="N17687" s="18" t="s">
        <v>647</v>
      </c>
      <c r="O17687" s="8" t="s">
        <v>2130</v>
      </c>
    </row>
    <row r="17688" spans="14:15" ht="15.75">
      <c r="N17688" s="18" t="s">
        <v>647</v>
      </c>
      <c r="O17688" s="8" t="s">
        <v>2130</v>
      </c>
    </row>
    <row r="17689" spans="14:15" ht="15.75">
      <c r="N17689" s="18" t="s">
        <v>647</v>
      </c>
      <c r="O17689" s="8" t="s">
        <v>2130</v>
      </c>
    </row>
    <row r="17690" spans="14:15" ht="15.75">
      <c r="N17690" s="18" t="s">
        <v>647</v>
      </c>
      <c r="O17690" s="8" t="s">
        <v>2130</v>
      </c>
    </row>
    <row r="17691" spans="14:15" ht="15.75">
      <c r="N17691" s="18" t="s">
        <v>647</v>
      </c>
      <c r="O17691" s="8" t="s">
        <v>2130</v>
      </c>
    </row>
    <row r="17692" spans="14:15" ht="15.75">
      <c r="N17692" s="18" t="s">
        <v>647</v>
      </c>
      <c r="O17692" s="8" t="s">
        <v>2130</v>
      </c>
    </row>
    <row r="17693" spans="14:15" ht="15.75">
      <c r="N17693" s="18" t="s">
        <v>647</v>
      </c>
      <c r="O17693" s="8" t="s">
        <v>2130</v>
      </c>
    </row>
    <row r="17694" spans="14:15" ht="15.75">
      <c r="N17694" s="18" t="s">
        <v>647</v>
      </c>
      <c r="O17694" s="8" t="s">
        <v>2130</v>
      </c>
    </row>
    <row r="17695" spans="14:15" ht="15.75">
      <c r="N17695" s="18" t="s">
        <v>647</v>
      </c>
      <c r="O17695" s="8" t="s">
        <v>2130</v>
      </c>
    </row>
    <row r="17696" spans="14:15" ht="15.75">
      <c r="N17696" s="18" t="s">
        <v>647</v>
      </c>
      <c r="O17696" s="8" t="s">
        <v>2130</v>
      </c>
    </row>
    <row r="17697" spans="14:15" ht="15.75">
      <c r="N17697" s="18" t="s">
        <v>647</v>
      </c>
      <c r="O17697" s="8" t="s">
        <v>2130</v>
      </c>
    </row>
    <row r="17698" spans="14:15" ht="15.75">
      <c r="N17698" s="18" t="s">
        <v>647</v>
      </c>
      <c r="O17698" s="8" t="s">
        <v>2130</v>
      </c>
    </row>
    <row r="17699" spans="14:15" ht="15.75">
      <c r="N17699" s="18" t="s">
        <v>647</v>
      </c>
      <c r="O17699" s="8" t="s">
        <v>2130</v>
      </c>
    </row>
    <row r="17700" spans="14:15" ht="15.75">
      <c r="N17700" s="18" t="s">
        <v>647</v>
      </c>
      <c r="O17700" s="8" t="s">
        <v>2130</v>
      </c>
    </row>
    <row r="17701" spans="14:15" ht="15.75">
      <c r="N17701" s="18" t="s">
        <v>647</v>
      </c>
      <c r="O17701" s="8" t="s">
        <v>2130</v>
      </c>
    </row>
    <row r="17702" spans="14:15" ht="15.75">
      <c r="N17702" s="18" t="s">
        <v>647</v>
      </c>
      <c r="O17702" s="8" t="s">
        <v>2130</v>
      </c>
    </row>
    <row r="17703" spans="14:15" ht="15.75">
      <c r="N17703" s="18" t="s">
        <v>647</v>
      </c>
      <c r="O17703" s="8" t="s">
        <v>2130</v>
      </c>
    </row>
    <row r="17704" spans="14:15" ht="15.75">
      <c r="N17704" s="18" t="s">
        <v>647</v>
      </c>
      <c r="O17704" s="8" t="s">
        <v>2130</v>
      </c>
    </row>
    <row r="17705" spans="14:15" ht="15.75">
      <c r="N17705" s="18" t="s">
        <v>647</v>
      </c>
      <c r="O17705" s="8" t="s">
        <v>2130</v>
      </c>
    </row>
    <row r="17706" spans="14:15" ht="15.75">
      <c r="N17706" s="18" t="s">
        <v>647</v>
      </c>
      <c r="O17706" s="8" t="s">
        <v>2130</v>
      </c>
    </row>
    <row r="17707" spans="14:15" ht="15.75">
      <c r="N17707" s="18" t="s">
        <v>647</v>
      </c>
      <c r="O17707" s="8" t="s">
        <v>2130</v>
      </c>
    </row>
    <row r="17708" spans="14:15" ht="15.75">
      <c r="N17708" s="18" t="s">
        <v>647</v>
      </c>
      <c r="O17708" s="8" t="s">
        <v>2130</v>
      </c>
    </row>
    <row r="17709" spans="14:15" ht="15.75">
      <c r="N17709" s="18" t="s">
        <v>647</v>
      </c>
      <c r="O17709" s="8" t="s">
        <v>2130</v>
      </c>
    </row>
    <row r="17710" spans="14:15" ht="15.75">
      <c r="N17710" s="18" t="s">
        <v>647</v>
      </c>
      <c r="O17710" s="8" t="s">
        <v>2130</v>
      </c>
    </row>
    <row r="17711" spans="14:15" ht="15.75">
      <c r="N17711" s="18" t="s">
        <v>647</v>
      </c>
      <c r="O17711" s="8" t="s">
        <v>2130</v>
      </c>
    </row>
    <row r="17712" spans="14:15" ht="15.75">
      <c r="N17712" s="18" t="s">
        <v>647</v>
      </c>
      <c r="O17712" s="8" t="s">
        <v>2130</v>
      </c>
    </row>
    <row r="17713" spans="14:15" ht="15.75">
      <c r="N17713" s="18" t="s">
        <v>647</v>
      </c>
      <c r="O17713" s="8" t="s">
        <v>2130</v>
      </c>
    </row>
    <row r="17714" spans="14:15" ht="15.75">
      <c r="N17714" s="18" t="s">
        <v>647</v>
      </c>
      <c r="O17714" s="8" t="s">
        <v>2130</v>
      </c>
    </row>
    <row r="17715" spans="14:15" ht="15.75">
      <c r="N17715" s="18" t="s">
        <v>647</v>
      </c>
      <c r="O17715" s="8" t="s">
        <v>2130</v>
      </c>
    </row>
    <row r="17716" spans="14:15" ht="15.75">
      <c r="N17716" s="18" t="s">
        <v>647</v>
      </c>
      <c r="O17716" s="8" t="s">
        <v>2130</v>
      </c>
    </row>
    <row r="17717" spans="14:15" ht="15.75">
      <c r="N17717" s="18" t="s">
        <v>647</v>
      </c>
      <c r="O17717" s="8" t="s">
        <v>2130</v>
      </c>
    </row>
    <row r="17718" spans="14:15" ht="15.75">
      <c r="N17718" s="18" t="s">
        <v>647</v>
      </c>
      <c r="O17718" s="8" t="s">
        <v>2130</v>
      </c>
    </row>
    <row r="17719" spans="14:15" ht="15.75">
      <c r="N17719" s="18" t="s">
        <v>647</v>
      </c>
      <c r="O17719" s="8" t="s">
        <v>2130</v>
      </c>
    </row>
    <row r="17720" spans="14:15" ht="15.75">
      <c r="N17720" s="18" t="s">
        <v>647</v>
      </c>
      <c r="O17720" s="8" t="s">
        <v>2130</v>
      </c>
    </row>
    <row r="17721" spans="14:15" ht="15.75">
      <c r="N17721" s="18" t="s">
        <v>647</v>
      </c>
      <c r="O17721" s="8" t="s">
        <v>2130</v>
      </c>
    </row>
    <row r="17722" spans="14:15" ht="15.75">
      <c r="N17722" s="18" t="s">
        <v>647</v>
      </c>
      <c r="O17722" s="8" t="s">
        <v>2130</v>
      </c>
    </row>
    <row r="17723" spans="14:15" ht="15.75">
      <c r="N17723" s="18" t="s">
        <v>647</v>
      </c>
      <c r="O17723" s="8" t="s">
        <v>2130</v>
      </c>
    </row>
    <row r="17724" spans="14:15" ht="15.75">
      <c r="N17724" s="18" t="s">
        <v>647</v>
      </c>
      <c r="O17724" s="8" t="s">
        <v>2130</v>
      </c>
    </row>
    <row r="17725" spans="14:15" ht="15.75">
      <c r="N17725" s="18" t="s">
        <v>647</v>
      </c>
      <c r="O17725" s="8" t="s">
        <v>2130</v>
      </c>
    </row>
    <row r="17726" spans="14:15" ht="15.75">
      <c r="N17726" s="18" t="s">
        <v>647</v>
      </c>
      <c r="O17726" s="8" t="s">
        <v>2130</v>
      </c>
    </row>
    <row r="17727" spans="14:15" ht="15.75">
      <c r="N17727" s="18" t="s">
        <v>647</v>
      </c>
      <c r="O17727" s="8" t="s">
        <v>2130</v>
      </c>
    </row>
    <row r="17728" spans="14:15" ht="15.75">
      <c r="N17728" s="18" t="s">
        <v>647</v>
      </c>
      <c r="O17728" s="8" t="s">
        <v>2130</v>
      </c>
    </row>
    <row r="17729" spans="14:15" ht="15.75">
      <c r="N17729" s="18" t="s">
        <v>647</v>
      </c>
      <c r="O17729" s="8" t="s">
        <v>2130</v>
      </c>
    </row>
    <row r="17730" spans="14:15" ht="15.75">
      <c r="N17730" s="18" t="s">
        <v>647</v>
      </c>
      <c r="O17730" s="8" t="s">
        <v>2130</v>
      </c>
    </row>
    <row r="17731" spans="14:15" ht="15.75">
      <c r="N17731" s="18" t="s">
        <v>647</v>
      </c>
      <c r="O17731" s="8" t="s">
        <v>2130</v>
      </c>
    </row>
    <row r="17732" spans="14:15" ht="15.75">
      <c r="N17732" s="18" t="s">
        <v>647</v>
      </c>
      <c r="O17732" s="8" t="s">
        <v>2130</v>
      </c>
    </row>
    <row r="17733" spans="14:15" ht="15.75">
      <c r="N17733" s="18" t="s">
        <v>647</v>
      </c>
      <c r="O17733" s="8" t="s">
        <v>2130</v>
      </c>
    </row>
    <row r="17734" spans="14:15" ht="15.75">
      <c r="N17734" s="18" t="s">
        <v>647</v>
      </c>
      <c r="O17734" s="8" t="s">
        <v>2130</v>
      </c>
    </row>
    <row r="17735" spans="14:15" ht="15.75">
      <c r="N17735" s="18" t="s">
        <v>647</v>
      </c>
      <c r="O17735" s="8" t="s">
        <v>2130</v>
      </c>
    </row>
    <row r="17736" spans="14:15" ht="15.75">
      <c r="N17736" s="18" t="s">
        <v>647</v>
      </c>
      <c r="O17736" s="8" t="s">
        <v>2130</v>
      </c>
    </row>
    <row r="17737" spans="14:15" ht="15.75">
      <c r="N17737" s="18" t="s">
        <v>647</v>
      </c>
      <c r="O17737" s="8" t="s">
        <v>2130</v>
      </c>
    </row>
    <row r="17738" spans="14:15" ht="15.75">
      <c r="N17738" s="18" t="s">
        <v>647</v>
      </c>
      <c r="O17738" s="8" t="s">
        <v>2130</v>
      </c>
    </row>
    <row r="17739" spans="14:15" ht="15.75">
      <c r="N17739" s="18" t="s">
        <v>647</v>
      </c>
      <c r="O17739" s="8" t="s">
        <v>2130</v>
      </c>
    </row>
    <row r="17740" spans="14:15" ht="15.75">
      <c r="N17740" s="18" t="s">
        <v>647</v>
      </c>
      <c r="O17740" s="8" t="s">
        <v>2130</v>
      </c>
    </row>
    <row r="17741" spans="14:15" ht="15.75">
      <c r="N17741" s="18" t="s">
        <v>647</v>
      </c>
      <c r="O17741" s="8" t="s">
        <v>2130</v>
      </c>
    </row>
    <row r="17742" spans="14:15" ht="15.75">
      <c r="N17742" s="18" t="s">
        <v>647</v>
      </c>
      <c r="O17742" s="8" t="s">
        <v>2130</v>
      </c>
    </row>
    <row r="17743" spans="14:15" ht="15.75">
      <c r="N17743" s="18" t="s">
        <v>647</v>
      </c>
      <c r="O17743" s="8" t="s">
        <v>2130</v>
      </c>
    </row>
    <row r="17744" spans="14:15" ht="15.75">
      <c r="N17744" s="18" t="s">
        <v>647</v>
      </c>
      <c r="O17744" s="8" t="s">
        <v>2130</v>
      </c>
    </row>
    <row r="17745" spans="14:15" ht="15.75">
      <c r="N17745" s="18" t="s">
        <v>647</v>
      </c>
      <c r="O17745" s="8" t="s">
        <v>2130</v>
      </c>
    </row>
    <row r="17746" spans="14:15" ht="15.75">
      <c r="N17746" s="18" t="s">
        <v>647</v>
      </c>
      <c r="O17746" s="8" t="s">
        <v>2130</v>
      </c>
    </row>
    <row r="17747" spans="14:15" ht="15.75">
      <c r="N17747" s="18" t="s">
        <v>647</v>
      </c>
      <c r="O17747" s="8" t="s">
        <v>2130</v>
      </c>
    </row>
    <row r="17748" spans="14:15" ht="15.75">
      <c r="N17748" s="18" t="s">
        <v>647</v>
      </c>
      <c r="O17748" s="8" t="s">
        <v>2130</v>
      </c>
    </row>
    <row r="17749" spans="14:15" ht="15.75">
      <c r="N17749" s="18" t="s">
        <v>647</v>
      </c>
      <c r="O17749" s="8" t="s">
        <v>2130</v>
      </c>
    </row>
    <row r="17750" spans="14:15" ht="15.75">
      <c r="N17750" s="18" t="s">
        <v>647</v>
      </c>
      <c r="O17750" s="8" t="s">
        <v>2130</v>
      </c>
    </row>
    <row r="17751" spans="14:15" ht="15.75">
      <c r="N17751" s="18" t="s">
        <v>647</v>
      </c>
      <c r="O17751" s="8" t="s">
        <v>2130</v>
      </c>
    </row>
    <row r="17752" spans="14:15" ht="15.75">
      <c r="N17752" s="18" t="s">
        <v>647</v>
      </c>
      <c r="O17752" s="8" t="s">
        <v>2130</v>
      </c>
    </row>
    <row r="17753" spans="14:15" ht="15.75">
      <c r="N17753" s="18" t="s">
        <v>647</v>
      </c>
      <c r="O17753" s="8" t="s">
        <v>2130</v>
      </c>
    </row>
    <row r="17754" spans="14:15" ht="15.75">
      <c r="N17754" s="18" t="s">
        <v>647</v>
      </c>
      <c r="O17754" s="8" t="s">
        <v>2130</v>
      </c>
    </row>
    <row r="17755" spans="14:15" ht="15.75">
      <c r="N17755" s="18" t="s">
        <v>647</v>
      </c>
      <c r="O17755" s="8" t="s">
        <v>2130</v>
      </c>
    </row>
    <row r="17756" spans="14:15" ht="15.75">
      <c r="N17756" s="18" t="s">
        <v>647</v>
      </c>
      <c r="O17756" s="8" t="s">
        <v>2130</v>
      </c>
    </row>
    <row r="17757" spans="14:15" ht="15.75">
      <c r="N17757" s="18" t="s">
        <v>647</v>
      </c>
      <c r="O17757" s="8" t="s">
        <v>2130</v>
      </c>
    </row>
    <row r="17758" spans="14:15" ht="15.75">
      <c r="N17758" s="18" t="s">
        <v>647</v>
      </c>
      <c r="O17758" s="8" t="s">
        <v>2130</v>
      </c>
    </row>
    <row r="17759" spans="14:15" ht="15.75">
      <c r="N17759" s="18" t="s">
        <v>647</v>
      </c>
      <c r="O17759" s="8" t="s">
        <v>2130</v>
      </c>
    </row>
    <row r="17760" spans="14:15" ht="15.75">
      <c r="N17760" s="18" t="s">
        <v>647</v>
      </c>
      <c r="O17760" s="8" t="s">
        <v>2130</v>
      </c>
    </row>
    <row r="17761" spans="14:15" ht="15.75">
      <c r="N17761" s="18" t="s">
        <v>647</v>
      </c>
      <c r="O17761" s="8" t="s">
        <v>2130</v>
      </c>
    </row>
    <row r="17762" spans="14:15" ht="15.75">
      <c r="N17762" s="18" t="s">
        <v>647</v>
      </c>
      <c r="O17762" s="8" t="s">
        <v>2130</v>
      </c>
    </row>
    <row r="17763" spans="14:15" ht="15.75">
      <c r="N17763" s="18" t="s">
        <v>647</v>
      </c>
      <c r="O17763" s="8" t="s">
        <v>2130</v>
      </c>
    </row>
    <row r="17764" spans="14:15" ht="15.75">
      <c r="N17764" s="18" t="s">
        <v>647</v>
      </c>
      <c r="O17764" s="8" t="s">
        <v>2130</v>
      </c>
    </row>
    <row r="17765" spans="14:15" ht="15.75">
      <c r="N17765" s="18" t="s">
        <v>647</v>
      </c>
      <c r="O17765" s="8" t="s">
        <v>2130</v>
      </c>
    </row>
    <row r="17766" spans="14:15" ht="15.75">
      <c r="N17766" s="18" t="s">
        <v>647</v>
      </c>
      <c r="O17766" s="8" t="s">
        <v>2130</v>
      </c>
    </row>
    <row r="17767" spans="14:15" ht="15.75">
      <c r="N17767" s="18" t="s">
        <v>647</v>
      </c>
      <c r="O17767" s="8" t="s">
        <v>2130</v>
      </c>
    </row>
    <row r="17768" spans="14:15" ht="15.75">
      <c r="N17768" s="18" t="s">
        <v>647</v>
      </c>
      <c r="O17768" s="8" t="s">
        <v>2130</v>
      </c>
    </row>
    <row r="17769" spans="14:15" ht="15.75">
      <c r="N17769" s="18" t="s">
        <v>647</v>
      </c>
      <c r="O17769" s="8" t="s">
        <v>2130</v>
      </c>
    </row>
    <row r="17770" spans="14:15" ht="15.75">
      <c r="N17770" s="18" t="s">
        <v>647</v>
      </c>
      <c r="O17770" s="8" t="s">
        <v>2130</v>
      </c>
    </row>
    <row r="17771" spans="14:15" ht="15.75">
      <c r="N17771" s="18" t="s">
        <v>647</v>
      </c>
      <c r="O17771" s="8" t="s">
        <v>2130</v>
      </c>
    </row>
    <row r="17772" spans="14:15" ht="15.75">
      <c r="N17772" s="18" t="s">
        <v>647</v>
      </c>
      <c r="O17772" s="8" t="s">
        <v>2130</v>
      </c>
    </row>
    <row r="17773" spans="14:15" ht="15.75">
      <c r="N17773" s="18" t="s">
        <v>647</v>
      </c>
      <c r="O17773" s="8" t="s">
        <v>2130</v>
      </c>
    </row>
    <row r="17774" spans="14:15" ht="15.75">
      <c r="N17774" s="18" t="s">
        <v>647</v>
      </c>
      <c r="O17774" s="8" t="s">
        <v>2130</v>
      </c>
    </row>
    <row r="17775" spans="14:15" ht="15.75">
      <c r="N17775" s="18" t="s">
        <v>647</v>
      </c>
      <c r="O17775" s="8" t="s">
        <v>2130</v>
      </c>
    </row>
    <row r="17776" spans="14:15" ht="15.75">
      <c r="N17776" s="18" t="s">
        <v>647</v>
      </c>
      <c r="O17776" s="8" t="s">
        <v>2130</v>
      </c>
    </row>
    <row r="17777" spans="14:15" ht="15.75">
      <c r="N17777" s="18" t="s">
        <v>647</v>
      </c>
      <c r="O17777" s="8" t="s">
        <v>2130</v>
      </c>
    </row>
    <row r="17778" spans="14:15" ht="15.75">
      <c r="N17778" s="18" t="s">
        <v>647</v>
      </c>
      <c r="O17778" s="8" t="s">
        <v>2130</v>
      </c>
    </row>
    <row r="17779" spans="14:15" ht="15.75">
      <c r="N17779" s="18" t="s">
        <v>647</v>
      </c>
      <c r="O17779" s="8" t="s">
        <v>2130</v>
      </c>
    </row>
    <row r="17780" spans="14:15" ht="15.75">
      <c r="N17780" s="18" t="s">
        <v>647</v>
      </c>
      <c r="O17780" s="8" t="s">
        <v>2130</v>
      </c>
    </row>
    <row r="17781" spans="14:15" ht="15.75">
      <c r="N17781" s="18" t="s">
        <v>647</v>
      </c>
      <c r="O17781" s="8" t="s">
        <v>2130</v>
      </c>
    </row>
    <row r="17782" spans="14:15" ht="15.75">
      <c r="N17782" s="18" t="s">
        <v>647</v>
      </c>
      <c r="O17782" s="8" t="s">
        <v>2130</v>
      </c>
    </row>
    <row r="17783" spans="14:15" ht="15.75">
      <c r="N17783" s="18" t="s">
        <v>647</v>
      </c>
      <c r="O17783" s="8" t="s">
        <v>2130</v>
      </c>
    </row>
    <row r="17784" spans="14:15" ht="15.75">
      <c r="N17784" s="18" t="s">
        <v>648</v>
      </c>
      <c r="O17784" s="8" t="s">
        <v>2131</v>
      </c>
    </row>
    <row r="17785" spans="14:15" ht="15.75">
      <c r="N17785" s="18" t="s">
        <v>648</v>
      </c>
      <c r="O17785" s="8" t="s">
        <v>2131</v>
      </c>
    </row>
    <row r="17786" spans="14:15" ht="15.75">
      <c r="N17786" s="18" t="s">
        <v>648</v>
      </c>
      <c r="O17786" s="8" t="s">
        <v>2131</v>
      </c>
    </row>
    <row r="17787" spans="14:15" ht="15.75">
      <c r="N17787" s="18" t="s">
        <v>648</v>
      </c>
      <c r="O17787" s="8" t="s">
        <v>2131</v>
      </c>
    </row>
    <row r="17788" spans="14:15" ht="15.75">
      <c r="N17788" s="18" t="s">
        <v>648</v>
      </c>
      <c r="O17788" s="8" t="s">
        <v>2131</v>
      </c>
    </row>
    <row r="17789" spans="14:15" ht="15.75">
      <c r="N17789" s="18" t="s">
        <v>648</v>
      </c>
      <c r="O17789" s="8" t="s">
        <v>2131</v>
      </c>
    </row>
    <row r="17790" spans="14:15" ht="15.75">
      <c r="N17790" s="18" t="s">
        <v>648</v>
      </c>
      <c r="O17790" s="8" t="s">
        <v>2131</v>
      </c>
    </row>
    <row r="17791" spans="14:15" ht="15.75">
      <c r="N17791" s="18" t="s">
        <v>648</v>
      </c>
      <c r="O17791" s="8" t="s">
        <v>2131</v>
      </c>
    </row>
    <row r="17792" spans="14:15" ht="15.75">
      <c r="N17792" s="18" t="s">
        <v>648</v>
      </c>
      <c r="O17792" s="8" t="s">
        <v>2131</v>
      </c>
    </row>
    <row r="17793" spans="14:15" ht="15.75">
      <c r="N17793" s="18" t="s">
        <v>648</v>
      </c>
      <c r="O17793" s="8" t="s">
        <v>2131</v>
      </c>
    </row>
    <row r="17794" spans="14:15" ht="15.75">
      <c r="N17794" s="18" t="s">
        <v>648</v>
      </c>
      <c r="O17794" s="8" t="s">
        <v>2131</v>
      </c>
    </row>
    <row r="17795" spans="14:15" ht="15.75">
      <c r="N17795" s="18" t="s">
        <v>648</v>
      </c>
      <c r="O17795" s="8" t="s">
        <v>2131</v>
      </c>
    </row>
    <row r="17796" spans="14:15" ht="15.75">
      <c r="N17796" s="18" t="s">
        <v>648</v>
      </c>
      <c r="O17796" s="8" t="s">
        <v>2131</v>
      </c>
    </row>
    <row r="17797" spans="14:15" ht="15.75">
      <c r="N17797" s="18" t="s">
        <v>648</v>
      </c>
      <c r="O17797" s="8" t="s">
        <v>2131</v>
      </c>
    </row>
    <row r="17798" spans="14:15" ht="15.75">
      <c r="N17798" s="18" t="s">
        <v>648</v>
      </c>
      <c r="O17798" s="8" t="s">
        <v>2131</v>
      </c>
    </row>
    <row r="17799" spans="14:15" ht="15.75">
      <c r="N17799" s="18" t="s">
        <v>648</v>
      </c>
      <c r="O17799" s="8" t="s">
        <v>2131</v>
      </c>
    </row>
    <row r="17800" spans="14:15" ht="15.75">
      <c r="N17800" s="18" t="s">
        <v>648</v>
      </c>
      <c r="O17800" s="8" t="s">
        <v>2131</v>
      </c>
    </row>
    <row r="17801" spans="14:15" ht="15.75">
      <c r="N17801" s="18" t="s">
        <v>648</v>
      </c>
      <c r="O17801" s="8" t="s">
        <v>2131</v>
      </c>
    </row>
    <row r="17802" spans="14:15" ht="15.75">
      <c r="N17802" s="18" t="s">
        <v>648</v>
      </c>
      <c r="O17802" s="8" t="s">
        <v>2131</v>
      </c>
    </row>
    <row r="17803" spans="14:15" ht="15.75">
      <c r="N17803" s="18" t="s">
        <v>648</v>
      </c>
      <c r="O17803" s="8" t="s">
        <v>2131</v>
      </c>
    </row>
    <row r="17804" spans="14:15" ht="15.75">
      <c r="N17804" s="18" t="s">
        <v>648</v>
      </c>
      <c r="O17804" s="8" t="s">
        <v>2131</v>
      </c>
    </row>
    <row r="17805" spans="14:15" ht="15.75">
      <c r="N17805" s="18" t="s">
        <v>648</v>
      </c>
      <c r="O17805" s="8" t="s">
        <v>2131</v>
      </c>
    </row>
    <row r="17806" spans="14:15" ht="15.75">
      <c r="N17806" s="18" t="s">
        <v>648</v>
      </c>
      <c r="O17806" s="8" t="s">
        <v>2131</v>
      </c>
    </row>
    <row r="17807" spans="14:15" ht="15.75">
      <c r="N17807" s="18" t="s">
        <v>648</v>
      </c>
      <c r="O17807" s="8" t="s">
        <v>2131</v>
      </c>
    </row>
    <row r="17808" spans="14:15" ht="15.75">
      <c r="N17808" s="18" t="s">
        <v>648</v>
      </c>
      <c r="O17808" s="8" t="s">
        <v>2131</v>
      </c>
    </row>
    <row r="17809" spans="14:15" ht="15.75">
      <c r="N17809" s="18" t="s">
        <v>648</v>
      </c>
      <c r="O17809" s="8" t="s">
        <v>2131</v>
      </c>
    </row>
    <row r="17810" spans="14:15" ht="15.75">
      <c r="N17810" s="18" t="s">
        <v>648</v>
      </c>
      <c r="O17810" s="8" t="s">
        <v>2131</v>
      </c>
    </row>
    <row r="17811" spans="14:15" ht="15.75">
      <c r="N17811" s="18" t="s">
        <v>648</v>
      </c>
      <c r="O17811" s="8" t="s">
        <v>2131</v>
      </c>
    </row>
    <row r="17812" spans="14:15" ht="15.75">
      <c r="N17812" s="18" t="s">
        <v>648</v>
      </c>
      <c r="O17812" s="8" t="s">
        <v>2131</v>
      </c>
    </row>
    <row r="17813" spans="14:15" ht="15.75">
      <c r="N17813" s="18" t="s">
        <v>648</v>
      </c>
      <c r="O17813" s="8" t="s">
        <v>2131</v>
      </c>
    </row>
    <row r="17814" spans="14:15" ht="15.75">
      <c r="N17814" s="18" t="s">
        <v>648</v>
      </c>
      <c r="O17814" s="8" t="s">
        <v>2131</v>
      </c>
    </row>
    <row r="17815" spans="14:15" ht="15.75">
      <c r="N17815" s="18" t="s">
        <v>648</v>
      </c>
      <c r="O17815" s="8" t="s">
        <v>2131</v>
      </c>
    </row>
    <row r="17816" spans="14:15" ht="15.75">
      <c r="N17816" s="18" t="s">
        <v>648</v>
      </c>
      <c r="O17816" s="8" t="s">
        <v>2131</v>
      </c>
    </row>
    <row r="17817" spans="14:15" ht="15.75">
      <c r="N17817" s="18" t="s">
        <v>648</v>
      </c>
      <c r="O17817" s="8" t="s">
        <v>2131</v>
      </c>
    </row>
    <row r="17818" spans="14:15" ht="15.75">
      <c r="N17818" s="18" t="s">
        <v>648</v>
      </c>
      <c r="O17818" s="8" t="s">
        <v>2131</v>
      </c>
    </row>
    <row r="17819" spans="14:15" ht="15.75">
      <c r="N17819" s="18" t="s">
        <v>648</v>
      </c>
      <c r="O17819" s="8" t="s">
        <v>2131</v>
      </c>
    </row>
    <row r="17820" spans="14:15" ht="15.75">
      <c r="N17820" s="18" t="s">
        <v>648</v>
      </c>
      <c r="O17820" s="8" t="s">
        <v>2131</v>
      </c>
    </row>
    <row r="17821" spans="14:15" ht="15.75">
      <c r="N17821" s="18" t="s">
        <v>648</v>
      </c>
      <c r="O17821" s="8" t="s">
        <v>2131</v>
      </c>
    </row>
    <row r="17822" spans="14:15" ht="15.75">
      <c r="N17822" s="18" t="s">
        <v>648</v>
      </c>
      <c r="O17822" s="8" t="s">
        <v>2131</v>
      </c>
    </row>
    <row r="17823" spans="14:15" ht="15.75">
      <c r="N17823" s="18" t="s">
        <v>648</v>
      </c>
      <c r="O17823" s="8" t="s">
        <v>2131</v>
      </c>
    </row>
    <row r="17824" spans="14:15" ht="15.75">
      <c r="N17824" s="18" t="s">
        <v>648</v>
      </c>
      <c r="O17824" s="8" t="s">
        <v>2131</v>
      </c>
    </row>
    <row r="17825" spans="14:15" ht="15.75">
      <c r="N17825" s="18" t="s">
        <v>648</v>
      </c>
      <c r="O17825" s="8" t="s">
        <v>2131</v>
      </c>
    </row>
    <row r="17826" spans="14:15" ht="15.75">
      <c r="N17826" s="18" t="s">
        <v>648</v>
      </c>
      <c r="O17826" s="8" t="s">
        <v>2131</v>
      </c>
    </row>
    <row r="17827" spans="14:15" ht="15.75">
      <c r="N17827" s="18" t="s">
        <v>648</v>
      </c>
      <c r="O17827" s="8" t="s">
        <v>2131</v>
      </c>
    </row>
    <row r="17828" spans="14:15" ht="15.75">
      <c r="N17828" s="18" t="s">
        <v>648</v>
      </c>
      <c r="O17828" s="8" t="s">
        <v>2131</v>
      </c>
    </row>
    <row r="17829" spans="14:15" ht="15.75">
      <c r="N17829" s="18" t="s">
        <v>648</v>
      </c>
      <c r="O17829" s="8" t="s">
        <v>2131</v>
      </c>
    </row>
    <row r="17830" spans="14:15" ht="15.75">
      <c r="N17830" s="18" t="s">
        <v>648</v>
      </c>
      <c r="O17830" s="8" t="s">
        <v>2131</v>
      </c>
    </row>
    <row r="17831" spans="14:15" ht="15.75">
      <c r="N17831" s="18" t="s">
        <v>648</v>
      </c>
      <c r="O17831" s="8" t="s">
        <v>2131</v>
      </c>
    </row>
    <row r="17832" spans="14:15" ht="15.75">
      <c r="N17832" s="18" t="s">
        <v>648</v>
      </c>
      <c r="O17832" s="8" t="s">
        <v>2131</v>
      </c>
    </row>
    <row r="17833" spans="14:15" ht="15.75">
      <c r="N17833" s="18" t="s">
        <v>648</v>
      </c>
      <c r="O17833" s="8" t="s">
        <v>2131</v>
      </c>
    </row>
    <row r="17834" spans="14:15" ht="15.75">
      <c r="N17834" s="18" t="s">
        <v>648</v>
      </c>
      <c r="O17834" s="8" t="s">
        <v>2131</v>
      </c>
    </row>
    <row r="17835" spans="14:15" ht="15.75">
      <c r="N17835" s="18" t="s">
        <v>648</v>
      </c>
      <c r="O17835" s="8" t="s">
        <v>2131</v>
      </c>
    </row>
    <row r="17836" spans="14:15" ht="15.75">
      <c r="N17836" s="18" t="s">
        <v>648</v>
      </c>
      <c r="O17836" s="8" t="s">
        <v>2131</v>
      </c>
    </row>
    <row r="17837" spans="14:15" ht="15.75">
      <c r="N17837" s="18" t="s">
        <v>648</v>
      </c>
      <c r="O17837" s="8" t="s">
        <v>2131</v>
      </c>
    </row>
    <row r="17838" spans="14:15" ht="15.75">
      <c r="N17838" s="18" t="s">
        <v>648</v>
      </c>
      <c r="O17838" s="8" t="s">
        <v>2131</v>
      </c>
    </row>
    <row r="17839" spans="14:15" ht="15.75">
      <c r="N17839" s="18" t="s">
        <v>648</v>
      </c>
      <c r="O17839" s="8" t="s">
        <v>2131</v>
      </c>
    </row>
    <row r="17840" spans="14:15" ht="15.75">
      <c r="N17840" s="18" t="s">
        <v>648</v>
      </c>
      <c r="O17840" s="8" t="s">
        <v>2131</v>
      </c>
    </row>
    <row r="17841" spans="14:15" ht="15.75">
      <c r="N17841" s="18" t="s">
        <v>648</v>
      </c>
      <c r="O17841" s="8" t="s">
        <v>2131</v>
      </c>
    </row>
    <row r="17842" spans="14:15" ht="15.75">
      <c r="N17842" s="18" t="s">
        <v>648</v>
      </c>
      <c r="O17842" s="8" t="s">
        <v>2131</v>
      </c>
    </row>
    <row r="17843" spans="14:15" ht="15.75">
      <c r="N17843" s="18" t="s">
        <v>648</v>
      </c>
      <c r="O17843" s="8" t="s">
        <v>2131</v>
      </c>
    </row>
    <row r="17844" spans="14:15" ht="15.75">
      <c r="N17844" s="18" t="s">
        <v>649</v>
      </c>
      <c r="O17844" s="8" t="s">
        <v>2132</v>
      </c>
    </row>
    <row r="17845" spans="14:15" ht="15.75">
      <c r="N17845" s="18" t="s">
        <v>649</v>
      </c>
      <c r="O17845" s="8" t="s">
        <v>2132</v>
      </c>
    </row>
    <row r="17846" spans="14:15" ht="15.75">
      <c r="N17846" s="18" t="s">
        <v>649</v>
      </c>
      <c r="O17846" s="8" t="s">
        <v>2132</v>
      </c>
    </row>
    <row r="17847" spans="14:15" ht="15.75">
      <c r="N17847" s="18" t="s">
        <v>649</v>
      </c>
      <c r="O17847" s="8" t="s">
        <v>2132</v>
      </c>
    </row>
    <row r="17848" spans="14:15" ht="15.75">
      <c r="N17848" s="18" t="s">
        <v>649</v>
      </c>
      <c r="O17848" s="8" t="s">
        <v>2132</v>
      </c>
    </row>
    <row r="17849" spans="14:15" ht="15.75">
      <c r="N17849" s="18" t="s">
        <v>649</v>
      </c>
      <c r="O17849" s="8" t="s">
        <v>2132</v>
      </c>
    </row>
    <row r="17850" spans="14:15" ht="15.75">
      <c r="N17850" s="18" t="s">
        <v>649</v>
      </c>
      <c r="O17850" s="8" t="s">
        <v>2132</v>
      </c>
    </row>
    <row r="17851" spans="14:15" ht="15.75">
      <c r="N17851" s="18" t="s">
        <v>649</v>
      </c>
      <c r="O17851" s="8" t="s">
        <v>2132</v>
      </c>
    </row>
    <row r="17852" spans="14:15" ht="15.75">
      <c r="N17852" s="18" t="s">
        <v>649</v>
      </c>
      <c r="O17852" s="8" t="s">
        <v>2132</v>
      </c>
    </row>
    <row r="17853" spans="14:15" ht="15.75">
      <c r="N17853" s="18" t="s">
        <v>649</v>
      </c>
      <c r="O17853" s="8" t="s">
        <v>2132</v>
      </c>
    </row>
    <row r="17854" spans="14:15" ht="15.75">
      <c r="N17854" s="18" t="s">
        <v>649</v>
      </c>
      <c r="O17854" s="8" t="s">
        <v>2132</v>
      </c>
    </row>
    <row r="17855" spans="14:15" ht="15.75">
      <c r="N17855" s="18" t="s">
        <v>649</v>
      </c>
      <c r="O17855" s="8" t="s">
        <v>2132</v>
      </c>
    </row>
    <row r="17856" spans="14:15" ht="15.75">
      <c r="N17856" s="18" t="s">
        <v>649</v>
      </c>
      <c r="O17856" s="8" t="s">
        <v>2132</v>
      </c>
    </row>
    <row r="17857" spans="14:15" ht="15.75">
      <c r="N17857" s="18" t="s">
        <v>649</v>
      </c>
      <c r="O17857" s="8" t="s">
        <v>2132</v>
      </c>
    </row>
    <row r="17858" spans="14:15" ht="15.75">
      <c r="N17858" s="18" t="s">
        <v>649</v>
      </c>
      <c r="O17858" s="8" t="s">
        <v>2132</v>
      </c>
    </row>
    <row r="17859" spans="14:15" ht="15.75">
      <c r="N17859" s="18" t="s">
        <v>649</v>
      </c>
      <c r="O17859" s="8" t="s">
        <v>2132</v>
      </c>
    </row>
    <row r="17860" spans="14:15" ht="15.75">
      <c r="N17860" s="18" t="s">
        <v>649</v>
      </c>
      <c r="O17860" s="8" t="s">
        <v>2132</v>
      </c>
    </row>
    <row r="17861" spans="14:15" ht="15.75">
      <c r="N17861" s="18" t="s">
        <v>649</v>
      </c>
      <c r="O17861" s="8" t="s">
        <v>2132</v>
      </c>
    </row>
    <row r="17862" spans="14:15" ht="15.75">
      <c r="N17862" s="18" t="s">
        <v>649</v>
      </c>
      <c r="O17862" s="8" t="s">
        <v>2132</v>
      </c>
    </row>
    <row r="17863" spans="14:15" ht="15.75">
      <c r="N17863" s="18" t="s">
        <v>649</v>
      </c>
      <c r="O17863" s="8" t="s">
        <v>2132</v>
      </c>
    </row>
    <row r="17864" spans="14:15" ht="15.75">
      <c r="N17864" s="18" t="s">
        <v>649</v>
      </c>
      <c r="O17864" s="8" t="s">
        <v>2132</v>
      </c>
    </row>
    <row r="17865" spans="14:15" ht="15.75">
      <c r="N17865" s="18" t="s">
        <v>649</v>
      </c>
      <c r="O17865" s="8" t="s">
        <v>2132</v>
      </c>
    </row>
    <row r="17866" spans="14:15" ht="15.75">
      <c r="N17866" s="18" t="s">
        <v>649</v>
      </c>
      <c r="O17866" s="8" t="s">
        <v>2132</v>
      </c>
    </row>
    <row r="17867" spans="14:15" ht="15.75">
      <c r="N17867" s="18" t="s">
        <v>649</v>
      </c>
      <c r="O17867" s="8" t="s">
        <v>2132</v>
      </c>
    </row>
    <row r="17868" spans="14:15" ht="15.75">
      <c r="N17868" s="18" t="s">
        <v>649</v>
      </c>
      <c r="O17868" s="8" t="s">
        <v>2132</v>
      </c>
    </row>
    <row r="17869" spans="14:15" ht="15.75">
      <c r="N17869" s="18" t="s">
        <v>649</v>
      </c>
      <c r="O17869" s="8" t="s">
        <v>2132</v>
      </c>
    </row>
    <row r="17870" spans="14:15" ht="15.75">
      <c r="N17870" s="18" t="s">
        <v>649</v>
      </c>
      <c r="O17870" s="8" t="s">
        <v>2132</v>
      </c>
    </row>
    <row r="17871" spans="14:15" ht="15.75">
      <c r="N17871" s="18" t="s">
        <v>649</v>
      </c>
      <c r="O17871" s="8" t="s">
        <v>2132</v>
      </c>
    </row>
    <row r="17872" spans="14:15" ht="15.75">
      <c r="N17872" s="18" t="s">
        <v>649</v>
      </c>
      <c r="O17872" s="8" t="s">
        <v>2132</v>
      </c>
    </row>
    <row r="17873" spans="14:15" ht="15.75">
      <c r="N17873" s="18" t="s">
        <v>649</v>
      </c>
      <c r="O17873" s="8" t="s">
        <v>2132</v>
      </c>
    </row>
    <row r="17874" spans="14:15" ht="15.75">
      <c r="N17874" s="18" t="s">
        <v>649</v>
      </c>
      <c r="O17874" s="8" t="s">
        <v>2132</v>
      </c>
    </row>
    <row r="17875" spans="14:15" ht="15.75">
      <c r="N17875" s="18" t="s">
        <v>649</v>
      </c>
      <c r="O17875" s="8" t="s">
        <v>2132</v>
      </c>
    </row>
    <row r="17876" spans="14:15" ht="15.75">
      <c r="N17876" s="18" t="s">
        <v>649</v>
      </c>
      <c r="O17876" s="8" t="s">
        <v>2132</v>
      </c>
    </row>
    <row r="17877" spans="14:15" ht="15.75">
      <c r="N17877" s="18" t="s">
        <v>649</v>
      </c>
      <c r="O17877" s="8" t="s">
        <v>2132</v>
      </c>
    </row>
    <row r="17878" spans="14:15" ht="15.75">
      <c r="N17878" s="18" t="s">
        <v>649</v>
      </c>
      <c r="O17878" s="8" t="s">
        <v>2132</v>
      </c>
    </row>
    <row r="17879" spans="14:15" ht="15.75">
      <c r="N17879" s="18" t="s">
        <v>649</v>
      </c>
      <c r="O17879" s="8" t="s">
        <v>2132</v>
      </c>
    </row>
    <row r="17880" spans="14:15" ht="15.75">
      <c r="N17880" s="18" t="s">
        <v>649</v>
      </c>
      <c r="O17880" s="8" t="s">
        <v>2132</v>
      </c>
    </row>
    <row r="17881" spans="14:15" ht="15.75">
      <c r="N17881" s="18" t="s">
        <v>649</v>
      </c>
      <c r="O17881" s="8" t="s">
        <v>2132</v>
      </c>
    </row>
    <row r="17882" spans="14:15" ht="15.75">
      <c r="N17882" s="18" t="s">
        <v>649</v>
      </c>
      <c r="O17882" s="8" t="s">
        <v>2132</v>
      </c>
    </row>
    <row r="17883" spans="14:15" ht="15.75">
      <c r="N17883" s="18" t="s">
        <v>649</v>
      </c>
      <c r="O17883" s="8" t="s">
        <v>2132</v>
      </c>
    </row>
    <row r="17884" spans="14:15" ht="15.75">
      <c r="N17884" s="18" t="s">
        <v>649</v>
      </c>
      <c r="O17884" s="8" t="s">
        <v>2132</v>
      </c>
    </row>
    <row r="17885" spans="14:15" ht="15.75">
      <c r="N17885" s="18" t="s">
        <v>649</v>
      </c>
      <c r="O17885" s="8" t="s">
        <v>2132</v>
      </c>
    </row>
    <row r="17886" spans="14:15" ht="15.75">
      <c r="N17886" s="18" t="s">
        <v>649</v>
      </c>
      <c r="O17886" s="8" t="s">
        <v>2132</v>
      </c>
    </row>
    <row r="17887" spans="14:15" ht="15.75">
      <c r="N17887" s="18" t="s">
        <v>649</v>
      </c>
      <c r="O17887" s="8" t="s">
        <v>2132</v>
      </c>
    </row>
    <row r="17888" spans="14:15" ht="15.75">
      <c r="N17888" s="18" t="s">
        <v>649</v>
      </c>
      <c r="O17888" s="8" t="s">
        <v>2132</v>
      </c>
    </row>
    <row r="17889" spans="14:15" ht="15.75">
      <c r="N17889" s="18" t="s">
        <v>649</v>
      </c>
      <c r="O17889" s="8" t="s">
        <v>2132</v>
      </c>
    </row>
    <row r="17890" spans="14:15" ht="15.75">
      <c r="N17890" s="18" t="s">
        <v>649</v>
      </c>
      <c r="O17890" s="8" t="s">
        <v>2132</v>
      </c>
    </row>
    <row r="17891" spans="14:15" ht="15.75">
      <c r="N17891" s="18" t="s">
        <v>649</v>
      </c>
      <c r="O17891" s="8" t="s">
        <v>2132</v>
      </c>
    </row>
    <row r="17892" spans="14:15" ht="15.75">
      <c r="N17892" s="18" t="s">
        <v>649</v>
      </c>
      <c r="O17892" s="8" t="s">
        <v>2132</v>
      </c>
    </row>
    <row r="17893" spans="14:15" ht="15.75">
      <c r="N17893" s="18" t="s">
        <v>649</v>
      </c>
      <c r="O17893" s="8" t="s">
        <v>2132</v>
      </c>
    </row>
    <row r="17894" spans="14:15" ht="15.75">
      <c r="N17894" s="18" t="s">
        <v>649</v>
      </c>
      <c r="O17894" s="8" t="s">
        <v>2132</v>
      </c>
    </row>
    <row r="17895" spans="14:15" ht="15.75">
      <c r="N17895" s="18" t="s">
        <v>649</v>
      </c>
      <c r="O17895" s="8" t="s">
        <v>2132</v>
      </c>
    </row>
    <row r="17896" spans="14:15" ht="15.75">
      <c r="N17896" s="18" t="s">
        <v>649</v>
      </c>
      <c r="O17896" s="8" t="s">
        <v>2132</v>
      </c>
    </row>
    <row r="17897" spans="14:15" ht="15.75">
      <c r="N17897" s="18" t="s">
        <v>649</v>
      </c>
      <c r="O17897" s="8" t="s">
        <v>2132</v>
      </c>
    </row>
    <row r="17898" spans="14:15" ht="15.75">
      <c r="N17898" s="18" t="s">
        <v>649</v>
      </c>
      <c r="O17898" s="8" t="s">
        <v>2132</v>
      </c>
    </row>
    <row r="17899" spans="14:15" ht="15.75">
      <c r="N17899" s="18" t="s">
        <v>649</v>
      </c>
      <c r="O17899" s="8" t="s">
        <v>2132</v>
      </c>
    </row>
    <row r="17900" spans="14:15" ht="15.75">
      <c r="N17900" s="18" t="s">
        <v>649</v>
      </c>
      <c r="O17900" s="8" t="s">
        <v>2132</v>
      </c>
    </row>
    <row r="17901" spans="14:15" ht="15.75">
      <c r="N17901" s="18" t="s">
        <v>649</v>
      </c>
      <c r="O17901" s="8" t="s">
        <v>2132</v>
      </c>
    </row>
    <row r="17902" spans="14:15" ht="15.75">
      <c r="N17902" s="18" t="s">
        <v>649</v>
      </c>
      <c r="O17902" s="8" t="s">
        <v>2132</v>
      </c>
    </row>
    <row r="17903" spans="14:15" ht="15.75">
      <c r="N17903" s="18" t="s">
        <v>649</v>
      </c>
      <c r="O17903" s="8" t="s">
        <v>2132</v>
      </c>
    </row>
    <row r="17904" spans="14:15" ht="15.75">
      <c r="N17904" s="18" t="s">
        <v>649</v>
      </c>
      <c r="O17904" s="8" t="s">
        <v>2132</v>
      </c>
    </row>
    <row r="17905" spans="14:15" ht="15.75">
      <c r="N17905" s="18" t="s">
        <v>649</v>
      </c>
      <c r="O17905" s="8" t="s">
        <v>2132</v>
      </c>
    </row>
    <row r="17906" spans="14:15" ht="15.75">
      <c r="N17906" s="18" t="s">
        <v>649</v>
      </c>
      <c r="O17906" s="8" t="s">
        <v>2132</v>
      </c>
    </row>
    <row r="17907" spans="14:15" ht="15.75">
      <c r="N17907" s="18" t="s">
        <v>649</v>
      </c>
      <c r="O17907" s="8" t="s">
        <v>2132</v>
      </c>
    </row>
    <row r="17908" spans="14:15" ht="15.75">
      <c r="N17908" s="18" t="s">
        <v>649</v>
      </c>
      <c r="O17908" s="8" t="s">
        <v>2132</v>
      </c>
    </row>
    <row r="17909" spans="14:15" ht="15.75">
      <c r="N17909" s="18" t="s">
        <v>649</v>
      </c>
      <c r="O17909" s="8" t="s">
        <v>2132</v>
      </c>
    </row>
    <row r="17910" spans="14:15" ht="15.75">
      <c r="N17910" s="18" t="s">
        <v>649</v>
      </c>
      <c r="O17910" s="8" t="s">
        <v>2132</v>
      </c>
    </row>
    <row r="17911" spans="14:15" ht="15.75">
      <c r="N17911" s="18" t="s">
        <v>649</v>
      </c>
      <c r="O17911" s="8" t="s">
        <v>2132</v>
      </c>
    </row>
    <row r="17912" spans="14:15" ht="15.75">
      <c r="N17912" s="18" t="s">
        <v>649</v>
      </c>
      <c r="O17912" s="8" t="s">
        <v>2132</v>
      </c>
    </row>
    <row r="17913" spans="14:15" ht="15.75">
      <c r="N17913" s="18" t="s">
        <v>649</v>
      </c>
      <c r="O17913" s="8" t="s">
        <v>2132</v>
      </c>
    </row>
    <row r="17914" spans="14:15" ht="15.75">
      <c r="N17914" s="18" t="s">
        <v>649</v>
      </c>
      <c r="O17914" s="8" t="s">
        <v>2132</v>
      </c>
    </row>
    <row r="17915" spans="14:15" ht="15.75">
      <c r="N17915" s="18" t="s">
        <v>649</v>
      </c>
      <c r="O17915" s="8" t="s">
        <v>2132</v>
      </c>
    </row>
    <row r="17916" spans="14:15" ht="15.75">
      <c r="N17916" s="18" t="s">
        <v>649</v>
      </c>
      <c r="O17916" s="8" t="s">
        <v>2132</v>
      </c>
    </row>
    <row r="17917" spans="14:15" ht="15.75">
      <c r="N17917" s="18" t="s">
        <v>650</v>
      </c>
      <c r="O17917" s="8" t="s">
        <v>2133</v>
      </c>
    </row>
    <row r="17918" spans="14:15" ht="15.75">
      <c r="N17918" s="18" t="s">
        <v>650</v>
      </c>
      <c r="O17918" s="8" t="s">
        <v>2133</v>
      </c>
    </row>
    <row r="17919" spans="14:15" ht="15.75">
      <c r="N17919" s="18" t="s">
        <v>650</v>
      </c>
      <c r="O17919" s="8" t="s">
        <v>2133</v>
      </c>
    </row>
    <row r="17920" spans="14:15" ht="15.75">
      <c r="N17920" s="18" t="s">
        <v>650</v>
      </c>
      <c r="O17920" s="8" t="s">
        <v>2133</v>
      </c>
    </row>
    <row r="17921" spans="14:15" ht="15.75">
      <c r="N17921" s="18" t="s">
        <v>650</v>
      </c>
      <c r="O17921" s="8" t="s">
        <v>2133</v>
      </c>
    </row>
    <row r="17922" spans="14:15" ht="15.75">
      <c r="N17922" s="18" t="s">
        <v>650</v>
      </c>
      <c r="O17922" s="8" t="s">
        <v>2133</v>
      </c>
    </row>
    <row r="17923" spans="14:15" ht="15.75">
      <c r="N17923" s="18" t="s">
        <v>650</v>
      </c>
      <c r="O17923" s="8" t="s">
        <v>2133</v>
      </c>
    </row>
    <row r="17924" spans="14:15" ht="15.75">
      <c r="N17924" s="18" t="s">
        <v>650</v>
      </c>
      <c r="O17924" s="8" t="s">
        <v>2133</v>
      </c>
    </row>
    <row r="17925" spans="14:15" ht="15.75">
      <c r="N17925" s="18" t="s">
        <v>650</v>
      </c>
      <c r="O17925" s="8" t="s">
        <v>2133</v>
      </c>
    </row>
    <row r="17926" spans="14:15" ht="15.75">
      <c r="N17926" s="18" t="s">
        <v>650</v>
      </c>
      <c r="O17926" s="8" t="s">
        <v>2133</v>
      </c>
    </row>
    <row r="17927" spans="14:15" ht="15.75">
      <c r="N17927" s="18" t="s">
        <v>650</v>
      </c>
      <c r="O17927" s="8" t="s">
        <v>2133</v>
      </c>
    </row>
    <row r="17928" spans="14:15" ht="15.75">
      <c r="N17928" s="18" t="s">
        <v>650</v>
      </c>
      <c r="O17928" s="8" t="s">
        <v>2133</v>
      </c>
    </row>
    <row r="17929" spans="14:15" ht="15.75">
      <c r="N17929" s="18" t="s">
        <v>650</v>
      </c>
      <c r="O17929" s="8" t="s">
        <v>2133</v>
      </c>
    </row>
    <row r="17930" spans="14:15" ht="15.75">
      <c r="N17930" s="18" t="s">
        <v>650</v>
      </c>
      <c r="O17930" s="8" t="s">
        <v>2133</v>
      </c>
    </row>
    <row r="17931" spans="14:15" ht="15.75">
      <c r="N17931" s="18" t="s">
        <v>650</v>
      </c>
      <c r="O17931" s="8" t="s">
        <v>2133</v>
      </c>
    </row>
    <row r="17932" spans="14:15" ht="15.75">
      <c r="N17932" s="18" t="s">
        <v>650</v>
      </c>
      <c r="O17932" s="8" t="s">
        <v>2133</v>
      </c>
    </row>
    <row r="17933" spans="14:15" ht="15.75">
      <c r="N17933" s="18" t="s">
        <v>650</v>
      </c>
      <c r="O17933" s="8" t="s">
        <v>2133</v>
      </c>
    </row>
    <row r="17934" spans="14:15" ht="15.75">
      <c r="N17934" s="18" t="s">
        <v>650</v>
      </c>
      <c r="O17934" s="8" t="s">
        <v>2133</v>
      </c>
    </row>
    <row r="17935" spans="14:15" ht="15.75">
      <c r="N17935" s="18" t="s">
        <v>171</v>
      </c>
      <c r="O17935" s="8" t="s">
        <v>2134</v>
      </c>
    </row>
    <row r="17936" spans="14:15" ht="15.75">
      <c r="N17936" s="18" t="s">
        <v>171</v>
      </c>
      <c r="O17936" s="8" t="s">
        <v>2134</v>
      </c>
    </row>
    <row r="17937" spans="14:15" ht="15.75">
      <c r="N17937" s="18" t="s">
        <v>171</v>
      </c>
      <c r="O17937" s="8" t="s">
        <v>2134</v>
      </c>
    </row>
    <row r="17938" spans="14:15" ht="15.75">
      <c r="N17938" s="18" t="s">
        <v>171</v>
      </c>
      <c r="O17938" s="8" t="s">
        <v>2134</v>
      </c>
    </row>
    <row r="17939" spans="14:15" ht="15.75">
      <c r="N17939" s="18" t="s">
        <v>171</v>
      </c>
      <c r="O17939" s="8" t="s">
        <v>2134</v>
      </c>
    </row>
    <row r="17940" spans="14:15" ht="15.75">
      <c r="N17940" s="18" t="s">
        <v>171</v>
      </c>
      <c r="O17940" s="8" t="s">
        <v>2134</v>
      </c>
    </row>
    <row r="17941" spans="14:15" ht="15.75">
      <c r="N17941" s="18" t="s">
        <v>171</v>
      </c>
      <c r="O17941" s="8" t="s">
        <v>2134</v>
      </c>
    </row>
    <row r="17942" spans="14:15" ht="15.75">
      <c r="N17942" s="18" t="s">
        <v>171</v>
      </c>
      <c r="O17942" s="8" t="s">
        <v>2134</v>
      </c>
    </row>
    <row r="17943" spans="14:15" ht="15.75">
      <c r="N17943" s="18" t="s">
        <v>171</v>
      </c>
      <c r="O17943" s="8" t="s">
        <v>2134</v>
      </c>
    </row>
    <row r="17944" spans="14:15" ht="15.75">
      <c r="N17944" s="18" t="s">
        <v>171</v>
      </c>
      <c r="O17944" s="8" t="s">
        <v>2134</v>
      </c>
    </row>
    <row r="17945" spans="14:15" ht="15.75">
      <c r="N17945" s="18" t="s">
        <v>171</v>
      </c>
      <c r="O17945" s="8" t="s">
        <v>2134</v>
      </c>
    </row>
    <row r="17946" spans="14:15" ht="15.75">
      <c r="N17946" s="18" t="s">
        <v>171</v>
      </c>
      <c r="O17946" s="8" t="s">
        <v>2134</v>
      </c>
    </row>
    <row r="17947" spans="14:15" ht="15.75">
      <c r="N17947" s="18" t="s">
        <v>171</v>
      </c>
      <c r="O17947" s="8" t="s">
        <v>2134</v>
      </c>
    </row>
    <row r="17948" spans="14:15" ht="15.75">
      <c r="N17948" s="18" t="s">
        <v>171</v>
      </c>
      <c r="O17948" s="8" t="s">
        <v>2134</v>
      </c>
    </row>
    <row r="17949" spans="14:15" ht="15.75">
      <c r="N17949" s="18" t="s">
        <v>171</v>
      </c>
      <c r="O17949" s="8" t="s">
        <v>2134</v>
      </c>
    </row>
    <row r="17950" spans="14:15" ht="15.75">
      <c r="N17950" s="18" t="s">
        <v>171</v>
      </c>
      <c r="O17950" s="8" t="s">
        <v>2134</v>
      </c>
    </row>
    <row r="17951" spans="14:15" ht="15.75">
      <c r="N17951" s="18" t="s">
        <v>171</v>
      </c>
      <c r="O17951" s="8" t="s">
        <v>2134</v>
      </c>
    </row>
    <row r="17952" spans="14:15" ht="15.75">
      <c r="N17952" s="18" t="s">
        <v>171</v>
      </c>
      <c r="O17952" s="8" t="s">
        <v>2134</v>
      </c>
    </row>
    <row r="17953" spans="14:15" ht="15.75">
      <c r="N17953" s="18" t="s">
        <v>171</v>
      </c>
      <c r="O17953" s="8" t="s">
        <v>2134</v>
      </c>
    </row>
    <row r="17954" spans="14:15" ht="15.75">
      <c r="N17954" s="18" t="s">
        <v>171</v>
      </c>
      <c r="O17954" s="8" t="s">
        <v>2134</v>
      </c>
    </row>
    <row r="17955" spans="14:15" ht="15.75">
      <c r="N17955" s="18" t="s">
        <v>171</v>
      </c>
      <c r="O17955" s="8" t="s">
        <v>2134</v>
      </c>
    </row>
    <row r="17956" spans="14:15" ht="15.75">
      <c r="N17956" s="18" t="s">
        <v>171</v>
      </c>
      <c r="O17956" s="8" t="s">
        <v>2134</v>
      </c>
    </row>
    <row r="17957" spans="14:15" ht="15.75">
      <c r="N17957" s="18" t="s">
        <v>171</v>
      </c>
      <c r="O17957" s="8" t="s">
        <v>2134</v>
      </c>
    </row>
    <row r="17958" spans="14:15" ht="15.75">
      <c r="N17958" s="18" t="s">
        <v>171</v>
      </c>
      <c r="O17958" s="8" t="s">
        <v>2134</v>
      </c>
    </row>
    <row r="17959" spans="14:15" ht="15.75">
      <c r="N17959" s="18" t="s">
        <v>171</v>
      </c>
      <c r="O17959" s="8" t="s">
        <v>2134</v>
      </c>
    </row>
    <row r="17960" spans="14:15" ht="15.75">
      <c r="N17960" s="18" t="s">
        <v>171</v>
      </c>
      <c r="O17960" s="8" t="s">
        <v>2134</v>
      </c>
    </row>
    <row r="17961" spans="14:15" ht="15.75">
      <c r="N17961" s="18" t="s">
        <v>171</v>
      </c>
      <c r="O17961" s="8" t="s">
        <v>2134</v>
      </c>
    </row>
    <row r="17962" spans="14:15" ht="15.75">
      <c r="N17962" s="18" t="s">
        <v>171</v>
      </c>
      <c r="O17962" s="8" t="s">
        <v>2134</v>
      </c>
    </row>
    <row r="17963" spans="14:15" ht="15.75">
      <c r="N17963" s="18" t="s">
        <v>171</v>
      </c>
      <c r="O17963" s="8" t="s">
        <v>2134</v>
      </c>
    </row>
    <row r="17964" spans="14:15" ht="15.75">
      <c r="N17964" s="18" t="s">
        <v>171</v>
      </c>
      <c r="O17964" s="8" t="s">
        <v>2134</v>
      </c>
    </row>
    <row r="17965" spans="14:15" ht="15.75">
      <c r="N17965" s="18" t="s">
        <v>171</v>
      </c>
      <c r="O17965" s="8" t="s">
        <v>2134</v>
      </c>
    </row>
    <row r="17966" spans="14:15" ht="15.75">
      <c r="N17966" s="18" t="s">
        <v>651</v>
      </c>
      <c r="O17966" s="8" t="s">
        <v>2135</v>
      </c>
    </row>
    <row r="17967" spans="14:15" ht="15.75">
      <c r="N17967" s="18" t="s">
        <v>651</v>
      </c>
      <c r="O17967" s="8" t="s">
        <v>2135</v>
      </c>
    </row>
    <row r="17968" spans="14:15" ht="15.75">
      <c r="N17968" s="18" t="s">
        <v>651</v>
      </c>
      <c r="O17968" s="8" t="s">
        <v>2135</v>
      </c>
    </row>
    <row r="17969" spans="14:15" ht="15.75">
      <c r="N17969" s="18" t="s">
        <v>651</v>
      </c>
      <c r="O17969" s="8" t="s">
        <v>2135</v>
      </c>
    </row>
    <row r="17970" spans="14:15" ht="15.75">
      <c r="N17970" s="18" t="s">
        <v>651</v>
      </c>
      <c r="O17970" s="8" t="s">
        <v>2135</v>
      </c>
    </row>
    <row r="17971" spans="14:15" ht="15.75">
      <c r="N17971" s="18" t="s">
        <v>651</v>
      </c>
      <c r="O17971" s="8" t="s">
        <v>2135</v>
      </c>
    </row>
    <row r="17972" spans="14:15" ht="15.75">
      <c r="N17972" s="18" t="s">
        <v>651</v>
      </c>
      <c r="O17972" s="8" t="s">
        <v>2135</v>
      </c>
    </row>
    <row r="17973" spans="14:15" ht="15.75">
      <c r="N17973" s="18" t="s">
        <v>651</v>
      </c>
      <c r="O17973" s="8" t="s">
        <v>2135</v>
      </c>
    </row>
    <row r="17974" spans="14:15" ht="15.75">
      <c r="N17974" s="18" t="s">
        <v>651</v>
      </c>
      <c r="O17974" s="8" t="s">
        <v>2135</v>
      </c>
    </row>
    <row r="17975" spans="14:15" ht="15.75">
      <c r="N17975" s="18" t="s">
        <v>651</v>
      </c>
      <c r="O17975" s="8" t="s">
        <v>2135</v>
      </c>
    </row>
    <row r="17976" spans="14:15" ht="15.75">
      <c r="N17976" s="18" t="s">
        <v>651</v>
      </c>
      <c r="O17976" s="8" t="s">
        <v>2135</v>
      </c>
    </row>
    <row r="17977" spans="14:15" ht="15.75">
      <c r="N17977" s="18" t="s">
        <v>651</v>
      </c>
      <c r="O17977" s="8" t="s">
        <v>2135</v>
      </c>
    </row>
    <row r="17978" spans="14:15" ht="15.75">
      <c r="N17978" s="18" t="s">
        <v>651</v>
      </c>
      <c r="O17978" s="8" t="s">
        <v>2135</v>
      </c>
    </row>
    <row r="17979" spans="14:15" ht="15.75">
      <c r="N17979" s="18" t="s">
        <v>651</v>
      </c>
      <c r="O17979" s="8" t="s">
        <v>2135</v>
      </c>
    </row>
    <row r="17980" spans="14:15" ht="15.75">
      <c r="N17980" s="18" t="s">
        <v>651</v>
      </c>
      <c r="O17980" s="8" t="s">
        <v>2135</v>
      </c>
    </row>
    <row r="17981" spans="14:15" ht="15.75">
      <c r="N17981" s="18" t="s">
        <v>651</v>
      </c>
      <c r="O17981" s="8" t="s">
        <v>2135</v>
      </c>
    </row>
    <row r="17982" spans="14:15" ht="15.75">
      <c r="N17982" s="18" t="s">
        <v>651</v>
      </c>
      <c r="O17982" s="8" t="s">
        <v>2135</v>
      </c>
    </row>
    <row r="17983" spans="14:15" ht="15.75">
      <c r="N17983" s="18" t="s">
        <v>651</v>
      </c>
      <c r="O17983" s="8" t="s">
        <v>2135</v>
      </c>
    </row>
    <row r="17984" spans="14:15" ht="15.75">
      <c r="N17984" s="18" t="s">
        <v>651</v>
      </c>
      <c r="O17984" s="8" t="s">
        <v>2135</v>
      </c>
    </row>
    <row r="17985" spans="14:15" ht="15.75">
      <c r="N17985" s="18" t="s">
        <v>651</v>
      </c>
      <c r="O17985" s="8" t="s">
        <v>2135</v>
      </c>
    </row>
    <row r="17986" spans="14:15" ht="15.75">
      <c r="N17986" s="18" t="s">
        <v>651</v>
      </c>
      <c r="O17986" s="8" t="s">
        <v>2135</v>
      </c>
    </row>
    <row r="17987" spans="14:15" ht="15.75">
      <c r="N17987" s="18" t="s">
        <v>651</v>
      </c>
      <c r="O17987" s="8" t="s">
        <v>2135</v>
      </c>
    </row>
    <row r="17988" spans="14:15" ht="15.75">
      <c r="N17988" s="18" t="s">
        <v>651</v>
      </c>
      <c r="O17988" s="8" t="s">
        <v>2135</v>
      </c>
    </row>
    <row r="17989" spans="14:15" ht="15.75">
      <c r="N17989" s="18" t="s">
        <v>651</v>
      </c>
      <c r="O17989" s="8" t="s">
        <v>2135</v>
      </c>
    </row>
    <row r="17990" spans="14:15" ht="15.75">
      <c r="N17990" s="18" t="s">
        <v>651</v>
      </c>
      <c r="O17990" s="8" t="s">
        <v>2135</v>
      </c>
    </row>
    <row r="17991" spans="14:15" ht="15.75">
      <c r="N17991" s="18" t="s">
        <v>651</v>
      </c>
      <c r="O17991" s="8" t="s">
        <v>2135</v>
      </c>
    </row>
    <row r="17992" spans="14:15" ht="15.75">
      <c r="N17992" s="18" t="s">
        <v>651</v>
      </c>
      <c r="O17992" s="8" t="s">
        <v>2135</v>
      </c>
    </row>
    <row r="17993" spans="14:15" ht="15.75">
      <c r="N17993" s="18" t="s">
        <v>651</v>
      </c>
      <c r="O17993" s="8" t="s">
        <v>2135</v>
      </c>
    </row>
    <row r="17994" spans="14:15" ht="15.75">
      <c r="N17994" s="18" t="s">
        <v>651</v>
      </c>
      <c r="O17994" s="8" t="s">
        <v>2135</v>
      </c>
    </row>
    <row r="17995" spans="14:15" ht="15.75">
      <c r="N17995" s="18" t="s">
        <v>651</v>
      </c>
      <c r="O17995" s="8" t="s">
        <v>2135</v>
      </c>
    </row>
    <row r="17996" spans="14:15" ht="15.75">
      <c r="N17996" s="18" t="s">
        <v>651</v>
      </c>
      <c r="O17996" s="8" t="s">
        <v>2135</v>
      </c>
    </row>
    <row r="17997" spans="14:15" ht="15.75">
      <c r="N17997" s="18" t="s">
        <v>651</v>
      </c>
      <c r="O17997" s="8" t="s">
        <v>2135</v>
      </c>
    </row>
    <row r="17998" spans="14:15" ht="15.75">
      <c r="N17998" s="18" t="s">
        <v>651</v>
      </c>
      <c r="O17998" s="8" t="s">
        <v>2135</v>
      </c>
    </row>
    <row r="17999" spans="14:15" ht="15.75">
      <c r="N17999" s="18" t="s">
        <v>651</v>
      </c>
      <c r="O17999" s="8" t="s">
        <v>2135</v>
      </c>
    </row>
    <row r="18000" spans="14:15" ht="15.75">
      <c r="N18000" s="18" t="s">
        <v>651</v>
      </c>
      <c r="O18000" s="8" t="s">
        <v>2135</v>
      </c>
    </row>
    <row r="18001" spans="14:15" ht="15.75">
      <c r="N18001" s="18" t="s">
        <v>651</v>
      </c>
      <c r="O18001" s="8" t="s">
        <v>2135</v>
      </c>
    </row>
    <row r="18002" spans="14:15" ht="15.75">
      <c r="N18002" s="18" t="s">
        <v>651</v>
      </c>
      <c r="O18002" s="8" t="s">
        <v>2135</v>
      </c>
    </row>
    <row r="18003" spans="14:15" ht="15.75">
      <c r="N18003" s="18" t="s">
        <v>651</v>
      </c>
      <c r="O18003" s="8" t="s">
        <v>2135</v>
      </c>
    </row>
    <row r="18004" spans="14:15" ht="15.75">
      <c r="N18004" s="18" t="s">
        <v>651</v>
      </c>
      <c r="O18004" s="8" t="s">
        <v>2135</v>
      </c>
    </row>
    <row r="18005" spans="14:15" ht="15.75">
      <c r="N18005" s="18" t="s">
        <v>651</v>
      </c>
      <c r="O18005" s="8" t="s">
        <v>2135</v>
      </c>
    </row>
    <row r="18006" spans="14:15" ht="15.75">
      <c r="N18006" s="18" t="s">
        <v>651</v>
      </c>
      <c r="O18006" s="8" t="s">
        <v>2135</v>
      </c>
    </row>
    <row r="18007" spans="14:15" ht="15.75">
      <c r="N18007" s="18" t="s">
        <v>651</v>
      </c>
      <c r="O18007" s="8" t="s">
        <v>2135</v>
      </c>
    </row>
    <row r="18008" spans="14:15" ht="15.75">
      <c r="N18008" s="18" t="s">
        <v>651</v>
      </c>
      <c r="O18008" s="8" t="s">
        <v>2135</v>
      </c>
    </row>
    <row r="18009" spans="14:15" ht="15.75">
      <c r="N18009" s="18" t="s">
        <v>651</v>
      </c>
      <c r="O18009" s="8" t="s">
        <v>2135</v>
      </c>
    </row>
    <row r="18010" spans="14:15" ht="15.75">
      <c r="N18010" s="18" t="s">
        <v>651</v>
      </c>
      <c r="O18010" s="8" t="s">
        <v>2135</v>
      </c>
    </row>
    <row r="18011" spans="14:15" ht="15.75">
      <c r="N18011" s="18" t="s">
        <v>651</v>
      </c>
      <c r="O18011" s="8" t="s">
        <v>2135</v>
      </c>
    </row>
    <row r="18012" spans="14:15" ht="15.75">
      <c r="N18012" s="18" t="s">
        <v>651</v>
      </c>
      <c r="O18012" s="8" t="s">
        <v>2135</v>
      </c>
    </row>
    <row r="18013" spans="14:15" ht="15.75">
      <c r="N18013" s="18" t="s">
        <v>651</v>
      </c>
      <c r="O18013" s="8" t="s">
        <v>2135</v>
      </c>
    </row>
    <row r="18014" spans="14:15" ht="15.75">
      <c r="N18014" s="18" t="s">
        <v>651</v>
      </c>
      <c r="O18014" s="8" t="s">
        <v>2135</v>
      </c>
    </row>
    <row r="18015" spans="14:15" ht="15.75">
      <c r="N18015" s="18" t="s">
        <v>651</v>
      </c>
      <c r="O18015" s="8" t="s">
        <v>2135</v>
      </c>
    </row>
    <row r="18016" spans="14:15" ht="15.75">
      <c r="N18016" s="18" t="s">
        <v>651</v>
      </c>
      <c r="O18016" s="8" t="s">
        <v>2135</v>
      </c>
    </row>
    <row r="18017" spans="14:15" ht="15.75">
      <c r="N18017" s="18" t="s">
        <v>651</v>
      </c>
      <c r="O18017" s="8" t="s">
        <v>2135</v>
      </c>
    </row>
    <row r="18018" spans="14:15" ht="15.75">
      <c r="N18018" s="18" t="s">
        <v>651</v>
      </c>
      <c r="O18018" s="8" t="s">
        <v>2135</v>
      </c>
    </row>
    <row r="18019" spans="14:15" ht="15.75">
      <c r="N18019" s="18" t="s">
        <v>651</v>
      </c>
      <c r="O18019" s="8" t="s">
        <v>2135</v>
      </c>
    </row>
    <row r="18020" spans="14:15" ht="15.75">
      <c r="N18020" s="18" t="s">
        <v>651</v>
      </c>
      <c r="O18020" s="8" t="s">
        <v>2135</v>
      </c>
    </row>
    <row r="18021" spans="14:15" ht="15.75">
      <c r="N18021" s="18" t="s">
        <v>651</v>
      </c>
      <c r="O18021" s="8" t="s">
        <v>2135</v>
      </c>
    </row>
    <row r="18022" spans="14:15" ht="15.75">
      <c r="N18022" s="18" t="s">
        <v>651</v>
      </c>
      <c r="O18022" s="8" t="s">
        <v>2135</v>
      </c>
    </row>
    <row r="18023" spans="14:15" ht="15.75">
      <c r="N18023" s="18" t="s">
        <v>651</v>
      </c>
      <c r="O18023" s="8" t="s">
        <v>2135</v>
      </c>
    </row>
    <row r="18024" spans="14:15" ht="15.75">
      <c r="N18024" s="18" t="s">
        <v>651</v>
      </c>
      <c r="O18024" s="8" t="s">
        <v>2135</v>
      </c>
    </row>
    <row r="18025" spans="14:15" ht="15.75">
      <c r="N18025" s="18" t="s">
        <v>651</v>
      </c>
      <c r="O18025" s="8" t="s">
        <v>2135</v>
      </c>
    </row>
    <row r="18026" spans="14:15" ht="15.75">
      <c r="N18026" s="18" t="s">
        <v>651</v>
      </c>
      <c r="O18026" s="8" t="s">
        <v>2135</v>
      </c>
    </row>
    <row r="18027" spans="14:15" ht="15.75">
      <c r="N18027" s="18" t="s">
        <v>651</v>
      </c>
      <c r="O18027" s="8" t="s">
        <v>2135</v>
      </c>
    </row>
    <row r="18028" spans="14:15" ht="15.75">
      <c r="N18028" s="18" t="s">
        <v>651</v>
      </c>
      <c r="O18028" s="8" t="s">
        <v>2135</v>
      </c>
    </row>
    <row r="18029" spans="14:15" ht="15.75">
      <c r="N18029" s="18" t="s">
        <v>651</v>
      </c>
      <c r="O18029" s="8" t="s">
        <v>2135</v>
      </c>
    </row>
    <row r="18030" spans="14:15" ht="15.75">
      <c r="N18030" s="18" t="s">
        <v>651</v>
      </c>
      <c r="O18030" s="8" t="s">
        <v>2135</v>
      </c>
    </row>
    <row r="18031" spans="14:15" ht="15.75">
      <c r="N18031" s="18" t="s">
        <v>651</v>
      </c>
      <c r="O18031" s="8" t="s">
        <v>2135</v>
      </c>
    </row>
    <row r="18032" spans="14:15" ht="15.75">
      <c r="N18032" s="18" t="s">
        <v>651</v>
      </c>
      <c r="O18032" s="8" t="s">
        <v>2135</v>
      </c>
    </row>
    <row r="18033" spans="14:15" ht="15.75">
      <c r="N18033" s="18" t="s">
        <v>651</v>
      </c>
      <c r="O18033" s="8" t="s">
        <v>2135</v>
      </c>
    </row>
    <row r="18034" spans="14:15" ht="15.75">
      <c r="N18034" s="18" t="s">
        <v>651</v>
      </c>
      <c r="O18034" s="8" t="s">
        <v>2135</v>
      </c>
    </row>
    <row r="18035" spans="14:15" ht="15.75">
      <c r="N18035" s="18" t="s">
        <v>651</v>
      </c>
      <c r="O18035" s="8" t="s">
        <v>2135</v>
      </c>
    </row>
    <row r="18036" spans="14:15" ht="15.75">
      <c r="N18036" s="18" t="s">
        <v>651</v>
      </c>
      <c r="O18036" s="8" t="s">
        <v>2135</v>
      </c>
    </row>
    <row r="18037" spans="14:15" ht="15.75">
      <c r="N18037" s="18" t="s">
        <v>651</v>
      </c>
      <c r="O18037" s="8" t="s">
        <v>2135</v>
      </c>
    </row>
    <row r="18038" spans="14:15" ht="15.75">
      <c r="N18038" s="18" t="s">
        <v>651</v>
      </c>
      <c r="O18038" s="8" t="s">
        <v>2135</v>
      </c>
    </row>
    <row r="18039" spans="14:15" ht="15.75">
      <c r="N18039" s="18" t="s">
        <v>651</v>
      </c>
      <c r="O18039" s="8" t="s">
        <v>2135</v>
      </c>
    </row>
    <row r="18040" spans="14:15" ht="15.75">
      <c r="N18040" s="18" t="s">
        <v>651</v>
      </c>
      <c r="O18040" s="8" t="s">
        <v>2135</v>
      </c>
    </row>
    <row r="18041" spans="14:15" ht="15.75">
      <c r="N18041" s="18" t="s">
        <v>651</v>
      </c>
      <c r="O18041" s="8" t="s">
        <v>2135</v>
      </c>
    </row>
    <row r="18042" spans="14:15" ht="15.75">
      <c r="N18042" s="18" t="s">
        <v>651</v>
      </c>
      <c r="O18042" s="8" t="s">
        <v>2135</v>
      </c>
    </row>
    <row r="18043" spans="14:15" ht="15.75">
      <c r="N18043" s="18" t="s">
        <v>651</v>
      </c>
      <c r="O18043" s="8" t="s">
        <v>2135</v>
      </c>
    </row>
    <row r="18044" spans="14:15" ht="15.75">
      <c r="N18044" s="18" t="s">
        <v>651</v>
      </c>
      <c r="O18044" s="8" t="s">
        <v>2135</v>
      </c>
    </row>
    <row r="18045" spans="14:15" ht="15.75">
      <c r="N18045" s="18" t="s">
        <v>651</v>
      </c>
      <c r="O18045" s="8" t="s">
        <v>2135</v>
      </c>
    </row>
    <row r="18046" spans="14:15" ht="15.75">
      <c r="N18046" s="18" t="s">
        <v>651</v>
      </c>
      <c r="O18046" s="8" t="s">
        <v>2135</v>
      </c>
    </row>
    <row r="18047" spans="14:15" ht="15.75">
      <c r="N18047" s="18" t="s">
        <v>651</v>
      </c>
      <c r="O18047" s="8" t="s">
        <v>2135</v>
      </c>
    </row>
    <row r="18048" spans="14:15" ht="15.75">
      <c r="N18048" s="18" t="s">
        <v>651</v>
      </c>
      <c r="O18048" s="8" t="s">
        <v>2135</v>
      </c>
    </row>
    <row r="18049" spans="14:15" ht="15.75">
      <c r="N18049" s="18" t="s">
        <v>651</v>
      </c>
      <c r="O18049" s="8" t="s">
        <v>2135</v>
      </c>
    </row>
    <row r="18050" spans="14:15" ht="15.75">
      <c r="N18050" s="18" t="s">
        <v>651</v>
      </c>
      <c r="O18050" s="8" t="s">
        <v>2135</v>
      </c>
    </row>
    <row r="18051" spans="14:15" ht="15.75">
      <c r="N18051" s="18" t="s">
        <v>652</v>
      </c>
      <c r="O18051" s="8" t="s">
        <v>2136</v>
      </c>
    </row>
    <row r="18052" spans="14:15" ht="15.75">
      <c r="N18052" s="18" t="s">
        <v>652</v>
      </c>
      <c r="O18052" s="8" t="s">
        <v>2136</v>
      </c>
    </row>
    <row r="18053" spans="14:15" ht="15.75">
      <c r="N18053" s="18" t="s">
        <v>652</v>
      </c>
      <c r="O18053" s="8" t="s">
        <v>2136</v>
      </c>
    </row>
    <row r="18054" spans="14:15" ht="15.75">
      <c r="N18054" s="18" t="s">
        <v>652</v>
      </c>
      <c r="O18054" s="8" t="s">
        <v>2136</v>
      </c>
    </row>
    <row r="18055" spans="14:15" ht="15.75">
      <c r="N18055" s="18" t="s">
        <v>652</v>
      </c>
      <c r="O18055" s="8" t="s">
        <v>2136</v>
      </c>
    </row>
    <row r="18056" spans="14:15" ht="15.75">
      <c r="N18056" s="18" t="s">
        <v>652</v>
      </c>
      <c r="O18056" s="8" t="s">
        <v>2136</v>
      </c>
    </row>
    <row r="18057" spans="14:15" ht="15.75">
      <c r="N18057" s="18" t="s">
        <v>652</v>
      </c>
      <c r="O18057" s="8" t="s">
        <v>2136</v>
      </c>
    </row>
    <row r="18058" spans="14:15" ht="15.75">
      <c r="N18058" s="18" t="s">
        <v>652</v>
      </c>
      <c r="O18058" s="8" t="s">
        <v>2136</v>
      </c>
    </row>
    <row r="18059" spans="14:15" ht="15.75">
      <c r="N18059" s="18" t="s">
        <v>652</v>
      </c>
      <c r="O18059" s="8" t="s">
        <v>2136</v>
      </c>
    </row>
    <row r="18060" spans="14:15" ht="15.75">
      <c r="N18060" s="18" t="s">
        <v>652</v>
      </c>
      <c r="O18060" s="8" t="s">
        <v>2136</v>
      </c>
    </row>
    <row r="18061" spans="14:15" ht="15.75">
      <c r="N18061" s="18" t="s">
        <v>652</v>
      </c>
      <c r="O18061" s="8" t="s">
        <v>2136</v>
      </c>
    </row>
    <row r="18062" spans="14:15" ht="15.75">
      <c r="N18062" s="18" t="s">
        <v>652</v>
      </c>
      <c r="O18062" s="8" t="s">
        <v>2136</v>
      </c>
    </row>
    <row r="18063" spans="14:15" ht="15.75">
      <c r="N18063" s="18" t="s">
        <v>652</v>
      </c>
      <c r="O18063" s="8" t="s">
        <v>2136</v>
      </c>
    </row>
    <row r="18064" spans="14:15" ht="15.75">
      <c r="N18064" s="18" t="s">
        <v>652</v>
      </c>
      <c r="O18064" s="8" t="s">
        <v>2136</v>
      </c>
    </row>
    <row r="18065" spans="14:15" ht="15.75">
      <c r="N18065" s="18" t="s">
        <v>652</v>
      </c>
      <c r="O18065" s="8" t="s">
        <v>2136</v>
      </c>
    </row>
    <row r="18066" spans="14:15" ht="15.75">
      <c r="N18066" s="18" t="s">
        <v>652</v>
      </c>
      <c r="O18066" s="8" t="s">
        <v>2136</v>
      </c>
    </row>
    <row r="18067" spans="14:15" ht="15.75">
      <c r="N18067" s="18" t="s">
        <v>652</v>
      </c>
      <c r="O18067" s="8" t="s">
        <v>2136</v>
      </c>
    </row>
    <row r="18068" spans="14:15" ht="15.75">
      <c r="N18068" s="18" t="s">
        <v>652</v>
      </c>
      <c r="O18068" s="8" t="s">
        <v>2136</v>
      </c>
    </row>
    <row r="18069" spans="14:15" ht="15.75">
      <c r="N18069" s="18" t="s">
        <v>652</v>
      </c>
      <c r="O18069" s="8" t="s">
        <v>2136</v>
      </c>
    </row>
    <row r="18070" spans="14:15" ht="15.75">
      <c r="N18070" s="18" t="s">
        <v>652</v>
      </c>
      <c r="O18070" s="8" t="s">
        <v>2136</v>
      </c>
    </row>
    <row r="18071" spans="14:15" ht="15.75">
      <c r="N18071" s="18" t="s">
        <v>652</v>
      </c>
      <c r="O18071" s="8" t="s">
        <v>2136</v>
      </c>
    </row>
    <row r="18072" spans="14:15" ht="15.75">
      <c r="N18072" s="18" t="s">
        <v>652</v>
      </c>
      <c r="O18072" s="8" t="s">
        <v>2136</v>
      </c>
    </row>
    <row r="18073" spans="14:15" ht="15.75">
      <c r="N18073" s="18" t="s">
        <v>652</v>
      </c>
      <c r="O18073" s="8" t="s">
        <v>2136</v>
      </c>
    </row>
    <row r="18074" spans="14:15" ht="15.75">
      <c r="N18074" s="18" t="s">
        <v>652</v>
      </c>
      <c r="O18074" s="8" t="s">
        <v>2136</v>
      </c>
    </row>
    <row r="18075" spans="14:15" ht="15.75">
      <c r="N18075" s="18" t="s">
        <v>652</v>
      </c>
      <c r="O18075" s="8" t="s">
        <v>2136</v>
      </c>
    </row>
    <row r="18076" spans="14:15" ht="15.75">
      <c r="N18076" s="18" t="s">
        <v>652</v>
      </c>
      <c r="O18076" s="8" t="s">
        <v>2136</v>
      </c>
    </row>
    <row r="18077" spans="14:15" ht="15.75">
      <c r="N18077" s="18" t="s">
        <v>652</v>
      </c>
      <c r="O18077" s="8" t="s">
        <v>2136</v>
      </c>
    </row>
    <row r="18078" spans="14:15" ht="15.75">
      <c r="N18078" s="18" t="s">
        <v>652</v>
      </c>
      <c r="O18078" s="8" t="s">
        <v>2136</v>
      </c>
    </row>
    <row r="18079" spans="14:15" ht="15.75">
      <c r="N18079" s="18" t="s">
        <v>652</v>
      </c>
      <c r="O18079" s="8" t="s">
        <v>2136</v>
      </c>
    </row>
    <row r="18080" spans="14:15" ht="15.75">
      <c r="N18080" s="18" t="s">
        <v>652</v>
      </c>
      <c r="O18080" s="8" t="s">
        <v>2136</v>
      </c>
    </row>
    <row r="18081" spans="14:15" ht="15.75">
      <c r="N18081" s="18" t="s">
        <v>652</v>
      </c>
      <c r="O18081" s="8" t="s">
        <v>2136</v>
      </c>
    </row>
    <row r="18082" spans="14:15" ht="15.75">
      <c r="N18082" s="18" t="s">
        <v>652</v>
      </c>
      <c r="O18082" s="8" t="s">
        <v>2136</v>
      </c>
    </row>
    <row r="18083" spans="14:15" ht="15.75">
      <c r="N18083" s="18" t="s">
        <v>652</v>
      </c>
      <c r="O18083" s="8" t="s">
        <v>2136</v>
      </c>
    </row>
    <row r="18084" spans="14:15" ht="15.75">
      <c r="N18084" s="18" t="s">
        <v>652</v>
      </c>
      <c r="O18084" s="8" t="s">
        <v>2136</v>
      </c>
    </row>
    <row r="18085" spans="14:15" ht="15.75">
      <c r="N18085" s="18" t="s">
        <v>652</v>
      </c>
      <c r="O18085" s="8" t="s">
        <v>2136</v>
      </c>
    </row>
    <row r="18086" spans="14:15" ht="15.75">
      <c r="N18086" s="18" t="s">
        <v>652</v>
      </c>
      <c r="O18086" s="8" t="s">
        <v>2136</v>
      </c>
    </row>
    <row r="18087" spans="14:15" ht="15.75">
      <c r="N18087" s="18" t="s">
        <v>652</v>
      </c>
      <c r="O18087" s="8" t="s">
        <v>2136</v>
      </c>
    </row>
    <row r="18088" spans="14:15" ht="15.75">
      <c r="N18088" s="18" t="s">
        <v>652</v>
      </c>
      <c r="O18088" s="8" t="s">
        <v>2136</v>
      </c>
    </row>
    <row r="18089" spans="14:15" ht="15.75">
      <c r="N18089" s="18" t="s">
        <v>652</v>
      </c>
      <c r="O18089" s="8" t="s">
        <v>2136</v>
      </c>
    </row>
    <row r="18090" spans="14:15" ht="15.75">
      <c r="N18090" s="18" t="s">
        <v>652</v>
      </c>
      <c r="O18090" s="8" t="s">
        <v>2136</v>
      </c>
    </row>
    <row r="18091" spans="14:15" ht="15.75">
      <c r="N18091" s="18" t="s">
        <v>652</v>
      </c>
      <c r="O18091" s="8" t="s">
        <v>2136</v>
      </c>
    </row>
    <row r="18092" spans="14:15" ht="15.75">
      <c r="N18092" s="18" t="s">
        <v>652</v>
      </c>
      <c r="O18092" s="8" t="s">
        <v>2136</v>
      </c>
    </row>
    <row r="18093" spans="14:15" ht="15.75">
      <c r="N18093" s="18" t="s">
        <v>652</v>
      </c>
      <c r="O18093" s="8" t="s">
        <v>2136</v>
      </c>
    </row>
    <row r="18094" spans="14:15" ht="15.75">
      <c r="N18094" s="18" t="s">
        <v>652</v>
      </c>
      <c r="O18094" s="8" t="s">
        <v>2136</v>
      </c>
    </row>
    <row r="18095" spans="14:15" ht="15.75">
      <c r="N18095" s="18" t="s">
        <v>652</v>
      </c>
      <c r="O18095" s="8" t="s">
        <v>2136</v>
      </c>
    </row>
    <row r="18096" spans="14:15" ht="15.75">
      <c r="N18096" s="18" t="s">
        <v>652</v>
      </c>
      <c r="O18096" s="8" t="s">
        <v>2136</v>
      </c>
    </row>
    <row r="18097" spans="14:15" ht="15.75">
      <c r="N18097" s="18" t="s">
        <v>652</v>
      </c>
      <c r="O18097" s="8" t="s">
        <v>2136</v>
      </c>
    </row>
    <row r="18098" spans="14:15" ht="15.75">
      <c r="N18098" s="18" t="s">
        <v>652</v>
      </c>
      <c r="O18098" s="8" t="s">
        <v>2136</v>
      </c>
    </row>
    <row r="18099" spans="14:15" ht="15.75">
      <c r="N18099" s="18" t="s">
        <v>652</v>
      </c>
      <c r="O18099" s="8" t="s">
        <v>2136</v>
      </c>
    </row>
    <row r="18100" spans="14:15" ht="15.75">
      <c r="N18100" s="18" t="s">
        <v>652</v>
      </c>
      <c r="O18100" s="8" t="s">
        <v>2136</v>
      </c>
    </row>
    <row r="18101" spans="14:15" ht="15.75">
      <c r="N18101" s="18" t="s">
        <v>653</v>
      </c>
      <c r="O18101" s="8" t="s">
        <v>2137</v>
      </c>
    </row>
    <row r="18102" spans="14:15" ht="15.75">
      <c r="N18102" s="18" t="s">
        <v>653</v>
      </c>
      <c r="O18102" s="8" t="s">
        <v>2137</v>
      </c>
    </row>
    <row r="18103" spans="14:15" ht="15.75">
      <c r="N18103" s="18" t="s">
        <v>653</v>
      </c>
      <c r="O18103" s="8" t="s">
        <v>2137</v>
      </c>
    </row>
    <row r="18104" spans="14:15" ht="15.75">
      <c r="N18104" s="18" t="s">
        <v>653</v>
      </c>
      <c r="O18104" s="8" t="s">
        <v>2137</v>
      </c>
    </row>
    <row r="18105" spans="14:15" ht="15.75">
      <c r="N18105" s="18" t="s">
        <v>653</v>
      </c>
      <c r="O18105" s="8" t="s">
        <v>2137</v>
      </c>
    </row>
    <row r="18106" spans="14:15" ht="15.75">
      <c r="N18106" s="18" t="s">
        <v>653</v>
      </c>
      <c r="O18106" s="8" t="s">
        <v>2137</v>
      </c>
    </row>
    <row r="18107" spans="14:15" ht="15.75">
      <c r="N18107" s="18" t="s">
        <v>653</v>
      </c>
      <c r="O18107" s="8" t="s">
        <v>2137</v>
      </c>
    </row>
    <row r="18108" spans="14:15" ht="15.75">
      <c r="N18108" s="18" t="s">
        <v>653</v>
      </c>
      <c r="O18108" s="8" t="s">
        <v>2137</v>
      </c>
    </row>
    <row r="18109" spans="14:15" ht="15.75">
      <c r="N18109" s="18" t="s">
        <v>653</v>
      </c>
      <c r="O18109" s="8" t="s">
        <v>2137</v>
      </c>
    </row>
    <row r="18110" spans="14:15" ht="15.75">
      <c r="N18110" s="18" t="s">
        <v>653</v>
      </c>
      <c r="O18110" s="8" t="s">
        <v>2137</v>
      </c>
    </row>
    <row r="18111" spans="14:15" ht="15.75">
      <c r="N18111" s="18" t="s">
        <v>653</v>
      </c>
      <c r="O18111" s="8" t="s">
        <v>2137</v>
      </c>
    </row>
    <row r="18112" spans="14:15" ht="15.75">
      <c r="N18112" s="18" t="s">
        <v>653</v>
      </c>
      <c r="O18112" s="8" t="s">
        <v>2137</v>
      </c>
    </row>
    <row r="18113" spans="14:15" ht="15.75">
      <c r="N18113" s="18" t="s">
        <v>653</v>
      </c>
      <c r="O18113" s="8" t="s">
        <v>2137</v>
      </c>
    </row>
    <row r="18114" spans="14:15" ht="15.75">
      <c r="N18114" s="18" t="s">
        <v>653</v>
      </c>
      <c r="O18114" s="8" t="s">
        <v>2137</v>
      </c>
    </row>
    <row r="18115" spans="14:15" ht="15.75">
      <c r="N18115" s="18" t="s">
        <v>653</v>
      </c>
      <c r="O18115" s="8" t="s">
        <v>2137</v>
      </c>
    </row>
    <row r="18116" spans="14:15" ht="15.75">
      <c r="N18116" s="18" t="s">
        <v>653</v>
      </c>
      <c r="O18116" s="8" t="s">
        <v>2137</v>
      </c>
    </row>
    <row r="18117" spans="14:15" ht="15.75">
      <c r="N18117" s="18" t="s">
        <v>653</v>
      </c>
      <c r="O18117" s="8" t="s">
        <v>2137</v>
      </c>
    </row>
    <row r="18118" spans="14:15" ht="15.75">
      <c r="N18118" s="18" t="s">
        <v>653</v>
      </c>
      <c r="O18118" s="8" t="s">
        <v>2137</v>
      </c>
    </row>
    <row r="18119" spans="14:15" ht="15.75">
      <c r="N18119" s="18" t="s">
        <v>653</v>
      </c>
      <c r="O18119" s="8" t="s">
        <v>2137</v>
      </c>
    </row>
    <row r="18120" spans="14:15" ht="15.75">
      <c r="N18120" s="18" t="s">
        <v>653</v>
      </c>
      <c r="O18120" s="8" t="s">
        <v>2137</v>
      </c>
    </row>
    <row r="18121" spans="14:15" ht="15.75">
      <c r="N18121" s="18" t="s">
        <v>653</v>
      </c>
      <c r="O18121" s="8" t="s">
        <v>2137</v>
      </c>
    </row>
    <row r="18122" spans="14:15" ht="15.75">
      <c r="N18122" s="18" t="s">
        <v>653</v>
      </c>
      <c r="O18122" s="8" t="s">
        <v>2137</v>
      </c>
    </row>
    <row r="18123" spans="14:15" ht="15.75">
      <c r="N18123" s="18" t="s">
        <v>653</v>
      </c>
      <c r="O18123" s="8" t="s">
        <v>2137</v>
      </c>
    </row>
    <row r="18124" spans="14:15" ht="15.75">
      <c r="N18124" s="18" t="s">
        <v>653</v>
      </c>
      <c r="O18124" s="8" t="s">
        <v>2137</v>
      </c>
    </row>
    <row r="18125" spans="14:15" ht="15.75">
      <c r="N18125" s="18" t="s">
        <v>653</v>
      </c>
      <c r="O18125" s="8" t="s">
        <v>2137</v>
      </c>
    </row>
    <row r="18126" spans="14:15" ht="15.75">
      <c r="N18126" s="18" t="s">
        <v>653</v>
      </c>
      <c r="O18126" s="8" t="s">
        <v>2137</v>
      </c>
    </row>
    <row r="18127" spans="14:15" ht="15.75">
      <c r="N18127" s="18" t="s">
        <v>653</v>
      </c>
      <c r="O18127" s="8" t="s">
        <v>2137</v>
      </c>
    </row>
    <row r="18128" spans="14:15" ht="15.75">
      <c r="N18128" s="18" t="s">
        <v>653</v>
      </c>
      <c r="O18128" s="8" t="s">
        <v>2137</v>
      </c>
    </row>
    <row r="18129" spans="14:15" ht="15.75">
      <c r="N18129" s="18" t="s">
        <v>653</v>
      </c>
      <c r="O18129" s="8" t="s">
        <v>2137</v>
      </c>
    </row>
    <row r="18130" spans="14:15" ht="15.75">
      <c r="N18130" s="18" t="s">
        <v>653</v>
      </c>
      <c r="O18130" s="8" t="s">
        <v>2137</v>
      </c>
    </row>
    <row r="18131" spans="14:15" ht="15.75">
      <c r="N18131" s="18" t="s">
        <v>653</v>
      </c>
      <c r="O18131" s="8" t="s">
        <v>2137</v>
      </c>
    </row>
    <row r="18132" spans="14:15" ht="15.75">
      <c r="N18132" s="18" t="s">
        <v>653</v>
      </c>
      <c r="O18132" s="8" t="s">
        <v>2137</v>
      </c>
    </row>
    <row r="18133" spans="14:15" ht="15.75">
      <c r="N18133" s="18" t="s">
        <v>653</v>
      </c>
      <c r="O18133" s="8" t="s">
        <v>2137</v>
      </c>
    </row>
    <row r="18134" spans="14:15" ht="15.75">
      <c r="N18134" s="18" t="s">
        <v>653</v>
      </c>
      <c r="O18134" s="8" t="s">
        <v>2137</v>
      </c>
    </row>
    <row r="18135" spans="14:15" ht="15.75">
      <c r="N18135" s="18" t="s">
        <v>653</v>
      </c>
      <c r="O18135" s="8" t="s">
        <v>2137</v>
      </c>
    </row>
    <row r="18136" spans="14:15" ht="15.75">
      <c r="N18136" s="18" t="s">
        <v>653</v>
      </c>
      <c r="O18136" s="8" t="s">
        <v>2137</v>
      </c>
    </row>
    <row r="18137" spans="14:15" ht="15.75">
      <c r="N18137" s="18" t="s">
        <v>653</v>
      </c>
      <c r="O18137" s="8" t="s">
        <v>2137</v>
      </c>
    </row>
    <row r="18138" spans="14:15" ht="15.75">
      <c r="N18138" s="18" t="s">
        <v>653</v>
      </c>
      <c r="O18138" s="8" t="s">
        <v>2137</v>
      </c>
    </row>
    <row r="18139" spans="14:15" ht="15.75">
      <c r="N18139" s="18" t="s">
        <v>653</v>
      </c>
      <c r="O18139" s="8" t="s">
        <v>2137</v>
      </c>
    </row>
    <row r="18140" spans="14:15" ht="15.75">
      <c r="N18140" s="18" t="s">
        <v>653</v>
      </c>
      <c r="O18140" s="8" t="s">
        <v>2137</v>
      </c>
    </row>
    <row r="18141" spans="14:15" ht="15.75">
      <c r="N18141" s="18" t="s">
        <v>653</v>
      </c>
      <c r="O18141" s="8" t="s">
        <v>2137</v>
      </c>
    </row>
    <row r="18142" spans="14:15" ht="15.75">
      <c r="N18142" s="18" t="s">
        <v>653</v>
      </c>
      <c r="O18142" s="8" t="s">
        <v>2137</v>
      </c>
    </row>
    <row r="18143" spans="14:15" ht="15.75">
      <c r="N18143" s="18" t="s">
        <v>653</v>
      </c>
      <c r="O18143" s="8" t="s">
        <v>2137</v>
      </c>
    </row>
    <row r="18144" spans="14:15" ht="15.75">
      <c r="N18144" s="18" t="s">
        <v>653</v>
      </c>
      <c r="O18144" s="8" t="s">
        <v>2137</v>
      </c>
    </row>
    <row r="18145" spans="14:15" ht="15.75">
      <c r="N18145" s="18" t="s">
        <v>653</v>
      </c>
      <c r="O18145" s="8" t="s">
        <v>2137</v>
      </c>
    </row>
    <row r="18146" spans="14:15" ht="15.75">
      <c r="N18146" s="18" t="s">
        <v>653</v>
      </c>
      <c r="O18146" s="8" t="s">
        <v>2137</v>
      </c>
    </row>
    <row r="18147" spans="14:15" ht="15.75">
      <c r="N18147" s="18" t="s">
        <v>653</v>
      </c>
      <c r="O18147" s="8" t="s">
        <v>2137</v>
      </c>
    </row>
    <row r="18148" spans="14:15" ht="15.75">
      <c r="N18148" s="18" t="s">
        <v>653</v>
      </c>
      <c r="O18148" s="8" t="s">
        <v>2137</v>
      </c>
    </row>
    <row r="18149" spans="14:15" ht="15.75">
      <c r="N18149" s="18" t="s">
        <v>653</v>
      </c>
      <c r="O18149" s="8" t="s">
        <v>2137</v>
      </c>
    </row>
    <row r="18150" spans="14:15" ht="15.75">
      <c r="N18150" s="18" t="s">
        <v>653</v>
      </c>
      <c r="O18150" s="8" t="s">
        <v>2137</v>
      </c>
    </row>
    <row r="18151" spans="14:15" ht="15.75">
      <c r="N18151" s="18" t="s">
        <v>653</v>
      </c>
      <c r="O18151" s="8" t="s">
        <v>2137</v>
      </c>
    </row>
    <row r="18152" spans="14:15" ht="15.75">
      <c r="N18152" s="18" t="s">
        <v>653</v>
      </c>
      <c r="O18152" s="8" t="s">
        <v>2137</v>
      </c>
    </row>
    <row r="18153" spans="14:15" ht="15.75">
      <c r="N18153" s="18" t="s">
        <v>653</v>
      </c>
      <c r="O18153" s="8" t="s">
        <v>2137</v>
      </c>
    </row>
    <row r="18154" spans="14:15" ht="15.75">
      <c r="N18154" s="18" t="s">
        <v>653</v>
      </c>
      <c r="O18154" s="8" t="s">
        <v>2137</v>
      </c>
    </row>
    <row r="18155" spans="14:15" ht="15.75">
      <c r="N18155" s="18" t="s">
        <v>653</v>
      </c>
      <c r="O18155" s="8" t="s">
        <v>2137</v>
      </c>
    </row>
    <row r="18156" spans="14:15" ht="15.75">
      <c r="N18156" s="18" t="s">
        <v>653</v>
      </c>
      <c r="O18156" s="8" t="s">
        <v>2137</v>
      </c>
    </row>
    <row r="18157" spans="14:15" ht="15.75">
      <c r="N18157" s="18" t="s">
        <v>653</v>
      </c>
      <c r="O18157" s="8" t="s">
        <v>2137</v>
      </c>
    </row>
    <row r="18158" spans="14:15" ht="15.75">
      <c r="N18158" s="18" t="s">
        <v>653</v>
      </c>
      <c r="O18158" s="8" t="s">
        <v>2137</v>
      </c>
    </row>
    <row r="18159" spans="14:15" ht="15.75">
      <c r="N18159" s="18" t="s">
        <v>653</v>
      </c>
      <c r="O18159" s="8" t="s">
        <v>2137</v>
      </c>
    </row>
    <row r="18160" spans="14:15" ht="15.75">
      <c r="N18160" s="18" t="s">
        <v>653</v>
      </c>
      <c r="O18160" s="8" t="s">
        <v>2137</v>
      </c>
    </row>
    <row r="18161" spans="14:15" ht="15.75">
      <c r="N18161" s="18" t="s">
        <v>653</v>
      </c>
      <c r="O18161" s="8" t="s">
        <v>2137</v>
      </c>
    </row>
    <row r="18162" spans="14:15" ht="15.75">
      <c r="N18162" s="18" t="s">
        <v>653</v>
      </c>
      <c r="O18162" s="8" t="s">
        <v>2137</v>
      </c>
    </row>
    <row r="18163" spans="14:15" ht="15.75">
      <c r="N18163" s="18" t="s">
        <v>653</v>
      </c>
      <c r="O18163" s="8" t="s">
        <v>2137</v>
      </c>
    </row>
    <row r="18164" spans="14:15" ht="15.75">
      <c r="N18164" s="18" t="s">
        <v>653</v>
      </c>
      <c r="O18164" s="8" t="s">
        <v>2137</v>
      </c>
    </row>
    <row r="18165" spans="14:15" ht="15.75">
      <c r="N18165" s="18" t="s">
        <v>653</v>
      </c>
      <c r="O18165" s="8" t="s">
        <v>2137</v>
      </c>
    </row>
    <row r="18166" spans="14:15" ht="15.75">
      <c r="N18166" s="18" t="s">
        <v>653</v>
      </c>
      <c r="O18166" s="8" t="s">
        <v>2137</v>
      </c>
    </row>
    <row r="18167" spans="14:15" ht="15.75">
      <c r="N18167" s="18" t="s">
        <v>653</v>
      </c>
      <c r="O18167" s="8" t="s">
        <v>2137</v>
      </c>
    </row>
    <row r="18168" spans="14:15" ht="15.75">
      <c r="N18168" s="18" t="s">
        <v>653</v>
      </c>
      <c r="O18168" s="8" t="s">
        <v>2137</v>
      </c>
    </row>
    <row r="18169" spans="14:15" ht="15.75">
      <c r="N18169" s="18" t="s">
        <v>653</v>
      </c>
      <c r="O18169" s="8" t="s">
        <v>2137</v>
      </c>
    </row>
    <row r="18170" spans="14:15" ht="15.75">
      <c r="N18170" s="18" t="s">
        <v>653</v>
      </c>
      <c r="O18170" s="8" t="s">
        <v>2137</v>
      </c>
    </row>
    <row r="18171" spans="14:15" ht="15.75">
      <c r="N18171" s="18" t="s">
        <v>653</v>
      </c>
      <c r="O18171" s="8" t="s">
        <v>2137</v>
      </c>
    </row>
    <row r="18172" spans="14:15" ht="15.75">
      <c r="N18172" s="18" t="s">
        <v>653</v>
      </c>
      <c r="O18172" s="8" t="s">
        <v>2137</v>
      </c>
    </row>
    <row r="18173" spans="14:15" ht="15.75">
      <c r="N18173" s="18" t="s">
        <v>653</v>
      </c>
      <c r="O18173" s="8" t="s">
        <v>2137</v>
      </c>
    </row>
    <row r="18174" spans="14:15" ht="15.75">
      <c r="N18174" s="18" t="s">
        <v>653</v>
      </c>
      <c r="O18174" s="8" t="s">
        <v>2137</v>
      </c>
    </row>
    <row r="18175" spans="14:15" ht="15.75">
      <c r="N18175" s="18" t="s">
        <v>653</v>
      </c>
      <c r="O18175" s="8" t="s">
        <v>2137</v>
      </c>
    </row>
    <row r="18176" spans="14:15" ht="15.75">
      <c r="N18176" s="18" t="s">
        <v>653</v>
      </c>
      <c r="O18176" s="8" t="s">
        <v>2137</v>
      </c>
    </row>
    <row r="18177" spans="14:15" ht="15.75">
      <c r="N18177" s="18" t="s">
        <v>653</v>
      </c>
      <c r="O18177" s="8" t="s">
        <v>2137</v>
      </c>
    </row>
    <row r="18178" spans="14:15" ht="15.75">
      <c r="N18178" s="18" t="s">
        <v>653</v>
      </c>
      <c r="O18178" s="8" t="s">
        <v>2137</v>
      </c>
    </row>
    <row r="18179" spans="14:15" ht="15.75">
      <c r="N18179" s="18" t="s">
        <v>653</v>
      </c>
      <c r="O18179" s="8" t="s">
        <v>2137</v>
      </c>
    </row>
    <row r="18180" spans="14:15" ht="15.75">
      <c r="N18180" s="18" t="s">
        <v>653</v>
      </c>
      <c r="O18180" s="8" t="s">
        <v>2137</v>
      </c>
    </row>
    <row r="18181" spans="14:15" ht="15.75">
      <c r="N18181" s="18" t="s">
        <v>653</v>
      </c>
      <c r="O18181" s="8" t="s">
        <v>2137</v>
      </c>
    </row>
    <row r="18182" spans="14:15" ht="15.75">
      <c r="N18182" s="18" t="s">
        <v>653</v>
      </c>
      <c r="O18182" s="8" t="s">
        <v>2137</v>
      </c>
    </row>
    <row r="18183" spans="14:15" ht="15.75">
      <c r="N18183" s="18" t="s">
        <v>653</v>
      </c>
      <c r="O18183" s="8" t="s">
        <v>2137</v>
      </c>
    </row>
    <row r="18184" spans="14:15" ht="15.75">
      <c r="N18184" s="18" t="s">
        <v>653</v>
      </c>
      <c r="O18184" s="8" t="s">
        <v>2137</v>
      </c>
    </row>
    <row r="18185" spans="14:15" ht="15.75">
      <c r="N18185" s="18" t="s">
        <v>653</v>
      </c>
      <c r="O18185" s="8" t="s">
        <v>2137</v>
      </c>
    </row>
    <row r="18186" spans="14:15" ht="15.75">
      <c r="N18186" s="18" t="s">
        <v>653</v>
      </c>
      <c r="O18186" s="8" t="s">
        <v>2137</v>
      </c>
    </row>
    <row r="18187" spans="14:15" ht="15.75">
      <c r="N18187" s="18" t="s">
        <v>653</v>
      </c>
      <c r="O18187" s="8" t="s">
        <v>2137</v>
      </c>
    </row>
    <row r="18188" spans="14:15" ht="15.75">
      <c r="N18188" s="18" t="s">
        <v>653</v>
      </c>
      <c r="O18188" s="8" t="s">
        <v>2137</v>
      </c>
    </row>
    <row r="18189" spans="14:15" ht="15.75">
      <c r="N18189" s="18" t="s">
        <v>653</v>
      </c>
      <c r="O18189" s="8" t="s">
        <v>2137</v>
      </c>
    </row>
    <row r="18190" spans="14:15" ht="15.75">
      <c r="N18190" s="18" t="s">
        <v>653</v>
      </c>
      <c r="O18190" s="8" t="s">
        <v>2137</v>
      </c>
    </row>
    <row r="18191" spans="14:15" ht="15.75">
      <c r="N18191" s="18" t="s">
        <v>653</v>
      </c>
      <c r="O18191" s="8" t="s">
        <v>2137</v>
      </c>
    </row>
    <row r="18192" spans="14:15" ht="15.75">
      <c r="N18192" s="18" t="s">
        <v>653</v>
      </c>
      <c r="O18192" s="8" t="s">
        <v>2137</v>
      </c>
    </row>
    <row r="18193" spans="14:15" ht="15.75">
      <c r="N18193" s="18" t="s">
        <v>653</v>
      </c>
      <c r="O18193" s="8" t="s">
        <v>2137</v>
      </c>
    </row>
    <row r="18194" spans="14:15" ht="15.75">
      <c r="N18194" s="18" t="s">
        <v>653</v>
      </c>
      <c r="O18194" s="8" t="s">
        <v>2137</v>
      </c>
    </row>
    <row r="18195" spans="14:15" ht="15.75">
      <c r="N18195" s="18" t="s">
        <v>653</v>
      </c>
      <c r="O18195" s="8" t="s">
        <v>2137</v>
      </c>
    </row>
    <row r="18196" spans="14:15" ht="15.75">
      <c r="N18196" s="18" t="s">
        <v>653</v>
      </c>
      <c r="O18196" s="8" t="s">
        <v>2137</v>
      </c>
    </row>
    <row r="18197" spans="14:15" ht="15.75">
      <c r="N18197" s="18" t="s">
        <v>653</v>
      </c>
      <c r="O18197" s="8" t="s">
        <v>2137</v>
      </c>
    </row>
    <row r="18198" spans="14:15" ht="15.75">
      <c r="N18198" s="18" t="s">
        <v>653</v>
      </c>
      <c r="O18198" s="8" t="s">
        <v>2137</v>
      </c>
    </row>
    <row r="18199" spans="14:15" ht="15.75">
      <c r="N18199" s="18" t="s">
        <v>653</v>
      </c>
      <c r="O18199" s="8" t="s">
        <v>2137</v>
      </c>
    </row>
    <row r="18200" spans="14:15" ht="15.75">
      <c r="N18200" s="18" t="s">
        <v>653</v>
      </c>
      <c r="O18200" s="8" t="s">
        <v>2137</v>
      </c>
    </row>
    <row r="18201" spans="14:15" ht="15.75">
      <c r="N18201" s="18" t="s">
        <v>653</v>
      </c>
      <c r="O18201" s="8" t="s">
        <v>2137</v>
      </c>
    </row>
    <row r="18202" spans="14:15" ht="15.75">
      <c r="N18202" s="18" t="s">
        <v>653</v>
      </c>
      <c r="O18202" s="8" t="s">
        <v>2137</v>
      </c>
    </row>
    <row r="18203" spans="14:15" ht="15.75">
      <c r="N18203" s="18" t="s">
        <v>653</v>
      </c>
      <c r="O18203" s="8" t="s">
        <v>2137</v>
      </c>
    </row>
    <row r="18204" spans="14:15" ht="15.75">
      <c r="N18204" s="18" t="s">
        <v>653</v>
      </c>
      <c r="O18204" s="8" t="s">
        <v>2137</v>
      </c>
    </row>
    <row r="18205" spans="14:15" ht="15.75">
      <c r="N18205" s="18" t="s">
        <v>653</v>
      </c>
      <c r="O18205" s="8" t="s">
        <v>2137</v>
      </c>
    </row>
    <row r="18206" spans="14:15" ht="15.75">
      <c r="N18206" s="18" t="s">
        <v>653</v>
      </c>
      <c r="O18206" s="8" t="s">
        <v>2137</v>
      </c>
    </row>
    <row r="18207" spans="14:15" ht="15.75">
      <c r="N18207" s="18" t="s">
        <v>653</v>
      </c>
      <c r="O18207" s="8" t="s">
        <v>2137</v>
      </c>
    </row>
    <row r="18208" spans="14:15" ht="15.75">
      <c r="N18208" s="18" t="s">
        <v>653</v>
      </c>
      <c r="O18208" s="8" t="s">
        <v>2137</v>
      </c>
    </row>
    <row r="18209" spans="14:15" ht="15.75">
      <c r="N18209" s="18" t="s">
        <v>653</v>
      </c>
      <c r="O18209" s="8" t="s">
        <v>2137</v>
      </c>
    </row>
    <row r="18210" spans="14:15" ht="15.75">
      <c r="N18210" s="18" t="s">
        <v>653</v>
      </c>
      <c r="O18210" s="8" t="s">
        <v>2137</v>
      </c>
    </row>
    <row r="18211" spans="14:15" ht="15.75">
      <c r="N18211" s="18" t="s">
        <v>653</v>
      </c>
      <c r="O18211" s="8" t="s">
        <v>2137</v>
      </c>
    </row>
    <row r="18212" spans="14:15" ht="15.75">
      <c r="N18212" s="18" t="s">
        <v>653</v>
      </c>
      <c r="O18212" s="8" t="s">
        <v>2137</v>
      </c>
    </row>
    <row r="18213" spans="14:15" ht="15.75">
      <c r="N18213" s="18" t="s">
        <v>653</v>
      </c>
      <c r="O18213" s="8" t="s">
        <v>2137</v>
      </c>
    </row>
    <row r="18214" spans="14:15" ht="15.75">
      <c r="N18214" s="18" t="s">
        <v>653</v>
      </c>
      <c r="O18214" s="8" t="s">
        <v>2137</v>
      </c>
    </row>
    <row r="18215" spans="14:15" ht="15.75">
      <c r="N18215" s="18" t="s">
        <v>653</v>
      </c>
      <c r="O18215" s="8" t="s">
        <v>2137</v>
      </c>
    </row>
    <row r="18216" spans="14:15" ht="15.75">
      <c r="N18216" s="18" t="s">
        <v>653</v>
      </c>
      <c r="O18216" s="8" t="s">
        <v>2137</v>
      </c>
    </row>
    <row r="18217" spans="14:15" ht="15.75">
      <c r="N18217" s="18" t="s">
        <v>653</v>
      </c>
      <c r="O18217" s="8" t="s">
        <v>2137</v>
      </c>
    </row>
    <row r="18218" spans="14:15" ht="15.75">
      <c r="N18218" s="18" t="s">
        <v>653</v>
      </c>
      <c r="O18218" s="8" t="s">
        <v>2137</v>
      </c>
    </row>
    <row r="18219" spans="14:15" ht="15.75">
      <c r="N18219" s="18" t="s">
        <v>653</v>
      </c>
      <c r="O18219" s="8" t="s">
        <v>2137</v>
      </c>
    </row>
    <row r="18220" spans="14:15" ht="15.75">
      <c r="N18220" s="18" t="s">
        <v>654</v>
      </c>
      <c r="O18220" s="8" t="s">
        <v>2138</v>
      </c>
    </row>
    <row r="18221" spans="14:15" ht="15.75">
      <c r="N18221" s="18" t="s">
        <v>654</v>
      </c>
      <c r="O18221" s="8" t="s">
        <v>2138</v>
      </c>
    </row>
    <row r="18222" spans="14:15" ht="15.75">
      <c r="N18222" s="18" t="s">
        <v>654</v>
      </c>
      <c r="O18222" s="8" t="s">
        <v>2138</v>
      </c>
    </row>
    <row r="18223" spans="14:15" ht="15.75">
      <c r="N18223" s="18" t="s">
        <v>654</v>
      </c>
      <c r="O18223" s="8" t="s">
        <v>2138</v>
      </c>
    </row>
    <row r="18224" spans="14:15" ht="15.75">
      <c r="N18224" s="18" t="s">
        <v>654</v>
      </c>
      <c r="O18224" s="8" t="s">
        <v>2138</v>
      </c>
    </row>
    <row r="18225" spans="14:15" ht="15.75">
      <c r="N18225" s="18" t="s">
        <v>654</v>
      </c>
      <c r="O18225" s="8" t="s">
        <v>2138</v>
      </c>
    </row>
    <row r="18226" spans="14:15" ht="15.75">
      <c r="N18226" s="18" t="s">
        <v>654</v>
      </c>
      <c r="O18226" s="8" t="s">
        <v>2138</v>
      </c>
    </row>
    <row r="18227" spans="14:15" ht="15.75">
      <c r="N18227" s="18" t="s">
        <v>654</v>
      </c>
      <c r="O18227" s="8" t="s">
        <v>2138</v>
      </c>
    </row>
    <row r="18228" spans="14:15" ht="15.75">
      <c r="N18228" s="18" t="s">
        <v>654</v>
      </c>
      <c r="O18228" s="8" t="s">
        <v>2138</v>
      </c>
    </row>
    <row r="18229" spans="14:15" ht="15.75">
      <c r="N18229" s="18" t="s">
        <v>654</v>
      </c>
      <c r="O18229" s="8" t="s">
        <v>2138</v>
      </c>
    </row>
    <row r="18230" spans="14:15" ht="15.75">
      <c r="N18230" s="18" t="s">
        <v>654</v>
      </c>
      <c r="O18230" s="8" t="s">
        <v>2138</v>
      </c>
    </row>
    <row r="18231" spans="14:15" ht="15.75">
      <c r="N18231" s="18" t="s">
        <v>654</v>
      </c>
      <c r="O18231" s="8" t="s">
        <v>2138</v>
      </c>
    </row>
    <row r="18232" spans="14:15" ht="15.75">
      <c r="N18232" s="18" t="s">
        <v>654</v>
      </c>
      <c r="O18232" s="8" t="s">
        <v>2138</v>
      </c>
    </row>
    <row r="18233" spans="14:15" ht="15.75">
      <c r="N18233" s="18" t="s">
        <v>654</v>
      </c>
      <c r="O18233" s="8" t="s">
        <v>2138</v>
      </c>
    </row>
    <row r="18234" spans="14:15" ht="15.75">
      <c r="N18234" s="18" t="s">
        <v>654</v>
      </c>
      <c r="O18234" s="8" t="s">
        <v>2138</v>
      </c>
    </row>
    <row r="18235" spans="14:15" ht="15.75">
      <c r="N18235" s="18" t="s">
        <v>654</v>
      </c>
      <c r="O18235" s="8" t="s">
        <v>2138</v>
      </c>
    </row>
    <row r="18236" spans="14:15" ht="15.75">
      <c r="N18236" s="18" t="s">
        <v>654</v>
      </c>
      <c r="O18236" s="8" t="s">
        <v>2138</v>
      </c>
    </row>
    <row r="18237" spans="14:15" ht="15.75">
      <c r="N18237" s="18" t="s">
        <v>654</v>
      </c>
      <c r="O18237" s="8" t="s">
        <v>2138</v>
      </c>
    </row>
    <row r="18238" spans="14:15" ht="15.75">
      <c r="N18238" s="18" t="s">
        <v>654</v>
      </c>
      <c r="O18238" s="8" t="s">
        <v>2138</v>
      </c>
    </row>
    <row r="18239" spans="14:15" ht="15.75">
      <c r="N18239" s="18" t="s">
        <v>654</v>
      </c>
      <c r="O18239" s="8" t="s">
        <v>2138</v>
      </c>
    </row>
    <row r="18240" spans="14:15" ht="15.75">
      <c r="N18240" s="18" t="s">
        <v>654</v>
      </c>
      <c r="O18240" s="8" t="s">
        <v>2138</v>
      </c>
    </row>
    <row r="18241" spans="14:15" ht="15.75">
      <c r="N18241" s="18" t="s">
        <v>654</v>
      </c>
      <c r="O18241" s="8" t="s">
        <v>2138</v>
      </c>
    </row>
    <row r="18242" spans="14:15" ht="15.75">
      <c r="N18242" s="18" t="s">
        <v>655</v>
      </c>
      <c r="O18242" s="8" t="s">
        <v>2139</v>
      </c>
    </row>
    <row r="18243" spans="14:15" ht="15.75">
      <c r="N18243" s="18" t="s">
        <v>655</v>
      </c>
      <c r="O18243" s="8" t="s">
        <v>2139</v>
      </c>
    </row>
    <row r="18244" spans="14:15" ht="15.75">
      <c r="N18244" s="18" t="s">
        <v>655</v>
      </c>
      <c r="O18244" s="8" t="s">
        <v>2139</v>
      </c>
    </row>
    <row r="18245" spans="14:15" ht="15.75">
      <c r="N18245" s="18" t="s">
        <v>655</v>
      </c>
      <c r="O18245" s="8" t="s">
        <v>2139</v>
      </c>
    </row>
    <row r="18246" spans="14:15" ht="15.75">
      <c r="N18246" s="18" t="s">
        <v>655</v>
      </c>
      <c r="O18246" s="8" t="s">
        <v>2139</v>
      </c>
    </row>
    <row r="18247" spans="14:15" ht="15.75">
      <c r="N18247" s="18" t="s">
        <v>655</v>
      </c>
      <c r="O18247" s="8" t="s">
        <v>2139</v>
      </c>
    </row>
    <row r="18248" spans="14:15" ht="15.75">
      <c r="N18248" s="18" t="s">
        <v>655</v>
      </c>
      <c r="O18248" s="8" t="s">
        <v>2139</v>
      </c>
    </row>
    <row r="18249" spans="14:15" ht="15.75">
      <c r="N18249" s="18" t="s">
        <v>655</v>
      </c>
      <c r="O18249" s="8" t="s">
        <v>2139</v>
      </c>
    </row>
    <row r="18250" spans="14:15" ht="15.75">
      <c r="N18250" s="18" t="s">
        <v>655</v>
      </c>
      <c r="O18250" s="8" t="s">
        <v>2139</v>
      </c>
    </row>
    <row r="18251" spans="14:15" ht="15.75">
      <c r="N18251" s="18" t="s">
        <v>655</v>
      </c>
      <c r="O18251" s="8" t="s">
        <v>2139</v>
      </c>
    </row>
    <row r="18252" spans="14:15" ht="15.75">
      <c r="N18252" s="18" t="s">
        <v>655</v>
      </c>
      <c r="O18252" s="8" t="s">
        <v>2139</v>
      </c>
    </row>
    <row r="18253" spans="14:15" ht="15.75">
      <c r="N18253" s="18" t="s">
        <v>655</v>
      </c>
      <c r="O18253" s="8" t="s">
        <v>2139</v>
      </c>
    </row>
    <row r="18254" spans="14:15" ht="15.75">
      <c r="N18254" s="18" t="s">
        <v>655</v>
      </c>
      <c r="O18254" s="8" t="s">
        <v>2139</v>
      </c>
    </row>
    <row r="18255" spans="14:15" ht="15.75">
      <c r="N18255" s="18" t="s">
        <v>655</v>
      </c>
      <c r="O18255" s="8" t="s">
        <v>2139</v>
      </c>
    </row>
    <row r="18256" spans="14:15" ht="15.75">
      <c r="N18256" s="18" t="s">
        <v>655</v>
      </c>
      <c r="O18256" s="8" t="s">
        <v>2139</v>
      </c>
    </row>
    <row r="18257" spans="14:15" ht="15.75">
      <c r="N18257" s="18" t="s">
        <v>655</v>
      </c>
      <c r="O18257" s="8" t="s">
        <v>2139</v>
      </c>
    </row>
    <row r="18258" spans="14:15" ht="15.75">
      <c r="N18258" s="18" t="s">
        <v>655</v>
      </c>
      <c r="O18258" s="8" t="s">
        <v>2139</v>
      </c>
    </row>
    <row r="18259" spans="14:15" ht="15.75">
      <c r="N18259" s="18" t="s">
        <v>655</v>
      </c>
      <c r="O18259" s="8" t="s">
        <v>2139</v>
      </c>
    </row>
    <row r="18260" spans="14:15" ht="15.75">
      <c r="N18260" s="18" t="s">
        <v>655</v>
      </c>
      <c r="O18260" s="8" t="s">
        <v>2139</v>
      </c>
    </row>
    <row r="18261" spans="14:15" ht="15.75">
      <c r="N18261" s="18" t="s">
        <v>655</v>
      </c>
      <c r="O18261" s="8" t="s">
        <v>2139</v>
      </c>
    </row>
    <row r="18262" spans="14:15" ht="15.75">
      <c r="N18262" s="18" t="s">
        <v>655</v>
      </c>
      <c r="O18262" s="8" t="s">
        <v>2139</v>
      </c>
    </row>
    <row r="18263" spans="14:15" ht="15.75">
      <c r="N18263" s="18" t="s">
        <v>656</v>
      </c>
      <c r="O18263" s="8" t="s">
        <v>2140</v>
      </c>
    </row>
    <row r="18264" spans="14:15" ht="15.75">
      <c r="N18264" s="18" t="s">
        <v>656</v>
      </c>
      <c r="O18264" s="8" t="s">
        <v>2140</v>
      </c>
    </row>
    <row r="18265" spans="14:15" ht="15.75">
      <c r="N18265" s="18" t="s">
        <v>656</v>
      </c>
      <c r="O18265" s="8" t="s">
        <v>2140</v>
      </c>
    </row>
    <row r="18266" spans="14:15" ht="15.75">
      <c r="N18266" s="18" t="s">
        <v>656</v>
      </c>
      <c r="O18266" s="8" t="s">
        <v>2140</v>
      </c>
    </row>
    <row r="18267" spans="14:15" ht="15.75">
      <c r="N18267" s="18" t="s">
        <v>656</v>
      </c>
      <c r="O18267" s="8" t="s">
        <v>2140</v>
      </c>
    </row>
    <row r="18268" spans="14:15" ht="15.75">
      <c r="N18268" s="18" t="s">
        <v>656</v>
      </c>
      <c r="O18268" s="8" t="s">
        <v>2140</v>
      </c>
    </row>
    <row r="18269" spans="14:15" ht="15.75">
      <c r="N18269" s="18" t="s">
        <v>656</v>
      </c>
      <c r="O18269" s="8" t="s">
        <v>2140</v>
      </c>
    </row>
    <row r="18270" spans="14:15" ht="15.75">
      <c r="N18270" s="18" t="s">
        <v>656</v>
      </c>
      <c r="O18270" s="8" t="s">
        <v>2140</v>
      </c>
    </row>
    <row r="18271" spans="14:15" ht="15.75">
      <c r="N18271" s="18" t="s">
        <v>656</v>
      </c>
      <c r="O18271" s="8" t="s">
        <v>2140</v>
      </c>
    </row>
    <row r="18272" spans="14:15" ht="15.75">
      <c r="N18272" s="18" t="s">
        <v>656</v>
      </c>
      <c r="O18272" s="8" t="s">
        <v>2140</v>
      </c>
    </row>
    <row r="18273" spans="14:15" ht="15.75">
      <c r="N18273" s="18" t="s">
        <v>656</v>
      </c>
      <c r="O18273" s="8" t="s">
        <v>2140</v>
      </c>
    </row>
    <row r="18274" spans="14:15" ht="15.75">
      <c r="N18274" s="18" t="s">
        <v>656</v>
      </c>
      <c r="O18274" s="8" t="s">
        <v>2140</v>
      </c>
    </row>
    <row r="18275" spans="14:15" ht="15.75">
      <c r="N18275" s="18" t="s">
        <v>656</v>
      </c>
      <c r="O18275" s="8" t="s">
        <v>2140</v>
      </c>
    </row>
    <row r="18276" spans="14:15" ht="15.75">
      <c r="N18276" s="18" t="s">
        <v>656</v>
      </c>
      <c r="O18276" s="8" t="s">
        <v>2140</v>
      </c>
    </row>
    <row r="18277" spans="14:15" ht="15.75">
      <c r="N18277" s="18" t="s">
        <v>656</v>
      </c>
      <c r="O18277" s="8" t="s">
        <v>2140</v>
      </c>
    </row>
    <row r="18278" spans="14:15" ht="15.75">
      <c r="N18278" s="18" t="s">
        <v>656</v>
      </c>
      <c r="O18278" s="8" t="s">
        <v>2140</v>
      </c>
    </row>
    <row r="18279" spans="14:15" ht="15.75">
      <c r="N18279" s="18" t="s">
        <v>656</v>
      </c>
      <c r="O18279" s="8" t="s">
        <v>2140</v>
      </c>
    </row>
    <row r="18280" spans="14:15" ht="15.75">
      <c r="N18280" s="18" t="s">
        <v>656</v>
      </c>
      <c r="O18280" s="8" t="s">
        <v>2140</v>
      </c>
    </row>
    <row r="18281" spans="14:15" ht="15.75">
      <c r="N18281" s="18" t="s">
        <v>656</v>
      </c>
      <c r="O18281" s="8" t="s">
        <v>2140</v>
      </c>
    </row>
    <row r="18282" spans="14:15" ht="15.75">
      <c r="N18282" s="18" t="s">
        <v>656</v>
      </c>
      <c r="O18282" s="8" t="s">
        <v>2140</v>
      </c>
    </row>
    <row r="18283" spans="14:15" ht="15.75">
      <c r="N18283" s="18" t="s">
        <v>656</v>
      </c>
      <c r="O18283" s="8" t="s">
        <v>2140</v>
      </c>
    </row>
    <row r="18284" spans="14:15" ht="15.75">
      <c r="N18284" s="18" t="s">
        <v>656</v>
      </c>
      <c r="O18284" s="8" t="s">
        <v>2140</v>
      </c>
    </row>
    <row r="18285" spans="14:15" ht="15.75">
      <c r="N18285" s="18" t="s">
        <v>656</v>
      </c>
      <c r="O18285" s="8" t="s">
        <v>2140</v>
      </c>
    </row>
    <row r="18286" spans="14:15" ht="15.75">
      <c r="N18286" s="18" t="s">
        <v>656</v>
      </c>
      <c r="O18286" s="8" t="s">
        <v>2140</v>
      </c>
    </row>
    <row r="18287" spans="14:15" ht="15.75">
      <c r="N18287" s="18" t="s">
        <v>656</v>
      </c>
      <c r="O18287" s="8" t="s">
        <v>2140</v>
      </c>
    </row>
    <row r="18288" spans="14:15" ht="15.75">
      <c r="N18288" s="18" t="s">
        <v>656</v>
      </c>
      <c r="O18288" s="8" t="s">
        <v>2140</v>
      </c>
    </row>
    <row r="18289" spans="14:15" ht="15.75">
      <c r="N18289" s="18" t="s">
        <v>656</v>
      </c>
      <c r="O18289" s="8" t="s">
        <v>2140</v>
      </c>
    </row>
    <row r="18290" spans="14:15" ht="15.75">
      <c r="N18290" s="18" t="s">
        <v>656</v>
      </c>
      <c r="O18290" s="8" t="s">
        <v>2140</v>
      </c>
    </row>
    <row r="18291" spans="14:15" ht="15.75">
      <c r="N18291" s="18" t="s">
        <v>656</v>
      </c>
      <c r="O18291" s="8" t="s">
        <v>2140</v>
      </c>
    </row>
    <row r="18292" spans="14:15" ht="15.75">
      <c r="N18292" s="18" t="s">
        <v>656</v>
      </c>
      <c r="O18292" s="8" t="s">
        <v>2140</v>
      </c>
    </row>
    <row r="18293" spans="14:15" ht="15.75">
      <c r="N18293" s="18" t="s">
        <v>656</v>
      </c>
      <c r="O18293" s="8" t="s">
        <v>2140</v>
      </c>
    </row>
    <row r="18294" spans="14:15" ht="15.75">
      <c r="N18294" s="18" t="s">
        <v>656</v>
      </c>
      <c r="O18294" s="8" t="s">
        <v>2140</v>
      </c>
    </row>
    <row r="18295" spans="14:15" ht="15.75">
      <c r="N18295" s="18" t="s">
        <v>656</v>
      </c>
      <c r="O18295" s="8" t="s">
        <v>2140</v>
      </c>
    </row>
    <row r="18296" spans="14:15" ht="15.75">
      <c r="N18296" s="18" t="s">
        <v>656</v>
      </c>
      <c r="O18296" s="8" t="s">
        <v>2140</v>
      </c>
    </row>
    <row r="18297" spans="14:15" ht="15.75">
      <c r="N18297" s="18" t="s">
        <v>656</v>
      </c>
      <c r="O18297" s="8" t="s">
        <v>2140</v>
      </c>
    </row>
    <row r="18298" spans="14:15" ht="15.75">
      <c r="N18298" s="18" t="s">
        <v>656</v>
      </c>
      <c r="O18298" s="8" t="s">
        <v>2140</v>
      </c>
    </row>
    <row r="18299" spans="14:15" ht="15.75">
      <c r="N18299" s="18" t="s">
        <v>656</v>
      </c>
      <c r="O18299" s="8" t="s">
        <v>2140</v>
      </c>
    </row>
    <row r="18300" spans="14:15" ht="15.75">
      <c r="N18300" s="18" t="s">
        <v>657</v>
      </c>
      <c r="O18300" s="8" t="s">
        <v>2141</v>
      </c>
    </row>
    <row r="18301" spans="14:15" ht="15.75">
      <c r="N18301" s="18" t="s">
        <v>657</v>
      </c>
      <c r="O18301" s="8" t="s">
        <v>2141</v>
      </c>
    </row>
    <row r="18302" spans="14:15" ht="15.75">
      <c r="N18302" s="18" t="s">
        <v>657</v>
      </c>
      <c r="O18302" s="8" t="s">
        <v>2141</v>
      </c>
    </row>
    <row r="18303" spans="14:15" ht="15.75">
      <c r="N18303" s="18" t="s">
        <v>657</v>
      </c>
      <c r="O18303" s="8" t="s">
        <v>2141</v>
      </c>
    </row>
    <row r="18304" spans="14:15" ht="15.75">
      <c r="N18304" s="18" t="s">
        <v>657</v>
      </c>
      <c r="O18304" s="8" t="s">
        <v>2141</v>
      </c>
    </row>
    <row r="18305" spans="14:15" ht="15.75">
      <c r="N18305" s="18" t="s">
        <v>657</v>
      </c>
      <c r="O18305" s="8" t="s">
        <v>2141</v>
      </c>
    </row>
    <row r="18306" spans="14:15" ht="15.75">
      <c r="N18306" s="18" t="s">
        <v>657</v>
      </c>
      <c r="O18306" s="8" t="s">
        <v>2141</v>
      </c>
    </row>
    <row r="18307" spans="14:15" ht="15.75">
      <c r="N18307" s="18" t="s">
        <v>657</v>
      </c>
      <c r="O18307" s="8" t="s">
        <v>2141</v>
      </c>
    </row>
    <row r="18308" spans="14:15" ht="15.75">
      <c r="N18308" s="18" t="s">
        <v>657</v>
      </c>
      <c r="O18308" s="8" t="s">
        <v>2141</v>
      </c>
    </row>
    <row r="18309" spans="14:15" ht="15.75">
      <c r="N18309" s="18" t="s">
        <v>657</v>
      </c>
      <c r="O18309" s="8" t="s">
        <v>2141</v>
      </c>
    </row>
    <row r="18310" spans="14:15" ht="15.75">
      <c r="N18310" s="18" t="s">
        <v>657</v>
      </c>
      <c r="O18310" s="8" t="s">
        <v>2141</v>
      </c>
    </row>
    <row r="18311" spans="14:15" ht="15.75">
      <c r="N18311" s="18" t="s">
        <v>657</v>
      </c>
      <c r="O18311" s="8" t="s">
        <v>2141</v>
      </c>
    </row>
    <row r="18312" spans="14:15" ht="15.75">
      <c r="N18312" s="18" t="s">
        <v>657</v>
      </c>
      <c r="O18312" s="8" t="s">
        <v>2141</v>
      </c>
    </row>
    <row r="18313" spans="14:15" ht="15.75">
      <c r="N18313" s="18" t="s">
        <v>657</v>
      </c>
      <c r="O18313" s="8" t="s">
        <v>2141</v>
      </c>
    </row>
    <row r="18314" spans="14:15" ht="15.75">
      <c r="N18314" s="18" t="s">
        <v>657</v>
      </c>
      <c r="O18314" s="8" t="s">
        <v>2141</v>
      </c>
    </row>
    <row r="18315" spans="14:15" ht="15.75">
      <c r="N18315" s="18" t="s">
        <v>657</v>
      </c>
      <c r="O18315" s="8" t="s">
        <v>2141</v>
      </c>
    </row>
    <row r="18316" spans="14:15" ht="15.75">
      <c r="N18316" s="18" t="s">
        <v>657</v>
      </c>
      <c r="O18316" s="8" t="s">
        <v>2141</v>
      </c>
    </row>
    <row r="18317" spans="14:15" ht="15.75">
      <c r="N18317" s="18" t="s">
        <v>657</v>
      </c>
      <c r="O18317" s="8" t="s">
        <v>2141</v>
      </c>
    </row>
    <row r="18318" spans="14:15" ht="15.75">
      <c r="N18318" s="18" t="s">
        <v>657</v>
      </c>
      <c r="O18318" s="8" t="s">
        <v>2141</v>
      </c>
    </row>
    <row r="18319" spans="14:15" ht="15.75">
      <c r="N18319" s="18" t="s">
        <v>657</v>
      </c>
      <c r="O18319" s="8" t="s">
        <v>2141</v>
      </c>
    </row>
    <row r="18320" spans="14:15" ht="15.75">
      <c r="N18320" s="18" t="s">
        <v>657</v>
      </c>
      <c r="O18320" s="8" t="s">
        <v>2141</v>
      </c>
    </row>
    <row r="18321" spans="14:15" ht="15.75">
      <c r="N18321" s="18" t="s">
        <v>657</v>
      </c>
      <c r="O18321" s="8" t="s">
        <v>2141</v>
      </c>
    </row>
    <row r="18322" spans="14:15" ht="15.75">
      <c r="N18322" s="18" t="s">
        <v>657</v>
      </c>
      <c r="O18322" s="8" t="s">
        <v>2141</v>
      </c>
    </row>
    <row r="18323" spans="14:15" ht="15.75">
      <c r="N18323" s="18" t="s">
        <v>657</v>
      </c>
      <c r="O18323" s="8" t="s">
        <v>2141</v>
      </c>
    </row>
    <row r="18324" spans="14:15" ht="15.75">
      <c r="N18324" s="18" t="s">
        <v>657</v>
      </c>
      <c r="O18324" s="8" t="s">
        <v>2141</v>
      </c>
    </row>
    <row r="18325" spans="14:15" ht="15.75">
      <c r="N18325" s="18" t="s">
        <v>657</v>
      </c>
      <c r="O18325" s="8" t="s">
        <v>2141</v>
      </c>
    </row>
    <row r="18326" spans="14:15" ht="15.75">
      <c r="N18326" s="18" t="s">
        <v>657</v>
      </c>
      <c r="O18326" s="8" t="s">
        <v>2141</v>
      </c>
    </row>
    <row r="18327" spans="14:15" ht="15.75">
      <c r="N18327" s="18" t="s">
        <v>657</v>
      </c>
      <c r="O18327" s="8" t="s">
        <v>2141</v>
      </c>
    </row>
    <row r="18328" spans="14:15" ht="15.75">
      <c r="N18328" s="18" t="s">
        <v>657</v>
      </c>
      <c r="O18328" s="8" t="s">
        <v>2141</v>
      </c>
    </row>
    <row r="18329" spans="14:15" ht="15.75">
      <c r="N18329" s="18" t="s">
        <v>657</v>
      </c>
      <c r="O18329" s="8" t="s">
        <v>2141</v>
      </c>
    </row>
    <row r="18330" spans="14:15" ht="15.75">
      <c r="N18330" s="18" t="s">
        <v>657</v>
      </c>
      <c r="O18330" s="8" t="s">
        <v>2141</v>
      </c>
    </row>
    <row r="18331" spans="14:15" ht="15.75">
      <c r="N18331" s="18" t="s">
        <v>657</v>
      </c>
      <c r="O18331" s="8" t="s">
        <v>2141</v>
      </c>
    </row>
    <row r="18332" spans="14:15" ht="15.75">
      <c r="N18332" s="18" t="s">
        <v>657</v>
      </c>
      <c r="O18332" s="8" t="s">
        <v>2141</v>
      </c>
    </row>
    <row r="18333" spans="14:15" ht="15.75">
      <c r="N18333" s="18" t="s">
        <v>657</v>
      </c>
      <c r="O18333" s="8" t="s">
        <v>2141</v>
      </c>
    </row>
    <row r="18334" spans="14:15" ht="15.75">
      <c r="N18334" s="18" t="s">
        <v>657</v>
      </c>
      <c r="O18334" s="8" t="s">
        <v>2141</v>
      </c>
    </row>
    <row r="18335" spans="14:15" ht="15.75">
      <c r="N18335" s="18" t="s">
        <v>657</v>
      </c>
      <c r="O18335" s="8" t="s">
        <v>2141</v>
      </c>
    </row>
    <row r="18336" spans="14:15" ht="15.75">
      <c r="N18336" s="18" t="s">
        <v>657</v>
      </c>
      <c r="O18336" s="8" t="s">
        <v>2141</v>
      </c>
    </row>
    <row r="18337" spans="14:15" ht="15.75">
      <c r="N18337" s="18" t="s">
        <v>657</v>
      </c>
      <c r="O18337" s="8" t="s">
        <v>2141</v>
      </c>
    </row>
    <row r="18338" spans="14:15" ht="15.75">
      <c r="N18338" s="18" t="s">
        <v>657</v>
      </c>
      <c r="O18338" s="8" t="s">
        <v>2141</v>
      </c>
    </row>
    <row r="18339" spans="14:15" ht="15.75">
      <c r="N18339" s="18" t="s">
        <v>657</v>
      </c>
      <c r="O18339" s="8" t="s">
        <v>2141</v>
      </c>
    </row>
    <row r="18340" spans="14:15" ht="15.75">
      <c r="N18340" s="18" t="s">
        <v>657</v>
      </c>
      <c r="O18340" s="8" t="s">
        <v>2141</v>
      </c>
    </row>
    <row r="18341" spans="14:15" ht="15.75">
      <c r="N18341" s="18" t="s">
        <v>657</v>
      </c>
      <c r="O18341" s="8" t="s">
        <v>2141</v>
      </c>
    </row>
    <row r="18342" spans="14:15" ht="15.75">
      <c r="N18342" s="18" t="s">
        <v>657</v>
      </c>
      <c r="O18342" s="8" t="s">
        <v>2141</v>
      </c>
    </row>
    <row r="18343" spans="14:15" ht="15.75">
      <c r="N18343" s="18" t="s">
        <v>657</v>
      </c>
      <c r="O18343" s="8" t="s">
        <v>2141</v>
      </c>
    </row>
    <row r="18344" spans="14:15" ht="15.75">
      <c r="N18344" s="18" t="s">
        <v>657</v>
      </c>
      <c r="O18344" s="8" t="s">
        <v>2141</v>
      </c>
    </row>
    <row r="18345" spans="14:15" ht="15.75">
      <c r="N18345" s="18" t="s">
        <v>657</v>
      </c>
      <c r="O18345" s="8" t="s">
        <v>2141</v>
      </c>
    </row>
    <row r="18346" spans="14:15" ht="15.75">
      <c r="N18346" s="18" t="s">
        <v>657</v>
      </c>
      <c r="O18346" s="8" t="s">
        <v>2141</v>
      </c>
    </row>
    <row r="18347" spans="14:15" ht="15.75">
      <c r="N18347" s="18" t="s">
        <v>657</v>
      </c>
      <c r="O18347" s="8" t="s">
        <v>2141</v>
      </c>
    </row>
    <row r="18348" spans="14:15" ht="15.75">
      <c r="N18348" s="18" t="s">
        <v>657</v>
      </c>
      <c r="O18348" s="8" t="s">
        <v>2141</v>
      </c>
    </row>
    <row r="18349" spans="14:15" ht="15.75">
      <c r="N18349" s="18" t="s">
        <v>657</v>
      </c>
      <c r="O18349" s="8" t="s">
        <v>2141</v>
      </c>
    </row>
    <row r="18350" spans="14:15" ht="15.75">
      <c r="N18350" s="18" t="s">
        <v>657</v>
      </c>
      <c r="O18350" s="8" t="s">
        <v>2141</v>
      </c>
    </row>
    <row r="18351" spans="14:15" ht="15.75">
      <c r="N18351" s="18" t="s">
        <v>658</v>
      </c>
      <c r="O18351" s="8" t="s">
        <v>2142</v>
      </c>
    </row>
    <row r="18352" spans="14:15" ht="15.75">
      <c r="N18352" s="18" t="s">
        <v>658</v>
      </c>
      <c r="O18352" s="8" t="s">
        <v>2142</v>
      </c>
    </row>
    <row r="18353" spans="14:15" ht="15.75">
      <c r="N18353" s="18" t="s">
        <v>658</v>
      </c>
      <c r="O18353" s="8" t="s">
        <v>2142</v>
      </c>
    </row>
    <row r="18354" spans="14:15" ht="15.75">
      <c r="N18354" s="18" t="s">
        <v>658</v>
      </c>
      <c r="O18354" s="8" t="s">
        <v>2142</v>
      </c>
    </row>
    <row r="18355" spans="14:15" ht="15.75">
      <c r="N18355" s="18" t="s">
        <v>658</v>
      </c>
      <c r="O18355" s="8" t="s">
        <v>2142</v>
      </c>
    </row>
    <row r="18356" spans="14:15" ht="15.75">
      <c r="N18356" s="18" t="s">
        <v>658</v>
      </c>
      <c r="O18356" s="8" t="s">
        <v>2142</v>
      </c>
    </row>
    <row r="18357" spans="14:15" ht="15.75">
      <c r="N18357" s="18" t="s">
        <v>658</v>
      </c>
      <c r="O18357" s="8" t="s">
        <v>2142</v>
      </c>
    </row>
    <row r="18358" spans="14:15" ht="15.75">
      <c r="N18358" s="18" t="s">
        <v>658</v>
      </c>
      <c r="O18358" s="8" t="s">
        <v>2142</v>
      </c>
    </row>
    <row r="18359" spans="14:15" ht="15.75">
      <c r="N18359" s="18" t="s">
        <v>658</v>
      </c>
      <c r="O18359" s="8" t="s">
        <v>2142</v>
      </c>
    </row>
    <row r="18360" spans="14:15" ht="15.75">
      <c r="N18360" s="18" t="s">
        <v>658</v>
      </c>
      <c r="O18360" s="8" t="s">
        <v>2142</v>
      </c>
    </row>
    <row r="18361" spans="14:15" ht="15.75">
      <c r="N18361" s="18" t="s">
        <v>658</v>
      </c>
      <c r="O18361" s="8" t="s">
        <v>2142</v>
      </c>
    </row>
    <row r="18362" spans="14:15" ht="15.75">
      <c r="N18362" s="18" t="s">
        <v>658</v>
      </c>
      <c r="O18362" s="8" t="s">
        <v>2142</v>
      </c>
    </row>
    <row r="18363" spans="14:15" ht="15.75">
      <c r="N18363" s="18" t="s">
        <v>658</v>
      </c>
      <c r="O18363" s="8" t="s">
        <v>2142</v>
      </c>
    </row>
    <row r="18364" spans="14:15" ht="15.75">
      <c r="N18364" s="18" t="s">
        <v>658</v>
      </c>
      <c r="O18364" s="8" t="s">
        <v>2142</v>
      </c>
    </row>
    <row r="18365" spans="14:15" ht="15.75">
      <c r="N18365" s="18" t="s">
        <v>658</v>
      </c>
      <c r="O18365" s="8" t="s">
        <v>2142</v>
      </c>
    </row>
    <row r="18366" spans="14:15" ht="15.75">
      <c r="N18366" s="18" t="s">
        <v>658</v>
      </c>
      <c r="O18366" s="8" t="s">
        <v>2142</v>
      </c>
    </row>
    <row r="18367" spans="14:15" ht="15.75">
      <c r="N18367" s="18" t="s">
        <v>658</v>
      </c>
      <c r="O18367" s="8" t="s">
        <v>2142</v>
      </c>
    </row>
    <row r="18368" spans="14:15" ht="15.75">
      <c r="N18368" s="18" t="s">
        <v>658</v>
      </c>
      <c r="O18368" s="8" t="s">
        <v>2142</v>
      </c>
    </row>
    <row r="18369" spans="14:15" ht="15.75">
      <c r="N18369" s="18" t="s">
        <v>659</v>
      </c>
      <c r="O18369" s="8" t="s">
        <v>2143</v>
      </c>
    </row>
    <row r="18370" spans="14:15" ht="15.75">
      <c r="N18370" s="18" t="s">
        <v>659</v>
      </c>
      <c r="O18370" s="8" t="s">
        <v>2143</v>
      </c>
    </row>
    <row r="18371" spans="14:15" ht="15.75">
      <c r="N18371" s="18" t="s">
        <v>659</v>
      </c>
      <c r="O18371" s="8" t="s">
        <v>2143</v>
      </c>
    </row>
    <row r="18372" spans="14:15" ht="15.75">
      <c r="N18372" s="18" t="s">
        <v>659</v>
      </c>
      <c r="O18372" s="8" t="s">
        <v>2143</v>
      </c>
    </row>
    <row r="18373" spans="14:15" ht="15.75">
      <c r="N18373" s="18" t="s">
        <v>659</v>
      </c>
      <c r="O18373" s="8" t="s">
        <v>2143</v>
      </c>
    </row>
    <row r="18374" spans="14:15" ht="15.75">
      <c r="N18374" s="18" t="s">
        <v>659</v>
      </c>
      <c r="O18374" s="8" t="s">
        <v>2143</v>
      </c>
    </row>
    <row r="18375" spans="14:15" ht="15.75">
      <c r="N18375" s="18" t="s">
        <v>659</v>
      </c>
      <c r="O18375" s="8" t="s">
        <v>2143</v>
      </c>
    </row>
    <row r="18376" spans="14:15" ht="15.75">
      <c r="N18376" s="18" t="s">
        <v>659</v>
      </c>
      <c r="O18376" s="8" t="s">
        <v>2143</v>
      </c>
    </row>
    <row r="18377" spans="14:15" ht="15.75">
      <c r="N18377" s="18" t="s">
        <v>659</v>
      </c>
      <c r="O18377" s="8" t="s">
        <v>2143</v>
      </c>
    </row>
    <row r="18378" spans="14:15" ht="15.75">
      <c r="N18378" s="18" t="s">
        <v>659</v>
      </c>
      <c r="O18378" s="8" t="s">
        <v>2143</v>
      </c>
    </row>
    <row r="18379" spans="14:15" ht="15.75">
      <c r="N18379" s="18" t="s">
        <v>659</v>
      </c>
      <c r="O18379" s="8" t="s">
        <v>2143</v>
      </c>
    </row>
    <row r="18380" spans="14:15" ht="15.75">
      <c r="N18380" s="18" t="s">
        <v>659</v>
      </c>
      <c r="O18380" s="8" t="s">
        <v>2143</v>
      </c>
    </row>
    <row r="18381" spans="14:15" ht="15.75">
      <c r="N18381" s="18" t="s">
        <v>659</v>
      </c>
      <c r="O18381" s="8" t="s">
        <v>2143</v>
      </c>
    </row>
    <row r="18382" spans="14:15" ht="15.75">
      <c r="N18382" s="18" t="s">
        <v>659</v>
      </c>
      <c r="O18382" s="8" t="s">
        <v>2143</v>
      </c>
    </row>
    <row r="18383" spans="14:15" ht="15.75">
      <c r="N18383" s="18" t="s">
        <v>659</v>
      </c>
      <c r="O18383" s="8" t="s">
        <v>2143</v>
      </c>
    </row>
    <row r="18384" spans="14:15" ht="15.75">
      <c r="N18384" s="18" t="s">
        <v>659</v>
      </c>
      <c r="O18384" s="8" t="s">
        <v>2143</v>
      </c>
    </row>
    <row r="18385" spans="14:15" ht="15.75">
      <c r="N18385" s="18" t="s">
        <v>659</v>
      </c>
      <c r="O18385" s="8" t="s">
        <v>2143</v>
      </c>
    </row>
    <row r="18386" spans="14:15" ht="15.75">
      <c r="N18386" s="18" t="s">
        <v>659</v>
      </c>
      <c r="O18386" s="8" t="s">
        <v>2143</v>
      </c>
    </row>
    <row r="18387" spans="14:15" ht="15.75">
      <c r="N18387" s="18" t="s">
        <v>659</v>
      </c>
      <c r="O18387" s="8" t="s">
        <v>2143</v>
      </c>
    </row>
    <row r="18388" spans="14:15" ht="15.75">
      <c r="N18388" s="18" t="s">
        <v>659</v>
      </c>
      <c r="O18388" s="8" t="s">
        <v>2143</v>
      </c>
    </row>
    <row r="18389" spans="14:15" ht="15.75">
      <c r="N18389" s="18" t="s">
        <v>659</v>
      </c>
      <c r="O18389" s="8" t="s">
        <v>2143</v>
      </c>
    </row>
    <row r="18390" spans="14:15" ht="15.75">
      <c r="N18390" s="18" t="s">
        <v>659</v>
      </c>
      <c r="O18390" s="8" t="s">
        <v>2143</v>
      </c>
    </row>
    <row r="18391" spans="14:15" ht="15.75">
      <c r="N18391" s="18" t="s">
        <v>659</v>
      </c>
      <c r="O18391" s="8" t="s">
        <v>2143</v>
      </c>
    </row>
    <row r="18392" spans="14:15" ht="15.75">
      <c r="N18392" s="18" t="s">
        <v>659</v>
      </c>
      <c r="O18392" s="8" t="s">
        <v>2143</v>
      </c>
    </row>
    <row r="18393" spans="14:15" ht="15.75">
      <c r="N18393" s="18" t="s">
        <v>659</v>
      </c>
      <c r="O18393" s="8" t="s">
        <v>2143</v>
      </c>
    </row>
    <row r="18394" spans="14:15" ht="15.75">
      <c r="N18394" s="18" t="s">
        <v>659</v>
      </c>
      <c r="O18394" s="8" t="s">
        <v>2143</v>
      </c>
    </row>
    <row r="18395" spans="14:15" ht="15.75">
      <c r="N18395" s="18" t="s">
        <v>659</v>
      </c>
      <c r="O18395" s="8" t="s">
        <v>2143</v>
      </c>
    </row>
    <row r="18396" spans="14:15" ht="15.75">
      <c r="N18396" s="18" t="s">
        <v>659</v>
      </c>
      <c r="O18396" s="8" t="s">
        <v>2143</v>
      </c>
    </row>
    <row r="18397" spans="14:15" ht="15.75">
      <c r="N18397" s="18" t="s">
        <v>659</v>
      </c>
      <c r="O18397" s="8" t="s">
        <v>2143</v>
      </c>
    </row>
    <row r="18398" spans="14:15" ht="15.75">
      <c r="N18398" s="18" t="s">
        <v>659</v>
      </c>
      <c r="O18398" s="8" t="s">
        <v>2143</v>
      </c>
    </row>
    <row r="18399" spans="14:15" ht="15.75">
      <c r="N18399" s="18" t="s">
        <v>659</v>
      </c>
      <c r="O18399" s="8" t="s">
        <v>2143</v>
      </c>
    </row>
    <row r="18400" spans="14:15" ht="15.75">
      <c r="N18400" s="18" t="s">
        <v>659</v>
      </c>
      <c r="O18400" s="8" t="s">
        <v>2143</v>
      </c>
    </row>
    <row r="18401" spans="14:15" ht="15.75">
      <c r="N18401" s="18" t="s">
        <v>659</v>
      </c>
      <c r="O18401" s="8" t="s">
        <v>2143</v>
      </c>
    </row>
    <row r="18402" spans="14:15" ht="15.75">
      <c r="N18402" s="18" t="s">
        <v>659</v>
      </c>
      <c r="O18402" s="8" t="s">
        <v>2143</v>
      </c>
    </row>
    <row r="18403" spans="14:15" ht="15.75">
      <c r="N18403" s="18" t="s">
        <v>659</v>
      </c>
      <c r="O18403" s="8" t="s">
        <v>2143</v>
      </c>
    </row>
    <row r="18404" spans="14:15" ht="15.75">
      <c r="N18404" s="18" t="s">
        <v>659</v>
      </c>
      <c r="O18404" s="8" t="s">
        <v>2143</v>
      </c>
    </row>
    <row r="18405" spans="14:15" ht="15.75">
      <c r="N18405" s="18" t="s">
        <v>659</v>
      </c>
      <c r="O18405" s="8" t="s">
        <v>2143</v>
      </c>
    </row>
    <row r="18406" spans="14:15" ht="15.75">
      <c r="N18406" s="18" t="s">
        <v>659</v>
      </c>
      <c r="O18406" s="8" t="s">
        <v>2143</v>
      </c>
    </row>
    <row r="18407" spans="14:15" ht="15.75">
      <c r="N18407" s="18" t="s">
        <v>659</v>
      </c>
      <c r="O18407" s="8" t="s">
        <v>2143</v>
      </c>
    </row>
    <row r="18408" spans="14:15" ht="15.75">
      <c r="N18408" s="18" t="s">
        <v>659</v>
      </c>
      <c r="O18408" s="8" t="s">
        <v>2143</v>
      </c>
    </row>
    <row r="18409" spans="14:15" ht="15.75">
      <c r="N18409" s="18" t="s">
        <v>659</v>
      </c>
      <c r="O18409" s="8" t="s">
        <v>2143</v>
      </c>
    </row>
    <row r="18410" spans="14:15" ht="15.75">
      <c r="N18410" s="18" t="s">
        <v>659</v>
      </c>
      <c r="O18410" s="8" t="s">
        <v>2143</v>
      </c>
    </row>
    <row r="18411" spans="14:15" ht="15.75">
      <c r="N18411" s="18" t="s">
        <v>659</v>
      </c>
      <c r="O18411" s="8" t="s">
        <v>2143</v>
      </c>
    </row>
    <row r="18412" spans="14:15" ht="15.75">
      <c r="N18412" s="18" t="s">
        <v>659</v>
      </c>
      <c r="O18412" s="8" t="s">
        <v>2143</v>
      </c>
    </row>
    <row r="18413" spans="14:15" ht="15.75">
      <c r="N18413" s="18" t="s">
        <v>659</v>
      </c>
      <c r="O18413" s="8" t="s">
        <v>2143</v>
      </c>
    </row>
    <row r="18414" spans="14:15" ht="15.75">
      <c r="N18414" s="18" t="s">
        <v>659</v>
      </c>
      <c r="O18414" s="8" t="s">
        <v>2143</v>
      </c>
    </row>
    <row r="18415" spans="14:15" ht="15.75">
      <c r="N18415" s="18" t="s">
        <v>659</v>
      </c>
      <c r="O18415" s="8" t="s">
        <v>2143</v>
      </c>
    </row>
    <row r="18416" spans="14:15" ht="15.75">
      <c r="N18416" s="18" t="s">
        <v>659</v>
      </c>
      <c r="O18416" s="8" t="s">
        <v>2143</v>
      </c>
    </row>
    <row r="18417" spans="14:15" ht="15.75">
      <c r="N18417" s="18" t="s">
        <v>659</v>
      </c>
      <c r="O18417" s="8" t="s">
        <v>2143</v>
      </c>
    </row>
    <row r="18418" spans="14:15" ht="15.75">
      <c r="N18418" s="18" t="s">
        <v>659</v>
      </c>
      <c r="O18418" s="8" t="s">
        <v>2143</v>
      </c>
    </row>
    <row r="18419" spans="14:15" ht="15.75">
      <c r="N18419" s="18" t="s">
        <v>660</v>
      </c>
      <c r="O18419" s="8" t="s">
        <v>2144</v>
      </c>
    </row>
    <row r="18420" spans="14:15" ht="15.75">
      <c r="N18420" s="18" t="s">
        <v>660</v>
      </c>
      <c r="O18420" s="8" t="s">
        <v>2144</v>
      </c>
    </row>
    <row r="18421" spans="14:15" ht="15.75">
      <c r="N18421" s="18" t="s">
        <v>660</v>
      </c>
      <c r="O18421" s="8" t="s">
        <v>2144</v>
      </c>
    </row>
    <row r="18422" spans="14:15" ht="15.75">
      <c r="N18422" s="18" t="s">
        <v>660</v>
      </c>
      <c r="O18422" s="8" t="s">
        <v>2144</v>
      </c>
    </row>
    <row r="18423" spans="14:15" ht="15.75">
      <c r="N18423" s="18" t="s">
        <v>660</v>
      </c>
      <c r="O18423" s="8" t="s">
        <v>2144</v>
      </c>
    </row>
    <row r="18424" spans="14:15" ht="15.75">
      <c r="N18424" s="18" t="s">
        <v>660</v>
      </c>
      <c r="O18424" s="8" t="s">
        <v>2144</v>
      </c>
    </row>
    <row r="18425" spans="14:15" ht="15.75">
      <c r="N18425" s="18" t="s">
        <v>660</v>
      </c>
      <c r="O18425" s="8" t="s">
        <v>2144</v>
      </c>
    </row>
    <row r="18426" spans="14:15" ht="15.75">
      <c r="N18426" s="18" t="s">
        <v>660</v>
      </c>
      <c r="O18426" s="8" t="s">
        <v>2144</v>
      </c>
    </row>
    <row r="18427" spans="14:15" ht="15.75">
      <c r="N18427" s="18" t="s">
        <v>660</v>
      </c>
      <c r="O18427" s="8" t="s">
        <v>2144</v>
      </c>
    </row>
    <row r="18428" spans="14:15" ht="15.75">
      <c r="N18428" s="18" t="s">
        <v>660</v>
      </c>
      <c r="O18428" s="8" t="s">
        <v>2144</v>
      </c>
    </row>
    <row r="18429" spans="14:15" ht="15.75">
      <c r="N18429" s="18" t="s">
        <v>660</v>
      </c>
      <c r="O18429" s="8" t="s">
        <v>2144</v>
      </c>
    </row>
    <row r="18430" spans="14:15" ht="15.75">
      <c r="N18430" s="18" t="s">
        <v>660</v>
      </c>
      <c r="O18430" s="8" t="s">
        <v>2144</v>
      </c>
    </row>
    <row r="18431" spans="14:15" ht="15.75">
      <c r="N18431" s="18" t="s">
        <v>660</v>
      </c>
      <c r="O18431" s="8" t="s">
        <v>2144</v>
      </c>
    </row>
    <row r="18432" spans="14:15" ht="15.75">
      <c r="N18432" s="18" t="s">
        <v>660</v>
      </c>
      <c r="O18432" s="8" t="s">
        <v>2144</v>
      </c>
    </row>
    <row r="18433" spans="14:15" ht="15.75">
      <c r="N18433" s="18" t="s">
        <v>660</v>
      </c>
      <c r="O18433" s="8" t="s">
        <v>2144</v>
      </c>
    </row>
    <row r="18434" spans="14:15" ht="15.75">
      <c r="N18434" s="18" t="s">
        <v>660</v>
      </c>
      <c r="O18434" s="8" t="s">
        <v>2144</v>
      </c>
    </row>
    <row r="18435" spans="14:15" ht="15.75">
      <c r="N18435" s="18" t="s">
        <v>660</v>
      </c>
      <c r="O18435" s="8" t="s">
        <v>2144</v>
      </c>
    </row>
    <row r="18436" spans="14:15" ht="15.75">
      <c r="N18436" s="18" t="s">
        <v>660</v>
      </c>
      <c r="O18436" s="8" t="s">
        <v>2144</v>
      </c>
    </row>
    <row r="18437" spans="14:15" ht="15.75">
      <c r="N18437" s="18" t="s">
        <v>660</v>
      </c>
      <c r="O18437" s="8" t="s">
        <v>2144</v>
      </c>
    </row>
    <row r="18438" spans="14:15" ht="15.75">
      <c r="N18438" s="18" t="s">
        <v>660</v>
      </c>
      <c r="O18438" s="8" t="s">
        <v>2144</v>
      </c>
    </row>
    <row r="18439" spans="14:15" ht="15.75">
      <c r="N18439" s="18" t="s">
        <v>660</v>
      </c>
      <c r="O18439" s="8" t="s">
        <v>2144</v>
      </c>
    </row>
    <row r="18440" spans="14:15" ht="15.75">
      <c r="N18440" s="18" t="s">
        <v>660</v>
      </c>
      <c r="O18440" s="8" t="s">
        <v>2144</v>
      </c>
    </row>
    <row r="18441" spans="14:15" ht="15.75">
      <c r="N18441" s="18" t="s">
        <v>660</v>
      </c>
      <c r="O18441" s="8" t="s">
        <v>2144</v>
      </c>
    </row>
    <row r="18442" spans="14:15" ht="15.75">
      <c r="N18442" s="18" t="s">
        <v>660</v>
      </c>
      <c r="O18442" s="8" t="s">
        <v>2144</v>
      </c>
    </row>
    <row r="18443" spans="14:15" ht="15.75">
      <c r="N18443" s="18" t="s">
        <v>660</v>
      </c>
      <c r="O18443" s="8" t="s">
        <v>2144</v>
      </c>
    </row>
    <row r="18444" spans="14:15" ht="15.75">
      <c r="N18444" s="18" t="s">
        <v>660</v>
      </c>
      <c r="O18444" s="8" t="s">
        <v>2144</v>
      </c>
    </row>
    <row r="18445" spans="14:15" ht="15.75">
      <c r="N18445" s="18" t="s">
        <v>660</v>
      </c>
      <c r="O18445" s="8" t="s">
        <v>2144</v>
      </c>
    </row>
    <row r="18446" spans="14:15" ht="15.75">
      <c r="N18446" s="18" t="s">
        <v>660</v>
      </c>
      <c r="O18446" s="8" t="s">
        <v>2144</v>
      </c>
    </row>
    <row r="18447" spans="14:15" ht="15.75">
      <c r="N18447" s="18" t="s">
        <v>660</v>
      </c>
      <c r="O18447" s="8" t="s">
        <v>2144</v>
      </c>
    </row>
    <row r="18448" spans="14:15" ht="15.75">
      <c r="N18448" s="18" t="s">
        <v>661</v>
      </c>
      <c r="O18448" s="8" t="s">
        <v>2145</v>
      </c>
    </row>
    <row r="18449" spans="14:15" ht="15.75">
      <c r="N18449" s="18" t="s">
        <v>661</v>
      </c>
      <c r="O18449" s="8" t="s">
        <v>2145</v>
      </c>
    </row>
    <row r="18450" spans="14:15" ht="15.75">
      <c r="N18450" s="18" t="s">
        <v>661</v>
      </c>
      <c r="O18450" s="8" t="s">
        <v>2145</v>
      </c>
    </row>
    <row r="18451" spans="14:15" ht="15.75">
      <c r="N18451" s="18" t="s">
        <v>661</v>
      </c>
      <c r="O18451" s="8" t="s">
        <v>2145</v>
      </c>
    </row>
    <row r="18452" spans="14:15" ht="15.75">
      <c r="N18452" s="18" t="s">
        <v>661</v>
      </c>
      <c r="O18452" s="8" t="s">
        <v>2145</v>
      </c>
    </row>
    <row r="18453" spans="14:15" ht="15.75">
      <c r="N18453" s="18" t="s">
        <v>661</v>
      </c>
      <c r="O18453" s="8" t="s">
        <v>2145</v>
      </c>
    </row>
    <row r="18454" spans="14:15" ht="15.75">
      <c r="N18454" s="18" t="s">
        <v>661</v>
      </c>
      <c r="O18454" s="8" t="s">
        <v>2145</v>
      </c>
    </row>
    <row r="18455" spans="14:15" ht="15.75">
      <c r="N18455" s="18" t="s">
        <v>661</v>
      </c>
      <c r="O18455" s="8" t="s">
        <v>2145</v>
      </c>
    </row>
    <row r="18456" spans="14:15" ht="15.75">
      <c r="N18456" s="18" t="s">
        <v>661</v>
      </c>
      <c r="O18456" s="8" t="s">
        <v>2145</v>
      </c>
    </row>
    <row r="18457" spans="14:15" ht="15.75">
      <c r="N18457" s="18" t="s">
        <v>661</v>
      </c>
      <c r="O18457" s="8" t="s">
        <v>2145</v>
      </c>
    </row>
    <row r="18458" spans="14:15" ht="15.75">
      <c r="N18458" s="18" t="s">
        <v>661</v>
      </c>
      <c r="O18458" s="8" t="s">
        <v>2145</v>
      </c>
    </row>
    <row r="18459" spans="14:15" ht="15.75">
      <c r="N18459" s="18" t="s">
        <v>661</v>
      </c>
      <c r="O18459" s="8" t="s">
        <v>2145</v>
      </c>
    </row>
    <row r="18460" spans="14:15" ht="15.75">
      <c r="N18460" s="18" t="s">
        <v>661</v>
      </c>
      <c r="O18460" s="8" t="s">
        <v>2145</v>
      </c>
    </row>
    <row r="18461" spans="14:15" ht="15.75">
      <c r="N18461" s="18" t="s">
        <v>661</v>
      </c>
      <c r="O18461" s="8" t="s">
        <v>2145</v>
      </c>
    </row>
    <row r="18462" spans="14:15" ht="15.75">
      <c r="N18462" s="18" t="s">
        <v>661</v>
      </c>
      <c r="O18462" s="8" t="s">
        <v>2145</v>
      </c>
    </row>
    <row r="18463" spans="14:15" ht="15.75">
      <c r="N18463" s="18" t="s">
        <v>661</v>
      </c>
      <c r="O18463" s="8" t="s">
        <v>2145</v>
      </c>
    </row>
    <row r="18464" spans="14:15" ht="15.75">
      <c r="N18464" s="18" t="s">
        <v>661</v>
      </c>
      <c r="O18464" s="8" t="s">
        <v>2145</v>
      </c>
    </row>
    <row r="18465" spans="14:15" ht="15.75">
      <c r="N18465" s="18" t="s">
        <v>661</v>
      </c>
      <c r="O18465" s="8" t="s">
        <v>2145</v>
      </c>
    </row>
    <row r="18466" spans="14:15" ht="15.75">
      <c r="N18466" s="18" t="s">
        <v>661</v>
      </c>
      <c r="O18466" s="8" t="s">
        <v>2145</v>
      </c>
    </row>
    <row r="18467" spans="14:15" ht="15.75">
      <c r="N18467" s="18" t="s">
        <v>661</v>
      </c>
      <c r="O18467" s="8" t="s">
        <v>2145</v>
      </c>
    </row>
    <row r="18468" spans="14:15" ht="15.75">
      <c r="N18468" s="18" t="s">
        <v>661</v>
      </c>
      <c r="O18468" s="8" t="s">
        <v>2145</v>
      </c>
    </row>
    <row r="18469" spans="14:15" ht="15.75">
      <c r="N18469" s="18" t="s">
        <v>661</v>
      </c>
      <c r="O18469" s="8" t="s">
        <v>2145</v>
      </c>
    </row>
    <row r="18470" spans="14:15" ht="15.75">
      <c r="N18470" s="18" t="s">
        <v>661</v>
      </c>
      <c r="O18470" s="8" t="s">
        <v>2145</v>
      </c>
    </row>
    <row r="18471" spans="14:15" ht="15.75">
      <c r="N18471" s="18" t="s">
        <v>661</v>
      </c>
      <c r="O18471" s="8" t="s">
        <v>2145</v>
      </c>
    </row>
    <row r="18472" spans="14:15" ht="15.75">
      <c r="N18472" s="18" t="s">
        <v>661</v>
      </c>
      <c r="O18472" s="8" t="s">
        <v>2145</v>
      </c>
    </row>
    <row r="18473" spans="14:15" ht="15.75">
      <c r="N18473" s="18" t="s">
        <v>661</v>
      </c>
      <c r="O18473" s="8" t="s">
        <v>2145</v>
      </c>
    </row>
    <row r="18474" spans="14:15" ht="15.75">
      <c r="N18474" s="18" t="s">
        <v>661</v>
      </c>
      <c r="O18474" s="8" t="s">
        <v>2145</v>
      </c>
    </row>
    <row r="18475" spans="14:15" ht="15.75">
      <c r="N18475" s="18" t="s">
        <v>661</v>
      </c>
      <c r="O18475" s="8" t="s">
        <v>2145</v>
      </c>
    </row>
    <row r="18476" spans="14:15" ht="15.75">
      <c r="N18476" s="18" t="s">
        <v>662</v>
      </c>
      <c r="O18476" s="8" t="s">
        <v>2146</v>
      </c>
    </row>
    <row r="18477" spans="14:15" ht="15.75">
      <c r="N18477" s="18" t="s">
        <v>662</v>
      </c>
      <c r="O18477" s="8" t="s">
        <v>2146</v>
      </c>
    </row>
    <row r="18478" spans="14:15" ht="15.75">
      <c r="N18478" s="18" t="s">
        <v>662</v>
      </c>
      <c r="O18478" s="8" t="s">
        <v>2146</v>
      </c>
    </row>
    <row r="18479" spans="14:15" ht="15.75">
      <c r="N18479" s="18" t="s">
        <v>662</v>
      </c>
      <c r="O18479" s="8" t="s">
        <v>2146</v>
      </c>
    </row>
    <row r="18480" spans="14:15" ht="15.75">
      <c r="N18480" s="18" t="s">
        <v>662</v>
      </c>
      <c r="O18480" s="8" t="s">
        <v>2146</v>
      </c>
    </row>
    <row r="18481" spans="14:15" ht="15.75">
      <c r="N18481" s="18" t="s">
        <v>662</v>
      </c>
      <c r="O18481" s="8" t="s">
        <v>2146</v>
      </c>
    </row>
    <row r="18482" spans="14:15" ht="15.75">
      <c r="N18482" s="18" t="s">
        <v>662</v>
      </c>
      <c r="O18482" s="8" t="s">
        <v>2146</v>
      </c>
    </row>
    <row r="18483" spans="14:15" ht="15.75">
      <c r="N18483" s="18" t="s">
        <v>662</v>
      </c>
      <c r="O18483" s="8" t="s">
        <v>2146</v>
      </c>
    </row>
    <row r="18484" spans="14:15" ht="15.75">
      <c r="N18484" s="18" t="s">
        <v>662</v>
      </c>
      <c r="O18484" s="8" t="s">
        <v>2146</v>
      </c>
    </row>
    <row r="18485" spans="14:15" ht="15.75">
      <c r="N18485" s="18" t="s">
        <v>662</v>
      </c>
      <c r="O18485" s="8" t="s">
        <v>2146</v>
      </c>
    </row>
    <row r="18486" spans="14:15" ht="15.75">
      <c r="N18486" s="18" t="s">
        <v>662</v>
      </c>
      <c r="O18486" s="8" t="s">
        <v>2146</v>
      </c>
    </row>
    <row r="18487" spans="14:15" ht="15.75">
      <c r="N18487" s="18" t="s">
        <v>662</v>
      </c>
      <c r="O18487" s="8" t="s">
        <v>2146</v>
      </c>
    </row>
    <row r="18488" spans="14:15" ht="15.75">
      <c r="N18488" s="18" t="s">
        <v>662</v>
      </c>
      <c r="O18488" s="8" t="s">
        <v>2146</v>
      </c>
    </row>
    <row r="18489" spans="14:15" ht="15.75">
      <c r="N18489" s="18" t="s">
        <v>662</v>
      </c>
      <c r="O18489" s="8" t="s">
        <v>2146</v>
      </c>
    </row>
    <row r="18490" spans="14:15" ht="15.75">
      <c r="N18490" s="18" t="s">
        <v>662</v>
      </c>
      <c r="O18490" s="8" t="s">
        <v>2146</v>
      </c>
    </row>
    <row r="18491" spans="14:15" ht="15.75">
      <c r="N18491" s="18" t="s">
        <v>662</v>
      </c>
      <c r="O18491" s="8" t="s">
        <v>2146</v>
      </c>
    </row>
    <row r="18492" spans="14:15" ht="15.75">
      <c r="N18492" s="18" t="s">
        <v>662</v>
      </c>
      <c r="O18492" s="8" t="s">
        <v>2146</v>
      </c>
    </row>
    <row r="18493" spans="14:15" ht="15.75">
      <c r="N18493" s="18" t="s">
        <v>662</v>
      </c>
      <c r="O18493" s="8" t="s">
        <v>2146</v>
      </c>
    </row>
    <row r="18494" spans="14:15" ht="15.75">
      <c r="N18494" s="18" t="s">
        <v>662</v>
      </c>
      <c r="O18494" s="8" t="s">
        <v>2146</v>
      </c>
    </row>
    <row r="18495" spans="14:15" ht="15.75">
      <c r="N18495" s="18" t="s">
        <v>662</v>
      </c>
      <c r="O18495" s="8" t="s">
        <v>2146</v>
      </c>
    </row>
    <row r="18496" spans="14:15" ht="15.75">
      <c r="N18496" s="18" t="s">
        <v>662</v>
      </c>
      <c r="O18496" s="8" t="s">
        <v>2146</v>
      </c>
    </row>
    <row r="18497" spans="14:15" ht="15.75">
      <c r="N18497" s="18" t="s">
        <v>662</v>
      </c>
      <c r="O18497" s="8" t="s">
        <v>2146</v>
      </c>
    </row>
    <row r="18498" spans="14:15" ht="15.75">
      <c r="N18498" s="18" t="s">
        <v>662</v>
      </c>
      <c r="O18498" s="8" t="s">
        <v>2146</v>
      </c>
    </row>
    <row r="18499" spans="14:15" ht="15.75">
      <c r="N18499" s="18" t="s">
        <v>662</v>
      </c>
      <c r="O18499" s="8" t="s">
        <v>2146</v>
      </c>
    </row>
    <row r="18500" spans="14:15" ht="15.75">
      <c r="N18500" s="18" t="s">
        <v>662</v>
      </c>
      <c r="O18500" s="8" t="s">
        <v>2146</v>
      </c>
    </row>
    <row r="18501" spans="14:15" ht="15.75">
      <c r="N18501" s="18" t="s">
        <v>662</v>
      </c>
      <c r="O18501" s="8" t="s">
        <v>2146</v>
      </c>
    </row>
    <row r="18502" spans="14:15" ht="15.75">
      <c r="N18502" s="18" t="s">
        <v>662</v>
      </c>
      <c r="O18502" s="8" t="s">
        <v>2146</v>
      </c>
    </row>
    <row r="18503" spans="14:15" ht="15.75">
      <c r="N18503" s="18" t="s">
        <v>662</v>
      </c>
      <c r="O18503" s="8" t="s">
        <v>2146</v>
      </c>
    </row>
    <row r="18504" spans="14:15" ht="15.75">
      <c r="N18504" s="18" t="s">
        <v>662</v>
      </c>
      <c r="O18504" s="8" t="s">
        <v>2146</v>
      </c>
    </row>
    <row r="18505" spans="14:15" ht="15.75">
      <c r="N18505" s="18" t="s">
        <v>662</v>
      </c>
      <c r="O18505" s="8" t="s">
        <v>2146</v>
      </c>
    </row>
    <row r="18506" spans="14:15" ht="15.75">
      <c r="N18506" s="18" t="s">
        <v>662</v>
      </c>
      <c r="O18506" s="8" t="s">
        <v>2146</v>
      </c>
    </row>
    <row r="18507" spans="14:15" ht="15.75">
      <c r="N18507" s="18" t="s">
        <v>662</v>
      </c>
      <c r="O18507" s="8" t="s">
        <v>2146</v>
      </c>
    </row>
    <row r="18508" spans="14:15" ht="15.75">
      <c r="N18508" s="18" t="s">
        <v>662</v>
      </c>
      <c r="O18508" s="8" t="s">
        <v>2146</v>
      </c>
    </row>
    <row r="18509" spans="14:15" ht="15.75">
      <c r="N18509" s="18" t="s">
        <v>662</v>
      </c>
      <c r="O18509" s="8" t="s">
        <v>2146</v>
      </c>
    </row>
    <row r="18510" spans="14:15" ht="15.75">
      <c r="N18510" s="18" t="s">
        <v>662</v>
      </c>
      <c r="O18510" s="8" t="s">
        <v>2146</v>
      </c>
    </row>
    <row r="18511" spans="14:15" ht="15.75">
      <c r="N18511" s="18" t="s">
        <v>662</v>
      </c>
      <c r="O18511" s="8" t="s">
        <v>2146</v>
      </c>
    </row>
    <row r="18512" spans="14:15" ht="15.75">
      <c r="N18512" s="18" t="s">
        <v>662</v>
      </c>
      <c r="O18512" s="8" t="s">
        <v>2146</v>
      </c>
    </row>
    <row r="18513" spans="14:15" ht="15.75">
      <c r="N18513" s="18" t="s">
        <v>662</v>
      </c>
      <c r="O18513" s="8" t="s">
        <v>2146</v>
      </c>
    </row>
    <row r="18514" spans="14:15" ht="15.75">
      <c r="N18514" s="18" t="s">
        <v>662</v>
      </c>
      <c r="O18514" s="8" t="s">
        <v>2146</v>
      </c>
    </row>
    <row r="18515" spans="14:15" ht="15.75">
      <c r="N18515" s="18" t="s">
        <v>662</v>
      </c>
      <c r="O18515" s="8" t="s">
        <v>2146</v>
      </c>
    </row>
    <row r="18516" spans="14:15" ht="15.75">
      <c r="N18516" s="18" t="s">
        <v>662</v>
      </c>
      <c r="O18516" s="8" t="s">
        <v>2146</v>
      </c>
    </row>
    <row r="18517" spans="14:15" ht="15.75">
      <c r="N18517" s="18" t="s">
        <v>662</v>
      </c>
      <c r="O18517" s="8" t="s">
        <v>2146</v>
      </c>
    </row>
    <row r="18518" spans="14:15" ht="15.75">
      <c r="N18518" s="18" t="s">
        <v>662</v>
      </c>
      <c r="O18518" s="8" t="s">
        <v>2146</v>
      </c>
    </row>
    <row r="18519" spans="14:15" ht="15.75">
      <c r="N18519" s="18" t="s">
        <v>662</v>
      </c>
      <c r="O18519" s="8" t="s">
        <v>2146</v>
      </c>
    </row>
    <row r="18520" spans="14:15" ht="15.75">
      <c r="N18520" s="18" t="s">
        <v>662</v>
      </c>
      <c r="O18520" s="8" t="s">
        <v>2146</v>
      </c>
    </row>
    <row r="18521" spans="14:15" ht="15.75">
      <c r="N18521" s="18" t="s">
        <v>662</v>
      </c>
      <c r="O18521" s="8" t="s">
        <v>2146</v>
      </c>
    </row>
    <row r="18522" spans="14:15" ht="15.75">
      <c r="N18522" s="18" t="s">
        <v>662</v>
      </c>
      <c r="O18522" s="8" t="s">
        <v>2146</v>
      </c>
    </row>
    <row r="18523" spans="14:15" ht="15.75">
      <c r="N18523" s="18" t="s">
        <v>662</v>
      </c>
      <c r="O18523" s="8" t="s">
        <v>2146</v>
      </c>
    </row>
    <row r="18524" spans="14:15" ht="15.75">
      <c r="N18524" s="18" t="s">
        <v>662</v>
      </c>
      <c r="O18524" s="8" t="s">
        <v>2146</v>
      </c>
    </row>
    <row r="18525" spans="14:15" ht="15.75">
      <c r="N18525" s="18" t="s">
        <v>662</v>
      </c>
      <c r="O18525" s="8" t="s">
        <v>2146</v>
      </c>
    </row>
    <row r="18526" spans="14:15" ht="15.75">
      <c r="N18526" s="18" t="s">
        <v>662</v>
      </c>
      <c r="O18526" s="8" t="s">
        <v>2146</v>
      </c>
    </row>
    <row r="18527" spans="14:15" ht="15.75">
      <c r="N18527" s="18" t="s">
        <v>662</v>
      </c>
      <c r="O18527" s="8" t="s">
        <v>2146</v>
      </c>
    </row>
    <row r="18528" spans="14:15" ht="15.75">
      <c r="N18528" s="18" t="s">
        <v>662</v>
      </c>
      <c r="O18528" s="8" t="s">
        <v>2146</v>
      </c>
    </row>
    <row r="18529" spans="14:15" ht="15.75">
      <c r="N18529" s="18" t="s">
        <v>662</v>
      </c>
      <c r="O18529" s="8" t="s">
        <v>2146</v>
      </c>
    </row>
    <row r="18530" spans="14:15" ht="15.75">
      <c r="N18530" s="18" t="s">
        <v>662</v>
      </c>
      <c r="O18530" s="8" t="s">
        <v>2146</v>
      </c>
    </row>
    <row r="18531" spans="14:15" ht="15.75">
      <c r="N18531" s="18" t="s">
        <v>662</v>
      </c>
      <c r="O18531" s="8" t="s">
        <v>2146</v>
      </c>
    </row>
    <row r="18532" spans="14:15" ht="15.75">
      <c r="N18532" s="18" t="s">
        <v>662</v>
      </c>
      <c r="O18532" s="8" t="s">
        <v>2146</v>
      </c>
    </row>
    <row r="18533" spans="14:15" ht="15.75">
      <c r="N18533" s="18" t="s">
        <v>662</v>
      </c>
      <c r="O18533" s="8" t="s">
        <v>2146</v>
      </c>
    </row>
    <row r="18534" spans="14:15" ht="15.75">
      <c r="N18534" s="18" t="s">
        <v>662</v>
      </c>
      <c r="O18534" s="8" t="s">
        <v>2146</v>
      </c>
    </row>
    <row r="18535" spans="14:15" ht="15.75">
      <c r="N18535" s="18" t="s">
        <v>662</v>
      </c>
      <c r="O18535" s="8" t="s">
        <v>2146</v>
      </c>
    </row>
    <row r="18536" spans="14:15" ht="15.75">
      <c r="N18536" s="18" t="s">
        <v>662</v>
      </c>
      <c r="O18536" s="8" t="s">
        <v>2146</v>
      </c>
    </row>
    <row r="18537" spans="14:15" ht="15.75">
      <c r="N18537" s="18" t="s">
        <v>662</v>
      </c>
      <c r="O18537" s="8" t="s">
        <v>2146</v>
      </c>
    </row>
    <row r="18538" spans="14:15" ht="15.75">
      <c r="N18538" s="18" t="s">
        <v>662</v>
      </c>
      <c r="O18538" s="8" t="s">
        <v>2146</v>
      </c>
    </row>
    <row r="18539" spans="14:15" ht="15.75">
      <c r="N18539" s="18" t="s">
        <v>662</v>
      </c>
      <c r="O18539" s="8" t="s">
        <v>2146</v>
      </c>
    </row>
    <row r="18540" spans="14:15" ht="15.75">
      <c r="N18540" s="18" t="s">
        <v>662</v>
      </c>
      <c r="O18540" s="8" t="s">
        <v>2146</v>
      </c>
    </row>
    <row r="18541" spans="14:15" ht="15.75">
      <c r="N18541" s="18" t="s">
        <v>662</v>
      </c>
      <c r="O18541" s="8" t="s">
        <v>2146</v>
      </c>
    </row>
    <row r="18542" spans="14:15" ht="15.75">
      <c r="N18542" s="18" t="s">
        <v>662</v>
      </c>
      <c r="O18542" s="8" t="s">
        <v>2146</v>
      </c>
    </row>
    <row r="18543" spans="14:15" ht="15.75">
      <c r="N18543" s="18" t="s">
        <v>662</v>
      </c>
      <c r="O18543" s="8" t="s">
        <v>2146</v>
      </c>
    </row>
    <row r="18544" spans="14:15" ht="15.75">
      <c r="N18544" s="18" t="s">
        <v>662</v>
      </c>
      <c r="O18544" s="8" t="s">
        <v>2146</v>
      </c>
    </row>
    <row r="18545" spans="14:15" ht="15.75">
      <c r="N18545" s="18" t="s">
        <v>662</v>
      </c>
      <c r="O18545" s="8" t="s">
        <v>2146</v>
      </c>
    </row>
    <row r="18546" spans="14:15" ht="15.75">
      <c r="N18546" s="18" t="s">
        <v>662</v>
      </c>
      <c r="O18546" s="8" t="s">
        <v>2146</v>
      </c>
    </row>
    <row r="18547" spans="14:15" ht="15.75">
      <c r="N18547" s="18" t="s">
        <v>662</v>
      </c>
      <c r="O18547" s="8" t="s">
        <v>2146</v>
      </c>
    </row>
    <row r="18548" spans="14:15" ht="15.75">
      <c r="N18548" s="18" t="s">
        <v>662</v>
      </c>
      <c r="O18548" s="8" t="s">
        <v>2146</v>
      </c>
    </row>
    <row r="18549" spans="14:15" ht="15.75">
      <c r="N18549" s="18" t="s">
        <v>662</v>
      </c>
      <c r="O18549" s="8" t="s">
        <v>2146</v>
      </c>
    </row>
    <row r="18550" spans="14:15" ht="15.75">
      <c r="N18550" s="18" t="s">
        <v>662</v>
      </c>
      <c r="O18550" s="8" t="s">
        <v>2146</v>
      </c>
    </row>
    <row r="18551" spans="14:15" ht="15.75">
      <c r="N18551" s="18" t="s">
        <v>662</v>
      </c>
      <c r="O18551" s="8" t="s">
        <v>2146</v>
      </c>
    </row>
    <row r="18552" spans="14:15" ht="15.75">
      <c r="N18552" s="18" t="s">
        <v>662</v>
      </c>
      <c r="O18552" s="8" t="s">
        <v>2146</v>
      </c>
    </row>
    <row r="18553" spans="14:15" ht="15.75">
      <c r="N18553" s="18" t="s">
        <v>662</v>
      </c>
      <c r="O18553" s="8" t="s">
        <v>2146</v>
      </c>
    </row>
    <row r="18554" spans="14:15" ht="15.75">
      <c r="N18554" s="18" t="s">
        <v>662</v>
      </c>
      <c r="O18554" s="8" t="s">
        <v>2146</v>
      </c>
    </row>
    <row r="18555" spans="14:15" ht="15.75">
      <c r="N18555" s="18" t="s">
        <v>662</v>
      </c>
      <c r="O18555" s="8" t="s">
        <v>2146</v>
      </c>
    </row>
    <row r="18556" spans="14:15" ht="15.75">
      <c r="N18556" s="18" t="s">
        <v>662</v>
      </c>
      <c r="O18556" s="8" t="s">
        <v>2146</v>
      </c>
    </row>
    <row r="18557" spans="14:15" ht="15.75">
      <c r="N18557" s="18" t="s">
        <v>662</v>
      </c>
      <c r="O18557" s="8" t="s">
        <v>2146</v>
      </c>
    </row>
    <row r="18558" spans="14:15" ht="15.75">
      <c r="N18558" s="18" t="s">
        <v>662</v>
      </c>
      <c r="O18558" s="8" t="s">
        <v>2146</v>
      </c>
    </row>
    <row r="18559" spans="14:15" ht="15.75">
      <c r="N18559" s="18" t="s">
        <v>662</v>
      </c>
      <c r="O18559" s="8" t="s">
        <v>2146</v>
      </c>
    </row>
    <row r="18560" spans="14:15" ht="15.75">
      <c r="N18560" s="18" t="s">
        <v>662</v>
      </c>
      <c r="O18560" s="8" t="s">
        <v>2146</v>
      </c>
    </row>
    <row r="18561" spans="14:15" ht="15.75">
      <c r="N18561" s="18" t="s">
        <v>244</v>
      </c>
      <c r="O18561" s="8" t="s">
        <v>2147</v>
      </c>
    </row>
    <row r="18562" spans="14:15" ht="15.75">
      <c r="N18562" s="18" t="s">
        <v>244</v>
      </c>
      <c r="O18562" s="8" t="s">
        <v>2147</v>
      </c>
    </row>
    <row r="18563" spans="14:15" ht="15.75">
      <c r="N18563" s="18" t="s">
        <v>244</v>
      </c>
      <c r="O18563" s="8" t="s">
        <v>2147</v>
      </c>
    </row>
    <row r="18564" spans="14:15" ht="15.75">
      <c r="N18564" s="18" t="s">
        <v>244</v>
      </c>
      <c r="O18564" s="8" t="s">
        <v>2147</v>
      </c>
    </row>
    <row r="18565" spans="14:15" ht="15.75">
      <c r="N18565" s="18" t="s">
        <v>244</v>
      </c>
      <c r="O18565" s="8" t="s">
        <v>2147</v>
      </c>
    </row>
    <row r="18566" spans="14:15" ht="15.75">
      <c r="N18566" s="18" t="s">
        <v>244</v>
      </c>
      <c r="O18566" s="8" t="s">
        <v>2147</v>
      </c>
    </row>
    <row r="18567" spans="14:15" ht="15.75">
      <c r="N18567" s="18" t="s">
        <v>244</v>
      </c>
      <c r="O18567" s="8" t="s">
        <v>2147</v>
      </c>
    </row>
    <row r="18568" spans="14:15" ht="15.75">
      <c r="N18568" s="18" t="s">
        <v>244</v>
      </c>
      <c r="O18568" s="8" t="s">
        <v>2147</v>
      </c>
    </row>
    <row r="18569" spans="14:15" ht="15.75">
      <c r="N18569" s="18" t="s">
        <v>244</v>
      </c>
      <c r="O18569" s="8" t="s">
        <v>2147</v>
      </c>
    </row>
    <row r="18570" spans="14:15" ht="15.75">
      <c r="N18570" s="18" t="s">
        <v>244</v>
      </c>
      <c r="O18570" s="8" t="s">
        <v>2147</v>
      </c>
    </row>
    <row r="18571" spans="14:15" ht="15.75">
      <c r="N18571" s="18" t="s">
        <v>244</v>
      </c>
      <c r="O18571" s="8" t="s">
        <v>2147</v>
      </c>
    </row>
    <row r="18572" spans="14:15" ht="15.75">
      <c r="N18572" s="18" t="s">
        <v>244</v>
      </c>
      <c r="O18572" s="8" t="s">
        <v>2147</v>
      </c>
    </row>
    <row r="18573" spans="14:15" ht="15.75">
      <c r="N18573" s="18" t="s">
        <v>244</v>
      </c>
      <c r="O18573" s="8" t="s">
        <v>2147</v>
      </c>
    </row>
    <row r="18574" spans="14:15" ht="15.75">
      <c r="N18574" s="18" t="s">
        <v>244</v>
      </c>
      <c r="O18574" s="8" t="s">
        <v>2147</v>
      </c>
    </row>
    <row r="18575" spans="14:15" ht="15.75">
      <c r="N18575" s="18" t="s">
        <v>244</v>
      </c>
      <c r="O18575" s="8" t="s">
        <v>2147</v>
      </c>
    </row>
    <row r="18576" spans="14:15" ht="15.75">
      <c r="N18576" s="18" t="s">
        <v>244</v>
      </c>
      <c r="O18576" s="8" t="s">
        <v>2147</v>
      </c>
    </row>
    <row r="18577" spans="14:15" ht="15.75">
      <c r="N18577" s="18" t="s">
        <v>244</v>
      </c>
      <c r="O18577" s="8" t="s">
        <v>2147</v>
      </c>
    </row>
    <row r="18578" spans="14:15" ht="15.75">
      <c r="N18578" s="18" t="s">
        <v>244</v>
      </c>
      <c r="O18578" s="8" t="s">
        <v>2147</v>
      </c>
    </row>
    <row r="18579" spans="14:15" ht="15.75">
      <c r="N18579" s="18" t="s">
        <v>244</v>
      </c>
      <c r="O18579" s="8" t="s">
        <v>2147</v>
      </c>
    </row>
    <row r="18580" spans="14:15" ht="15.75">
      <c r="N18580" s="18" t="s">
        <v>244</v>
      </c>
      <c r="O18580" s="8" t="s">
        <v>2147</v>
      </c>
    </row>
    <row r="18581" spans="14:15" ht="15.75">
      <c r="N18581" s="18" t="s">
        <v>244</v>
      </c>
      <c r="O18581" s="8" t="s">
        <v>2147</v>
      </c>
    </row>
    <row r="18582" spans="14:15" ht="15.75">
      <c r="N18582" s="18" t="s">
        <v>244</v>
      </c>
      <c r="O18582" s="8" t="s">
        <v>2147</v>
      </c>
    </row>
    <row r="18583" spans="14:15" ht="15.75">
      <c r="N18583" s="18" t="s">
        <v>244</v>
      </c>
      <c r="O18583" s="8" t="s">
        <v>2147</v>
      </c>
    </row>
    <row r="18584" spans="14:15" ht="15.75">
      <c r="N18584" s="18" t="s">
        <v>244</v>
      </c>
      <c r="O18584" s="8" t="s">
        <v>2147</v>
      </c>
    </row>
    <row r="18585" spans="14:15" ht="15.75">
      <c r="N18585" s="18" t="s">
        <v>295</v>
      </c>
      <c r="O18585" s="8" t="s">
        <v>2148</v>
      </c>
    </row>
    <row r="18586" spans="14:15" ht="15.75">
      <c r="N18586" s="18" t="s">
        <v>295</v>
      </c>
      <c r="O18586" s="8" t="s">
        <v>2148</v>
      </c>
    </row>
    <row r="18587" spans="14:15" ht="15.75">
      <c r="N18587" s="18" t="s">
        <v>295</v>
      </c>
      <c r="O18587" s="8" t="s">
        <v>2148</v>
      </c>
    </row>
    <row r="18588" spans="14:15" ht="15.75">
      <c r="N18588" s="18" t="s">
        <v>295</v>
      </c>
      <c r="O18588" s="8" t="s">
        <v>2148</v>
      </c>
    </row>
    <row r="18589" spans="14:15" ht="15.75">
      <c r="N18589" s="18" t="s">
        <v>295</v>
      </c>
      <c r="O18589" s="8" t="s">
        <v>2148</v>
      </c>
    </row>
    <row r="18590" spans="14:15" ht="15.75">
      <c r="N18590" s="18" t="s">
        <v>295</v>
      </c>
      <c r="O18590" s="8" t="s">
        <v>2148</v>
      </c>
    </row>
    <row r="18591" spans="14:15" ht="15.75">
      <c r="N18591" s="18" t="s">
        <v>295</v>
      </c>
      <c r="O18591" s="8" t="s">
        <v>2148</v>
      </c>
    </row>
    <row r="18592" spans="14:15" ht="15.75">
      <c r="N18592" s="18" t="s">
        <v>295</v>
      </c>
      <c r="O18592" s="8" t="s">
        <v>2148</v>
      </c>
    </row>
    <row r="18593" spans="14:15" ht="15.75">
      <c r="N18593" s="18" t="s">
        <v>295</v>
      </c>
      <c r="O18593" s="8" t="s">
        <v>2148</v>
      </c>
    </row>
    <row r="18594" spans="14:15" ht="15.75">
      <c r="N18594" s="18" t="s">
        <v>663</v>
      </c>
      <c r="O18594" s="8" t="s">
        <v>2149</v>
      </c>
    </row>
    <row r="18595" spans="14:15" ht="15.75">
      <c r="N18595" s="18" t="s">
        <v>663</v>
      </c>
      <c r="O18595" s="8" t="s">
        <v>2149</v>
      </c>
    </row>
    <row r="18596" spans="14:15" ht="15.75">
      <c r="N18596" s="18" t="s">
        <v>663</v>
      </c>
      <c r="O18596" s="8" t="s">
        <v>2149</v>
      </c>
    </row>
    <row r="18597" spans="14:15" ht="15.75">
      <c r="N18597" s="18" t="s">
        <v>663</v>
      </c>
      <c r="O18597" s="8" t="s">
        <v>2149</v>
      </c>
    </row>
    <row r="18598" spans="14:15" ht="15.75">
      <c r="N18598" s="18" t="s">
        <v>663</v>
      </c>
      <c r="O18598" s="8" t="s">
        <v>2149</v>
      </c>
    </row>
    <row r="18599" spans="14:15" ht="15.75">
      <c r="N18599" s="18" t="s">
        <v>663</v>
      </c>
      <c r="O18599" s="8" t="s">
        <v>2149</v>
      </c>
    </row>
    <row r="18600" spans="14:15" ht="15.75">
      <c r="N18600" s="18" t="s">
        <v>663</v>
      </c>
      <c r="O18600" s="8" t="s">
        <v>2149</v>
      </c>
    </row>
    <row r="18601" spans="14:15" ht="15.75">
      <c r="N18601" s="18" t="s">
        <v>663</v>
      </c>
      <c r="O18601" s="8" t="s">
        <v>2149</v>
      </c>
    </row>
    <row r="18602" spans="14:15" ht="15.75">
      <c r="N18602" s="18" t="s">
        <v>663</v>
      </c>
      <c r="O18602" s="8" t="s">
        <v>2149</v>
      </c>
    </row>
    <row r="18603" spans="14:15" ht="15.75">
      <c r="N18603" s="18" t="s">
        <v>663</v>
      </c>
      <c r="O18603" s="8" t="s">
        <v>2149</v>
      </c>
    </row>
    <row r="18604" spans="14:15" ht="15.75">
      <c r="N18604" s="18" t="s">
        <v>663</v>
      </c>
      <c r="O18604" s="8" t="s">
        <v>2149</v>
      </c>
    </row>
    <row r="18605" spans="14:15" ht="15.75">
      <c r="N18605" s="18" t="s">
        <v>663</v>
      </c>
      <c r="O18605" s="8" t="s">
        <v>2149</v>
      </c>
    </row>
    <row r="18606" spans="14:15" ht="15.75">
      <c r="N18606" s="18" t="s">
        <v>663</v>
      </c>
      <c r="O18606" s="8" t="s">
        <v>2149</v>
      </c>
    </row>
    <row r="18607" spans="14:15" ht="15.75">
      <c r="N18607" s="18" t="s">
        <v>663</v>
      </c>
      <c r="O18607" s="8" t="s">
        <v>2149</v>
      </c>
    </row>
    <row r="18608" spans="14:15" ht="15.75">
      <c r="N18608" s="18" t="s">
        <v>663</v>
      </c>
      <c r="O18608" s="8" t="s">
        <v>2149</v>
      </c>
    </row>
    <row r="18609" spans="14:15" ht="15.75">
      <c r="N18609" s="18" t="s">
        <v>663</v>
      </c>
      <c r="O18609" s="8" t="s">
        <v>2149</v>
      </c>
    </row>
    <row r="18610" spans="14:15" ht="15.75">
      <c r="N18610" s="18" t="s">
        <v>663</v>
      </c>
      <c r="O18610" s="8" t="s">
        <v>2149</v>
      </c>
    </row>
    <row r="18611" spans="14:15" ht="15.75">
      <c r="N18611" s="18" t="s">
        <v>663</v>
      </c>
      <c r="O18611" s="8" t="s">
        <v>2149</v>
      </c>
    </row>
    <row r="18612" spans="14:15" ht="15.75">
      <c r="N18612" s="18" t="s">
        <v>663</v>
      </c>
      <c r="O18612" s="8" t="s">
        <v>2149</v>
      </c>
    </row>
    <row r="18613" spans="14:15" ht="15.75">
      <c r="N18613" s="18" t="s">
        <v>663</v>
      </c>
      <c r="O18613" s="8" t="s">
        <v>2149</v>
      </c>
    </row>
    <row r="18614" spans="14:15" ht="15.75">
      <c r="N18614" s="18" t="s">
        <v>663</v>
      </c>
      <c r="O18614" s="8" t="s">
        <v>2149</v>
      </c>
    </row>
    <row r="18615" spans="14:15" ht="15.75">
      <c r="N18615" s="18" t="s">
        <v>663</v>
      </c>
      <c r="O18615" s="8" t="s">
        <v>2149</v>
      </c>
    </row>
    <row r="18616" spans="14:15" ht="15.75">
      <c r="N18616" s="18" t="s">
        <v>663</v>
      </c>
      <c r="O18616" s="8" t="s">
        <v>2149</v>
      </c>
    </row>
    <row r="18617" spans="14:15" ht="15.75">
      <c r="N18617" s="18" t="s">
        <v>663</v>
      </c>
      <c r="O18617" s="8" t="s">
        <v>2149</v>
      </c>
    </row>
    <row r="18618" spans="14:15" ht="15.75">
      <c r="N18618" s="18" t="s">
        <v>663</v>
      </c>
      <c r="O18618" s="8" t="s">
        <v>2149</v>
      </c>
    </row>
    <row r="18619" spans="14:15" ht="15.75">
      <c r="N18619" s="18" t="s">
        <v>663</v>
      </c>
      <c r="O18619" s="8" t="s">
        <v>2149</v>
      </c>
    </row>
    <row r="18620" spans="14:15" ht="15.75">
      <c r="N18620" s="18" t="s">
        <v>663</v>
      </c>
      <c r="O18620" s="8" t="s">
        <v>2149</v>
      </c>
    </row>
    <row r="18621" spans="14:15" ht="15.75">
      <c r="N18621" s="18" t="s">
        <v>663</v>
      </c>
      <c r="O18621" s="8" t="s">
        <v>2149</v>
      </c>
    </row>
    <row r="18622" spans="14:15" ht="15.75">
      <c r="N18622" s="18" t="s">
        <v>663</v>
      </c>
      <c r="O18622" s="8" t="s">
        <v>2149</v>
      </c>
    </row>
    <row r="18623" spans="14:15" ht="15.75">
      <c r="N18623" s="18" t="s">
        <v>663</v>
      </c>
      <c r="O18623" s="8" t="s">
        <v>2149</v>
      </c>
    </row>
    <row r="18624" spans="14:15" ht="15.75">
      <c r="N18624" s="18" t="s">
        <v>663</v>
      </c>
      <c r="O18624" s="8" t="s">
        <v>2149</v>
      </c>
    </row>
    <row r="18625" spans="14:15" ht="15.75">
      <c r="N18625" s="18" t="s">
        <v>663</v>
      </c>
      <c r="O18625" s="8" t="s">
        <v>2149</v>
      </c>
    </row>
    <row r="18626" spans="14:15" ht="15.75">
      <c r="N18626" s="18" t="s">
        <v>663</v>
      </c>
      <c r="O18626" s="8" t="s">
        <v>2149</v>
      </c>
    </row>
    <row r="18627" spans="14:15" ht="15.75">
      <c r="N18627" s="18" t="s">
        <v>663</v>
      </c>
      <c r="O18627" s="8" t="s">
        <v>2149</v>
      </c>
    </row>
    <row r="18628" spans="14:15" ht="15.75">
      <c r="N18628" s="18" t="s">
        <v>663</v>
      </c>
      <c r="O18628" s="8" t="s">
        <v>2149</v>
      </c>
    </row>
    <row r="18629" spans="14:15" ht="15.75">
      <c r="N18629" s="18" t="s">
        <v>663</v>
      </c>
      <c r="O18629" s="8" t="s">
        <v>2149</v>
      </c>
    </row>
    <row r="18630" spans="14:15" ht="15.75">
      <c r="N18630" s="18" t="s">
        <v>663</v>
      </c>
      <c r="O18630" s="8" t="s">
        <v>2149</v>
      </c>
    </row>
    <row r="18631" spans="14:15" ht="15.75">
      <c r="N18631" s="18" t="s">
        <v>663</v>
      </c>
      <c r="O18631" s="8" t="s">
        <v>2149</v>
      </c>
    </row>
    <row r="18632" spans="14:15" ht="15.75">
      <c r="N18632" s="18" t="s">
        <v>663</v>
      </c>
      <c r="O18632" s="8" t="s">
        <v>2149</v>
      </c>
    </row>
    <row r="18633" spans="14:15" ht="15.75">
      <c r="N18633" s="18" t="s">
        <v>663</v>
      </c>
      <c r="O18633" s="8" t="s">
        <v>2149</v>
      </c>
    </row>
    <row r="18634" spans="14:15" ht="15.75">
      <c r="N18634" s="18" t="s">
        <v>663</v>
      </c>
      <c r="O18634" s="8" t="s">
        <v>2149</v>
      </c>
    </row>
    <row r="18635" spans="14:15" ht="15.75">
      <c r="N18635" s="18" t="s">
        <v>663</v>
      </c>
      <c r="O18635" s="8" t="s">
        <v>2149</v>
      </c>
    </row>
    <row r="18636" spans="14:15" ht="15.75">
      <c r="N18636" s="18" t="s">
        <v>663</v>
      </c>
      <c r="O18636" s="8" t="s">
        <v>2149</v>
      </c>
    </row>
    <row r="18637" spans="14:15" ht="15.75">
      <c r="N18637" s="18" t="s">
        <v>663</v>
      </c>
      <c r="O18637" s="8" t="s">
        <v>2149</v>
      </c>
    </row>
    <row r="18638" spans="14:15" ht="15.75">
      <c r="N18638" s="18" t="s">
        <v>663</v>
      </c>
      <c r="O18638" s="8" t="s">
        <v>2149</v>
      </c>
    </row>
    <row r="18639" spans="14:15" ht="15.75">
      <c r="N18639" s="18" t="s">
        <v>663</v>
      </c>
      <c r="O18639" s="8" t="s">
        <v>2149</v>
      </c>
    </row>
    <row r="18640" spans="14:15" ht="15.75">
      <c r="N18640" s="18" t="s">
        <v>663</v>
      </c>
      <c r="O18640" s="8" t="s">
        <v>2149</v>
      </c>
    </row>
    <row r="18641" spans="14:15" ht="15.75">
      <c r="N18641" s="18" t="s">
        <v>663</v>
      </c>
      <c r="O18641" s="8" t="s">
        <v>2149</v>
      </c>
    </row>
    <row r="18642" spans="14:15" ht="15.75">
      <c r="N18642" s="18" t="s">
        <v>663</v>
      </c>
      <c r="O18642" s="8" t="s">
        <v>2149</v>
      </c>
    </row>
    <row r="18643" spans="14:15" ht="15.75">
      <c r="N18643" s="18" t="s">
        <v>663</v>
      </c>
      <c r="O18643" s="8" t="s">
        <v>2149</v>
      </c>
    </row>
    <row r="18644" spans="14:15" ht="15.75">
      <c r="N18644" s="18" t="s">
        <v>663</v>
      </c>
      <c r="O18644" s="8" t="s">
        <v>2149</v>
      </c>
    </row>
    <row r="18645" spans="14:15" ht="15.75">
      <c r="N18645" s="18" t="s">
        <v>663</v>
      </c>
      <c r="O18645" s="8" t="s">
        <v>2149</v>
      </c>
    </row>
    <row r="18646" spans="14:15" ht="15.75">
      <c r="N18646" s="18" t="s">
        <v>663</v>
      </c>
      <c r="O18646" s="8" t="s">
        <v>2149</v>
      </c>
    </row>
    <row r="18647" spans="14:15" ht="15.75">
      <c r="N18647" s="18" t="s">
        <v>663</v>
      </c>
      <c r="O18647" s="8" t="s">
        <v>2149</v>
      </c>
    </row>
    <row r="18648" spans="14:15" ht="15.75">
      <c r="N18648" s="18" t="s">
        <v>663</v>
      </c>
      <c r="O18648" s="8" t="s">
        <v>2149</v>
      </c>
    </row>
    <row r="18649" spans="14:15" ht="15.75">
      <c r="N18649" s="18" t="s">
        <v>663</v>
      </c>
      <c r="O18649" s="8" t="s">
        <v>2149</v>
      </c>
    </row>
    <row r="18650" spans="14:15" ht="15.75">
      <c r="N18650" s="18" t="s">
        <v>663</v>
      </c>
      <c r="O18650" s="8" t="s">
        <v>2149</v>
      </c>
    </row>
    <row r="18651" spans="14:15" ht="15.75">
      <c r="N18651" s="18" t="s">
        <v>663</v>
      </c>
      <c r="O18651" s="8" t="s">
        <v>2149</v>
      </c>
    </row>
    <row r="18652" spans="14:15" ht="15.75">
      <c r="N18652" s="18" t="s">
        <v>663</v>
      </c>
      <c r="O18652" s="8" t="s">
        <v>2149</v>
      </c>
    </row>
    <row r="18653" spans="14:15" ht="15.75">
      <c r="N18653" s="18" t="s">
        <v>663</v>
      </c>
      <c r="O18653" s="8" t="s">
        <v>2149</v>
      </c>
    </row>
    <row r="18654" spans="14:15" ht="15.75">
      <c r="N18654" s="18" t="s">
        <v>664</v>
      </c>
      <c r="O18654" s="8" t="s">
        <v>2150</v>
      </c>
    </row>
    <row r="18655" spans="14:15" ht="15.75">
      <c r="N18655" s="18" t="s">
        <v>664</v>
      </c>
      <c r="O18655" s="8" t="s">
        <v>2150</v>
      </c>
    </row>
    <row r="18656" spans="14:15" ht="15.75">
      <c r="N18656" s="18" t="s">
        <v>664</v>
      </c>
      <c r="O18656" s="8" t="s">
        <v>2150</v>
      </c>
    </row>
    <row r="18657" spans="14:15" ht="15.75">
      <c r="N18657" s="18" t="s">
        <v>664</v>
      </c>
      <c r="O18657" s="8" t="s">
        <v>2150</v>
      </c>
    </row>
    <row r="18658" spans="14:15" ht="15.75">
      <c r="N18658" s="18" t="s">
        <v>664</v>
      </c>
      <c r="O18658" s="8" t="s">
        <v>2150</v>
      </c>
    </row>
    <row r="18659" spans="14:15" ht="15.75">
      <c r="N18659" s="18" t="s">
        <v>664</v>
      </c>
      <c r="O18659" s="8" t="s">
        <v>2150</v>
      </c>
    </row>
    <row r="18660" spans="14:15" ht="15.75">
      <c r="N18660" s="18" t="s">
        <v>664</v>
      </c>
      <c r="O18660" s="8" t="s">
        <v>2150</v>
      </c>
    </row>
    <row r="18661" spans="14:15" ht="15.75">
      <c r="N18661" s="18" t="s">
        <v>664</v>
      </c>
      <c r="O18661" s="8" t="s">
        <v>2150</v>
      </c>
    </row>
    <row r="18662" spans="14:15" ht="15.75">
      <c r="N18662" s="18" t="s">
        <v>664</v>
      </c>
      <c r="O18662" s="8" t="s">
        <v>2150</v>
      </c>
    </row>
    <row r="18663" spans="14:15" ht="15.75">
      <c r="N18663" s="18" t="s">
        <v>664</v>
      </c>
      <c r="O18663" s="8" t="s">
        <v>2150</v>
      </c>
    </row>
    <row r="18664" spans="14:15" ht="15.75">
      <c r="N18664" s="18" t="s">
        <v>664</v>
      </c>
      <c r="O18664" s="8" t="s">
        <v>2150</v>
      </c>
    </row>
    <row r="18665" spans="14:15" ht="15.75">
      <c r="N18665" s="18" t="s">
        <v>664</v>
      </c>
      <c r="O18665" s="8" t="s">
        <v>2150</v>
      </c>
    </row>
    <row r="18666" spans="14:15" ht="15.75">
      <c r="N18666" s="18" t="s">
        <v>664</v>
      </c>
      <c r="O18666" s="8" t="s">
        <v>2150</v>
      </c>
    </row>
    <row r="18667" spans="14:15" ht="15.75">
      <c r="N18667" s="18" t="s">
        <v>664</v>
      </c>
      <c r="O18667" s="8" t="s">
        <v>2150</v>
      </c>
    </row>
    <row r="18668" spans="14:15" ht="15.75">
      <c r="N18668" s="18" t="s">
        <v>664</v>
      </c>
      <c r="O18668" s="8" t="s">
        <v>2150</v>
      </c>
    </row>
    <row r="18669" spans="14:15" ht="15.75">
      <c r="N18669" s="18" t="s">
        <v>664</v>
      </c>
      <c r="O18669" s="8" t="s">
        <v>2150</v>
      </c>
    </row>
    <row r="18670" spans="14:15" ht="15.75">
      <c r="N18670" s="18" t="s">
        <v>664</v>
      </c>
      <c r="O18670" s="8" t="s">
        <v>2150</v>
      </c>
    </row>
    <row r="18671" spans="14:15" ht="15.75">
      <c r="N18671" s="18" t="s">
        <v>664</v>
      </c>
      <c r="O18671" s="8" t="s">
        <v>2150</v>
      </c>
    </row>
    <row r="18672" spans="14:15" ht="15.75">
      <c r="N18672" s="18" t="s">
        <v>664</v>
      </c>
      <c r="O18672" s="8" t="s">
        <v>2150</v>
      </c>
    </row>
    <row r="18673" spans="14:15" ht="15.75">
      <c r="N18673" s="18" t="s">
        <v>664</v>
      </c>
      <c r="O18673" s="8" t="s">
        <v>2150</v>
      </c>
    </row>
    <row r="18674" spans="14:15" ht="15.75">
      <c r="N18674" s="18" t="s">
        <v>664</v>
      </c>
      <c r="O18674" s="8" t="s">
        <v>2150</v>
      </c>
    </row>
    <row r="18675" spans="14:15" ht="15.75">
      <c r="N18675" s="18" t="s">
        <v>664</v>
      </c>
      <c r="O18675" s="8" t="s">
        <v>2150</v>
      </c>
    </row>
    <row r="18676" spans="14:15" ht="15.75">
      <c r="N18676" s="18" t="s">
        <v>664</v>
      </c>
      <c r="O18676" s="8" t="s">
        <v>2150</v>
      </c>
    </row>
    <row r="18677" spans="14:15" ht="15.75">
      <c r="N18677" s="18" t="s">
        <v>664</v>
      </c>
      <c r="O18677" s="8" t="s">
        <v>2150</v>
      </c>
    </row>
    <row r="18678" spans="14:15" ht="15.75">
      <c r="N18678" s="18" t="s">
        <v>664</v>
      </c>
      <c r="O18678" s="8" t="s">
        <v>2150</v>
      </c>
    </row>
    <row r="18679" spans="14:15" ht="15.75">
      <c r="N18679" s="18" t="s">
        <v>664</v>
      </c>
      <c r="O18679" s="8" t="s">
        <v>2150</v>
      </c>
    </row>
    <row r="18680" spans="14:15" ht="15.75">
      <c r="N18680" s="18" t="s">
        <v>664</v>
      </c>
      <c r="O18680" s="8" t="s">
        <v>2150</v>
      </c>
    </row>
    <row r="18681" spans="14:15" ht="15.75">
      <c r="N18681" s="18" t="s">
        <v>664</v>
      </c>
      <c r="O18681" s="8" t="s">
        <v>2150</v>
      </c>
    </row>
    <row r="18682" spans="14:15" ht="15.75">
      <c r="N18682" s="18" t="s">
        <v>664</v>
      </c>
      <c r="O18682" s="8" t="s">
        <v>2150</v>
      </c>
    </row>
    <row r="18683" spans="14:15" ht="15.75">
      <c r="N18683" s="18" t="s">
        <v>664</v>
      </c>
      <c r="O18683" s="8" t="s">
        <v>2150</v>
      </c>
    </row>
    <row r="18684" spans="14:15" ht="15.75">
      <c r="N18684" s="18" t="s">
        <v>664</v>
      </c>
      <c r="O18684" s="8" t="s">
        <v>2150</v>
      </c>
    </row>
    <row r="18685" spans="14:15" ht="15.75">
      <c r="N18685" s="18" t="s">
        <v>664</v>
      </c>
      <c r="O18685" s="8" t="s">
        <v>2150</v>
      </c>
    </row>
    <row r="18686" spans="14:15" ht="15.75">
      <c r="N18686" s="18" t="s">
        <v>664</v>
      </c>
      <c r="O18686" s="8" t="s">
        <v>2150</v>
      </c>
    </row>
    <row r="18687" spans="14:15" ht="15.75">
      <c r="N18687" s="18" t="s">
        <v>664</v>
      </c>
      <c r="O18687" s="8" t="s">
        <v>2150</v>
      </c>
    </row>
    <row r="18688" spans="14:15" ht="15.75">
      <c r="N18688" s="18" t="s">
        <v>664</v>
      </c>
      <c r="O18688" s="8" t="s">
        <v>2150</v>
      </c>
    </row>
    <row r="18689" spans="14:15" ht="15.75">
      <c r="N18689" s="18" t="s">
        <v>664</v>
      </c>
      <c r="O18689" s="8" t="s">
        <v>2150</v>
      </c>
    </row>
    <row r="18690" spans="14:15" ht="15.75">
      <c r="N18690" s="18" t="s">
        <v>664</v>
      </c>
      <c r="O18690" s="8" t="s">
        <v>2150</v>
      </c>
    </row>
    <row r="18691" spans="14:15" ht="15.75">
      <c r="N18691" s="18" t="s">
        <v>664</v>
      </c>
      <c r="O18691" s="8" t="s">
        <v>2150</v>
      </c>
    </row>
    <row r="18692" spans="14:15" ht="15.75">
      <c r="N18692" s="18" t="s">
        <v>664</v>
      </c>
      <c r="O18692" s="8" t="s">
        <v>2150</v>
      </c>
    </row>
    <row r="18693" spans="14:15" ht="15.75">
      <c r="N18693" s="18" t="s">
        <v>664</v>
      </c>
      <c r="O18693" s="8" t="s">
        <v>2150</v>
      </c>
    </row>
    <row r="18694" spans="14:15" ht="15.75">
      <c r="N18694" s="18" t="s">
        <v>664</v>
      </c>
      <c r="O18694" s="8" t="s">
        <v>2150</v>
      </c>
    </row>
    <row r="18695" spans="14:15" ht="15.75">
      <c r="N18695" s="18" t="s">
        <v>664</v>
      </c>
      <c r="O18695" s="8" t="s">
        <v>2150</v>
      </c>
    </row>
    <row r="18696" spans="14:15" ht="15.75">
      <c r="N18696" s="18" t="s">
        <v>665</v>
      </c>
      <c r="O18696" s="8" t="s">
        <v>2151</v>
      </c>
    </row>
    <row r="18697" spans="14:15" ht="15.75">
      <c r="N18697" s="18" t="s">
        <v>665</v>
      </c>
      <c r="O18697" s="8" t="s">
        <v>2151</v>
      </c>
    </row>
    <row r="18698" spans="14:15" ht="15.75">
      <c r="N18698" s="18" t="s">
        <v>665</v>
      </c>
      <c r="O18698" s="8" t="s">
        <v>2151</v>
      </c>
    </row>
    <row r="18699" spans="14:15" ht="15.75">
      <c r="N18699" s="18" t="s">
        <v>665</v>
      </c>
      <c r="O18699" s="8" t="s">
        <v>2151</v>
      </c>
    </row>
    <row r="18700" spans="14:15" ht="15.75">
      <c r="N18700" s="18" t="s">
        <v>665</v>
      </c>
      <c r="O18700" s="8" t="s">
        <v>2151</v>
      </c>
    </row>
    <row r="18701" spans="14:15" ht="15.75">
      <c r="N18701" s="18" t="s">
        <v>665</v>
      </c>
      <c r="O18701" s="8" t="s">
        <v>2151</v>
      </c>
    </row>
    <row r="18702" spans="14:15" ht="15.75">
      <c r="N18702" s="18" t="s">
        <v>665</v>
      </c>
      <c r="O18702" s="8" t="s">
        <v>2151</v>
      </c>
    </row>
    <row r="18703" spans="14:15" ht="15.75">
      <c r="N18703" s="18" t="s">
        <v>665</v>
      </c>
      <c r="O18703" s="8" t="s">
        <v>2151</v>
      </c>
    </row>
    <row r="18704" spans="14:15" ht="15.75">
      <c r="N18704" s="18" t="s">
        <v>665</v>
      </c>
      <c r="O18704" s="8" t="s">
        <v>2151</v>
      </c>
    </row>
    <row r="18705" spans="14:15" ht="15.75">
      <c r="N18705" s="18" t="s">
        <v>665</v>
      </c>
      <c r="O18705" s="8" t="s">
        <v>2151</v>
      </c>
    </row>
    <row r="18706" spans="14:15" ht="15.75">
      <c r="N18706" s="18" t="s">
        <v>665</v>
      </c>
      <c r="O18706" s="8" t="s">
        <v>2151</v>
      </c>
    </row>
    <row r="18707" spans="14:15" ht="15.75">
      <c r="N18707" s="18" t="s">
        <v>665</v>
      </c>
      <c r="O18707" s="8" t="s">
        <v>2151</v>
      </c>
    </row>
    <row r="18708" spans="14:15" ht="15.75">
      <c r="N18708" s="18" t="s">
        <v>665</v>
      </c>
      <c r="O18708" s="8" t="s">
        <v>2151</v>
      </c>
    </row>
    <row r="18709" spans="14:15" ht="15.75">
      <c r="N18709" s="18" t="s">
        <v>665</v>
      </c>
      <c r="O18709" s="8" t="s">
        <v>2151</v>
      </c>
    </row>
    <row r="18710" spans="14:15" ht="15.75">
      <c r="N18710" s="18" t="s">
        <v>665</v>
      </c>
      <c r="O18710" s="8" t="s">
        <v>2151</v>
      </c>
    </row>
    <row r="18711" spans="14:15" ht="15.75">
      <c r="N18711" s="18" t="s">
        <v>665</v>
      </c>
      <c r="O18711" s="8" t="s">
        <v>2151</v>
      </c>
    </row>
    <row r="18712" spans="14:15" ht="15.75">
      <c r="N18712" s="18" t="s">
        <v>665</v>
      </c>
      <c r="O18712" s="8" t="s">
        <v>2151</v>
      </c>
    </row>
    <row r="18713" spans="14:15" ht="15.75">
      <c r="N18713" s="18" t="s">
        <v>665</v>
      </c>
      <c r="O18713" s="8" t="s">
        <v>2151</v>
      </c>
    </row>
    <row r="18714" spans="14:15" ht="15.75">
      <c r="N18714" s="18" t="s">
        <v>665</v>
      </c>
      <c r="O18714" s="8" t="s">
        <v>2151</v>
      </c>
    </row>
    <row r="18715" spans="14:15" ht="15.75">
      <c r="N18715" s="18" t="s">
        <v>665</v>
      </c>
      <c r="O18715" s="8" t="s">
        <v>2151</v>
      </c>
    </row>
    <row r="18716" spans="14:15" ht="15.75">
      <c r="N18716" s="18" t="s">
        <v>665</v>
      </c>
      <c r="O18716" s="8" t="s">
        <v>2151</v>
      </c>
    </row>
    <row r="18717" spans="14:15" ht="15.75">
      <c r="N18717" s="18" t="s">
        <v>665</v>
      </c>
      <c r="O18717" s="8" t="s">
        <v>2151</v>
      </c>
    </row>
    <row r="18718" spans="14:15" ht="15.75">
      <c r="N18718" s="18" t="s">
        <v>665</v>
      </c>
      <c r="O18718" s="8" t="s">
        <v>2151</v>
      </c>
    </row>
    <row r="18719" spans="14:15" ht="15.75">
      <c r="N18719" s="18" t="s">
        <v>665</v>
      </c>
      <c r="O18719" s="8" t="s">
        <v>2151</v>
      </c>
    </row>
    <row r="18720" spans="14:15" ht="15.75">
      <c r="N18720" s="18" t="s">
        <v>665</v>
      </c>
      <c r="O18720" s="8" t="s">
        <v>2151</v>
      </c>
    </row>
    <row r="18721" spans="14:15" ht="15.75">
      <c r="N18721" s="18" t="s">
        <v>665</v>
      </c>
      <c r="O18721" s="8" t="s">
        <v>2151</v>
      </c>
    </row>
    <row r="18722" spans="14:15" ht="15.75">
      <c r="N18722" s="18" t="s">
        <v>665</v>
      </c>
      <c r="O18722" s="8" t="s">
        <v>2151</v>
      </c>
    </row>
    <row r="18723" spans="14:15" ht="15.75">
      <c r="N18723" s="18" t="s">
        <v>665</v>
      </c>
      <c r="O18723" s="8" t="s">
        <v>2151</v>
      </c>
    </row>
    <row r="18724" spans="14:15" ht="15.75">
      <c r="N18724" s="18" t="s">
        <v>665</v>
      </c>
      <c r="O18724" s="8" t="s">
        <v>2151</v>
      </c>
    </row>
    <row r="18725" spans="14:15" ht="15.75">
      <c r="N18725" s="18" t="s">
        <v>665</v>
      </c>
      <c r="O18725" s="8" t="s">
        <v>2151</v>
      </c>
    </row>
    <row r="18726" spans="14:15" ht="15.75">
      <c r="N18726" s="18" t="s">
        <v>665</v>
      </c>
      <c r="O18726" s="8" t="s">
        <v>2151</v>
      </c>
    </row>
    <row r="18727" spans="14:15" ht="15.75">
      <c r="N18727" s="18" t="s">
        <v>665</v>
      </c>
      <c r="O18727" s="8" t="s">
        <v>2151</v>
      </c>
    </row>
    <row r="18728" spans="14:15" ht="15.75">
      <c r="N18728" s="18" t="s">
        <v>665</v>
      </c>
      <c r="O18728" s="8" t="s">
        <v>2151</v>
      </c>
    </row>
    <row r="18729" spans="14:15" ht="15.75">
      <c r="N18729" s="18" t="s">
        <v>665</v>
      </c>
      <c r="O18729" s="8" t="s">
        <v>2151</v>
      </c>
    </row>
    <row r="18730" spans="14:15" ht="15.75">
      <c r="N18730" s="18" t="s">
        <v>665</v>
      </c>
      <c r="O18730" s="8" t="s">
        <v>2151</v>
      </c>
    </row>
    <row r="18731" spans="14:15" ht="15.75">
      <c r="N18731" s="18" t="s">
        <v>665</v>
      </c>
      <c r="O18731" s="8" t="s">
        <v>2151</v>
      </c>
    </row>
    <row r="18732" spans="14:15" ht="15.75">
      <c r="N18732" s="18" t="s">
        <v>665</v>
      </c>
      <c r="O18732" s="8" t="s">
        <v>2151</v>
      </c>
    </row>
    <row r="18733" spans="14:15" ht="15.75">
      <c r="N18733" s="18" t="s">
        <v>665</v>
      </c>
      <c r="O18733" s="8" t="s">
        <v>2151</v>
      </c>
    </row>
    <row r="18734" spans="14:15" ht="15.75">
      <c r="N18734" s="18" t="s">
        <v>665</v>
      </c>
      <c r="O18734" s="8" t="s">
        <v>2151</v>
      </c>
    </row>
    <row r="18735" spans="14:15" ht="15.75">
      <c r="N18735" s="18" t="s">
        <v>665</v>
      </c>
      <c r="O18735" s="8" t="s">
        <v>2151</v>
      </c>
    </row>
    <row r="18736" spans="14:15" ht="15.75">
      <c r="N18736" s="18" t="s">
        <v>665</v>
      </c>
      <c r="O18736" s="8" t="s">
        <v>2151</v>
      </c>
    </row>
    <row r="18737" spans="14:15" ht="15.75">
      <c r="N18737" s="18" t="s">
        <v>665</v>
      </c>
      <c r="O18737" s="8" t="s">
        <v>2151</v>
      </c>
    </row>
    <row r="18738" spans="14:15" ht="15.75">
      <c r="N18738" s="18" t="s">
        <v>665</v>
      </c>
      <c r="O18738" s="8" t="s">
        <v>2151</v>
      </c>
    </row>
    <row r="18739" spans="14:15" ht="15.75">
      <c r="N18739" s="18" t="s">
        <v>665</v>
      </c>
      <c r="O18739" s="8" t="s">
        <v>2151</v>
      </c>
    </row>
    <row r="18740" spans="14:15" ht="15.75">
      <c r="N18740" s="18" t="s">
        <v>665</v>
      </c>
      <c r="O18740" s="8" t="s">
        <v>2151</v>
      </c>
    </row>
    <row r="18741" spans="14:15" ht="15.75">
      <c r="N18741" s="18" t="s">
        <v>665</v>
      </c>
      <c r="O18741" s="8" t="s">
        <v>2151</v>
      </c>
    </row>
    <row r="18742" spans="14:15" ht="15.75">
      <c r="N18742" s="18" t="s">
        <v>665</v>
      </c>
      <c r="O18742" s="8" t="s">
        <v>2151</v>
      </c>
    </row>
    <row r="18743" spans="14:15" ht="15.75">
      <c r="N18743" s="18" t="s">
        <v>665</v>
      </c>
      <c r="O18743" s="8" t="s">
        <v>2151</v>
      </c>
    </row>
    <row r="18744" spans="14:15" ht="15.75">
      <c r="N18744" s="18" t="s">
        <v>665</v>
      </c>
      <c r="O18744" s="8" t="s">
        <v>2151</v>
      </c>
    </row>
    <row r="18745" spans="14:15" ht="15.75">
      <c r="N18745" s="18" t="s">
        <v>665</v>
      </c>
      <c r="O18745" s="8" t="s">
        <v>2151</v>
      </c>
    </row>
    <row r="18746" spans="14:15" ht="15.75">
      <c r="N18746" s="18" t="s">
        <v>665</v>
      </c>
      <c r="O18746" s="8" t="s">
        <v>2151</v>
      </c>
    </row>
    <row r="18747" spans="14:15" ht="15.75">
      <c r="N18747" s="18" t="s">
        <v>665</v>
      </c>
      <c r="O18747" s="8" t="s">
        <v>2151</v>
      </c>
    </row>
    <row r="18748" spans="14:15" ht="15.75">
      <c r="N18748" s="18" t="s">
        <v>666</v>
      </c>
      <c r="O18748" s="8" t="s">
        <v>2152</v>
      </c>
    </row>
    <row r="18749" spans="14:15" ht="15.75">
      <c r="N18749" s="18" t="s">
        <v>666</v>
      </c>
      <c r="O18749" s="8" t="s">
        <v>2152</v>
      </c>
    </row>
    <row r="18750" spans="14:15" ht="15.75">
      <c r="N18750" s="18" t="s">
        <v>666</v>
      </c>
      <c r="O18750" s="8" t="s">
        <v>2152</v>
      </c>
    </row>
    <row r="18751" spans="14:15" ht="15.75">
      <c r="N18751" s="18" t="s">
        <v>666</v>
      </c>
      <c r="O18751" s="8" t="s">
        <v>2152</v>
      </c>
    </row>
    <row r="18752" spans="14:15" ht="15.75">
      <c r="N18752" s="18" t="s">
        <v>666</v>
      </c>
      <c r="O18752" s="8" t="s">
        <v>2152</v>
      </c>
    </row>
    <row r="18753" spans="14:15" ht="15.75">
      <c r="N18753" s="18" t="s">
        <v>666</v>
      </c>
      <c r="O18753" s="8" t="s">
        <v>2152</v>
      </c>
    </row>
    <row r="18754" spans="14:15" ht="15.75">
      <c r="N18754" s="18" t="s">
        <v>666</v>
      </c>
      <c r="O18754" s="8" t="s">
        <v>2152</v>
      </c>
    </row>
    <row r="18755" spans="14:15" ht="15.75">
      <c r="N18755" s="18" t="s">
        <v>666</v>
      </c>
      <c r="O18755" s="8" t="s">
        <v>2152</v>
      </c>
    </row>
    <row r="18756" spans="14:15" ht="15.75">
      <c r="N18756" s="18" t="s">
        <v>666</v>
      </c>
      <c r="O18756" s="8" t="s">
        <v>2152</v>
      </c>
    </row>
    <row r="18757" spans="14:15" ht="15.75">
      <c r="N18757" s="18" t="s">
        <v>666</v>
      </c>
      <c r="O18757" s="8" t="s">
        <v>2152</v>
      </c>
    </row>
    <row r="18758" spans="14:15" ht="15.75">
      <c r="N18758" s="18" t="s">
        <v>666</v>
      </c>
      <c r="O18758" s="8" t="s">
        <v>2152</v>
      </c>
    </row>
    <row r="18759" spans="14:15" ht="15.75">
      <c r="N18759" s="18" t="s">
        <v>666</v>
      </c>
      <c r="O18759" s="8" t="s">
        <v>2152</v>
      </c>
    </row>
    <row r="18760" spans="14:15" ht="15.75">
      <c r="N18760" s="18" t="s">
        <v>666</v>
      </c>
      <c r="O18760" s="8" t="s">
        <v>2152</v>
      </c>
    </row>
    <row r="18761" spans="14:15" ht="15.75">
      <c r="N18761" s="18" t="s">
        <v>666</v>
      </c>
      <c r="O18761" s="8" t="s">
        <v>2152</v>
      </c>
    </row>
    <row r="18762" spans="14:15" ht="15.75">
      <c r="N18762" s="18" t="s">
        <v>666</v>
      </c>
      <c r="O18762" s="8" t="s">
        <v>2152</v>
      </c>
    </row>
    <row r="18763" spans="14:15" ht="15.75">
      <c r="N18763" s="18" t="s">
        <v>666</v>
      </c>
      <c r="O18763" s="8" t="s">
        <v>2152</v>
      </c>
    </row>
    <row r="18764" spans="14:15" ht="15.75">
      <c r="N18764" s="18" t="s">
        <v>666</v>
      </c>
      <c r="O18764" s="8" t="s">
        <v>2152</v>
      </c>
    </row>
    <row r="18765" spans="14:15" ht="15.75">
      <c r="N18765" s="18" t="s">
        <v>666</v>
      </c>
      <c r="O18765" s="8" t="s">
        <v>2152</v>
      </c>
    </row>
    <row r="18766" spans="14:15" ht="15.75">
      <c r="N18766" s="18" t="s">
        <v>666</v>
      </c>
      <c r="O18766" s="8" t="s">
        <v>2152</v>
      </c>
    </row>
    <row r="18767" spans="14:15" ht="15.75">
      <c r="N18767" s="18" t="s">
        <v>666</v>
      </c>
      <c r="O18767" s="8" t="s">
        <v>2152</v>
      </c>
    </row>
    <row r="18768" spans="14:15" ht="15.75">
      <c r="N18768" s="18" t="s">
        <v>666</v>
      </c>
      <c r="O18768" s="8" t="s">
        <v>2152</v>
      </c>
    </row>
    <row r="18769" spans="14:15" ht="15.75">
      <c r="N18769" s="18" t="s">
        <v>666</v>
      </c>
      <c r="O18769" s="8" t="s">
        <v>2152</v>
      </c>
    </row>
    <row r="18770" spans="14:15" ht="15.75">
      <c r="N18770" s="18" t="s">
        <v>666</v>
      </c>
      <c r="O18770" s="8" t="s">
        <v>2152</v>
      </c>
    </row>
    <row r="18771" spans="14:15" ht="15.75">
      <c r="N18771" s="18" t="s">
        <v>666</v>
      </c>
      <c r="O18771" s="8" t="s">
        <v>2152</v>
      </c>
    </row>
    <row r="18772" spans="14:15" ht="15.75">
      <c r="N18772" s="18" t="s">
        <v>666</v>
      </c>
      <c r="O18772" s="8" t="s">
        <v>2152</v>
      </c>
    </row>
    <row r="18773" spans="14:15" ht="15.75">
      <c r="N18773" s="18" t="s">
        <v>666</v>
      </c>
      <c r="O18773" s="8" t="s">
        <v>2152</v>
      </c>
    </row>
    <row r="18774" spans="14:15" ht="15.75">
      <c r="N18774" s="18" t="s">
        <v>666</v>
      </c>
      <c r="O18774" s="8" t="s">
        <v>2152</v>
      </c>
    </row>
    <row r="18775" spans="14:15" ht="15.75">
      <c r="N18775" s="18" t="s">
        <v>666</v>
      </c>
      <c r="O18775" s="8" t="s">
        <v>2152</v>
      </c>
    </row>
    <row r="18776" spans="14:15" ht="15.75">
      <c r="N18776" s="18" t="s">
        <v>666</v>
      </c>
      <c r="O18776" s="8" t="s">
        <v>2152</v>
      </c>
    </row>
    <row r="18777" spans="14:15" ht="15.75">
      <c r="N18777" s="18" t="s">
        <v>666</v>
      </c>
      <c r="O18777" s="8" t="s">
        <v>2152</v>
      </c>
    </row>
    <row r="18778" spans="14:15" ht="15.75">
      <c r="N18778" s="18" t="s">
        <v>666</v>
      </c>
      <c r="O18778" s="8" t="s">
        <v>2152</v>
      </c>
    </row>
    <row r="18779" spans="14:15" ht="15.75">
      <c r="N18779" s="18" t="s">
        <v>666</v>
      </c>
      <c r="O18779" s="8" t="s">
        <v>2152</v>
      </c>
    </row>
    <row r="18780" spans="14:15" ht="15.75">
      <c r="N18780" s="18" t="s">
        <v>666</v>
      </c>
      <c r="O18780" s="8" t="s">
        <v>2152</v>
      </c>
    </row>
    <row r="18781" spans="14:15" ht="15.75">
      <c r="N18781" s="18" t="s">
        <v>666</v>
      </c>
      <c r="O18781" s="8" t="s">
        <v>2152</v>
      </c>
    </row>
    <row r="18782" spans="14:15" ht="15.75">
      <c r="N18782" s="18" t="s">
        <v>666</v>
      </c>
      <c r="O18782" s="8" t="s">
        <v>2152</v>
      </c>
    </row>
    <row r="18783" spans="14:15" ht="15.75">
      <c r="N18783" s="18" t="s">
        <v>666</v>
      </c>
      <c r="O18783" s="8" t="s">
        <v>2152</v>
      </c>
    </row>
    <row r="18784" spans="14:15" ht="15.75">
      <c r="N18784" s="18" t="s">
        <v>666</v>
      </c>
      <c r="O18784" s="8" t="s">
        <v>2152</v>
      </c>
    </row>
    <row r="18785" spans="14:15" ht="15.75">
      <c r="N18785" s="18" t="s">
        <v>666</v>
      </c>
      <c r="O18785" s="8" t="s">
        <v>2152</v>
      </c>
    </row>
    <row r="18786" spans="14:15" ht="15.75">
      <c r="N18786" s="18" t="s">
        <v>666</v>
      </c>
      <c r="O18786" s="8" t="s">
        <v>2152</v>
      </c>
    </row>
    <row r="18787" spans="14:15" ht="15.75">
      <c r="N18787" s="18" t="s">
        <v>666</v>
      </c>
      <c r="O18787" s="8" t="s">
        <v>2152</v>
      </c>
    </row>
    <row r="18788" spans="14:15" ht="15.75">
      <c r="N18788" s="18" t="s">
        <v>666</v>
      </c>
      <c r="O18788" s="8" t="s">
        <v>2152</v>
      </c>
    </row>
    <row r="18789" spans="14:15" ht="15.75">
      <c r="N18789" s="18" t="s">
        <v>666</v>
      </c>
      <c r="O18789" s="8" t="s">
        <v>2152</v>
      </c>
    </row>
    <row r="18790" spans="14:15" ht="15.75">
      <c r="N18790" s="18" t="s">
        <v>666</v>
      </c>
      <c r="O18790" s="8" t="s">
        <v>2152</v>
      </c>
    </row>
    <row r="18791" spans="14:15" ht="15.75">
      <c r="N18791" s="18" t="s">
        <v>666</v>
      </c>
      <c r="O18791" s="8" t="s">
        <v>2152</v>
      </c>
    </row>
    <row r="18792" spans="14:15" ht="15.75">
      <c r="N18792" s="18" t="s">
        <v>666</v>
      </c>
      <c r="O18792" s="8" t="s">
        <v>2152</v>
      </c>
    </row>
    <row r="18793" spans="14:15" ht="15.75">
      <c r="N18793" s="18" t="s">
        <v>666</v>
      </c>
      <c r="O18793" s="8" t="s">
        <v>2152</v>
      </c>
    </row>
    <row r="18794" spans="14:15" ht="15.75">
      <c r="N18794" s="18" t="s">
        <v>666</v>
      </c>
      <c r="O18794" s="8" t="s">
        <v>2152</v>
      </c>
    </row>
    <row r="18795" spans="14:15" ht="15.75">
      <c r="N18795" s="18" t="s">
        <v>666</v>
      </c>
      <c r="O18795" s="8" t="s">
        <v>2152</v>
      </c>
    </row>
    <row r="18796" spans="14:15" ht="15.75">
      <c r="N18796" s="18" t="s">
        <v>667</v>
      </c>
      <c r="O18796" s="8" t="s">
        <v>2153</v>
      </c>
    </row>
    <row r="18797" spans="14:15" ht="15.75">
      <c r="N18797" s="18" t="s">
        <v>667</v>
      </c>
      <c r="O18797" s="8" t="s">
        <v>2153</v>
      </c>
    </row>
    <row r="18798" spans="14:15" ht="15.75">
      <c r="N18798" s="18" t="s">
        <v>667</v>
      </c>
      <c r="O18798" s="8" t="s">
        <v>2153</v>
      </c>
    </row>
    <row r="18799" spans="14:15" ht="15.75">
      <c r="N18799" s="18" t="s">
        <v>667</v>
      </c>
      <c r="O18799" s="8" t="s">
        <v>2153</v>
      </c>
    </row>
    <row r="18800" spans="14:15" ht="15.75">
      <c r="N18800" s="18" t="s">
        <v>667</v>
      </c>
      <c r="O18800" s="8" t="s">
        <v>2153</v>
      </c>
    </row>
    <row r="18801" spans="14:15" ht="15.75">
      <c r="N18801" s="18" t="s">
        <v>667</v>
      </c>
      <c r="O18801" s="8" t="s">
        <v>2153</v>
      </c>
    </row>
    <row r="18802" spans="14:15" ht="15.75">
      <c r="N18802" s="18" t="s">
        <v>667</v>
      </c>
      <c r="O18802" s="8" t="s">
        <v>2153</v>
      </c>
    </row>
    <row r="18803" spans="14:15" ht="15.75">
      <c r="N18803" s="18" t="s">
        <v>667</v>
      </c>
      <c r="O18803" s="8" t="s">
        <v>2153</v>
      </c>
    </row>
    <row r="18804" spans="14:15" ht="15.75">
      <c r="N18804" s="18" t="s">
        <v>667</v>
      </c>
      <c r="O18804" s="8" t="s">
        <v>2153</v>
      </c>
    </row>
    <row r="18805" spans="14:15" ht="15.75">
      <c r="N18805" s="18" t="s">
        <v>667</v>
      </c>
      <c r="O18805" s="8" t="s">
        <v>2153</v>
      </c>
    </row>
    <row r="18806" spans="14:15" ht="15.75">
      <c r="N18806" s="18" t="s">
        <v>667</v>
      </c>
      <c r="O18806" s="8" t="s">
        <v>2153</v>
      </c>
    </row>
    <row r="18807" spans="14:15" ht="15.75">
      <c r="N18807" s="18" t="s">
        <v>667</v>
      </c>
      <c r="O18807" s="8" t="s">
        <v>2153</v>
      </c>
    </row>
    <row r="18808" spans="14:15" ht="15.75">
      <c r="N18808" s="18" t="s">
        <v>667</v>
      </c>
      <c r="O18808" s="8" t="s">
        <v>2153</v>
      </c>
    </row>
    <row r="18809" spans="14:15" ht="15.75">
      <c r="N18809" s="18" t="s">
        <v>667</v>
      </c>
      <c r="O18809" s="8" t="s">
        <v>2153</v>
      </c>
    </row>
    <row r="18810" spans="14:15" ht="15.75">
      <c r="N18810" s="18" t="s">
        <v>667</v>
      </c>
      <c r="O18810" s="8" t="s">
        <v>2153</v>
      </c>
    </row>
    <row r="18811" spans="14:15" ht="15.75">
      <c r="N18811" s="18" t="s">
        <v>667</v>
      </c>
      <c r="O18811" s="8" t="s">
        <v>2153</v>
      </c>
    </row>
    <row r="18812" spans="14:15" ht="15.75">
      <c r="N18812" s="18" t="s">
        <v>667</v>
      </c>
      <c r="O18812" s="8" t="s">
        <v>2153</v>
      </c>
    </row>
    <row r="18813" spans="14:15" ht="15.75">
      <c r="N18813" s="18" t="s">
        <v>667</v>
      </c>
      <c r="O18813" s="8" t="s">
        <v>2153</v>
      </c>
    </row>
    <row r="18814" spans="14:15" ht="15.75">
      <c r="N18814" s="18" t="s">
        <v>667</v>
      </c>
      <c r="O18814" s="8" t="s">
        <v>2153</v>
      </c>
    </row>
    <row r="18815" spans="14:15" ht="15.75">
      <c r="N18815" s="18" t="s">
        <v>667</v>
      </c>
      <c r="O18815" s="8" t="s">
        <v>2153</v>
      </c>
    </row>
    <row r="18816" spans="14:15" ht="15.75">
      <c r="N18816" s="18" t="s">
        <v>667</v>
      </c>
      <c r="O18816" s="8" t="s">
        <v>2153</v>
      </c>
    </row>
    <row r="18817" spans="14:15" ht="15.75">
      <c r="N18817" s="18" t="s">
        <v>667</v>
      </c>
      <c r="O18817" s="8" t="s">
        <v>2153</v>
      </c>
    </row>
    <row r="18818" spans="14:15" ht="15.75">
      <c r="N18818" s="18" t="s">
        <v>667</v>
      </c>
      <c r="O18818" s="8" t="s">
        <v>2153</v>
      </c>
    </row>
    <row r="18819" spans="14:15" ht="15.75">
      <c r="N18819" s="18" t="s">
        <v>667</v>
      </c>
      <c r="O18819" s="8" t="s">
        <v>2153</v>
      </c>
    </row>
    <row r="18820" spans="14:15" ht="15.75">
      <c r="N18820" s="18" t="s">
        <v>937</v>
      </c>
      <c r="O18820" s="8" t="s">
        <v>2461</v>
      </c>
    </row>
    <row r="18821" spans="14:15" ht="15.75">
      <c r="N18821" s="18" t="s">
        <v>937</v>
      </c>
      <c r="O18821" s="8" t="s">
        <v>2461</v>
      </c>
    </row>
    <row r="18822" spans="14:15" ht="15.75">
      <c r="N18822" s="18" t="s">
        <v>937</v>
      </c>
      <c r="O18822" s="8" t="s">
        <v>2461</v>
      </c>
    </row>
    <row r="18823" spans="14:15" ht="15.75">
      <c r="N18823" s="18" t="s">
        <v>937</v>
      </c>
      <c r="O18823" s="8" t="s">
        <v>2461</v>
      </c>
    </row>
    <row r="18824" spans="14:15" ht="15.75">
      <c r="N18824" s="18" t="s">
        <v>937</v>
      </c>
      <c r="O18824" s="8" t="s">
        <v>2461</v>
      </c>
    </row>
    <row r="18825" spans="14:15" ht="15.75">
      <c r="N18825" s="18" t="s">
        <v>937</v>
      </c>
      <c r="O18825" s="8" t="s">
        <v>2461</v>
      </c>
    </row>
    <row r="18826" spans="14:15" ht="15.75">
      <c r="N18826" s="18" t="s">
        <v>937</v>
      </c>
      <c r="O18826" s="8" t="s">
        <v>2461</v>
      </c>
    </row>
    <row r="18827" spans="14:15" ht="15.75">
      <c r="N18827" s="18" t="s">
        <v>937</v>
      </c>
      <c r="O18827" s="8" t="s">
        <v>2461</v>
      </c>
    </row>
    <row r="18828" spans="14:15" ht="15.75">
      <c r="N18828" s="18" t="s">
        <v>937</v>
      </c>
      <c r="O18828" s="8" t="s">
        <v>2461</v>
      </c>
    </row>
    <row r="18829" spans="14:15" ht="15.75">
      <c r="N18829" s="18" t="s">
        <v>937</v>
      </c>
      <c r="O18829" s="8" t="s">
        <v>2461</v>
      </c>
    </row>
    <row r="18830" spans="14:15" ht="15.75">
      <c r="N18830" s="18" t="s">
        <v>937</v>
      </c>
      <c r="O18830" s="8" t="s">
        <v>2461</v>
      </c>
    </row>
    <row r="18831" spans="14:15" ht="15.75">
      <c r="N18831" s="18" t="s">
        <v>937</v>
      </c>
      <c r="O18831" s="8" t="s">
        <v>2461</v>
      </c>
    </row>
    <row r="18832" spans="14:15" ht="15.75">
      <c r="N18832" s="18" t="s">
        <v>937</v>
      </c>
      <c r="O18832" s="8" t="s">
        <v>2461</v>
      </c>
    </row>
    <row r="18833" spans="14:15" ht="15.75">
      <c r="N18833" s="18" t="s">
        <v>937</v>
      </c>
      <c r="O18833" s="8" t="s">
        <v>2461</v>
      </c>
    </row>
    <row r="18834" spans="14:15" ht="15.75">
      <c r="N18834" s="18" t="s">
        <v>937</v>
      </c>
      <c r="O18834" s="8" t="s">
        <v>2461</v>
      </c>
    </row>
    <row r="18835" spans="14:15" ht="15.75">
      <c r="N18835" s="18" t="s">
        <v>937</v>
      </c>
      <c r="O18835" s="8" t="s">
        <v>2461</v>
      </c>
    </row>
    <row r="18836" spans="14:15" ht="15.75">
      <c r="N18836" s="18" t="s">
        <v>937</v>
      </c>
      <c r="O18836" s="8" t="s">
        <v>2461</v>
      </c>
    </row>
    <row r="18837" spans="14:15" ht="15.75">
      <c r="N18837" s="18" t="s">
        <v>937</v>
      </c>
      <c r="O18837" s="8" t="s">
        <v>2461</v>
      </c>
    </row>
    <row r="18838" spans="14:15" ht="15.75">
      <c r="N18838" s="18" t="s">
        <v>937</v>
      </c>
      <c r="O18838" s="8" t="s">
        <v>2461</v>
      </c>
    </row>
    <row r="18839" spans="14:15" ht="15.75">
      <c r="N18839" s="18" t="s">
        <v>937</v>
      </c>
      <c r="O18839" s="8" t="s">
        <v>2461</v>
      </c>
    </row>
    <row r="18840" spans="14:15" ht="15.75">
      <c r="N18840" s="18" t="s">
        <v>937</v>
      </c>
      <c r="O18840" s="8" t="s">
        <v>2461</v>
      </c>
    </row>
    <row r="18841" spans="14:15" ht="15.75">
      <c r="N18841" s="18" t="s">
        <v>937</v>
      </c>
      <c r="O18841" s="8" t="s">
        <v>2461</v>
      </c>
    </row>
    <row r="18842" spans="14:15" ht="15.75">
      <c r="N18842" s="18" t="s">
        <v>937</v>
      </c>
      <c r="O18842" s="8" t="s">
        <v>2461</v>
      </c>
    </row>
    <row r="18843" spans="14:15" ht="15.75">
      <c r="N18843" s="18" t="s">
        <v>937</v>
      </c>
      <c r="O18843" s="8" t="s">
        <v>2461</v>
      </c>
    </row>
    <row r="18844" spans="14:15" ht="15.75">
      <c r="N18844" s="18" t="s">
        <v>937</v>
      </c>
      <c r="O18844" s="8" t="s">
        <v>2461</v>
      </c>
    </row>
    <row r="18845" spans="14:15" ht="15.75">
      <c r="N18845" s="18" t="s">
        <v>937</v>
      </c>
      <c r="O18845" s="8" t="s">
        <v>2461</v>
      </c>
    </row>
    <row r="18846" spans="14:15" ht="15.75">
      <c r="N18846" s="18" t="s">
        <v>937</v>
      </c>
      <c r="O18846" s="8" t="s">
        <v>2461</v>
      </c>
    </row>
    <row r="18847" spans="14:15" ht="15.75">
      <c r="N18847" s="18" t="s">
        <v>937</v>
      </c>
      <c r="O18847" s="8" t="s">
        <v>2461</v>
      </c>
    </row>
    <row r="18848" spans="14:15" ht="15.75">
      <c r="N18848" s="18" t="s">
        <v>937</v>
      </c>
      <c r="O18848" s="8" t="s">
        <v>2461</v>
      </c>
    </row>
    <row r="18849" spans="14:15" ht="15.75">
      <c r="N18849" s="18" t="s">
        <v>937</v>
      </c>
      <c r="O18849" s="8" t="s">
        <v>2461</v>
      </c>
    </row>
    <row r="18850" spans="14:15" ht="15.75">
      <c r="N18850" s="18" t="s">
        <v>937</v>
      </c>
      <c r="O18850" s="8" t="s">
        <v>2461</v>
      </c>
    </row>
    <row r="18851" spans="14:15" ht="15.75">
      <c r="N18851" s="18" t="s">
        <v>937</v>
      </c>
      <c r="O18851" s="8" t="s">
        <v>2461</v>
      </c>
    </row>
    <row r="18852" spans="14:15" ht="15.75">
      <c r="N18852" s="18" t="s">
        <v>937</v>
      </c>
      <c r="O18852" s="8" t="s">
        <v>2461</v>
      </c>
    </row>
    <row r="18853" spans="14:15" ht="15.75">
      <c r="N18853" s="18" t="s">
        <v>937</v>
      </c>
      <c r="O18853" s="8" t="s">
        <v>2461</v>
      </c>
    </row>
    <row r="18854" spans="14:15" ht="15.75">
      <c r="N18854" s="18" t="s">
        <v>937</v>
      </c>
      <c r="O18854" s="8" t="s">
        <v>2461</v>
      </c>
    </row>
    <row r="18855" spans="14:15" ht="15.75">
      <c r="N18855" s="18" t="s">
        <v>937</v>
      </c>
      <c r="O18855" s="8" t="s">
        <v>2461</v>
      </c>
    </row>
    <row r="18856" spans="14:15" ht="15.75">
      <c r="N18856" s="18" t="s">
        <v>937</v>
      </c>
      <c r="O18856" s="8" t="s">
        <v>2461</v>
      </c>
    </row>
    <row r="18857" spans="14:15" ht="15.75">
      <c r="N18857" s="18" t="s">
        <v>937</v>
      </c>
      <c r="O18857" s="8" t="s">
        <v>2461</v>
      </c>
    </row>
    <row r="18858" spans="14:15" ht="15.75">
      <c r="N18858" s="18" t="s">
        <v>937</v>
      </c>
      <c r="O18858" s="8" t="s">
        <v>2461</v>
      </c>
    </row>
    <row r="18859" spans="14:15" ht="15.75">
      <c r="N18859" s="18" t="s">
        <v>937</v>
      </c>
      <c r="O18859" s="8" t="s">
        <v>2461</v>
      </c>
    </row>
    <row r="18860" spans="14:15" ht="15.75">
      <c r="N18860" s="18" t="s">
        <v>937</v>
      </c>
      <c r="O18860" s="8" t="s">
        <v>2461</v>
      </c>
    </row>
    <row r="18861" spans="14:15" ht="15.75">
      <c r="N18861" s="18" t="s">
        <v>937</v>
      </c>
      <c r="O18861" s="8" t="s">
        <v>2461</v>
      </c>
    </row>
    <row r="18862" spans="14:15" ht="15.75">
      <c r="N18862" s="18" t="s">
        <v>937</v>
      </c>
      <c r="O18862" s="8" t="s">
        <v>2461</v>
      </c>
    </row>
    <row r="18863" spans="14:15" ht="15.75">
      <c r="N18863" s="18" t="s">
        <v>937</v>
      </c>
      <c r="O18863" s="8" t="s">
        <v>2461</v>
      </c>
    </row>
    <row r="18864" spans="14:15" ht="15.75">
      <c r="N18864" s="18" t="s">
        <v>937</v>
      </c>
      <c r="O18864" s="8" t="s">
        <v>2461</v>
      </c>
    </row>
    <row r="18865" spans="14:15" ht="15.75">
      <c r="N18865" s="18" t="s">
        <v>937</v>
      </c>
      <c r="O18865" s="8" t="s">
        <v>2461</v>
      </c>
    </row>
    <row r="18866" spans="14:15" ht="15.75">
      <c r="N18866" s="18" t="s">
        <v>937</v>
      </c>
      <c r="O18866" s="8" t="s">
        <v>2461</v>
      </c>
    </row>
    <row r="18867" spans="14:15" ht="15.75">
      <c r="N18867" s="18" t="s">
        <v>937</v>
      </c>
      <c r="O18867" s="8" t="s">
        <v>2461</v>
      </c>
    </row>
    <row r="18868" spans="14:15" ht="15.75">
      <c r="N18868" s="18" t="s">
        <v>937</v>
      </c>
      <c r="O18868" s="8" t="s">
        <v>2461</v>
      </c>
    </row>
    <row r="18869" spans="14:15" ht="15.75">
      <c r="N18869" s="18" t="s">
        <v>937</v>
      </c>
      <c r="O18869" s="8" t="s">
        <v>2461</v>
      </c>
    </row>
    <row r="18870" spans="14:15" ht="15.75">
      <c r="N18870" s="18" t="s">
        <v>937</v>
      </c>
      <c r="O18870" s="8" t="s">
        <v>2461</v>
      </c>
    </row>
    <row r="18871" spans="14:15" ht="15.75">
      <c r="N18871" s="18" t="s">
        <v>937</v>
      </c>
      <c r="O18871" s="8" t="s">
        <v>2461</v>
      </c>
    </row>
    <row r="18872" spans="14:15" ht="15.75">
      <c r="N18872" s="18" t="s">
        <v>937</v>
      </c>
      <c r="O18872" s="8" t="s">
        <v>2461</v>
      </c>
    </row>
    <row r="18873" spans="14:15" ht="15.75">
      <c r="N18873" s="18" t="s">
        <v>937</v>
      </c>
      <c r="O18873" s="8" t="s">
        <v>2461</v>
      </c>
    </row>
    <row r="18874" spans="14:15" ht="15.75">
      <c r="N18874" s="18" t="s">
        <v>937</v>
      </c>
      <c r="O18874" s="8" t="s">
        <v>2461</v>
      </c>
    </row>
    <row r="18875" spans="14:15" ht="15.75">
      <c r="N18875" s="18" t="s">
        <v>937</v>
      </c>
      <c r="O18875" s="8" t="s">
        <v>2461</v>
      </c>
    </row>
    <row r="18876" spans="14:15" ht="15.75">
      <c r="N18876" s="18" t="s">
        <v>937</v>
      </c>
      <c r="O18876" s="8" t="s">
        <v>2461</v>
      </c>
    </row>
    <row r="18877" spans="14:15" ht="15.75">
      <c r="N18877" s="18" t="s">
        <v>937</v>
      </c>
      <c r="O18877" s="8" t="s">
        <v>2461</v>
      </c>
    </row>
    <row r="18878" spans="14:15" ht="15.75">
      <c r="N18878" s="18" t="s">
        <v>937</v>
      </c>
      <c r="O18878" s="8" t="s">
        <v>2461</v>
      </c>
    </row>
    <row r="18879" spans="14:15" ht="15.75">
      <c r="N18879" s="18" t="s">
        <v>937</v>
      </c>
      <c r="O18879" s="8" t="s">
        <v>2461</v>
      </c>
    </row>
    <row r="18880" spans="14:15" ht="15.75">
      <c r="N18880" s="18" t="s">
        <v>937</v>
      </c>
      <c r="O18880" s="8" t="s">
        <v>2461</v>
      </c>
    </row>
    <row r="18881" spans="14:15" ht="15.75">
      <c r="N18881" s="18" t="s">
        <v>938</v>
      </c>
      <c r="O18881" s="8" t="s">
        <v>2462</v>
      </c>
    </row>
    <row r="18882" spans="14:15" ht="15.75">
      <c r="N18882" s="18" t="s">
        <v>938</v>
      </c>
      <c r="O18882" s="8" t="s">
        <v>2462</v>
      </c>
    </row>
    <row r="18883" spans="14:15" ht="15.75">
      <c r="N18883" s="18" t="s">
        <v>938</v>
      </c>
      <c r="O18883" s="8" t="s">
        <v>2462</v>
      </c>
    </row>
    <row r="18884" spans="14:15" ht="15.75">
      <c r="N18884" s="18" t="s">
        <v>938</v>
      </c>
      <c r="O18884" s="8" t="s">
        <v>2462</v>
      </c>
    </row>
    <row r="18885" spans="14:15" ht="15.75">
      <c r="N18885" s="18" t="s">
        <v>938</v>
      </c>
      <c r="O18885" s="8" t="s">
        <v>2462</v>
      </c>
    </row>
    <row r="18886" spans="14:15" ht="15.75">
      <c r="N18886" s="18" t="s">
        <v>938</v>
      </c>
      <c r="O18886" s="8" t="s">
        <v>2462</v>
      </c>
    </row>
    <row r="18887" spans="14:15" ht="15.75">
      <c r="N18887" s="18" t="s">
        <v>938</v>
      </c>
      <c r="O18887" s="8" t="s">
        <v>2462</v>
      </c>
    </row>
    <row r="18888" spans="14:15" ht="15.75">
      <c r="N18888" s="18" t="s">
        <v>938</v>
      </c>
      <c r="O18888" s="8" t="s">
        <v>2462</v>
      </c>
    </row>
    <row r="18889" spans="14:15" ht="15.75">
      <c r="N18889" s="18" t="s">
        <v>938</v>
      </c>
      <c r="O18889" s="8" t="s">
        <v>2462</v>
      </c>
    </row>
    <row r="18890" spans="14:15" ht="15.75">
      <c r="N18890" s="18" t="s">
        <v>938</v>
      </c>
      <c r="O18890" s="8" t="s">
        <v>2462</v>
      </c>
    </row>
    <row r="18891" spans="14:15" ht="15.75">
      <c r="N18891" s="18" t="s">
        <v>938</v>
      </c>
      <c r="O18891" s="8" t="s">
        <v>2462</v>
      </c>
    </row>
    <row r="18892" spans="14:15" ht="15.75">
      <c r="N18892" s="18" t="s">
        <v>938</v>
      </c>
      <c r="O18892" s="8" t="s">
        <v>2462</v>
      </c>
    </row>
    <row r="18893" spans="14:15" ht="15.75">
      <c r="N18893" s="18" t="s">
        <v>938</v>
      </c>
      <c r="O18893" s="8" t="s">
        <v>2462</v>
      </c>
    </row>
    <row r="18894" spans="14:15" ht="15.75">
      <c r="N18894" s="18" t="s">
        <v>938</v>
      </c>
      <c r="O18894" s="8" t="s">
        <v>2462</v>
      </c>
    </row>
    <row r="18895" spans="14:15" ht="15.75">
      <c r="N18895" s="18" t="s">
        <v>938</v>
      </c>
      <c r="O18895" s="8" t="s">
        <v>2462</v>
      </c>
    </row>
    <row r="18896" spans="14:15" ht="15.75">
      <c r="N18896" s="18" t="s">
        <v>938</v>
      </c>
      <c r="O18896" s="8" t="s">
        <v>2462</v>
      </c>
    </row>
    <row r="18897" spans="14:15" ht="15.75">
      <c r="N18897" s="18" t="s">
        <v>938</v>
      </c>
      <c r="O18897" s="8" t="s">
        <v>2462</v>
      </c>
    </row>
    <row r="18898" spans="14:15" ht="15.75">
      <c r="N18898" s="18" t="s">
        <v>938</v>
      </c>
      <c r="O18898" s="8" t="s">
        <v>2462</v>
      </c>
    </row>
    <row r="18899" spans="14:15" ht="15.75">
      <c r="N18899" s="18" t="s">
        <v>938</v>
      </c>
      <c r="O18899" s="8" t="s">
        <v>2462</v>
      </c>
    </row>
    <row r="18900" spans="14:15" ht="15.75">
      <c r="N18900" s="18" t="s">
        <v>938</v>
      </c>
      <c r="O18900" s="8" t="s">
        <v>2462</v>
      </c>
    </row>
    <row r="18901" spans="14:15" ht="15.75">
      <c r="N18901" s="18" t="s">
        <v>938</v>
      </c>
      <c r="O18901" s="8" t="s">
        <v>2462</v>
      </c>
    </row>
    <row r="18902" spans="14:15" ht="15.75">
      <c r="N18902" s="18" t="s">
        <v>938</v>
      </c>
      <c r="O18902" s="8" t="s">
        <v>2462</v>
      </c>
    </row>
    <row r="18903" spans="14:15" ht="15.75">
      <c r="N18903" s="18" t="s">
        <v>938</v>
      </c>
      <c r="O18903" s="8" t="s">
        <v>2462</v>
      </c>
    </row>
    <row r="18904" spans="14:15" ht="15.75">
      <c r="N18904" s="18" t="s">
        <v>938</v>
      </c>
      <c r="O18904" s="8" t="s">
        <v>2462</v>
      </c>
    </row>
    <row r="18905" spans="14:15" ht="15.75">
      <c r="N18905" s="18" t="s">
        <v>939</v>
      </c>
      <c r="O18905" s="8" t="s">
        <v>2463</v>
      </c>
    </row>
    <row r="18906" spans="14:15" ht="15.75">
      <c r="N18906" s="18" t="s">
        <v>939</v>
      </c>
      <c r="O18906" s="8" t="s">
        <v>2463</v>
      </c>
    </row>
    <row r="18907" spans="14:15" ht="15.75">
      <c r="N18907" s="18" t="s">
        <v>939</v>
      </c>
      <c r="O18907" s="8" t="s">
        <v>2463</v>
      </c>
    </row>
    <row r="18908" spans="14:15" ht="15.75">
      <c r="N18908" s="18" t="s">
        <v>939</v>
      </c>
      <c r="O18908" s="8" t="s">
        <v>2463</v>
      </c>
    </row>
    <row r="18909" spans="14:15" ht="15.75">
      <c r="N18909" s="18" t="s">
        <v>939</v>
      </c>
      <c r="O18909" s="8" t="s">
        <v>2463</v>
      </c>
    </row>
    <row r="18910" spans="14:15" ht="15.75">
      <c r="N18910" s="18" t="s">
        <v>939</v>
      </c>
      <c r="O18910" s="8" t="s">
        <v>2463</v>
      </c>
    </row>
    <row r="18911" spans="14:15" ht="15.75">
      <c r="N18911" s="18" t="s">
        <v>939</v>
      </c>
      <c r="O18911" s="8" t="s">
        <v>2463</v>
      </c>
    </row>
    <row r="18912" spans="14:15" ht="15.75">
      <c r="N18912" s="18" t="s">
        <v>939</v>
      </c>
      <c r="O18912" s="8" t="s">
        <v>2463</v>
      </c>
    </row>
    <row r="18913" spans="14:15" ht="15.75">
      <c r="N18913" s="18" t="s">
        <v>939</v>
      </c>
      <c r="O18913" s="8" t="s">
        <v>2463</v>
      </c>
    </row>
    <row r="18914" spans="14:15" ht="15.75">
      <c r="N18914" s="18" t="s">
        <v>939</v>
      </c>
      <c r="O18914" s="8" t="s">
        <v>2463</v>
      </c>
    </row>
    <row r="18915" spans="14:15" ht="15.75">
      <c r="N18915" s="18" t="s">
        <v>939</v>
      </c>
      <c r="O18915" s="8" t="s">
        <v>2463</v>
      </c>
    </row>
    <row r="18916" spans="14:15" ht="15.75">
      <c r="N18916" s="18" t="s">
        <v>939</v>
      </c>
      <c r="O18916" s="8" t="s">
        <v>2463</v>
      </c>
    </row>
    <row r="18917" spans="14:15" ht="15.75">
      <c r="N18917" s="18" t="s">
        <v>939</v>
      </c>
      <c r="O18917" s="8" t="s">
        <v>2463</v>
      </c>
    </row>
    <row r="18918" spans="14:15" ht="15.75">
      <c r="N18918" s="18" t="s">
        <v>939</v>
      </c>
      <c r="O18918" s="8" t="s">
        <v>2463</v>
      </c>
    </row>
    <row r="18919" spans="14:15" ht="15.75">
      <c r="N18919" s="18" t="s">
        <v>939</v>
      </c>
      <c r="O18919" s="8" t="s">
        <v>2463</v>
      </c>
    </row>
    <row r="18920" spans="14:15" ht="15.75">
      <c r="N18920" s="18" t="s">
        <v>939</v>
      </c>
      <c r="O18920" s="8" t="s">
        <v>2463</v>
      </c>
    </row>
    <row r="18921" spans="14:15" ht="15.75">
      <c r="N18921" s="18" t="s">
        <v>940</v>
      </c>
      <c r="O18921" s="8" t="s">
        <v>2464</v>
      </c>
    </row>
    <row r="18922" spans="14:15" ht="15.75">
      <c r="N18922" s="18" t="s">
        <v>940</v>
      </c>
      <c r="O18922" s="8" t="s">
        <v>2464</v>
      </c>
    </row>
    <row r="18923" spans="14:15" ht="15.75">
      <c r="N18923" s="18" t="s">
        <v>940</v>
      </c>
      <c r="O18923" s="8" t="s">
        <v>2464</v>
      </c>
    </row>
    <row r="18924" spans="14:15" ht="15.75">
      <c r="N18924" s="18" t="s">
        <v>940</v>
      </c>
      <c r="O18924" s="8" t="s">
        <v>2464</v>
      </c>
    </row>
    <row r="18925" spans="14:15" ht="15.75">
      <c r="N18925" s="18" t="s">
        <v>940</v>
      </c>
      <c r="O18925" s="8" t="s">
        <v>2464</v>
      </c>
    </row>
    <row r="18926" spans="14:15" ht="15.75">
      <c r="N18926" s="18" t="s">
        <v>940</v>
      </c>
      <c r="O18926" s="8" t="s">
        <v>2464</v>
      </c>
    </row>
    <row r="18927" spans="14:15" ht="15.75">
      <c r="N18927" s="18" t="s">
        <v>940</v>
      </c>
      <c r="O18927" s="8" t="s">
        <v>2464</v>
      </c>
    </row>
    <row r="18928" spans="14:15" ht="15.75">
      <c r="N18928" s="18" t="s">
        <v>940</v>
      </c>
      <c r="O18928" s="8" t="s">
        <v>2464</v>
      </c>
    </row>
    <row r="18929" spans="14:15" ht="15.75">
      <c r="N18929" s="18" t="s">
        <v>940</v>
      </c>
      <c r="O18929" s="8" t="s">
        <v>2464</v>
      </c>
    </row>
    <row r="18930" spans="14:15" ht="15.75">
      <c r="N18930" s="18" t="s">
        <v>940</v>
      </c>
      <c r="O18930" s="8" t="s">
        <v>2464</v>
      </c>
    </row>
    <row r="18931" spans="14:15" ht="15.75">
      <c r="N18931" s="18" t="s">
        <v>940</v>
      </c>
      <c r="O18931" s="8" t="s">
        <v>2464</v>
      </c>
    </row>
    <row r="18932" spans="14:15" ht="15.75">
      <c r="N18932" s="18" t="s">
        <v>940</v>
      </c>
      <c r="O18932" s="8" t="s">
        <v>2464</v>
      </c>
    </row>
    <row r="18933" spans="14:15" ht="15.75">
      <c r="N18933" s="18" t="s">
        <v>940</v>
      </c>
      <c r="O18933" s="8" t="s">
        <v>2464</v>
      </c>
    </row>
    <row r="18934" spans="14:15" ht="15.75">
      <c r="N18934" s="18" t="s">
        <v>940</v>
      </c>
      <c r="O18934" s="8" t="s">
        <v>2464</v>
      </c>
    </row>
    <row r="18935" spans="14:15" ht="15.75">
      <c r="N18935" s="18" t="s">
        <v>940</v>
      </c>
      <c r="O18935" s="8" t="s">
        <v>2464</v>
      </c>
    </row>
    <row r="18936" spans="14:15" ht="15.75">
      <c r="N18936" s="18" t="s">
        <v>940</v>
      </c>
      <c r="O18936" s="8" t="s">
        <v>2464</v>
      </c>
    </row>
    <row r="18937" spans="14:15" ht="15.75">
      <c r="N18937" s="18" t="s">
        <v>940</v>
      </c>
      <c r="O18937" s="8" t="s">
        <v>2464</v>
      </c>
    </row>
    <row r="18938" spans="14:15" ht="15.75">
      <c r="N18938" s="18" t="s">
        <v>940</v>
      </c>
      <c r="O18938" s="8" t="s">
        <v>2464</v>
      </c>
    </row>
    <row r="18939" spans="14:15" ht="15.75">
      <c r="N18939" s="18" t="s">
        <v>940</v>
      </c>
      <c r="O18939" s="8" t="s">
        <v>2464</v>
      </c>
    </row>
    <row r="18940" spans="14:15" ht="15.75">
      <c r="N18940" s="18" t="s">
        <v>940</v>
      </c>
      <c r="O18940" s="8" t="s">
        <v>2464</v>
      </c>
    </row>
    <row r="18941" spans="14:15" ht="15.75">
      <c r="N18941" s="18" t="s">
        <v>940</v>
      </c>
      <c r="O18941" s="8" t="s">
        <v>2464</v>
      </c>
    </row>
    <row r="18942" spans="14:15" ht="15.75">
      <c r="N18942" s="18" t="s">
        <v>940</v>
      </c>
      <c r="O18942" s="8" t="s">
        <v>2464</v>
      </c>
    </row>
    <row r="18943" spans="14:15" ht="15.75">
      <c r="N18943" s="18" t="s">
        <v>941</v>
      </c>
      <c r="O18943" s="8" t="s">
        <v>2465</v>
      </c>
    </row>
    <row r="18944" spans="14:15" ht="15.75">
      <c r="N18944" s="18" t="s">
        <v>941</v>
      </c>
      <c r="O18944" s="8" t="s">
        <v>2465</v>
      </c>
    </row>
    <row r="18945" spans="14:15" ht="15.75">
      <c r="N18945" s="18" t="s">
        <v>941</v>
      </c>
      <c r="O18945" s="8" t="s">
        <v>2465</v>
      </c>
    </row>
    <row r="18946" spans="14:15" ht="15.75">
      <c r="N18946" s="18" t="s">
        <v>941</v>
      </c>
      <c r="O18946" s="8" t="s">
        <v>2465</v>
      </c>
    </row>
    <row r="18947" spans="14:15" ht="15.75">
      <c r="N18947" s="18" t="s">
        <v>941</v>
      </c>
      <c r="O18947" s="8" t="s">
        <v>2465</v>
      </c>
    </row>
    <row r="18948" spans="14:15" ht="15.75">
      <c r="N18948" s="18" t="s">
        <v>941</v>
      </c>
      <c r="O18948" s="8" t="s">
        <v>2465</v>
      </c>
    </row>
    <row r="18949" spans="14:15" ht="15.75">
      <c r="N18949" s="18" t="s">
        <v>941</v>
      </c>
      <c r="O18949" s="8" t="s">
        <v>2465</v>
      </c>
    </row>
    <row r="18950" spans="14:15" ht="15.75">
      <c r="N18950" s="18" t="s">
        <v>941</v>
      </c>
      <c r="O18950" s="8" t="s">
        <v>2465</v>
      </c>
    </row>
    <row r="18951" spans="14:15" ht="15.75">
      <c r="N18951" s="18" t="s">
        <v>941</v>
      </c>
      <c r="O18951" s="8" t="s">
        <v>2465</v>
      </c>
    </row>
    <row r="18952" spans="14:15" ht="15.75">
      <c r="N18952" s="18" t="s">
        <v>941</v>
      </c>
      <c r="O18952" s="8" t="s">
        <v>2465</v>
      </c>
    </row>
    <row r="18953" spans="14:15" ht="15.75">
      <c r="N18953" s="18" t="s">
        <v>941</v>
      </c>
      <c r="O18953" s="8" t="s">
        <v>2465</v>
      </c>
    </row>
    <row r="18954" spans="14:15" ht="15.75">
      <c r="N18954" s="18" t="s">
        <v>941</v>
      </c>
      <c r="O18954" s="8" t="s">
        <v>2465</v>
      </c>
    </row>
    <row r="18955" spans="14:15" ht="15.75">
      <c r="N18955" s="18" t="s">
        <v>941</v>
      </c>
      <c r="O18955" s="8" t="s">
        <v>2465</v>
      </c>
    </row>
    <row r="18956" spans="14:15" ht="15.75">
      <c r="N18956" s="18" t="s">
        <v>941</v>
      </c>
      <c r="O18956" s="8" t="s">
        <v>2465</v>
      </c>
    </row>
    <row r="18957" spans="14:15" ht="15.75">
      <c r="N18957" s="18" t="s">
        <v>941</v>
      </c>
      <c r="O18957" s="8" t="s">
        <v>2465</v>
      </c>
    </row>
    <row r="18958" spans="14:15" ht="15.75">
      <c r="N18958" s="18" t="s">
        <v>941</v>
      </c>
      <c r="O18958" s="8" t="s">
        <v>2465</v>
      </c>
    </row>
    <row r="18959" spans="14:15" ht="15.75">
      <c r="N18959" s="18" t="s">
        <v>941</v>
      </c>
      <c r="O18959" s="8" t="s">
        <v>2465</v>
      </c>
    </row>
    <row r="18960" spans="14:15" ht="15.75">
      <c r="N18960" s="18" t="s">
        <v>941</v>
      </c>
      <c r="O18960" s="8" t="s">
        <v>2465</v>
      </c>
    </row>
    <row r="18961" spans="14:15" ht="15.75">
      <c r="N18961" s="18" t="s">
        <v>941</v>
      </c>
      <c r="O18961" s="8" t="s">
        <v>2465</v>
      </c>
    </row>
    <row r="18962" spans="14:15" ht="15.75">
      <c r="N18962" s="18" t="s">
        <v>941</v>
      </c>
      <c r="O18962" s="8" t="s">
        <v>2465</v>
      </c>
    </row>
    <row r="18963" spans="14:15" ht="15.75">
      <c r="N18963" s="18" t="s">
        <v>941</v>
      </c>
      <c r="O18963" s="8" t="s">
        <v>2465</v>
      </c>
    </row>
    <row r="18964" spans="14:15" ht="15.75">
      <c r="N18964" s="18" t="s">
        <v>941</v>
      </c>
      <c r="O18964" s="8" t="s">
        <v>2465</v>
      </c>
    </row>
    <row r="18965" spans="14:15" ht="15.75">
      <c r="N18965" s="18" t="s">
        <v>941</v>
      </c>
      <c r="O18965" s="8" t="s">
        <v>2465</v>
      </c>
    </row>
    <row r="18966" spans="14:15" ht="15.75">
      <c r="N18966" s="18" t="s">
        <v>941</v>
      </c>
      <c r="O18966" s="8" t="s">
        <v>2465</v>
      </c>
    </row>
    <row r="18967" spans="14:15" ht="15.75">
      <c r="N18967" s="18" t="s">
        <v>941</v>
      </c>
      <c r="O18967" s="8" t="s">
        <v>2465</v>
      </c>
    </row>
    <row r="18968" spans="14:15" ht="15.75">
      <c r="N18968" s="18" t="s">
        <v>941</v>
      </c>
      <c r="O18968" s="8" t="s">
        <v>2465</v>
      </c>
    </row>
    <row r="18969" spans="14:15" ht="15.75">
      <c r="N18969" s="18" t="s">
        <v>941</v>
      </c>
      <c r="O18969" s="8" t="s">
        <v>2465</v>
      </c>
    </row>
    <row r="18970" spans="14:15" ht="15.75">
      <c r="N18970" s="18" t="s">
        <v>941</v>
      </c>
      <c r="O18970" s="8" t="s">
        <v>2465</v>
      </c>
    </row>
    <row r="18971" spans="14:15" ht="15.75">
      <c r="N18971" s="18" t="s">
        <v>941</v>
      </c>
      <c r="O18971" s="8" t="s">
        <v>2465</v>
      </c>
    </row>
    <row r="18972" spans="14:15" ht="15.75">
      <c r="N18972" s="18" t="s">
        <v>941</v>
      </c>
      <c r="O18972" s="8" t="s">
        <v>2465</v>
      </c>
    </row>
    <row r="18973" spans="14:15" ht="15.75">
      <c r="N18973" s="18" t="s">
        <v>941</v>
      </c>
      <c r="O18973" s="8" t="s">
        <v>2465</v>
      </c>
    </row>
    <row r="18974" spans="14:15" ht="15.75">
      <c r="N18974" s="18" t="s">
        <v>941</v>
      </c>
      <c r="O18974" s="8" t="s">
        <v>2465</v>
      </c>
    </row>
    <row r="18975" spans="14:15" ht="15.75">
      <c r="N18975" s="18" t="s">
        <v>941</v>
      </c>
      <c r="O18975" s="8" t="s">
        <v>2465</v>
      </c>
    </row>
    <row r="18976" spans="14:15" ht="15.75">
      <c r="N18976" s="18" t="s">
        <v>941</v>
      </c>
      <c r="O18976" s="8" t="s">
        <v>2465</v>
      </c>
    </row>
    <row r="18977" spans="14:15" ht="15.75">
      <c r="N18977" s="18" t="s">
        <v>941</v>
      </c>
      <c r="O18977" s="8" t="s">
        <v>2465</v>
      </c>
    </row>
    <row r="18978" spans="14:15" ht="15.75">
      <c r="N18978" s="18" t="s">
        <v>941</v>
      </c>
      <c r="O18978" s="8" t="s">
        <v>2465</v>
      </c>
    </row>
    <row r="18979" spans="14:15" ht="15.75">
      <c r="N18979" s="18" t="s">
        <v>941</v>
      </c>
      <c r="O18979" s="8" t="s">
        <v>2465</v>
      </c>
    </row>
    <row r="18980" spans="14:15" ht="15.75">
      <c r="N18980" s="18" t="s">
        <v>941</v>
      </c>
      <c r="O18980" s="8" t="s">
        <v>2465</v>
      </c>
    </row>
    <row r="18981" spans="14:15" ht="15.75">
      <c r="N18981" s="18" t="s">
        <v>941</v>
      </c>
      <c r="O18981" s="8" t="s">
        <v>2465</v>
      </c>
    </row>
    <row r="18982" spans="14:15" ht="15.75">
      <c r="N18982" s="18" t="s">
        <v>941</v>
      </c>
      <c r="O18982" s="8" t="s">
        <v>2465</v>
      </c>
    </row>
    <row r="18983" spans="14:15" ht="15.75">
      <c r="N18983" s="18" t="s">
        <v>942</v>
      </c>
      <c r="O18983" s="8" t="s">
        <v>2466</v>
      </c>
    </row>
    <row r="18984" spans="14:15" ht="15.75">
      <c r="N18984" s="18" t="s">
        <v>942</v>
      </c>
      <c r="O18984" s="8" t="s">
        <v>2466</v>
      </c>
    </row>
    <row r="18985" spans="14:15" ht="15.75">
      <c r="N18985" s="18" t="s">
        <v>942</v>
      </c>
      <c r="O18985" s="8" t="s">
        <v>2466</v>
      </c>
    </row>
    <row r="18986" spans="14:15" ht="15.75">
      <c r="N18986" s="18" t="s">
        <v>942</v>
      </c>
      <c r="O18986" s="8" t="s">
        <v>2466</v>
      </c>
    </row>
    <row r="18987" spans="14:15" ht="15.75">
      <c r="N18987" s="18" t="s">
        <v>942</v>
      </c>
      <c r="O18987" s="8" t="s">
        <v>2466</v>
      </c>
    </row>
    <row r="18988" spans="14:15" ht="15.75">
      <c r="N18988" s="18" t="s">
        <v>942</v>
      </c>
      <c r="O18988" s="8" t="s">
        <v>2466</v>
      </c>
    </row>
    <row r="18989" spans="14:15" ht="15.75">
      <c r="N18989" s="18" t="s">
        <v>942</v>
      </c>
      <c r="O18989" s="8" t="s">
        <v>2466</v>
      </c>
    </row>
    <row r="18990" spans="14:15" ht="15.75">
      <c r="N18990" s="18" t="s">
        <v>942</v>
      </c>
      <c r="O18990" s="8" t="s">
        <v>2466</v>
      </c>
    </row>
    <row r="18991" spans="14:15" ht="15.75">
      <c r="N18991" s="18" t="s">
        <v>942</v>
      </c>
      <c r="O18991" s="8" t="s">
        <v>2466</v>
      </c>
    </row>
    <row r="18992" spans="14:15" ht="15.75">
      <c r="N18992" s="18" t="s">
        <v>943</v>
      </c>
      <c r="O18992" s="8" t="s">
        <v>2467</v>
      </c>
    </row>
    <row r="18993" spans="14:15" ht="15.75">
      <c r="N18993" s="18" t="s">
        <v>943</v>
      </c>
      <c r="O18993" s="8" t="s">
        <v>2467</v>
      </c>
    </row>
    <row r="18994" spans="14:15" ht="15.75">
      <c r="N18994" s="18" t="s">
        <v>943</v>
      </c>
      <c r="O18994" s="8" t="s">
        <v>2467</v>
      </c>
    </row>
    <row r="18995" spans="14:15" ht="15.75">
      <c r="N18995" s="18" t="s">
        <v>943</v>
      </c>
      <c r="O18995" s="8" t="s">
        <v>2467</v>
      </c>
    </row>
    <row r="18996" spans="14:15" ht="15.75">
      <c r="N18996" s="18" t="s">
        <v>943</v>
      </c>
      <c r="O18996" s="8" t="s">
        <v>2467</v>
      </c>
    </row>
    <row r="18997" spans="14:15" ht="15.75">
      <c r="N18997" s="18" t="s">
        <v>943</v>
      </c>
      <c r="O18997" s="8" t="s">
        <v>2467</v>
      </c>
    </row>
    <row r="18998" spans="14:15" ht="15.75">
      <c r="N18998" s="18" t="s">
        <v>943</v>
      </c>
      <c r="O18998" s="8" t="s">
        <v>2467</v>
      </c>
    </row>
    <row r="18999" spans="14:15" ht="15.75">
      <c r="N18999" s="18" t="s">
        <v>943</v>
      </c>
      <c r="O18999" s="8" t="s">
        <v>2467</v>
      </c>
    </row>
    <row r="19000" spans="14:15" ht="15.75">
      <c r="N19000" s="18" t="s">
        <v>943</v>
      </c>
      <c r="O19000" s="8" t="s">
        <v>2467</v>
      </c>
    </row>
    <row r="19001" spans="14:15" ht="15.75">
      <c r="N19001" s="18" t="s">
        <v>943</v>
      </c>
      <c r="O19001" s="8" t="s">
        <v>2467</v>
      </c>
    </row>
    <row r="19002" spans="14:15" ht="15.75">
      <c r="N19002" s="18" t="s">
        <v>943</v>
      </c>
      <c r="O19002" s="8" t="s">
        <v>2467</v>
      </c>
    </row>
    <row r="19003" spans="14:15" ht="15.75">
      <c r="N19003" s="18" t="s">
        <v>943</v>
      </c>
      <c r="O19003" s="8" t="s">
        <v>2467</v>
      </c>
    </row>
    <row r="19004" spans="14:15" ht="15.75">
      <c r="N19004" s="18" t="s">
        <v>943</v>
      </c>
      <c r="O19004" s="8" t="s">
        <v>2467</v>
      </c>
    </row>
    <row r="19005" spans="14:15" ht="15.75">
      <c r="N19005" s="18" t="s">
        <v>943</v>
      </c>
      <c r="O19005" s="8" t="s">
        <v>2467</v>
      </c>
    </row>
    <row r="19006" spans="14:15" ht="15.75">
      <c r="N19006" s="18" t="s">
        <v>943</v>
      </c>
      <c r="O19006" s="8" t="s">
        <v>2467</v>
      </c>
    </row>
    <row r="19007" spans="14:15" ht="15.75">
      <c r="N19007" s="18" t="s">
        <v>943</v>
      </c>
      <c r="O19007" s="8" t="s">
        <v>2467</v>
      </c>
    </row>
    <row r="19008" spans="14:15" ht="15.75">
      <c r="N19008" s="18" t="s">
        <v>943</v>
      </c>
      <c r="O19008" s="8" t="s">
        <v>2467</v>
      </c>
    </row>
    <row r="19009" spans="14:15" ht="15.75">
      <c r="N19009" s="18" t="s">
        <v>943</v>
      </c>
      <c r="O19009" s="8" t="s">
        <v>2467</v>
      </c>
    </row>
    <row r="19010" spans="14:15" ht="15.75">
      <c r="N19010" s="18" t="s">
        <v>943</v>
      </c>
      <c r="O19010" s="8" t="s">
        <v>2467</v>
      </c>
    </row>
    <row r="19011" spans="14:15" ht="15.75">
      <c r="N19011" s="18" t="s">
        <v>943</v>
      </c>
      <c r="O19011" s="8" t="s">
        <v>2467</v>
      </c>
    </row>
    <row r="19012" spans="14:15" ht="15.75">
      <c r="N19012" s="18" t="s">
        <v>943</v>
      </c>
      <c r="O19012" s="8" t="s">
        <v>2467</v>
      </c>
    </row>
    <row r="19013" spans="14:15" ht="15.75">
      <c r="N19013" s="18" t="s">
        <v>943</v>
      </c>
      <c r="O19013" s="8" t="s">
        <v>2467</v>
      </c>
    </row>
    <row r="19014" spans="14:15" ht="15.75">
      <c r="N19014" s="18" t="s">
        <v>943</v>
      </c>
      <c r="O19014" s="8" t="s">
        <v>2467</v>
      </c>
    </row>
    <row r="19015" spans="14:15" ht="15.75">
      <c r="N19015" s="18" t="s">
        <v>943</v>
      </c>
      <c r="O19015" s="8" t="s">
        <v>2467</v>
      </c>
    </row>
    <row r="19016" spans="14:15" ht="15.75">
      <c r="N19016" s="18" t="s">
        <v>943</v>
      </c>
      <c r="O19016" s="8" t="s">
        <v>2467</v>
      </c>
    </row>
    <row r="19017" spans="14:15" ht="15.75">
      <c r="N19017" s="18" t="s">
        <v>944</v>
      </c>
      <c r="O19017" s="8" t="s">
        <v>2468</v>
      </c>
    </row>
    <row r="19018" spans="14:15" ht="15.75">
      <c r="N19018" s="18" t="s">
        <v>944</v>
      </c>
      <c r="O19018" s="8" t="s">
        <v>2468</v>
      </c>
    </row>
    <row r="19019" spans="14:15" ht="15.75">
      <c r="N19019" s="18" t="s">
        <v>944</v>
      </c>
      <c r="O19019" s="8" t="s">
        <v>2468</v>
      </c>
    </row>
    <row r="19020" spans="14:15" ht="15.75">
      <c r="N19020" s="18" t="s">
        <v>944</v>
      </c>
      <c r="O19020" s="8" t="s">
        <v>2468</v>
      </c>
    </row>
    <row r="19021" spans="14:15" ht="15.75">
      <c r="N19021" s="18" t="s">
        <v>944</v>
      </c>
      <c r="O19021" s="8" t="s">
        <v>2468</v>
      </c>
    </row>
    <row r="19022" spans="14:15" ht="15.75">
      <c r="N19022" s="18" t="s">
        <v>944</v>
      </c>
      <c r="O19022" s="8" t="s">
        <v>2468</v>
      </c>
    </row>
    <row r="19023" spans="14:15" ht="15.75">
      <c r="N19023" s="18" t="s">
        <v>944</v>
      </c>
      <c r="O19023" s="8" t="s">
        <v>2468</v>
      </c>
    </row>
    <row r="19024" spans="14:15" ht="15.75">
      <c r="N19024" s="18" t="s">
        <v>944</v>
      </c>
      <c r="O19024" s="8" t="s">
        <v>2468</v>
      </c>
    </row>
    <row r="19025" spans="14:15" ht="15.75">
      <c r="N19025" s="18" t="s">
        <v>944</v>
      </c>
      <c r="O19025" s="8" t="s">
        <v>2468</v>
      </c>
    </row>
    <row r="19026" spans="14:15" ht="15.75">
      <c r="N19026" s="18" t="s">
        <v>944</v>
      </c>
      <c r="O19026" s="8" t="s">
        <v>2468</v>
      </c>
    </row>
    <row r="19027" spans="14:15" ht="15.75">
      <c r="N19027" s="18" t="s">
        <v>944</v>
      </c>
      <c r="O19027" s="8" t="s">
        <v>2468</v>
      </c>
    </row>
    <row r="19028" spans="14:15" ht="15.75">
      <c r="N19028" s="18" t="s">
        <v>944</v>
      </c>
      <c r="O19028" s="8" t="s">
        <v>2468</v>
      </c>
    </row>
    <row r="19029" spans="14:15" ht="15.75">
      <c r="N19029" s="18" t="s">
        <v>944</v>
      </c>
      <c r="O19029" s="8" t="s">
        <v>2468</v>
      </c>
    </row>
    <row r="19030" spans="14:15" ht="15.75">
      <c r="N19030" s="18" t="s">
        <v>944</v>
      </c>
      <c r="O19030" s="8" t="s">
        <v>2468</v>
      </c>
    </row>
    <row r="19031" spans="14:15" ht="15.75">
      <c r="N19031" s="18" t="s">
        <v>944</v>
      </c>
      <c r="O19031" s="8" t="s">
        <v>2468</v>
      </c>
    </row>
    <row r="19032" spans="14:15" ht="15.75">
      <c r="N19032" s="18" t="s">
        <v>944</v>
      </c>
      <c r="O19032" s="8" t="s">
        <v>2468</v>
      </c>
    </row>
    <row r="19033" spans="14:15" ht="15.75">
      <c r="N19033" s="18" t="s">
        <v>944</v>
      </c>
      <c r="O19033" s="8" t="s">
        <v>2468</v>
      </c>
    </row>
    <row r="19034" spans="14:15" ht="15.75">
      <c r="N19034" s="18" t="s">
        <v>944</v>
      </c>
      <c r="O19034" s="8" t="s">
        <v>2468</v>
      </c>
    </row>
    <row r="19035" spans="14:15" ht="15.75">
      <c r="N19035" s="18" t="s">
        <v>944</v>
      </c>
      <c r="O19035" s="8" t="s">
        <v>2468</v>
      </c>
    </row>
    <row r="19036" spans="14:15" ht="15.75">
      <c r="N19036" s="18" t="s">
        <v>944</v>
      </c>
      <c r="O19036" s="8" t="s">
        <v>2468</v>
      </c>
    </row>
    <row r="19037" spans="14:15" ht="15.75">
      <c r="N19037" s="18" t="s">
        <v>944</v>
      </c>
      <c r="O19037" s="8" t="s">
        <v>2468</v>
      </c>
    </row>
    <row r="19038" spans="14:15" ht="15.75">
      <c r="N19038" s="18" t="s">
        <v>944</v>
      </c>
      <c r="O19038" s="8" t="s">
        <v>2468</v>
      </c>
    </row>
    <row r="19039" spans="14:15" ht="15.75">
      <c r="N19039" s="18" t="s">
        <v>944</v>
      </c>
      <c r="O19039" s="8" t="s">
        <v>2468</v>
      </c>
    </row>
    <row r="19040" spans="14:15" ht="15.75">
      <c r="N19040" s="18" t="s">
        <v>945</v>
      </c>
      <c r="O19040" s="8" t="s">
        <v>2469</v>
      </c>
    </row>
    <row r="19041" spans="14:15" ht="15.75">
      <c r="N19041" s="18" t="s">
        <v>945</v>
      </c>
      <c r="O19041" s="8" t="s">
        <v>2469</v>
      </c>
    </row>
    <row r="19042" spans="14:15" ht="15.75">
      <c r="N19042" s="18" t="s">
        <v>945</v>
      </c>
      <c r="O19042" s="8" t="s">
        <v>2469</v>
      </c>
    </row>
    <row r="19043" spans="14:15" ht="15.75">
      <c r="N19043" s="18" t="s">
        <v>945</v>
      </c>
      <c r="O19043" s="8" t="s">
        <v>2469</v>
      </c>
    </row>
    <row r="19044" spans="14:15" ht="15.75">
      <c r="N19044" s="18" t="s">
        <v>945</v>
      </c>
      <c r="O19044" s="8" t="s">
        <v>2469</v>
      </c>
    </row>
    <row r="19045" spans="14:15" ht="15.75">
      <c r="N19045" s="18" t="s">
        <v>945</v>
      </c>
      <c r="O19045" s="8" t="s">
        <v>2469</v>
      </c>
    </row>
    <row r="19046" spans="14:15" ht="15.75">
      <c r="N19046" s="18" t="s">
        <v>945</v>
      </c>
      <c r="O19046" s="8" t="s">
        <v>2469</v>
      </c>
    </row>
    <row r="19047" spans="14:15" ht="15.75">
      <c r="N19047" s="18" t="s">
        <v>945</v>
      </c>
      <c r="O19047" s="8" t="s">
        <v>2469</v>
      </c>
    </row>
    <row r="19048" spans="14:15" ht="15.75">
      <c r="N19048" s="18" t="s">
        <v>945</v>
      </c>
      <c r="O19048" s="8" t="s">
        <v>2469</v>
      </c>
    </row>
    <row r="19049" spans="14:15" ht="15.75">
      <c r="N19049" s="18" t="s">
        <v>945</v>
      </c>
      <c r="O19049" s="8" t="s">
        <v>2469</v>
      </c>
    </row>
    <row r="19050" spans="14:15" ht="15.75">
      <c r="N19050" s="18" t="s">
        <v>945</v>
      </c>
      <c r="O19050" s="8" t="s">
        <v>2469</v>
      </c>
    </row>
    <row r="19051" spans="14:15" ht="15.75">
      <c r="N19051" s="18" t="s">
        <v>945</v>
      </c>
      <c r="O19051" s="8" t="s">
        <v>2469</v>
      </c>
    </row>
    <row r="19052" spans="14:15" ht="15.75">
      <c r="N19052" s="18" t="s">
        <v>945</v>
      </c>
      <c r="O19052" s="8" t="s">
        <v>2469</v>
      </c>
    </row>
    <row r="19053" spans="14:15" ht="15.75">
      <c r="N19053" s="18" t="s">
        <v>945</v>
      </c>
      <c r="O19053" s="8" t="s">
        <v>2469</v>
      </c>
    </row>
    <row r="19054" spans="14:15" ht="15.75">
      <c r="N19054" s="18" t="s">
        <v>945</v>
      </c>
      <c r="O19054" s="8" t="s">
        <v>2469</v>
      </c>
    </row>
    <row r="19055" spans="14:15" ht="15.75">
      <c r="N19055" s="18" t="s">
        <v>945</v>
      </c>
      <c r="O19055" s="8" t="s">
        <v>2469</v>
      </c>
    </row>
    <row r="19056" spans="14:15" ht="15.75">
      <c r="N19056" s="18" t="s">
        <v>945</v>
      </c>
      <c r="O19056" s="8" t="s">
        <v>2469</v>
      </c>
    </row>
    <row r="19057" spans="14:15" ht="15.75">
      <c r="N19057" s="18" t="s">
        <v>945</v>
      </c>
      <c r="O19057" s="8" t="s">
        <v>2469</v>
      </c>
    </row>
    <row r="19058" spans="14:15" ht="15.75">
      <c r="N19058" s="18" t="s">
        <v>945</v>
      </c>
      <c r="O19058" s="8" t="s">
        <v>2469</v>
      </c>
    </row>
    <row r="19059" spans="14:15" ht="15.75">
      <c r="N19059" s="18" t="s">
        <v>945</v>
      </c>
      <c r="O19059" s="8" t="s">
        <v>2469</v>
      </c>
    </row>
    <row r="19060" spans="14:15" ht="15.75">
      <c r="N19060" s="18" t="s">
        <v>945</v>
      </c>
      <c r="O19060" s="8" t="s">
        <v>2469</v>
      </c>
    </row>
    <row r="19061" spans="14:15" ht="15.75">
      <c r="N19061" s="18" t="s">
        <v>946</v>
      </c>
      <c r="O19061" s="8" t="s">
        <v>2470</v>
      </c>
    </row>
    <row r="19062" spans="14:15" ht="15.75">
      <c r="N19062" s="18" t="s">
        <v>946</v>
      </c>
      <c r="O19062" s="8" t="s">
        <v>2470</v>
      </c>
    </row>
    <row r="19063" spans="14:15" ht="15.75">
      <c r="N19063" s="18" t="s">
        <v>946</v>
      </c>
      <c r="O19063" s="8" t="s">
        <v>2470</v>
      </c>
    </row>
    <row r="19064" spans="14:15" ht="15.75">
      <c r="N19064" s="18" t="s">
        <v>946</v>
      </c>
      <c r="O19064" s="8" t="s">
        <v>2470</v>
      </c>
    </row>
    <row r="19065" spans="14:15" ht="15.75">
      <c r="N19065" s="18" t="s">
        <v>946</v>
      </c>
      <c r="O19065" s="8" t="s">
        <v>2470</v>
      </c>
    </row>
    <row r="19066" spans="14:15" ht="15.75">
      <c r="N19066" s="18" t="s">
        <v>946</v>
      </c>
      <c r="O19066" s="8" t="s">
        <v>2470</v>
      </c>
    </row>
    <row r="19067" spans="14:15" ht="15.75">
      <c r="N19067" s="18" t="s">
        <v>946</v>
      </c>
      <c r="O19067" s="8" t="s">
        <v>2470</v>
      </c>
    </row>
    <row r="19068" spans="14:15" ht="15.75">
      <c r="N19068" s="18" t="s">
        <v>946</v>
      </c>
      <c r="O19068" s="8" t="s">
        <v>2470</v>
      </c>
    </row>
    <row r="19069" spans="14:15" ht="15.75">
      <c r="N19069" s="18" t="s">
        <v>946</v>
      </c>
      <c r="O19069" s="8" t="s">
        <v>2470</v>
      </c>
    </row>
    <row r="19070" spans="14:15" ht="15.75">
      <c r="N19070" s="18" t="s">
        <v>946</v>
      </c>
      <c r="O19070" s="8" t="s">
        <v>2470</v>
      </c>
    </row>
    <row r="19071" spans="14:15" ht="15.75">
      <c r="N19071" s="18" t="s">
        <v>946</v>
      </c>
      <c r="O19071" s="8" t="s">
        <v>2470</v>
      </c>
    </row>
    <row r="19072" spans="14:15" ht="15.75">
      <c r="N19072" s="18" t="s">
        <v>946</v>
      </c>
      <c r="O19072" s="8" t="s">
        <v>2470</v>
      </c>
    </row>
    <row r="19073" spans="14:15" ht="15.75">
      <c r="N19073" s="18" t="s">
        <v>946</v>
      </c>
      <c r="O19073" s="8" t="s">
        <v>2470</v>
      </c>
    </row>
    <row r="19074" spans="14:15" ht="15.75">
      <c r="N19074" s="18" t="s">
        <v>946</v>
      </c>
      <c r="O19074" s="8" t="s">
        <v>2470</v>
      </c>
    </row>
    <row r="19075" spans="14:15" ht="15.75">
      <c r="N19075" s="18" t="s">
        <v>946</v>
      </c>
      <c r="O19075" s="8" t="s">
        <v>2470</v>
      </c>
    </row>
    <row r="19076" spans="14:15" ht="15.75">
      <c r="N19076" s="18" t="s">
        <v>946</v>
      </c>
      <c r="O19076" s="8" t="s">
        <v>2470</v>
      </c>
    </row>
    <row r="19077" spans="14:15" ht="15.75">
      <c r="N19077" s="18" t="s">
        <v>946</v>
      </c>
      <c r="O19077" s="8" t="s">
        <v>2470</v>
      </c>
    </row>
    <row r="19078" spans="14:15" ht="15.75">
      <c r="N19078" s="18" t="s">
        <v>946</v>
      </c>
      <c r="O19078" s="8" t="s">
        <v>2470</v>
      </c>
    </row>
    <row r="19079" spans="14:15" ht="15.75">
      <c r="N19079" s="18" t="s">
        <v>946</v>
      </c>
      <c r="O19079" s="8" t="s">
        <v>2470</v>
      </c>
    </row>
    <row r="19080" spans="14:15" ht="15.75">
      <c r="N19080" s="18" t="s">
        <v>947</v>
      </c>
      <c r="O19080" s="8" t="s">
        <v>2471</v>
      </c>
    </row>
    <row r="19081" spans="14:15" ht="15.75">
      <c r="N19081" s="18" t="s">
        <v>947</v>
      </c>
      <c r="O19081" s="8" t="s">
        <v>2471</v>
      </c>
    </row>
    <row r="19082" spans="14:15" ht="15.75">
      <c r="N19082" s="18" t="s">
        <v>947</v>
      </c>
      <c r="O19082" s="8" t="s">
        <v>2471</v>
      </c>
    </row>
    <row r="19083" spans="14:15" ht="15.75">
      <c r="N19083" s="18" t="s">
        <v>947</v>
      </c>
      <c r="O19083" s="8" t="s">
        <v>2471</v>
      </c>
    </row>
    <row r="19084" spans="14:15" ht="15.75">
      <c r="N19084" s="18" t="s">
        <v>947</v>
      </c>
      <c r="O19084" s="8" t="s">
        <v>2471</v>
      </c>
    </row>
    <row r="19085" spans="14:15" ht="15.75">
      <c r="N19085" s="18" t="s">
        <v>947</v>
      </c>
      <c r="O19085" s="8" t="s">
        <v>2471</v>
      </c>
    </row>
    <row r="19086" spans="14:15" ht="15.75">
      <c r="N19086" s="18" t="s">
        <v>947</v>
      </c>
      <c r="O19086" s="8" t="s">
        <v>2471</v>
      </c>
    </row>
    <row r="19087" spans="14:15" ht="15.75">
      <c r="N19087" s="18" t="s">
        <v>947</v>
      </c>
      <c r="O19087" s="8" t="s">
        <v>2471</v>
      </c>
    </row>
    <row r="19088" spans="14:15" ht="15.75">
      <c r="N19088" s="18" t="s">
        <v>947</v>
      </c>
      <c r="O19088" s="8" t="s">
        <v>2471</v>
      </c>
    </row>
    <row r="19089" spans="14:15" ht="15.75">
      <c r="N19089" s="18" t="s">
        <v>947</v>
      </c>
      <c r="O19089" s="8" t="s">
        <v>2471</v>
      </c>
    </row>
    <row r="19090" spans="14:15" ht="15.75">
      <c r="N19090" s="18" t="s">
        <v>947</v>
      </c>
      <c r="O19090" s="8" t="s">
        <v>2471</v>
      </c>
    </row>
    <row r="19091" spans="14:15" ht="15.75">
      <c r="N19091" s="18" t="s">
        <v>947</v>
      </c>
      <c r="O19091" s="8" t="s">
        <v>2471</v>
      </c>
    </row>
    <row r="19092" spans="14:15" ht="15.75">
      <c r="N19092" s="18" t="s">
        <v>947</v>
      </c>
      <c r="O19092" s="8" t="s">
        <v>2471</v>
      </c>
    </row>
    <row r="19093" spans="14:15" ht="15.75">
      <c r="N19093" s="18" t="s">
        <v>947</v>
      </c>
      <c r="O19093" s="8" t="s">
        <v>2471</v>
      </c>
    </row>
    <row r="19094" spans="14:15" ht="15.75">
      <c r="N19094" s="18" t="s">
        <v>947</v>
      </c>
      <c r="O19094" s="8" t="s">
        <v>2471</v>
      </c>
    </row>
    <row r="19095" spans="14:15" ht="15.75">
      <c r="N19095" s="18" t="s">
        <v>947</v>
      </c>
      <c r="O19095" s="8" t="s">
        <v>2471</v>
      </c>
    </row>
    <row r="19096" spans="14:15" ht="15.75">
      <c r="N19096" s="18" t="s">
        <v>947</v>
      </c>
      <c r="O19096" s="8" t="s">
        <v>2471</v>
      </c>
    </row>
    <row r="19097" spans="14:15" ht="15.75">
      <c r="N19097" s="18" t="s">
        <v>947</v>
      </c>
      <c r="O19097" s="8" t="s">
        <v>2471</v>
      </c>
    </row>
    <row r="19098" spans="14:15" ht="15.75">
      <c r="N19098" s="18" t="s">
        <v>947</v>
      </c>
      <c r="O19098" s="8" t="s">
        <v>2471</v>
      </c>
    </row>
    <row r="19099" spans="14:15" ht="15.75">
      <c r="N19099" s="18" t="s">
        <v>947</v>
      </c>
      <c r="O19099" s="8" t="s">
        <v>2471</v>
      </c>
    </row>
    <row r="19100" spans="14:15" ht="15.75">
      <c r="N19100" s="18" t="s">
        <v>947</v>
      </c>
      <c r="O19100" s="8" t="s">
        <v>2471</v>
      </c>
    </row>
    <row r="19101" spans="14:15" ht="15.75">
      <c r="N19101" s="18" t="s">
        <v>947</v>
      </c>
      <c r="O19101" s="8" t="s">
        <v>2471</v>
      </c>
    </row>
    <row r="19102" spans="14:15" ht="15.75">
      <c r="N19102" s="18" t="s">
        <v>947</v>
      </c>
      <c r="O19102" s="8" t="s">
        <v>2471</v>
      </c>
    </row>
    <row r="19103" spans="14:15" ht="15.75">
      <c r="N19103" s="18" t="s">
        <v>947</v>
      </c>
      <c r="O19103" s="8" t="s">
        <v>2471</v>
      </c>
    </row>
    <row r="19104" spans="14:15" ht="15.75">
      <c r="N19104" s="18" t="s">
        <v>948</v>
      </c>
      <c r="O19104" s="8" t="s">
        <v>2472</v>
      </c>
    </row>
    <row r="19105" spans="14:15" ht="15.75">
      <c r="N19105" s="18" t="s">
        <v>948</v>
      </c>
      <c r="O19105" s="8" t="s">
        <v>2472</v>
      </c>
    </row>
    <row r="19106" spans="14:15" ht="15.75">
      <c r="N19106" s="18" t="s">
        <v>948</v>
      </c>
      <c r="O19106" s="8" t="s">
        <v>2472</v>
      </c>
    </row>
    <row r="19107" spans="14:15" ht="15.75">
      <c r="N19107" s="18" t="s">
        <v>948</v>
      </c>
      <c r="O19107" s="8" t="s">
        <v>2472</v>
      </c>
    </row>
    <row r="19108" spans="14:15" ht="15.75">
      <c r="N19108" s="18" t="s">
        <v>948</v>
      </c>
      <c r="O19108" s="8" t="s">
        <v>2472</v>
      </c>
    </row>
    <row r="19109" spans="14:15" ht="15.75">
      <c r="N19109" s="18" t="s">
        <v>948</v>
      </c>
      <c r="O19109" s="8" t="s">
        <v>2472</v>
      </c>
    </row>
    <row r="19110" spans="14:15" ht="15.75">
      <c r="N19110" s="18" t="s">
        <v>948</v>
      </c>
      <c r="O19110" s="8" t="s">
        <v>2472</v>
      </c>
    </row>
    <row r="19111" spans="14:15" ht="15.75">
      <c r="N19111" s="18" t="s">
        <v>948</v>
      </c>
      <c r="O19111" s="8" t="s">
        <v>2472</v>
      </c>
    </row>
    <row r="19112" spans="14:15" ht="15.75">
      <c r="N19112" s="18" t="s">
        <v>948</v>
      </c>
      <c r="O19112" s="8" t="s">
        <v>2472</v>
      </c>
    </row>
    <row r="19113" spans="14:15" ht="15.75">
      <c r="N19113" s="18" t="s">
        <v>948</v>
      </c>
      <c r="O19113" s="8" t="s">
        <v>2472</v>
      </c>
    </row>
    <row r="19114" spans="14:15" ht="15.75">
      <c r="N19114" s="18" t="s">
        <v>948</v>
      </c>
      <c r="O19114" s="8" t="s">
        <v>2472</v>
      </c>
    </row>
    <row r="19115" spans="14:15" ht="15.75">
      <c r="N19115" s="18" t="s">
        <v>948</v>
      </c>
      <c r="O19115" s="8" t="s">
        <v>2472</v>
      </c>
    </row>
    <row r="19116" spans="14:15" ht="15.75">
      <c r="N19116" s="18" t="s">
        <v>948</v>
      </c>
      <c r="O19116" s="8" t="s">
        <v>2472</v>
      </c>
    </row>
    <row r="19117" spans="14:15" ht="15.75">
      <c r="N19117" s="18" t="s">
        <v>949</v>
      </c>
      <c r="O19117" s="8" t="s">
        <v>2473</v>
      </c>
    </row>
    <row r="19118" spans="14:15" ht="15.75">
      <c r="N19118" s="18" t="s">
        <v>949</v>
      </c>
      <c r="O19118" s="8" t="s">
        <v>2473</v>
      </c>
    </row>
    <row r="19119" spans="14:15" ht="15.75">
      <c r="N19119" s="18" t="s">
        <v>949</v>
      </c>
      <c r="O19119" s="8" t="s">
        <v>2473</v>
      </c>
    </row>
    <row r="19120" spans="14:15" ht="15.75">
      <c r="N19120" s="18" t="s">
        <v>949</v>
      </c>
      <c r="O19120" s="8" t="s">
        <v>2473</v>
      </c>
    </row>
    <row r="19121" spans="14:15" ht="15.75">
      <c r="N19121" s="18" t="s">
        <v>949</v>
      </c>
      <c r="O19121" s="8" t="s">
        <v>2473</v>
      </c>
    </row>
    <row r="19122" spans="14:15" ht="15.75">
      <c r="N19122" s="18" t="s">
        <v>949</v>
      </c>
      <c r="O19122" s="8" t="s">
        <v>2473</v>
      </c>
    </row>
    <row r="19123" spans="14:15" ht="15.75">
      <c r="N19123" s="18" t="s">
        <v>949</v>
      </c>
      <c r="O19123" s="8" t="s">
        <v>2473</v>
      </c>
    </row>
    <row r="19124" spans="14:15" ht="15.75">
      <c r="N19124" s="18" t="s">
        <v>949</v>
      </c>
      <c r="O19124" s="8" t="s">
        <v>2473</v>
      </c>
    </row>
    <row r="19125" spans="14:15" ht="15.75">
      <c r="N19125" s="18" t="s">
        <v>949</v>
      </c>
      <c r="O19125" s="8" t="s">
        <v>2473</v>
      </c>
    </row>
    <row r="19126" spans="14:15" ht="15.75">
      <c r="N19126" s="18" t="s">
        <v>949</v>
      </c>
      <c r="O19126" s="8" t="s">
        <v>2473</v>
      </c>
    </row>
    <row r="19127" spans="14:15" ht="15.75">
      <c r="N19127" s="18" t="s">
        <v>949</v>
      </c>
      <c r="O19127" s="8" t="s">
        <v>2473</v>
      </c>
    </row>
    <row r="19128" spans="14:15" ht="15.75">
      <c r="N19128" s="18" t="s">
        <v>949</v>
      </c>
      <c r="O19128" s="8" t="s">
        <v>2473</v>
      </c>
    </row>
    <row r="19129" spans="14:15" ht="15.75">
      <c r="N19129" s="18" t="s">
        <v>949</v>
      </c>
      <c r="O19129" s="8" t="s">
        <v>2473</v>
      </c>
    </row>
    <row r="19130" spans="14:15" ht="15.75">
      <c r="N19130" s="18" t="s">
        <v>949</v>
      </c>
      <c r="O19130" s="8" t="s">
        <v>2473</v>
      </c>
    </row>
    <row r="19131" spans="14:15" ht="15.75">
      <c r="N19131" s="18" t="s">
        <v>949</v>
      </c>
      <c r="O19131" s="8" t="s">
        <v>2473</v>
      </c>
    </row>
    <row r="19132" spans="14:15" ht="15.75">
      <c r="N19132" s="18" t="s">
        <v>5</v>
      </c>
      <c r="O19132" s="8" t="s">
        <v>2474</v>
      </c>
    </row>
    <row r="19133" spans="14:15" ht="15.75">
      <c r="N19133" s="18" t="s">
        <v>5</v>
      </c>
      <c r="O19133" s="8" t="s">
        <v>2474</v>
      </c>
    </row>
    <row r="19134" spans="14:15" ht="15.75">
      <c r="N19134" s="18" t="s">
        <v>5</v>
      </c>
      <c r="O19134" s="8" t="s">
        <v>2474</v>
      </c>
    </row>
    <row r="19135" spans="14:15" ht="15.75">
      <c r="N19135" s="18" t="s">
        <v>5</v>
      </c>
      <c r="O19135" s="8" t="s">
        <v>2474</v>
      </c>
    </row>
    <row r="19136" spans="14:15" ht="15.75">
      <c r="N19136" s="18" t="s">
        <v>5</v>
      </c>
      <c r="O19136" s="8" t="s">
        <v>2474</v>
      </c>
    </row>
    <row r="19137" spans="14:15" ht="15.75">
      <c r="N19137" s="18" t="s">
        <v>5</v>
      </c>
      <c r="O19137" s="8" t="s">
        <v>2474</v>
      </c>
    </row>
    <row r="19138" spans="14:15" ht="15.75">
      <c r="N19138" s="18" t="s">
        <v>5</v>
      </c>
      <c r="O19138" s="8" t="s">
        <v>2474</v>
      </c>
    </row>
    <row r="19139" spans="14:15" ht="15.75">
      <c r="N19139" s="18" t="s">
        <v>5</v>
      </c>
      <c r="O19139" s="8" t="s">
        <v>2474</v>
      </c>
    </row>
    <row r="19140" spans="14:15" ht="15.75">
      <c r="N19140" s="18" t="s">
        <v>5</v>
      </c>
      <c r="O19140" s="8" t="s">
        <v>2474</v>
      </c>
    </row>
    <row r="19141" spans="14:15" ht="15.75">
      <c r="N19141" s="18" t="s">
        <v>5</v>
      </c>
      <c r="O19141" s="8" t="s">
        <v>2474</v>
      </c>
    </row>
    <row r="19142" spans="14:15" ht="15.75">
      <c r="N19142" s="18" t="s">
        <v>5</v>
      </c>
      <c r="O19142" s="8" t="s">
        <v>2474</v>
      </c>
    </row>
    <row r="19143" spans="14:15" ht="15.75">
      <c r="N19143" s="18" t="s">
        <v>5</v>
      </c>
      <c r="O19143" s="8" t="s">
        <v>2474</v>
      </c>
    </row>
    <row r="19144" spans="14:15" ht="15.75">
      <c r="N19144" s="18" t="s">
        <v>5</v>
      </c>
      <c r="O19144" s="8" t="s">
        <v>2474</v>
      </c>
    </row>
    <row r="19145" spans="14:15" ht="15.75">
      <c r="N19145" s="18" t="s">
        <v>5</v>
      </c>
      <c r="O19145" s="8" t="s">
        <v>2474</v>
      </c>
    </row>
    <row r="19146" spans="14:15" ht="15.75">
      <c r="N19146" s="18" t="s">
        <v>5</v>
      </c>
      <c r="O19146" s="8" t="s">
        <v>2474</v>
      </c>
    </row>
    <row r="19147" spans="14:15" ht="15.75">
      <c r="N19147" s="18" t="s">
        <v>5</v>
      </c>
      <c r="O19147" s="8" t="s">
        <v>2474</v>
      </c>
    </row>
    <row r="19148" spans="14:15" ht="15.75">
      <c r="N19148" s="18" t="s">
        <v>5</v>
      </c>
      <c r="O19148" s="8" t="s">
        <v>2474</v>
      </c>
    </row>
    <row r="19149" spans="14:15" ht="15.75">
      <c r="N19149" s="18" t="s">
        <v>5</v>
      </c>
      <c r="O19149" s="8" t="s">
        <v>2474</v>
      </c>
    </row>
    <row r="19150" spans="14:15" ht="15.75">
      <c r="N19150" s="18" t="s">
        <v>5</v>
      </c>
      <c r="O19150" s="8" t="s">
        <v>2474</v>
      </c>
    </row>
    <row r="19151" spans="14:15" ht="15.75">
      <c r="N19151" s="18" t="s">
        <v>5</v>
      </c>
      <c r="O19151" s="8" t="s">
        <v>2474</v>
      </c>
    </row>
    <row r="19152" spans="14:15" ht="15.75">
      <c r="N19152" s="18" t="s">
        <v>5</v>
      </c>
      <c r="O19152" s="8" t="s">
        <v>2474</v>
      </c>
    </row>
    <row r="19153" spans="14:15" ht="15.75">
      <c r="N19153" s="18" t="s">
        <v>5</v>
      </c>
      <c r="O19153" s="8" t="s">
        <v>2474</v>
      </c>
    </row>
    <row r="19154" spans="14:15" ht="15.75">
      <c r="N19154" s="18" t="s">
        <v>5</v>
      </c>
      <c r="O19154" s="8" t="s">
        <v>2474</v>
      </c>
    </row>
    <row r="19155" spans="14:15" ht="15.75">
      <c r="N19155" s="18" t="s">
        <v>5</v>
      </c>
      <c r="O19155" s="8" t="s">
        <v>2474</v>
      </c>
    </row>
    <row r="19156" spans="14:15" ht="15.75">
      <c r="N19156" s="18" t="s">
        <v>5</v>
      </c>
      <c r="O19156" s="8" t="s">
        <v>2474</v>
      </c>
    </row>
    <row r="19157" spans="14:15" ht="15.75">
      <c r="N19157" s="18" t="s">
        <v>5</v>
      </c>
      <c r="O19157" s="8" t="s">
        <v>2474</v>
      </c>
    </row>
    <row r="19158" spans="14:15" ht="15.75">
      <c r="N19158" s="18" t="s">
        <v>5</v>
      </c>
      <c r="O19158" s="8" t="s">
        <v>2474</v>
      </c>
    </row>
    <row r="19159" spans="14:15" ht="15.75">
      <c r="N19159" s="18" t="s">
        <v>5</v>
      </c>
      <c r="O19159" s="8" t="s">
        <v>2474</v>
      </c>
    </row>
    <row r="19160" spans="14:15" ht="15.75">
      <c r="N19160" s="18" t="s">
        <v>5</v>
      </c>
      <c r="O19160" s="8" t="s">
        <v>2474</v>
      </c>
    </row>
    <row r="19161" spans="14:15" ht="15.75">
      <c r="N19161" s="18" t="s">
        <v>5</v>
      </c>
      <c r="O19161" s="8" t="s">
        <v>2474</v>
      </c>
    </row>
    <row r="19162" spans="14:15" ht="15.75">
      <c r="N19162" s="18" t="s">
        <v>950</v>
      </c>
      <c r="O19162" s="8" t="s">
        <v>2475</v>
      </c>
    </row>
    <row r="19163" spans="14:15" ht="15.75">
      <c r="N19163" s="18" t="s">
        <v>950</v>
      </c>
      <c r="O19163" s="8" t="s">
        <v>2475</v>
      </c>
    </row>
    <row r="19164" spans="14:15" ht="15.75">
      <c r="N19164" s="18" t="s">
        <v>950</v>
      </c>
      <c r="O19164" s="8" t="s">
        <v>2475</v>
      </c>
    </row>
    <row r="19165" spans="14:15" ht="15.75">
      <c r="N19165" s="18" t="s">
        <v>950</v>
      </c>
      <c r="O19165" s="8" t="s">
        <v>2475</v>
      </c>
    </row>
    <row r="19166" spans="14:15" ht="15.75">
      <c r="N19166" s="18" t="s">
        <v>950</v>
      </c>
      <c r="O19166" s="8" t="s">
        <v>2475</v>
      </c>
    </row>
    <row r="19167" spans="14:15" ht="15.75">
      <c r="N19167" s="18" t="s">
        <v>950</v>
      </c>
      <c r="O19167" s="8" t="s">
        <v>2475</v>
      </c>
    </row>
    <row r="19168" spans="14:15" ht="15.75">
      <c r="N19168" s="18" t="s">
        <v>950</v>
      </c>
      <c r="O19168" s="8" t="s">
        <v>2475</v>
      </c>
    </row>
    <row r="19169" spans="14:15" ht="15.75">
      <c r="N19169" s="18" t="s">
        <v>950</v>
      </c>
      <c r="O19169" s="8" t="s">
        <v>2475</v>
      </c>
    </row>
    <row r="19170" spans="14:15" ht="15.75">
      <c r="N19170" s="18" t="s">
        <v>950</v>
      </c>
      <c r="O19170" s="8" t="s">
        <v>2475</v>
      </c>
    </row>
    <row r="19171" spans="14:15" ht="15.75">
      <c r="N19171" s="18" t="s">
        <v>950</v>
      </c>
      <c r="O19171" s="8" t="s">
        <v>2475</v>
      </c>
    </row>
    <row r="19172" spans="14:15" ht="15.75">
      <c r="N19172" s="18" t="s">
        <v>950</v>
      </c>
      <c r="O19172" s="8" t="s">
        <v>2475</v>
      </c>
    </row>
    <row r="19173" spans="14:15" ht="15.75">
      <c r="N19173" s="18" t="s">
        <v>950</v>
      </c>
      <c r="O19173" s="8" t="s">
        <v>2475</v>
      </c>
    </row>
    <row r="19174" spans="14:15" ht="15.75">
      <c r="N19174" s="18" t="s">
        <v>950</v>
      </c>
      <c r="O19174" s="8" t="s">
        <v>2475</v>
      </c>
    </row>
    <row r="19175" spans="14:15" ht="15.75">
      <c r="N19175" s="18" t="s">
        <v>950</v>
      </c>
      <c r="O19175" s="8" t="s">
        <v>2475</v>
      </c>
    </row>
    <row r="19176" spans="14:15" ht="15.75">
      <c r="N19176" s="18" t="s">
        <v>950</v>
      </c>
      <c r="O19176" s="8" t="s">
        <v>2475</v>
      </c>
    </row>
    <row r="19177" spans="14:15" ht="15.75">
      <c r="N19177" s="18" t="s">
        <v>950</v>
      </c>
      <c r="O19177" s="8" t="s">
        <v>2475</v>
      </c>
    </row>
    <row r="19178" spans="14:15" ht="15.75">
      <c r="N19178" s="18" t="s">
        <v>950</v>
      </c>
      <c r="O19178" s="8" t="s">
        <v>2475</v>
      </c>
    </row>
    <row r="19179" spans="14:15" ht="15.75">
      <c r="N19179" s="18" t="s">
        <v>950</v>
      </c>
      <c r="O19179" s="8" t="s">
        <v>2475</v>
      </c>
    </row>
    <row r="19180" spans="14:15" ht="15.75">
      <c r="N19180" s="18" t="s">
        <v>950</v>
      </c>
      <c r="O19180" s="8" t="s">
        <v>2475</v>
      </c>
    </row>
    <row r="19181" spans="14:15" ht="15.75">
      <c r="N19181" s="18" t="s">
        <v>950</v>
      </c>
      <c r="O19181" s="8" t="s">
        <v>2475</v>
      </c>
    </row>
    <row r="19182" spans="14:15" ht="15.75">
      <c r="N19182" s="18" t="s">
        <v>950</v>
      </c>
      <c r="O19182" s="8" t="s">
        <v>2475</v>
      </c>
    </row>
    <row r="19183" spans="14:15" ht="15.75">
      <c r="N19183" s="18" t="s">
        <v>950</v>
      </c>
      <c r="O19183" s="8" t="s">
        <v>2475</v>
      </c>
    </row>
    <row r="19184" spans="14:15" ht="15.75">
      <c r="N19184" s="18" t="s">
        <v>950</v>
      </c>
      <c r="O19184" s="8" t="s">
        <v>2475</v>
      </c>
    </row>
    <row r="19185" spans="14:15" ht="15.75">
      <c r="N19185" s="18" t="s">
        <v>950</v>
      </c>
      <c r="O19185" s="8" t="s">
        <v>2475</v>
      </c>
    </row>
    <row r="19186" spans="14:15" ht="15.75">
      <c r="N19186" s="18" t="s">
        <v>950</v>
      </c>
      <c r="O19186" s="8" t="s">
        <v>2475</v>
      </c>
    </row>
    <row r="19187" spans="14:15" ht="15.75">
      <c r="N19187" s="18" t="s">
        <v>950</v>
      </c>
      <c r="O19187" s="8" t="s">
        <v>2475</v>
      </c>
    </row>
    <row r="19188" spans="14:15" ht="15.75">
      <c r="N19188" s="18" t="s">
        <v>950</v>
      </c>
      <c r="O19188" s="8" t="s">
        <v>2475</v>
      </c>
    </row>
    <row r="19189" spans="14:15" ht="15.75">
      <c r="N19189" s="18" t="s">
        <v>950</v>
      </c>
      <c r="O19189" s="8" t="s">
        <v>2475</v>
      </c>
    </row>
    <row r="19190" spans="14:15" ht="15.75">
      <c r="N19190" s="18" t="s">
        <v>950</v>
      </c>
      <c r="O19190" s="8" t="s">
        <v>2475</v>
      </c>
    </row>
    <row r="19191" spans="14:15" ht="15.75">
      <c r="N19191" s="18" t="s">
        <v>950</v>
      </c>
      <c r="O19191" s="8" t="s">
        <v>2475</v>
      </c>
    </row>
    <row r="19192" spans="14:15" ht="15.75">
      <c r="N19192" s="18" t="s">
        <v>950</v>
      </c>
      <c r="O19192" s="8" t="s">
        <v>2475</v>
      </c>
    </row>
    <row r="19193" spans="14:15" ht="15.75">
      <c r="N19193" s="18" t="s">
        <v>950</v>
      </c>
      <c r="O19193" s="8" t="s">
        <v>2475</v>
      </c>
    </row>
    <row r="19194" spans="14:15" ht="15.75">
      <c r="N19194" s="18" t="s">
        <v>951</v>
      </c>
      <c r="O19194" s="8" t="s">
        <v>2476</v>
      </c>
    </row>
    <row r="19195" spans="14:15" ht="15.75">
      <c r="N19195" s="18" t="s">
        <v>951</v>
      </c>
      <c r="O19195" s="8" t="s">
        <v>2476</v>
      </c>
    </row>
    <row r="19196" spans="14:15" ht="15.75">
      <c r="N19196" s="18" t="s">
        <v>951</v>
      </c>
      <c r="O19196" s="8" t="s">
        <v>2476</v>
      </c>
    </row>
    <row r="19197" spans="14:15" ht="15.75">
      <c r="N19197" s="18" t="s">
        <v>951</v>
      </c>
      <c r="O19197" s="8" t="s">
        <v>2476</v>
      </c>
    </row>
    <row r="19198" spans="14:15" ht="15.75">
      <c r="N19198" s="18" t="s">
        <v>951</v>
      </c>
      <c r="O19198" s="8" t="s">
        <v>2476</v>
      </c>
    </row>
    <row r="19199" spans="14:15" ht="15.75">
      <c r="N19199" s="18" t="s">
        <v>951</v>
      </c>
      <c r="O19199" s="8" t="s">
        <v>2476</v>
      </c>
    </row>
    <row r="19200" spans="14:15" ht="15.75">
      <c r="N19200" s="18" t="s">
        <v>951</v>
      </c>
      <c r="O19200" s="8" t="s">
        <v>2476</v>
      </c>
    </row>
    <row r="19201" spans="14:15" ht="15.75">
      <c r="N19201" s="18" t="s">
        <v>951</v>
      </c>
      <c r="O19201" s="8" t="s">
        <v>2476</v>
      </c>
    </row>
    <row r="19202" spans="14:15" ht="15.75">
      <c r="N19202" s="18" t="s">
        <v>951</v>
      </c>
      <c r="O19202" s="8" t="s">
        <v>2476</v>
      </c>
    </row>
    <row r="19203" spans="14:15" ht="15.75">
      <c r="N19203" s="18" t="s">
        <v>951</v>
      </c>
      <c r="O19203" s="8" t="s">
        <v>2476</v>
      </c>
    </row>
    <row r="19204" spans="14:15" ht="15.75">
      <c r="N19204" s="18" t="s">
        <v>951</v>
      </c>
      <c r="O19204" s="8" t="s">
        <v>2476</v>
      </c>
    </row>
    <row r="19205" spans="14:15" ht="15.75">
      <c r="N19205" s="18" t="s">
        <v>951</v>
      </c>
      <c r="O19205" s="8" t="s">
        <v>2476</v>
      </c>
    </row>
    <row r="19206" spans="14:15" ht="15.75">
      <c r="N19206" s="18" t="s">
        <v>951</v>
      </c>
      <c r="O19206" s="8" t="s">
        <v>2476</v>
      </c>
    </row>
    <row r="19207" spans="14:15" ht="15.75">
      <c r="N19207" s="18" t="s">
        <v>951</v>
      </c>
      <c r="O19207" s="8" t="s">
        <v>2476</v>
      </c>
    </row>
    <row r="19208" spans="14:15" ht="15.75">
      <c r="N19208" s="18" t="s">
        <v>952</v>
      </c>
      <c r="O19208" s="8" t="s">
        <v>2477</v>
      </c>
    </row>
    <row r="19209" spans="14:15" ht="15.75">
      <c r="N19209" s="18" t="s">
        <v>952</v>
      </c>
      <c r="O19209" s="8" t="s">
        <v>2477</v>
      </c>
    </row>
    <row r="19210" spans="14:15" ht="15.75">
      <c r="N19210" s="18" t="s">
        <v>952</v>
      </c>
      <c r="O19210" s="8" t="s">
        <v>2477</v>
      </c>
    </row>
    <row r="19211" spans="14:15" ht="15.75">
      <c r="N19211" s="18" t="s">
        <v>952</v>
      </c>
      <c r="O19211" s="8" t="s">
        <v>2477</v>
      </c>
    </row>
    <row r="19212" spans="14:15" ht="15.75">
      <c r="N19212" s="18" t="s">
        <v>952</v>
      </c>
      <c r="O19212" s="8" t="s">
        <v>2477</v>
      </c>
    </row>
    <row r="19213" spans="14:15" ht="15.75">
      <c r="N19213" s="18" t="s">
        <v>952</v>
      </c>
      <c r="O19213" s="8" t="s">
        <v>2477</v>
      </c>
    </row>
    <row r="19214" spans="14:15" ht="15.75">
      <c r="N19214" s="18" t="s">
        <v>952</v>
      </c>
      <c r="O19214" s="8" t="s">
        <v>2477</v>
      </c>
    </row>
    <row r="19215" spans="14:15" ht="15.75">
      <c r="N19215" s="18" t="s">
        <v>952</v>
      </c>
      <c r="O19215" s="8" t="s">
        <v>2477</v>
      </c>
    </row>
    <row r="19216" spans="14:15" ht="15.75">
      <c r="N19216" s="18" t="s">
        <v>952</v>
      </c>
      <c r="O19216" s="8" t="s">
        <v>2477</v>
      </c>
    </row>
    <row r="19217" spans="14:15" ht="15.75">
      <c r="N19217" s="18" t="s">
        <v>952</v>
      </c>
      <c r="O19217" s="8" t="s">
        <v>2477</v>
      </c>
    </row>
    <row r="19218" spans="14:15" ht="15.75">
      <c r="N19218" s="18" t="s">
        <v>952</v>
      </c>
      <c r="O19218" s="8" t="s">
        <v>2477</v>
      </c>
    </row>
    <row r="19219" spans="14:15" ht="15.75">
      <c r="N19219" s="18" t="s">
        <v>952</v>
      </c>
      <c r="O19219" s="8" t="s">
        <v>2477</v>
      </c>
    </row>
    <row r="19220" spans="14:15" ht="15.75">
      <c r="N19220" s="18" t="s">
        <v>952</v>
      </c>
      <c r="O19220" s="8" t="s">
        <v>2477</v>
      </c>
    </row>
    <row r="19221" spans="14:15" ht="15.75">
      <c r="N19221" s="18" t="s">
        <v>953</v>
      </c>
      <c r="O19221" s="8" t="s">
        <v>2478</v>
      </c>
    </row>
    <row r="19222" spans="14:15" ht="15.75">
      <c r="N19222" s="18" t="s">
        <v>953</v>
      </c>
      <c r="O19222" s="8" t="s">
        <v>2478</v>
      </c>
    </row>
    <row r="19223" spans="14:15" ht="15.75">
      <c r="N19223" s="18" t="s">
        <v>953</v>
      </c>
      <c r="O19223" s="8" t="s">
        <v>2478</v>
      </c>
    </row>
    <row r="19224" spans="14:15" ht="15.75">
      <c r="N19224" s="18" t="s">
        <v>953</v>
      </c>
      <c r="O19224" s="8" t="s">
        <v>2478</v>
      </c>
    </row>
    <row r="19225" spans="14:15" ht="15.75">
      <c r="N19225" s="18" t="s">
        <v>953</v>
      </c>
      <c r="O19225" s="8" t="s">
        <v>2478</v>
      </c>
    </row>
    <row r="19226" spans="14:15" ht="15.75">
      <c r="N19226" s="18" t="s">
        <v>953</v>
      </c>
      <c r="O19226" s="8" t="s">
        <v>2478</v>
      </c>
    </row>
    <row r="19227" spans="14:15" ht="15.75">
      <c r="N19227" s="18" t="s">
        <v>953</v>
      </c>
      <c r="O19227" s="8" t="s">
        <v>2478</v>
      </c>
    </row>
    <row r="19228" spans="14:15" ht="15.75">
      <c r="N19228" s="18" t="s">
        <v>953</v>
      </c>
      <c r="O19228" s="8" t="s">
        <v>2478</v>
      </c>
    </row>
    <row r="19229" spans="14:15" ht="15.75">
      <c r="N19229" s="18" t="s">
        <v>953</v>
      </c>
      <c r="O19229" s="8" t="s">
        <v>2478</v>
      </c>
    </row>
    <row r="19230" spans="14:15" ht="15.75">
      <c r="N19230" s="18" t="s">
        <v>953</v>
      </c>
      <c r="O19230" s="8" t="s">
        <v>2478</v>
      </c>
    </row>
    <row r="19231" spans="14:15" ht="15.75">
      <c r="N19231" s="18" t="s">
        <v>953</v>
      </c>
      <c r="O19231" s="8" t="s">
        <v>2478</v>
      </c>
    </row>
    <row r="19232" spans="14:15" ht="15.75">
      <c r="N19232" s="18" t="s">
        <v>953</v>
      </c>
      <c r="O19232" s="8" t="s">
        <v>2478</v>
      </c>
    </row>
    <row r="19233" spans="14:15" ht="15.75">
      <c r="N19233" s="18" t="s">
        <v>954</v>
      </c>
      <c r="O19233" s="8" t="s">
        <v>2479</v>
      </c>
    </row>
    <row r="19234" spans="14:15" ht="15.75">
      <c r="N19234" s="18" t="s">
        <v>954</v>
      </c>
      <c r="O19234" s="8" t="s">
        <v>2479</v>
      </c>
    </row>
    <row r="19235" spans="14:15" ht="15.75">
      <c r="N19235" s="18" t="s">
        <v>954</v>
      </c>
      <c r="O19235" s="8" t="s">
        <v>2479</v>
      </c>
    </row>
    <row r="19236" spans="14:15" ht="15.75">
      <c r="N19236" s="18" t="s">
        <v>954</v>
      </c>
      <c r="O19236" s="8" t="s">
        <v>2479</v>
      </c>
    </row>
    <row r="19237" spans="14:15" ht="15.75">
      <c r="N19237" s="18" t="s">
        <v>954</v>
      </c>
      <c r="O19237" s="8" t="s">
        <v>2479</v>
      </c>
    </row>
    <row r="19238" spans="14:15" ht="15.75">
      <c r="N19238" s="18" t="s">
        <v>954</v>
      </c>
      <c r="O19238" s="8" t="s">
        <v>2479</v>
      </c>
    </row>
    <row r="19239" spans="14:15" ht="15.75">
      <c r="N19239" s="18" t="s">
        <v>954</v>
      </c>
      <c r="O19239" s="8" t="s">
        <v>2479</v>
      </c>
    </row>
    <row r="19240" spans="14:15" ht="15.75">
      <c r="N19240" s="18" t="s">
        <v>954</v>
      </c>
      <c r="O19240" s="8" t="s">
        <v>2479</v>
      </c>
    </row>
    <row r="19241" spans="14:15" ht="15.75">
      <c r="N19241" s="18" t="s">
        <v>954</v>
      </c>
      <c r="O19241" s="8" t="s">
        <v>2479</v>
      </c>
    </row>
    <row r="19242" spans="14:15" ht="15.75">
      <c r="N19242" s="18" t="s">
        <v>954</v>
      </c>
      <c r="O19242" s="8" t="s">
        <v>2479</v>
      </c>
    </row>
    <row r="19243" spans="14:15" ht="15.75">
      <c r="N19243" s="18" t="s">
        <v>954</v>
      </c>
      <c r="O19243" s="8" t="s">
        <v>2479</v>
      </c>
    </row>
    <row r="19244" spans="14:15" ht="15.75">
      <c r="N19244" s="18" t="s">
        <v>954</v>
      </c>
      <c r="O19244" s="8" t="s">
        <v>2479</v>
      </c>
    </row>
    <row r="19245" spans="14:15" ht="15.75">
      <c r="N19245" s="18" t="s">
        <v>954</v>
      </c>
      <c r="O19245" s="8" t="s">
        <v>2479</v>
      </c>
    </row>
    <row r="19246" spans="14:15" ht="15.75">
      <c r="N19246" s="18" t="s">
        <v>954</v>
      </c>
      <c r="O19246" s="8" t="s">
        <v>2479</v>
      </c>
    </row>
    <row r="19247" spans="14:15" ht="15.75">
      <c r="N19247" s="18" t="s">
        <v>954</v>
      </c>
      <c r="O19247" s="8" t="s">
        <v>2479</v>
      </c>
    </row>
    <row r="19248" spans="14:15" ht="15.75">
      <c r="N19248" s="18" t="s">
        <v>955</v>
      </c>
      <c r="O19248" s="8" t="s">
        <v>2480</v>
      </c>
    </row>
    <row r="19249" spans="14:15" ht="15.75">
      <c r="N19249" s="18" t="s">
        <v>955</v>
      </c>
      <c r="O19249" s="8" t="s">
        <v>2480</v>
      </c>
    </row>
    <row r="19250" spans="14:15" ht="15.75">
      <c r="N19250" s="18" t="s">
        <v>955</v>
      </c>
      <c r="O19250" s="8" t="s">
        <v>2480</v>
      </c>
    </row>
    <row r="19251" spans="14:15" ht="15.75">
      <c r="N19251" s="18" t="s">
        <v>955</v>
      </c>
      <c r="O19251" s="8" t="s">
        <v>2480</v>
      </c>
    </row>
    <row r="19252" spans="14:15" ht="15.75">
      <c r="N19252" s="18" t="s">
        <v>955</v>
      </c>
      <c r="O19252" s="8" t="s">
        <v>2480</v>
      </c>
    </row>
    <row r="19253" spans="14:15" ht="15.75">
      <c r="N19253" s="18" t="s">
        <v>955</v>
      </c>
      <c r="O19253" s="8" t="s">
        <v>2480</v>
      </c>
    </row>
    <row r="19254" spans="14:15" ht="15.75">
      <c r="N19254" s="18" t="s">
        <v>955</v>
      </c>
      <c r="O19254" s="8" t="s">
        <v>2480</v>
      </c>
    </row>
    <row r="19255" spans="14:15" ht="15.75">
      <c r="N19255" s="18" t="s">
        <v>955</v>
      </c>
      <c r="O19255" s="8" t="s">
        <v>2480</v>
      </c>
    </row>
    <row r="19256" spans="14:15" ht="15.75">
      <c r="N19256" s="18" t="s">
        <v>955</v>
      </c>
      <c r="O19256" s="8" t="s">
        <v>2480</v>
      </c>
    </row>
    <row r="19257" spans="14:15" ht="15.75">
      <c r="N19257" s="18" t="s">
        <v>955</v>
      </c>
      <c r="O19257" s="8" t="s">
        <v>2480</v>
      </c>
    </row>
    <row r="19258" spans="14:15" ht="15.75">
      <c r="N19258" s="18" t="s">
        <v>955</v>
      </c>
      <c r="O19258" s="8" t="s">
        <v>2480</v>
      </c>
    </row>
    <row r="19259" spans="14:15" ht="15.75">
      <c r="N19259" s="18" t="s">
        <v>955</v>
      </c>
      <c r="O19259" s="8" t="s">
        <v>2480</v>
      </c>
    </row>
    <row r="19260" spans="14:15" ht="15.75">
      <c r="N19260" s="18" t="s">
        <v>955</v>
      </c>
      <c r="O19260" s="8" t="s">
        <v>2480</v>
      </c>
    </row>
    <row r="19261" spans="14:15" ht="15.75">
      <c r="N19261" s="18" t="s">
        <v>955</v>
      </c>
      <c r="O19261" s="8" t="s">
        <v>2480</v>
      </c>
    </row>
    <row r="19262" spans="14:15" ht="15.75">
      <c r="N19262" s="18" t="s">
        <v>955</v>
      </c>
      <c r="O19262" s="8" t="s">
        <v>2480</v>
      </c>
    </row>
    <row r="19263" spans="14:15" ht="15.75">
      <c r="N19263" s="18" t="s">
        <v>955</v>
      </c>
      <c r="O19263" s="8" t="s">
        <v>2480</v>
      </c>
    </row>
    <row r="19264" spans="14:15" ht="15.75">
      <c r="N19264" s="18" t="s">
        <v>955</v>
      </c>
      <c r="O19264" s="8" t="s">
        <v>2480</v>
      </c>
    </row>
    <row r="19265" spans="14:15" ht="15.75">
      <c r="N19265" s="18" t="s">
        <v>955</v>
      </c>
      <c r="O19265" s="8" t="s">
        <v>2480</v>
      </c>
    </row>
    <row r="19266" spans="14:15" ht="15.75">
      <c r="N19266" s="18" t="s">
        <v>955</v>
      </c>
      <c r="O19266" s="8" t="s">
        <v>2480</v>
      </c>
    </row>
    <row r="19267" spans="14:15" ht="15.75">
      <c r="N19267" s="18" t="s">
        <v>955</v>
      </c>
      <c r="O19267" s="8" t="s">
        <v>2480</v>
      </c>
    </row>
    <row r="19268" spans="14:15" ht="15.75">
      <c r="N19268" s="18" t="s">
        <v>955</v>
      </c>
      <c r="O19268" s="8" t="s">
        <v>2480</v>
      </c>
    </row>
    <row r="19269" spans="14:15" ht="15.75">
      <c r="N19269" s="18" t="s">
        <v>955</v>
      </c>
      <c r="O19269" s="8" t="s">
        <v>2480</v>
      </c>
    </row>
    <row r="19270" spans="14:15" ht="15.75">
      <c r="N19270" s="18" t="s">
        <v>955</v>
      </c>
      <c r="O19270" s="8" t="s">
        <v>2480</v>
      </c>
    </row>
    <row r="19271" spans="14:15" ht="15.75">
      <c r="N19271" s="18" t="s">
        <v>385</v>
      </c>
      <c r="O19271" s="8" t="s">
        <v>2481</v>
      </c>
    </row>
    <row r="19272" spans="14:15" ht="15.75">
      <c r="N19272" s="18" t="s">
        <v>385</v>
      </c>
      <c r="O19272" s="8" t="s">
        <v>2481</v>
      </c>
    </row>
    <row r="19273" spans="14:15" ht="15.75">
      <c r="N19273" s="18" t="s">
        <v>385</v>
      </c>
      <c r="O19273" s="8" t="s">
        <v>2481</v>
      </c>
    </row>
    <row r="19274" spans="14:15" ht="15.75">
      <c r="N19274" s="18" t="s">
        <v>385</v>
      </c>
      <c r="O19274" s="8" t="s">
        <v>2481</v>
      </c>
    </row>
    <row r="19275" spans="14:15" ht="15.75">
      <c r="N19275" s="18" t="s">
        <v>385</v>
      </c>
      <c r="O19275" s="8" t="s">
        <v>2481</v>
      </c>
    </row>
    <row r="19276" spans="14:15" ht="15.75">
      <c r="N19276" s="18" t="s">
        <v>385</v>
      </c>
      <c r="O19276" s="8" t="s">
        <v>2481</v>
      </c>
    </row>
    <row r="19277" spans="14:15" ht="15.75">
      <c r="N19277" s="18" t="s">
        <v>385</v>
      </c>
      <c r="O19277" s="8" t="s">
        <v>2481</v>
      </c>
    </row>
    <row r="19278" spans="14:15" ht="15.75">
      <c r="N19278" s="18" t="s">
        <v>385</v>
      </c>
      <c r="O19278" s="8" t="s">
        <v>2481</v>
      </c>
    </row>
    <row r="19279" spans="14:15" ht="15.75">
      <c r="N19279" s="18" t="s">
        <v>385</v>
      </c>
      <c r="O19279" s="8" t="s">
        <v>2481</v>
      </c>
    </row>
    <row r="19280" spans="14:15" ht="15.75">
      <c r="N19280" s="18" t="s">
        <v>385</v>
      </c>
      <c r="O19280" s="8" t="s">
        <v>2481</v>
      </c>
    </row>
    <row r="19281" spans="14:15" ht="15.75">
      <c r="N19281" s="18" t="s">
        <v>385</v>
      </c>
      <c r="O19281" s="8" t="s">
        <v>2481</v>
      </c>
    </row>
    <row r="19282" spans="14:15" ht="15.75">
      <c r="N19282" s="18" t="s">
        <v>385</v>
      </c>
      <c r="O19282" s="8" t="s">
        <v>2481</v>
      </c>
    </row>
    <row r="19283" spans="14:15" ht="15.75">
      <c r="N19283" s="18" t="s">
        <v>385</v>
      </c>
      <c r="O19283" s="8" t="s">
        <v>2481</v>
      </c>
    </row>
    <row r="19284" spans="14:15" ht="15.75">
      <c r="N19284" s="18" t="s">
        <v>385</v>
      </c>
      <c r="O19284" s="8" t="s">
        <v>2481</v>
      </c>
    </row>
    <row r="19285" spans="14:15" ht="15.75">
      <c r="N19285" s="18" t="s">
        <v>385</v>
      </c>
      <c r="O19285" s="8" t="s">
        <v>2481</v>
      </c>
    </row>
    <row r="19286" spans="14:15" ht="15.75">
      <c r="N19286" s="18" t="s">
        <v>385</v>
      </c>
      <c r="O19286" s="8" t="s">
        <v>2481</v>
      </c>
    </row>
    <row r="19287" spans="14:15" ht="15.75">
      <c r="N19287" s="18" t="s">
        <v>385</v>
      </c>
      <c r="O19287" s="8" t="s">
        <v>2481</v>
      </c>
    </row>
    <row r="19288" spans="14:15" ht="15.75">
      <c r="N19288" s="18" t="s">
        <v>385</v>
      </c>
      <c r="O19288" s="8" t="s">
        <v>2481</v>
      </c>
    </row>
    <row r="19289" spans="14:15" ht="15.75">
      <c r="N19289" s="18" t="s">
        <v>385</v>
      </c>
      <c r="O19289" s="8" t="s">
        <v>2481</v>
      </c>
    </row>
    <row r="19290" spans="14:15" ht="15.75">
      <c r="N19290" s="18" t="s">
        <v>385</v>
      </c>
      <c r="O19290" s="8" t="s">
        <v>2481</v>
      </c>
    </row>
    <row r="19291" spans="14:15" ht="15.75">
      <c r="N19291" s="18" t="s">
        <v>956</v>
      </c>
      <c r="O19291" s="8" t="s">
        <v>2482</v>
      </c>
    </row>
    <row r="19292" spans="14:15" ht="15.75">
      <c r="N19292" s="18" t="s">
        <v>956</v>
      </c>
      <c r="O19292" s="8" t="s">
        <v>2482</v>
      </c>
    </row>
    <row r="19293" spans="14:15" ht="15.75">
      <c r="N19293" s="18" t="s">
        <v>956</v>
      </c>
      <c r="O19293" s="8" t="s">
        <v>2482</v>
      </c>
    </row>
    <row r="19294" spans="14:15" ht="15.75">
      <c r="N19294" s="18" t="s">
        <v>956</v>
      </c>
      <c r="O19294" s="8" t="s">
        <v>2482</v>
      </c>
    </row>
    <row r="19295" spans="14:15" ht="15.75">
      <c r="N19295" s="18" t="s">
        <v>956</v>
      </c>
      <c r="O19295" s="8" t="s">
        <v>2482</v>
      </c>
    </row>
    <row r="19296" spans="14:15" ht="15.75">
      <c r="N19296" s="18" t="s">
        <v>956</v>
      </c>
      <c r="O19296" s="8" t="s">
        <v>2482</v>
      </c>
    </row>
    <row r="19297" spans="14:15" ht="15.75">
      <c r="N19297" s="18" t="s">
        <v>956</v>
      </c>
      <c r="O19297" s="8" t="s">
        <v>2482</v>
      </c>
    </row>
    <row r="19298" spans="14:15" ht="15.75">
      <c r="N19298" s="18" t="s">
        <v>956</v>
      </c>
      <c r="O19298" s="8" t="s">
        <v>2482</v>
      </c>
    </row>
    <row r="19299" spans="14:15" ht="15.75">
      <c r="N19299" s="18" t="s">
        <v>956</v>
      </c>
      <c r="O19299" s="8" t="s">
        <v>2482</v>
      </c>
    </row>
    <row r="19300" spans="14:15" ht="15.75">
      <c r="N19300" s="18" t="s">
        <v>956</v>
      </c>
      <c r="O19300" s="8" t="s">
        <v>2482</v>
      </c>
    </row>
    <row r="19301" spans="14:15" ht="15.75">
      <c r="N19301" s="18" t="s">
        <v>956</v>
      </c>
      <c r="O19301" s="8" t="s">
        <v>2482</v>
      </c>
    </row>
    <row r="19302" spans="14:15" ht="15.75">
      <c r="N19302" s="18" t="s">
        <v>956</v>
      </c>
      <c r="O19302" s="8" t="s">
        <v>2482</v>
      </c>
    </row>
    <row r="19303" spans="14:15" ht="15.75">
      <c r="N19303" s="18" t="s">
        <v>956</v>
      </c>
      <c r="O19303" s="8" t="s">
        <v>2482</v>
      </c>
    </row>
    <row r="19304" spans="14:15" ht="15.75">
      <c r="N19304" s="18" t="s">
        <v>956</v>
      </c>
      <c r="O19304" s="8" t="s">
        <v>2482</v>
      </c>
    </row>
    <row r="19305" spans="14:15" ht="15.75">
      <c r="N19305" s="18" t="s">
        <v>956</v>
      </c>
      <c r="O19305" s="8" t="s">
        <v>2482</v>
      </c>
    </row>
    <row r="19306" spans="14:15" ht="15.75">
      <c r="N19306" s="18" t="s">
        <v>956</v>
      </c>
      <c r="O19306" s="8" t="s">
        <v>2482</v>
      </c>
    </row>
    <row r="19307" spans="14:15" ht="15.75">
      <c r="N19307" s="18" t="s">
        <v>956</v>
      </c>
      <c r="O19307" s="8" t="s">
        <v>2482</v>
      </c>
    </row>
    <row r="19308" spans="14:15" ht="15.75">
      <c r="N19308" s="18" t="s">
        <v>956</v>
      </c>
      <c r="O19308" s="8" t="s">
        <v>2482</v>
      </c>
    </row>
    <row r="19309" spans="14:15" ht="15.75">
      <c r="N19309" s="18" t="s">
        <v>956</v>
      </c>
      <c r="O19309" s="8" t="s">
        <v>2482</v>
      </c>
    </row>
    <row r="19310" spans="14:15" ht="15.75">
      <c r="N19310" s="18" t="s">
        <v>956</v>
      </c>
      <c r="O19310" s="8" t="s">
        <v>2482</v>
      </c>
    </row>
    <row r="19311" spans="14:15" ht="15.75">
      <c r="N19311" s="18" t="s">
        <v>957</v>
      </c>
      <c r="O19311" s="8" t="s">
        <v>2483</v>
      </c>
    </row>
    <row r="19312" spans="14:15" ht="15.75">
      <c r="N19312" s="18" t="s">
        <v>957</v>
      </c>
      <c r="O19312" s="8" t="s">
        <v>2483</v>
      </c>
    </row>
    <row r="19313" spans="14:15" ht="15.75">
      <c r="N19313" s="18" t="s">
        <v>957</v>
      </c>
      <c r="O19313" s="8" t="s">
        <v>2483</v>
      </c>
    </row>
    <row r="19314" spans="14:15" ht="15.75">
      <c r="N19314" s="18" t="s">
        <v>957</v>
      </c>
      <c r="O19314" s="8" t="s">
        <v>2483</v>
      </c>
    </row>
    <row r="19315" spans="14:15" ht="15.75">
      <c r="N19315" s="18" t="s">
        <v>957</v>
      </c>
      <c r="O19315" s="8" t="s">
        <v>2483</v>
      </c>
    </row>
    <row r="19316" spans="14:15" ht="15.75">
      <c r="N19316" s="18" t="s">
        <v>957</v>
      </c>
      <c r="O19316" s="8" t="s">
        <v>2483</v>
      </c>
    </row>
    <row r="19317" spans="14:15" ht="15.75">
      <c r="N19317" s="18" t="s">
        <v>957</v>
      </c>
      <c r="O19317" s="8" t="s">
        <v>2483</v>
      </c>
    </row>
    <row r="19318" spans="14:15" ht="15.75">
      <c r="N19318" s="18" t="s">
        <v>957</v>
      </c>
      <c r="O19318" s="8" t="s">
        <v>2483</v>
      </c>
    </row>
    <row r="19319" spans="14:15" ht="15.75">
      <c r="N19319" s="18" t="s">
        <v>957</v>
      </c>
      <c r="O19319" s="8" t="s">
        <v>2483</v>
      </c>
    </row>
    <row r="19320" spans="14:15" ht="15.75">
      <c r="N19320" s="18" t="s">
        <v>957</v>
      </c>
      <c r="O19320" s="8" t="s">
        <v>2483</v>
      </c>
    </row>
    <row r="19321" spans="14:15" ht="15.75">
      <c r="N19321" s="18" t="s">
        <v>957</v>
      </c>
      <c r="O19321" s="8" t="s">
        <v>2483</v>
      </c>
    </row>
    <row r="19322" spans="14:15" ht="15.75">
      <c r="N19322" s="18" t="s">
        <v>957</v>
      </c>
      <c r="O19322" s="8" t="s">
        <v>2483</v>
      </c>
    </row>
    <row r="19323" spans="14:15" ht="15.75">
      <c r="N19323" s="18" t="s">
        <v>957</v>
      </c>
      <c r="O19323" s="8" t="s">
        <v>2483</v>
      </c>
    </row>
    <row r="19324" spans="14:15" ht="15.75">
      <c r="N19324" s="18" t="s">
        <v>957</v>
      </c>
      <c r="O19324" s="8" t="s">
        <v>2483</v>
      </c>
    </row>
    <row r="19325" spans="14:15" ht="15.75">
      <c r="N19325" s="18" t="s">
        <v>957</v>
      </c>
      <c r="O19325" s="8" t="s">
        <v>2483</v>
      </c>
    </row>
    <row r="19326" spans="14:15" ht="15.75">
      <c r="N19326" s="18" t="s">
        <v>957</v>
      </c>
      <c r="O19326" s="8" t="s">
        <v>2483</v>
      </c>
    </row>
    <row r="19327" spans="14:15" ht="15.75">
      <c r="N19327" s="18" t="s">
        <v>957</v>
      </c>
      <c r="O19327" s="8" t="s">
        <v>2483</v>
      </c>
    </row>
    <row r="19328" spans="14:15" ht="15.75">
      <c r="N19328" s="18" t="s">
        <v>957</v>
      </c>
      <c r="O19328" s="8" t="s">
        <v>2483</v>
      </c>
    </row>
    <row r="19329" spans="14:15" ht="15.75">
      <c r="N19329" s="18" t="s">
        <v>957</v>
      </c>
      <c r="O19329" s="8" t="s">
        <v>2483</v>
      </c>
    </row>
    <row r="19330" spans="14:15" ht="15.75">
      <c r="N19330" s="18" t="s">
        <v>957</v>
      </c>
      <c r="O19330" s="8" t="s">
        <v>2483</v>
      </c>
    </row>
    <row r="19331" spans="14:15" ht="15.75">
      <c r="N19331" s="18" t="s">
        <v>957</v>
      </c>
      <c r="O19331" s="8" t="s">
        <v>2483</v>
      </c>
    </row>
    <row r="19332" spans="14:15" ht="15.75">
      <c r="N19332" s="18" t="s">
        <v>957</v>
      </c>
      <c r="O19332" s="8" t="s">
        <v>2483</v>
      </c>
    </row>
    <row r="19333" spans="14:15" ht="15.75">
      <c r="N19333" s="18" t="s">
        <v>957</v>
      </c>
      <c r="O19333" s="8" t="s">
        <v>2483</v>
      </c>
    </row>
    <row r="19334" spans="14:15" ht="15.75">
      <c r="N19334" s="18" t="s">
        <v>957</v>
      </c>
      <c r="O19334" s="8" t="s">
        <v>2483</v>
      </c>
    </row>
    <row r="19335" spans="14:15" ht="15.75">
      <c r="N19335" s="18" t="s">
        <v>957</v>
      </c>
      <c r="O19335" s="8" t="s">
        <v>2483</v>
      </c>
    </row>
    <row r="19336" spans="14:15" ht="15.75">
      <c r="N19336" s="18" t="s">
        <v>958</v>
      </c>
      <c r="O19336" s="8" t="s">
        <v>2484</v>
      </c>
    </row>
    <row r="19337" spans="14:15" ht="15.75">
      <c r="N19337" s="18" t="s">
        <v>958</v>
      </c>
      <c r="O19337" s="8" t="s">
        <v>2484</v>
      </c>
    </row>
    <row r="19338" spans="14:15" ht="15.75">
      <c r="N19338" s="18" t="s">
        <v>958</v>
      </c>
      <c r="O19338" s="8" t="s">
        <v>2484</v>
      </c>
    </row>
    <row r="19339" spans="14:15" ht="15.75">
      <c r="N19339" s="18" t="s">
        <v>958</v>
      </c>
      <c r="O19339" s="8" t="s">
        <v>2484</v>
      </c>
    </row>
    <row r="19340" spans="14:15" ht="15.75">
      <c r="N19340" s="18" t="s">
        <v>958</v>
      </c>
      <c r="O19340" s="8" t="s">
        <v>2484</v>
      </c>
    </row>
    <row r="19341" spans="14:15" ht="15.75">
      <c r="N19341" s="18" t="s">
        <v>958</v>
      </c>
      <c r="O19341" s="8" t="s">
        <v>2484</v>
      </c>
    </row>
    <row r="19342" spans="14:15" ht="15.75">
      <c r="N19342" s="18" t="s">
        <v>958</v>
      </c>
      <c r="O19342" s="8" t="s">
        <v>2484</v>
      </c>
    </row>
    <row r="19343" spans="14:15" ht="15.75">
      <c r="N19343" s="18" t="s">
        <v>958</v>
      </c>
      <c r="O19343" s="8" t="s">
        <v>2484</v>
      </c>
    </row>
    <row r="19344" spans="14:15" ht="15.75">
      <c r="N19344" s="18" t="s">
        <v>958</v>
      </c>
      <c r="O19344" s="8" t="s">
        <v>2484</v>
      </c>
    </row>
    <row r="19345" spans="14:15" ht="15.75">
      <c r="N19345" s="18" t="s">
        <v>958</v>
      </c>
      <c r="O19345" s="8" t="s">
        <v>2484</v>
      </c>
    </row>
    <row r="19346" spans="14:15" ht="15.75">
      <c r="N19346" s="18" t="s">
        <v>958</v>
      </c>
      <c r="O19346" s="8" t="s">
        <v>2484</v>
      </c>
    </row>
    <row r="19347" spans="14:15" ht="15.75">
      <c r="N19347" s="18" t="s">
        <v>958</v>
      </c>
      <c r="O19347" s="8" t="s">
        <v>2484</v>
      </c>
    </row>
    <row r="19348" spans="14:15" ht="15.75">
      <c r="N19348" s="18" t="s">
        <v>958</v>
      </c>
      <c r="O19348" s="8" t="s">
        <v>2484</v>
      </c>
    </row>
    <row r="19349" spans="14:15" ht="15.75">
      <c r="N19349" s="18" t="s">
        <v>958</v>
      </c>
      <c r="O19349" s="8" t="s">
        <v>2484</v>
      </c>
    </row>
    <row r="19350" spans="14:15" ht="15.75">
      <c r="N19350" s="18" t="s">
        <v>958</v>
      </c>
      <c r="O19350" s="8" t="s">
        <v>2484</v>
      </c>
    </row>
    <row r="19351" spans="14:15" ht="15.75">
      <c r="N19351" s="18" t="s">
        <v>958</v>
      </c>
      <c r="O19351" s="8" t="s">
        <v>2484</v>
      </c>
    </row>
    <row r="19352" spans="14:15" ht="15.75">
      <c r="N19352" s="18" t="s">
        <v>958</v>
      </c>
      <c r="O19352" s="8" t="s">
        <v>2484</v>
      </c>
    </row>
    <row r="19353" spans="14:15" ht="15.75">
      <c r="N19353" s="18" t="s">
        <v>958</v>
      </c>
      <c r="O19353" s="8" t="s">
        <v>2484</v>
      </c>
    </row>
    <row r="19354" spans="14:15" ht="15.75">
      <c r="N19354" s="18" t="s">
        <v>661</v>
      </c>
      <c r="O19354" s="8" t="s">
        <v>2485</v>
      </c>
    </row>
    <row r="19355" spans="14:15" ht="15.75">
      <c r="N19355" s="18" t="s">
        <v>661</v>
      </c>
      <c r="O19355" s="8" t="s">
        <v>2485</v>
      </c>
    </row>
    <row r="19356" spans="14:15" ht="15.75">
      <c r="N19356" s="18" t="s">
        <v>661</v>
      </c>
      <c r="O19356" s="8" t="s">
        <v>2485</v>
      </c>
    </row>
    <row r="19357" spans="14:15" ht="15.75">
      <c r="N19357" s="18" t="s">
        <v>661</v>
      </c>
      <c r="O19357" s="8" t="s">
        <v>2485</v>
      </c>
    </row>
    <row r="19358" spans="14:15" ht="15.75">
      <c r="N19358" s="18" t="s">
        <v>661</v>
      </c>
      <c r="O19358" s="8" t="s">
        <v>2485</v>
      </c>
    </row>
    <row r="19359" spans="14:15" ht="15.75">
      <c r="N19359" s="18" t="s">
        <v>661</v>
      </c>
      <c r="O19359" s="8" t="s">
        <v>2485</v>
      </c>
    </row>
    <row r="19360" spans="14:15" ht="15.75">
      <c r="N19360" s="18" t="s">
        <v>661</v>
      </c>
      <c r="O19360" s="8" t="s">
        <v>2485</v>
      </c>
    </row>
    <row r="19361" spans="14:15" ht="15.75">
      <c r="N19361" s="18" t="s">
        <v>661</v>
      </c>
      <c r="O19361" s="8" t="s">
        <v>2485</v>
      </c>
    </row>
    <row r="19362" spans="14:15" ht="15.75">
      <c r="N19362" s="18" t="s">
        <v>661</v>
      </c>
      <c r="O19362" s="8" t="s">
        <v>2485</v>
      </c>
    </row>
    <row r="19363" spans="14:15" ht="15.75">
      <c r="N19363" s="18" t="s">
        <v>661</v>
      </c>
      <c r="O19363" s="8" t="s">
        <v>2485</v>
      </c>
    </row>
    <row r="19364" spans="14:15" ht="15.75">
      <c r="N19364" s="18" t="s">
        <v>959</v>
      </c>
      <c r="O19364" s="8" t="s">
        <v>2486</v>
      </c>
    </row>
    <row r="19365" spans="14:15" ht="15.75">
      <c r="N19365" s="18" t="s">
        <v>959</v>
      </c>
      <c r="O19365" s="8" t="s">
        <v>2486</v>
      </c>
    </row>
    <row r="19366" spans="14:15" ht="15.75">
      <c r="N19366" s="18" t="s">
        <v>959</v>
      </c>
      <c r="O19366" s="8" t="s">
        <v>2486</v>
      </c>
    </row>
    <row r="19367" spans="14:15" ht="15.75">
      <c r="N19367" s="18" t="s">
        <v>959</v>
      </c>
      <c r="O19367" s="8" t="s">
        <v>2486</v>
      </c>
    </row>
    <row r="19368" spans="14:15" ht="15.75">
      <c r="N19368" s="18" t="s">
        <v>959</v>
      </c>
      <c r="O19368" s="8" t="s">
        <v>2486</v>
      </c>
    </row>
    <row r="19369" spans="14:15" ht="15.75">
      <c r="N19369" s="18" t="s">
        <v>959</v>
      </c>
      <c r="O19369" s="8" t="s">
        <v>2486</v>
      </c>
    </row>
    <row r="19370" spans="14:15" ht="15.75">
      <c r="N19370" s="18" t="s">
        <v>959</v>
      </c>
      <c r="O19370" s="8" t="s">
        <v>2486</v>
      </c>
    </row>
    <row r="19371" spans="14:15" ht="15.75">
      <c r="N19371" s="18" t="s">
        <v>959</v>
      </c>
      <c r="O19371" s="8" t="s">
        <v>2486</v>
      </c>
    </row>
    <row r="19372" spans="14:15" ht="15.75">
      <c r="N19372" s="18" t="s">
        <v>959</v>
      </c>
      <c r="O19372" s="8" t="s">
        <v>2486</v>
      </c>
    </row>
    <row r="19373" spans="14:15" ht="15.75">
      <c r="N19373" s="18" t="s">
        <v>959</v>
      </c>
      <c r="O19373" s="8" t="s">
        <v>2486</v>
      </c>
    </row>
    <row r="19374" spans="14:15" ht="15.75">
      <c r="N19374" s="18" t="s">
        <v>959</v>
      </c>
      <c r="O19374" s="8" t="s">
        <v>2486</v>
      </c>
    </row>
    <row r="19375" spans="14:15" ht="15.75">
      <c r="N19375" s="18" t="s">
        <v>959</v>
      </c>
      <c r="O19375" s="8" t="s">
        <v>2486</v>
      </c>
    </row>
    <row r="19376" spans="14:15" ht="15.75">
      <c r="N19376" s="18" t="s">
        <v>959</v>
      </c>
      <c r="O19376" s="8" t="s">
        <v>2486</v>
      </c>
    </row>
    <row r="19377" spans="14:15" ht="15.75">
      <c r="N19377" s="18" t="s">
        <v>959</v>
      </c>
      <c r="O19377" s="8" t="s">
        <v>2486</v>
      </c>
    </row>
    <row r="19378" spans="14:15" ht="15.75">
      <c r="N19378" s="18" t="s">
        <v>959</v>
      </c>
      <c r="O19378" s="8" t="s">
        <v>2486</v>
      </c>
    </row>
    <row r="19379" spans="14:15" ht="15.75">
      <c r="N19379" s="18" t="s">
        <v>959</v>
      </c>
      <c r="O19379" s="8" t="s">
        <v>2486</v>
      </c>
    </row>
    <row r="19380" spans="14:15" ht="15.75">
      <c r="N19380" s="18" t="s">
        <v>960</v>
      </c>
      <c r="O19380" s="8" t="s">
        <v>2487</v>
      </c>
    </row>
    <row r="19381" spans="14:15" ht="15.75">
      <c r="N19381" s="18" t="s">
        <v>960</v>
      </c>
      <c r="O19381" s="8" t="s">
        <v>2487</v>
      </c>
    </row>
    <row r="19382" spans="14:15" ht="15.75">
      <c r="N19382" s="18" t="s">
        <v>960</v>
      </c>
      <c r="O19382" s="8" t="s">
        <v>2487</v>
      </c>
    </row>
    <row r="19383" spans="14:15" ht="15.75">
      <c r="N19383" s="18" t="s">
        <v>960</v>
      </c>
      <c r="O19383" s="8" t="s">
        <v>2487</v>
      </c>
    </row>
    <row r="19384" spans="14:15" ht="15.75">
      <c r="N19384" s="18" t="s">
        <v>960</v>
      </c>
      <c r="O19384" s="8" t="s">
        <v>2487</v>
      </c>
    </row>
    <row r="19385" spans="14:15" ht="15.75">
      <c r="N19385" s="18" t="s">
        <v>960</v>
      </c>
      <c r="O19385" s="8" t="s">
        <v>2487</v>
      </c>
    </row>
    <row r="19386" spans="14:15" ht="15.75">
      <c r="N19386" s="18" t="s">
        <v>960</v>
      </c>
      <c r="O19386" s="8" t="s">
        <v>2487</v>
      </c>
    </row>
    <row r="19387" spans="14:15" ht="15.75">
      <c r="N19387" s="18" t="s">
        <v>960</v>
      </c>
      <c r="O19387" s="8" t="s">
        <v>2487</v>
      </c>
    </row>
    <row r="19388" spans="14:15" ht="15.75">
      <c r="N19388" s="18" t="s">
        <v>960</v>
      </c>
      <c r="O19388" s="8" t="s">
        <v>2487</v>
      </c>
    </row>
    <row r="19389" spans="14:15" ht="15.75">
      <c r="N19389" s="18" t="s">
        <v>960</v>
      </c>
      <c r="O19389" s="8" t="s">
        <v>2487</v>
      </c>
    </row>
    <row r="19390" spans="14:15" ht="15.75">
      <c r="N19390" s="18" t="s">
        <v>960</v>
      </c>
      <c r="O19390" s="8" t="s">
        <v>2487</v>
      </c>
    </row>
    <row r="19391" spans="14:15" ht="15.75">
      <c r="N19391" s="18" t="s">
        <v>960</v>
      </c>
      <c r="O19391" s="8" t="s">
        <v>2487</v>
      </c>
    </row>
    <row r="19392" spans="14:15" ht="15.75">
      <c r="N19392" s="18" t="s">
        <v>960</v>
      </c>
      <c r="O19392" s="8" t="s">
        <v>2487</v>
      </c>
    </row>
    <row r="19393" spans="14:15" ht="15.75">
      <c r="N19393" s="18" t="s">
        <v>960</v>
      </c>
      <c r="O19393" s="8" t="s">
        <v>2487</v>
      </c>
    </row>
    <row r="19394" spans="14:15" ht="15.75">
      <c r="N19394" s="18" t="s">
        <v>960</v>
      </c>
      <c r="O19394" s="8" t="s">
        <v>2487</v>
      </c>
    </row>
    <row r="19395" spans="14:15" ht="15.75">
      <c r="N19395" s="18" t="s">
        <v>960</v>
      </c>
      <c r="O19395" s="8" t="s">
        <v>2487</v>
      </c>
    </row>
    <row r="19396" spans="14:15" ht="15.75">
      <c r="N19396" s="18" t="s">
        <v>960</v>
      </c>
      <c r="O19396" s="8" t="s">
        <v>2487</v>
      </c>
    </row>
    <row r="19397" spans="14:15" ht="15.75">
      <c r="N19397" s="18" t="s">
        <v>464</v>
      </c>
      <c r="O19397" s="8" t="s">
        <v>2488</v>
      </c>
    </row>
    <row r="19398" spans="14:15" ht="15.75">
      <c r="N19398" s="18" t="s">
        <v>464</v>
      </c>
      <c r="O19398" s="8" t="s">
        <v>2488</v>
      </c>
    </row>
    <row r="19399" spans="14:15" ht="15.75">
      <c r="N19399" s="18" t="s">
        <v>464</v>
      </c>
      <c r="O19399" s="8" t="s">
        <v>2488</v>
      </c>
    </row>
    <row r="19400" spans="14:15" ht="15.75">
      <c r="N19400" s="18" t="s">
        <v>464</v>
      </c>
      <c r="O19400" s="8" t="s">
        <v>2488</v>
      </c>
    </row>
    <row r="19401" spans="14:15" ht="15.75">
      <c r="N19401" s="18" t="s">
        <v>464</v>
      </c>
      <c r="O19401" s="8" t="s">
        <v>2488</v>
      </c>
    </row>
    <row r="19402" spans="14:15" ht="15.75">
      <c r="N19402" s="18" t="s">
        <v>464</v>
      </c>
      <c r="O19402" s="8" t="s">
        <v>2488</v>
      </c>
    </row>
    <row r="19403" spans="14:15" ht="15.75">
      <c r="N19403" s="18" t="s">
        <v>464</v>
      </c>
      <c r="O19403" s="8" t="s">
        <v>2488</v>
      </c>
    </row>
    <row r="19404" spans="14:15" ht="15.75">
      <c r="N19404" s="18" t="s">
        <v>464</v>
      </c>
      <c r="O19404" s="8" t="s">
        <v>2488</v>
      </c>
    </row>
    <row r="19405" spans="14:15" ht="15.75">
      <c r="N19405" s="18" t="s">
        <v>464</v>
      </c>
      <c r="O19405" s="8" t="s">
        <v>2488</v>
      </c>
    </row>
    <row r="19406" spans="14:15" ht="15.75">
      <c r="N19406" s="18" t="s">
        <v>464</v>
      </c>
      <c r="O19406" s="8" t="s">
        <v>2488</v>
      </c>
    </row>
    <row r="19407" spans="14:15" ht="15.75">
      <c r="N19407" s="18" t="s">
        <v>464</v>
      </c>
      <c r="O19407" s="8" t="s">
        <v>2488</v>
      </c>
    </row>
    <row r="19408" spans="14:15" ht="15.75">
      <c r="N19408" s="18" t="s">
        <v>464</v>
      </c>
      <c r="O19408" s="8" t="s">
        <v>2488</v>
      </c>
    </row>
    <row r="19409" spans="14:15" ht="15.75">
      <c r="N19409" s="18" t="s">
        <v>464</v>
      </c>
      <c r="O19409" s="8" t="s">
        <v>2488</v>
      </c>
    </row>
    <row r="19410" spans="14:15" ht="15.75">
      <c r="N19410" s="18" t="s">
        <v>464</v>
      </c>
      <c r="O19410" s="8" t="s">
        <v>2488</v>
      </c>
    </row>
    <row r="19411" spans="14:15" ht="15.75">
      <c r="N19411" s="18" t="s">
        <v>464</v>
      </c>
      <c r="O19411" s="8" t="s">
        <v>2488</v>
      </c>
    </row>
    <row r="19412" spans="14:15" ht="15.75">
      <c r="N19412" s="18" t="s">
        <v>464</v>
      </c>
      <c r="O19412" s="8" t="s">
        <v>2488</v>
      </c>
    </row>
    <row r="19413" spans="14:15" ht="15.75">
      <c r="N19413" s="18" t="s">
        <v>464</v>
      </c>
      <c r="O19413" s="8" t="s">
        <v>2488</v>
      </c>
    </row>
    <row r="19414" spans="14:15" ht="15.75">
      <c r="N19414" s="18" t="s">
        <v>464</v>
      </c>
      <c r="O19414" s="8" t="s">
        <v>2488</v>
      </c>
    </row>
    <row r="19415" spans="14:15" ht="15.75">
      <c r="N19415" s="18" t="s">
        <v>464</v>
      </c>
      <c r="O19415" s="8" t="s">
        <v>2488</v>
      </c>
    </row>
    <row r="19416" spans="14:15" ht="15.75">
      <c r="N19416" s="18" t="s">
        <v>464</v>
      </c>
      <c r="O19416" s="8" t="s">
        <v>2488</v>
      </c>
    </row>
    <row r="19417" spans="14:15" ht="15.75">
      <c r="N19417" s="18" t="s">
        <v>464</v>
      </c>
      <c r="O19417" s="8" t="s">
        <v>2488</v>
      </c>
    </row>
    <row r="19418" spans="14:15" ht="15.75">
      <c r="N19418" s="18" t="s">
        <v>464</v>
      </c>
      <c r="O19418" s="8" t="s">
        <v>2488</v>
      </c>
    </row>
    <row r="19419" spans="14:15" ht="15.75">
      <c r="N19419" s="18" t="s">
        <v>464</v>
      </c>
      <c r="O19419" s="8" t="s">
        <v>2488</v>
      </c>
    </row>
    <row r="19420" spans="14:15" ht="15.75">
      <c r="N19420" s="18" t="s">
        <v>464</v>
      </c>
      <c r="O19420" s="8" t="s">
        <v>2488</v>
      </c>
    </row>
    <row r="19421" spans="14:15" ht="15.75">
      <c r="N19421" s="18" t="s">
        <v>464</v>
      </c>
      <c r="O19421" s="8" t="s">
        <v>2488</v>
      </c>
    </row>
    <row r="19422" spans="14:15" ht="15.75">
      <c r="N19422" s="18" t="s">
        <v>464</v>
      </c>
      <c r="O19422" s="8" t="s">
        <v>2488</v>
      </c>
    </row>
    <row r="19423" spans="14:15" ht="15.75">
      <c r="N19423" s="18" t="s">
        <v>464</v>
      </c>
      <c r="O19423" s="8" t="s">
        <v>2488</v>
      </c>
    </row>
    <row r="19424" spans="14:15" ht="15.75">
      <c r="N19424" s="18" t="s">
        <v>961</v>
      </c>
      <c r="O19424" s="8" t="s">
        <v>2489</v>
      </c>
    </row>
    <row r="19425" spans="14:15" ht="15.75">
      <c r="N19425" s="18" t="s">
        <v>961</v>
      </c>
      <c r="O19425" s="8" t="s">
        <v>2489</v>
      </c>
    </row>
    <row r="19426" spans="14:15" ht="15.75">
      <c r="N19426" s="18" t="s">
        <v>961</v>
      </c>
      <c r="O19426" s="8" t="s">
        <v>2489</v>
      </c>
    </row>
    <row r="19427" spans="14:15" ht="15.75">
      <c r="N19427" s="18" t="s">
        <v>961</v>
      </c>
      <c r="O19427" s="8" t="s">
        <v>2489</v>
      </c>
    </row>
    <row r="19428" spans="14:15" ht="15.75">
      <c r="N19428" s="18" t="s">
        <v>961</v>
      </c>
      <c r="O19428" s="8" t="s">
        <v>2489</v>
      </c>
    </row>
    <row r="19429" spans="14:15" ht="15.75">
      <c r="N19429" s="18" t="s">
        <v>961</v>
      </c>
      <c r="O19429" s="8" t="s">
        <v>2489</v>
      </c>
    </row>
    <row r="19430" spans="14:15" ht="15.75">
      <c r="N19430" s="18" t="s">
        <v>961</v>
      </c>
      <c r="O19430" s="8" t="s">
        <v>2489</v>
      </c>
    </row>
    <row r="19431" spans="14:15" ht="15.75">
      <c r="N19431" s="18" t="s">
        <v>961</v>
      </c>
      <c r="O19431" s="8" t="s">
        <v>2489</v>
      </c>
    </row>
    <row r="19432" spans="14:15" ht="15.75">
      <c r="N19432" s="18" t="s">
        <v>961</v>
      </c>
      <c r="O19432" s="8" t="s">
        <v>2489</v>
      </c>
    </row>
    <row r="19433" spans="14:15" ht="15.75">
      <c r="N19433" s="18" t="s">
        <v>962</v>
      </c>
      <c r="O19433" s="8" t="s">
        <v>2490</v>
      </c>
    </row>
    <row r="19434" spans="14:15" ht="15.75">
      <c r="N19434" s="18" t="s">
        <v>962</v>
      </c>
      <c r="O19434" s="8" t="s">
        <v>2490</v>
      </c>
    </row>
    <row r="19435" spans="14:15" ht="15.75">
      <c r="N19435" s="18" t="s">
        <v>962</v>
      </c>
      <c r="O19435" s="8" t="s">
        <v>2490</v>
      </c>
    </row>
    <row r="19436" spans="14:15" ht="15.75">
      <c r="N19436" s="18" t="s">
        <v>962</v>
      </c>
      <c r="O19436" s="8" t="s">
        <v>2490</v>
      </c>
    </row>
    <row r="19437" spans="14:15" ht="15.75">
      <c r="N19437" s="18" t="s">
        <v>962</v>
      </c>
      <c r="O19437" s="8" t="s">
        <v>2490</v>
      </c>
    </row>
    <row r="19438" spans="14:15" ht="15.75">
      <c r="N19438" s="18" t="s">
        <v>962</v>
      </c>
      <c r="O19438" s="8" t="s">
        <v>2490</v>
      </c>
    </row>
    <row r="19439" spans="14:15" ht="15.75">
      <c r="N19439" s="18" t="s">
        <v>962</v>
      </c>
      <c r="O19439" s="8" t="s">
        <v>2490</v>
      </c>
    </row>
    <row r="19440" spans="14:15" ht="15.75">
      <c r="N19440" s="18" t="s">
        <v>962</v>
      </c>
      <c r="O19440" s="8" t="s">
        <v>2490</v>
      </c>
    </row>
    <row r="19441" spans="14:15" ht="15.75">
      <c r="N19441" s="18" t="s">
        <v>962</v>
      </c>
      <c r="O19441" s="8" t="s">
        <v>2490</v>
      </c>
    </row>
    <row r="19442" spans="14:15" ht="15.75">
      <c r="N19442" s="18" t="s">
        <v>962</v>
      </c>
      <c r="O19442" s="8" t="s">
        <v>2490</v>
      </c>
    </row>
    <row r="19443" spans="14:15" ht="15.75">
      <c r="N19443" s="18" t="s">
        <v>962</v>
      </c>
      <c r="O19443" s="8" t="s">
        <v>2490</v>
      </c>
    </row>
    <row r="19444" spans="14:15" ht="15.75">
      <c r="N19444" s="18" t="s">
        <v>962</v>
      </c>
      <c r="O19444" s="8" t="s">
        <v>2490</v>
      </c>
    </row>
    <row r="19445" spans="14:15" ht="15.75">
      <c r="N19445" s="18" t="s">
        <v>962</v>
      </c>
      <c r="O19445" s="8" t="s">
        <v>2490</v>
      </c>
    </row>
    <row r="19446" spans="14:15" ht="15.75">
      <c r="N19446" s="18" t="s">
        <v>962</v>
      </c>
      <c r="O19446" s="8" t="s">
        <v>2490</v>
      </c>
    </row>
    <row r="19447" spans="14:15" ht="15.75">
      <c r="N19447" s="18" t="s">
        <v>962</v>
      </c>
      <c r="O19447" s="8" t="s">
        <v>2490</v>
      </c>
    </row>
    <row r="19448" spans="14:15" ht="15.75">
      <c r="N19448" s="18" t="s">
        <v>962</v>
      </c>
      <c r="O19448" s="8" t="s">
        <v>2490</v>
      </c>
    </row>
    <row r="19449" spans="14:15" ht="15.75">
      <c r="N19449" s="18" t="s">
        <v>963</v>
      </c>
      <c r="O19449" s="8" t="s">
        <v>2491</v>
      </c>
    </row>
    <row r="19450" spans="14:15" ht="15.75">
      <c r="N19450" s="18" t="s">
        <v>963</v>
      </c>
      <c r="O19450" s="8" t="s">
        <v>2491</v>
      </c>
    </row>
    <row r="19451" spans="14:15" ht="15.75">
      <c r="N19451" s="18" t="s">
        <v>963</v>
      </c>
      <c r="O19451" s="8" t="s">
        <v>2491</v>
      </c>
    </row>
    <row r="19452" spans="14:15" ht="15.75">
      <c r="N19452" s="18" t="s">
        <v>963</v>
      </c>
      <c r="O19452" s="8" t="s">
        <v>2491</v>
      </c>
    </row>
    <row r="19453" spans="14:15" ht="15.75">
      <c r="N19453" s="18" t="s">
        <v>963</v>
      </c>
      <c r="O19453" s="8" t="s">
        <v>2491</v>
      </c>
    </row>
    <row r="19454" spans="14:15" ht="15.75">
      <c r="N19454" s="18" t="s">
        <v>963</v>
      </c>
      <c r="O19454" s="8" t="s">
        <v>2491</v>
      </c>
    </row>
    <row r="19455" spans="14:15" ht="15.75">
      <c r="N19455" s="18" t="s">
        <v>963</v>
      </c>
      <c r="O19455" s="8" t="s">
        <v>2491</v>
      </c>
    </row>
    <row r="19456" spans="14:15" ht="15.75">
      <c r="N19456" s="18" t="s">
        <v>963</v>
      </c>
      <c r="O19456" s="8" t="s">
        <v>2491</v>
      </c>
    </row>
    <row r="19457" spans="14:15" ht="15.75">
      <c r="N19457" s="18" t="s">
        <v>963</v>
      </c>
      <c r="O19457" s="8" t="s">
        <v>2491</v>
      </c>
    </row>
    <row r="19458" spans="14:15" ht="15.75">
      <c r="N19458" s="18" t="s">
        <v>963</v>
      </c>
      <c r="O19458" s="8" t="s">
        <v>2491</v>
      </c>
    </row>
    <row r="19459" spans="14:15" ht="15.75">
      <c r="N19459" s="18" t="s">
        <v>963</v>
      </c>
      <c r="O19459" s="8" t="s">
        <v>2491</v>
      </c>
    </row>
    <row r="19460" spans="14:15" ht="15.75">
      <c r="N19460" s="18" t="s">
        <v>963</v>
      </c>
      <c r="O19460" s="8" t="s">
        <v>2491</v>
      </c>
    </row>
    <row r="19461" spans="14:15" ht="15.75">
      <c r="N19461" s="18" t="s">
        <v>963</v>
      </c>
      <c r="O19461" s="8" t="s">
        <v>2491</v>
      </c>
    </row>
    <row r="19462" spans="14:15" ht="15.75">
      <c r="N19462" s="18" t="s">
        <v>963</v>
      </c>
      <c r="O19462" s="8" t="s">
        <v>2491</v>
      </c>
    </row>
    <row r="19463" spans="14:15" ht="15.75">
      <c r="N19463" s="18" t="s">
        <v>963</v>
      </c>
      <c r="O19463" s="8" t="s">
        <v>2491</v>
      </c>
    </row>
    <row r="19464" spans="14:15" ht="15.75">
      <c r="N19464" s="18" t="s">
        <v>963</v>
      </c>
      <c r="O19464" s="8" t="s">
        <v>2491</v>
      </c>
    </row>
    <row r="19465" spans="14:15" ht="15.75">
      <c r="N19465" s="18" t="s">
        <v>963</v>
      </c>
      <c r="O19465" s="8" t="s">
        <v>2491</v>
      </c>
    </row>
    <row r="19466" spans="14:15" ht="15.75">
      <c r="N19466" s="18" t="s">
        <v>963</v>
      </c>
      <c r="O19466" s="8" t="s">
        <v>2491</v>
      </c>
    </row>
    <row r="19467" spans="14:15" ht="15.75">
      <c r="N19467" s="18" t="s">
        <v>963</v>
      </c>
      <c r="O19467" s="8" t="s">
        <v>2491</v>
      </c>
    </row>
    <row r="19468" spans="14:15" ht="15.75">
      <c r="N19468" s="18" t="s">
        <v>963</v>
      </c>
      <c r="O19468" s="8" t="s">
        <v>2491</v>
      </c>
    </row>
    <row r="19469" spans="14:15" ht="15.75">
      <c r="N19469" s="18" t="s">
        <v>963</v>
      </c>
      <c r="O19469" s="8" t="s">
        <v>2491</v>
      </c>
    </row>
    <row r="19470" spans="14:15" ht="15.75">
      <c r="N19470" s="18" t="s">
        <v>963</v>
      </c>
      <c r="O19470" s="8" t="s">
        <v>2491</v>
      </c>
    </row>
    <row r="19471" spans="14:15" ht="15.75">
      <c r="N19471" s="18" t="s">
        <v>963</v>
      </c>
      <c r="O19471" s="8" t="s">
        <v>2491</v>
      </c>
    </row>
    <row r="19472" spans="14:15" ht="15.75">
      <c r="N19472" s="18" t="s">
        <v>963</v>
      </c>
      <c r="O19472" s="8" t="s">
        <v>2491</v>
      </c>
    </row>
    <row r="19473" spans="14:15" ht="15.75">
      <c r="N19473" s="18" t="s">
        <v>963</v>
      </c>
      <c r="O19473" s="8" t="s">
        <v>2491</v>
      </c>
    </row>
    <row r="19474" spans="14:15" ht="15.75">
      <c r="N19474" s="18" t="s">
        <v>963</v>
      </c>
      <c r="O19474" s="8" t="s">
        <v>2491</v>
      </c>
    </row>
    <row r="19475" spans="14:15" ht="15.75">
      <c r="N19475" s="18" t="s">
        <v>964</v>
      </c>
      <c r="O19475" s="8" t="s">
        <v>2492</v>
      </c>
    </row>
    <row r="19476" spans="14:15" ht="15.75">
      <c r="N19476" s="18" t="s">
        <v>964</v>
      </c>
      <c r="O19476" s="8" t="s">
        <v>2492</v>
      </c>
    </row>
    <row r="19477" spans="14:15" ht="15.75">
      <c r="N19477" s="18" t="s">
        <v>964</v>
      </c>
      <c r="O19477" s="8" t="s">
        <v>2492</v>
      </c>
    </row>
    <row r="19478" spans="14:15" ht="15.75">
      <c r="N19478" s="18" t="s">
        <v>964</v>
      </c>
      <c r="O19478" s="8" t="s">
        <v>2492</v>
      </c>
    </row>
    <row r="19479" spans="14:15" ht="15.75">
      <c r="N19479" s="18" t="s">
        <v>964</v>
      </c>
      <c r="O19479" s="8" t="s">
        <v>2492</v>
      </c>
    </row>
    <row r="19480" spans="14:15" ht="15.75">
      <c r="N19480" s="18" t="s">
        <v>964</v>
      </c>
      <c r="O19480" s="8" t="s">
        <v>2492</v>
      </c>
    </row>
    <row r="19481" spans="14:15" ht="15.75">
      <c r="N19481" s="18" t="s">
        <v>964</v>
      </c>
      <c r="O19481" s="8" t="s">
        <v>2492</v>
      </c>
    </row>
    <row r="19482" spans="14:15" ht="15.75">
      <c r="N19482" s="18" t="s">
        <v>41</v>
      </c>
      <c r="O19482" s="8" t="s">
        <v>2047</v>
      </c>
    </row>
    <row r="19483" spans="14:15" ht="15.75">
      <c r="N19483" s="18" t="s">
        <v>41</v>
      </c>
      <c r="O19483" s="8" t="s">
        <v>2047</v>
      </c>
    </row>
    <row r="19484" spans="14:15" ht="15.75">
      <c r="N19484" s="18" t="s">
        <v>41</v>
      </c>
      <c r="O19484" s="8" t="s">
        <v>2047</v>
      </c>
    </row>
    <row r="19485" spans="14:15" ht="15.75">
      <c r="N19485" s="18" t="s">
        <v>41</v>
      </c>
      <c r="O19485" s="8" t="s">
        <v>2047</v>
      </c>
    </row>
    <row r="19486" spans="14:15" ht="15.75">
      <c r="N19486" s="18" t="s">
        <v>41</v>
      </c>
      <c r="O19486" s="8" t="s">
        <v>2047</v>
      </c>
    </row>
    <row r="19487" spans="14:15" ht="15.75">
      <c r="N19487" s="18" t="s">
        <v>41</v>
      </c>
      <c r="O19487" s="8" t="s">
        <v>2047</v>
      </c>
    </row>
    <row r="19488" spans="14:15" ht="15.75">
      <c r="N19488" s="18" t="s">
        <v>41</v>
      </c>
      <c r="O19488" s="8" t="s">
        <v>2047</v>
      </c>
    </row>
    <row r="19489" spans="14:15" ht="15.75">
      <c r="N19489" s="18" t="s">
        <v>41</v>
      </c>
      <c r="O19489" s="8" t="s">
        <v>2047</v>
      </c>
    </row>
    <row r="19490" spans="14:15" ht="15.75">
      <c r="N19490" s="18" t="s">
        <v>41</v>
      </c>
      <c r="O19490" s="8" t="s">
        <v>2047</v>
      </c>
    </row>
    <row r="19491" spans="14:15" ht="15.75">
      <c r="N19491" s="18" t="s">
        <v>41</v>
      </c>
      <c r="O19491" s="8" t="s">
        <v>2047</v>
      </c>
    </row>
    <row r="19492" spans="14:15" ht="15.75">
      <c r="N19492" s="18" t="s">
        <v>41</v>
      </c>
      <c r="O19492" s="8" t="s">
        <v>2047</v>
      </c>
    </row>
    <row r="19493" spans="14:15" ht="15.75">
      <c r="N19493" s="18" t="s">
        <v>41</v>
      </c>
      <c r="O19493" s="8" t="s">
        <v>2047</v>
      </c>
    </row>
    <row r="19494" spans="14:15" ht="15.75">
      <c r="N19494" s="18" t="s">
        <v>41</v>
      </c>
      <c r="O19494" s="8" t="s">
        <v>2047</v>
      </c>
    </row>
    <row r="19495" spans="14:15" ht="15.75">
      <c r="N19495" s="18" t="s">
        <v>41</v>
      </c>
      <c r="O19495" s="8" t="s">
        <v>2047</v>
      </c>
    </row>
    <row r="19496" spans="14:15" ht="15.75">
      <c r="N19496" s="18" t="s">
        <v>41</v>
      </c>
      <c r="O19496" s="8" t="s">
        <v>2047</v>
      </c>
    </row>
    <row r="19497" spans="14:15" ht="15.75">
      <c r="N19497" s="18" t="s">
        <v>41</v>
      </c>
      <c r="O19497" s="8" t="s">
        <v>2047</v>
      </c>
    </row>
    <row r="19498" spans="14:15" ht="15.75">
      <c r="N19498" s="18" t="s">
        <v>41</v>
      </c>
      <c r="O19498" s="8" t="s">
        <v>2047</v>
      </c>
    </row>
    <row r="19499" spans="14:15" ht="15.75">
      <c r="N19499" s="18" t="s">
        <v>41</v>
      </c>
      <c r="O19499" s="8" t="s">
        <v>2047</v>
      </c>
    </row>
    <row r="19500" spans="14:15" ht="15.75">
      <c r="N19500" s="18" t="s">
        <v>41</v>
      </c>
      <c r="O19500" s="8" t="s">
        <v>2047</v>
      </c>
    </row>
    <row r="19501" spans="14:15" ht="15.75">
      <c r="N19501" s="18" t="s">
        <v>41</v>
      </c>
      <c r="O19501" s="8" t="s">
        <v>2047</v>
      </c>
    </row>
    <row r="19502" spans="14:15" ht="15.75">
      <c r="N19502" s="18" t="s">
        <v>41</v>
      </c>
      <c r="O19502" s="8" t="s">
        <v>2047</v>
      </c>
    </row>
    <row r="19503" spans="14:15" ht="15.75">
      <c r="N19503" s="18" t="s">
        <v>41</v>
      </c>
      <c r="O19503" s="8" t="s">
        <v>2047</v>
      </c>
    </row>
    <row r="19504" spans="14:15" ht="15.75">
      <c r="N19504" s="18" t="s">
        <v>41</v>
      </c>
      <c r="O19504" s="8" t="s">
        <v>2047</v>
      </c>
    </row>
    <row r="19505" spans="14:15" ht="15.75">
      <c r="N19505" s="18" t="s">
        <v>41</v>
      </c>
      <c r="O19505" s="8" t="s">
        <v>2047</v>
      </c>
    </row>
    <row r="19506" spans="14:15" ht="15.75">
      <c r="N19506" s="18" t="s">
        <v>41</v>
      </c>
      <c r="O19506" s="8" t="s">
        <v>2047</v>
      </c>
    </row>
    <row r="19507" spans="14:15" ht="15.75">
      <c r="N19507" s="18" t="s">
        <v>41</v>
      </c>
      <c r="O19507" s="8" t="s">
        <v>2047</v>
      </c>
    </row>
    <row r="19508" spans="14:15" ht="15.75">
      <c r="N19508" s="18" t="s">
        <v>41</v>
      </c>
      <c r="O19508" s="8" t="s">
        <v>2047</v>
      </c>
    </row>
    <row r="19509" spans="14:15" ht="15.75">
      <c r="N19509" s="18" t="s">
        <v>41</v>
      </c>
      <c r="O19509" s="8" t="s">
        <v>2047</v>
      </c>
    </row>
    <row r="19510" spans="14:15" ht="15.75">
      <c r="N19510" s="18" t="s">
        <v>41</v>
      </c>
      <c r="O19510" s="8" t="s">
        <v>2047</v>
      </c>
    </row>
    <row r="19511" spans="14:15" ht="15.75">
      <c r="N19511" s="18" t="s">
        <v>41</v>
      </c>
      <c r="O19511" s="8" t="s">
        <v>2047</v>
      </c>
    </row>
    <row r="19512" spans="14:15" ht="15.75">
      <c r="N19512" s="18" t="s">
        <v>41</v>
      </c>
      <c r="O19512" s="8" t="s">
        <v>2047</v>
      </c>
    </row>
    <row r="19513" spans="14:15" ht="15.75">
      <c r="N19513" s="18" t="s">
        <v>41</v>
      </c>
      <c r="O19513" s="8" t="s">
        <v>2047</v>
      </c>
    </row>
    <row r="19514" spans="14:15" ht="15.75">
      <c r="N19514" s="18" t="s">
        <v>41</v>
      </c>
      <c r="O19514" s="8" t="s">
        <v>2047</v>
      </c>
    </row>
    <row r="19515" spans="14:15" ht="15.75">
      <c r="N19515" s="18" t="s">
        <v>41</v>
      </c>
      <c r="O19515" s="8" t="s">
        <v>2047</v>
      </c>
    </row>
    <row r="19516" spans="14:15" ht="15.75">
      <c r="N19516" s="18" t="s">
        <v>41</v>
      </c>
      <c r="O19516" s="8" t="s">
        <v>2047</v>
      </c>
    </row>
    <row r="19517" spans="14:15" ht="15.75">
      <c r="N19517" s="18" t="s">
        <v>41</v>
      </c>
      <c r="O19517" s="8" t="s">
        <v>2047</v>
      </c>
    </row>
    <row r="19518" spans="14:15" ht="15.75">
      <c r="N19518" s="18" t="s">
        <v>569</v>
      </c>
      <c r="O19518" s="8" t="s">
        <v>2048</v>
      </c>
    </row>
    <row r="19519" spans="14:15" ht="15.75">
      <c r="N19519" s="18" t="s">
        <v>569</v>
      </c>
      <c r="O19519" s="8" t="s">
        <v>2048</v>
      </c>
    </row>
    <row r="19520" spans="14:15" ht="15.75">
      <c r="N19520" s="18" t="s">
        <v>569</v>
      </c>
      <c r="O19520" s="8" t="s">
        <v>2048</v>
      </c>
    </row>
    <row r="19521" spans="14:15" ht="15.75">
      <c r="N19521" s="18" t="s">
        <v>569</v>
      </c>
      <c r="O19521" s="8" t="s">
        <v>2048</v>
      </c>
    </row>
    <row r="19522" spans="14:15" ht="15.75">
      <c r="N19522" s="18" t="s">
        <v>569</v>
      </c>
      <c r="O19522" s="8" t="s">
        <v>2048</v>
      </c>
    </row>
    <row r="19523" spans="14:15" ht="15.75">
      <c r="N19523" s="18" t="s">
        <v>569</v>
      </c>
      <c r="O19523" s="8" t="s">
        <v>2048</v>
      </c>
    </row>
    <row r="19524" spans="14:15" ht="15.75">
      <c r="N19524" s="18" t="s">
        <v>569</v>
      </c>
      <c r="O19524" s="8" t="s">
        <v>2048</v>
      </c>
    </row>
    <row r="19525" spans="14:15" ht="15.75">
      <c r="N19525" s="18" t="s">
        <v>569</v>
      </c>
      <c r="O19525" s="8" t="s">
        <v>2048</v>
      </c>
    </row>
    <row r="19526" spans="14:15" ht="15.75">
      <c r="N19526" s="18" t="s">
        <v>569</v>
      </c>
      <c r="O19526" s="8" t="s">
        <v>2048</v>
      </c>
    </row>
    <row r="19527" spans="14:15" ht="15.75">
      <c r="N19527" s="18" t="s">
        <v>569</v>
      </c>
      <c r="O19527" s="8" t="s">
        <v>2048</v>
      </c>
    </row>
    <row r="19528" spans="14:15" ht="15.75">
      <c r="N19528" s="18" t="s">
        <v>569</v>
      </c>
      <c r="O19528" s="8" t="s">
        <v>2048</v>
      </c>
    </row>
    <row r="19529" spans="14:15" ht="15.75">
      <c r="N19529" s="18" t="s">
        <v>569</v>
      </c>
      <c r="O19529" s="8" t="s">
        <v>2048</v>
      </c>
    </row>
    <row r="19530" spans="14:15" ht="15.75">
      <c r="N19530" s="18" t="s">
        <v>569</v>
      </c>
      <c r="O19530" s="8" t="s">
        <v>2048</v>
      </c>
    </row>
    <row r="19531" spans="14:15" ht="15.75">
      <c r="N19531" s="18" t="s">
        <v>569</v>
      </c>
      <c r="O19531" s="8" t="s">
        <v>2048</v>
      </c>
    </row>
    <row r="19532" spans="14:15" ht="15.75">
      <c r="N19532" s="18" t="s">
        <v>570</v>
      </c>
      <c r="O19532" s="8" t="s">
        <v>2049</v>
      </c>
    </row>
    <row r="19533" spans="14:15" ht="15.75">
      <c r="N19533" s="18" t="s">
        <v>570</v>
      </c>
      <c r="O19533" s="8" t="s">
        <v>2049</v>
      </c>
    </row>
    <row r="19534" spans="14:15" ht="15.75">
      <c r="N19534" s="18" t="s">
        <v>570</v>
      </c>
      <c r="O19534" s="8" t="s">
        <v>2049</v>
      </c>
    </row>
    <row r="19535" spans="14:15" ht="15.75">
      <c r="N19535" s="18" t="s">
        <v>570</v>
      </c>
      <c r="O19535" s="8" t="s">
        <v>2049</v>
      </c>
    </row>
    <row r="19536" spans="14:15" ht="15.75">
      <c r="N19536" s="18" t="s">
        <v>570</v>
      </c>
      <c r="O19536" s="8" t="s">
        <v>2049</v>
      </c>
    </row>
    <row r="19537" spans="14:15" ht="15.75">
      <c r="N19537" s="18" t="s">
        <v>570</v>
      </c>
      <c r="O19537" s="8" t="s">
        <v>2049</v>
      </c>
    </row>
    <row r="19538" spans="14:15" ht="15.75">
      <c r="N19538" s="18" t="s">
        <v>570</v>
      </c>
      <c r="O19538" s="8" t="s">
        <v>2049</v>
      </c>
    </row>
    <row r="19539" spans="14:15" ht="15.75">
      <c r="N19539" s="18" t="s">
        <v>570</v>
      </c>
      <c r="O19539" s="8" t="s">
        <v>2049</v>
      </c>
    </row>
    <row r="19540" spans="14:15" ht="15.75">
      <c r="N19540" s="18" t="s">
        <v>570</v>
      </c>
      <c r="O19540" s="8" t="s">
        <v>2049</v>
      </c>
    </row>
    <row r="19541" spans="14:15" ht="15.75">
      <c r="N19541" s="18" t="s">
        <v>570</v>
      </c>
      <c r="O19541" s="8" t="s">
        <v>2049</v>
      </c>
    </row>
    <row r="19542" spans="14:15" ht="15.75">
      <c r="N19542" s="18" t="s">
        <v>570</v>
      </c>
      <c r="O19542" s="8" t="s">
        <v>2049</v>
      </c>
    </row>
    <row r="19543" spans="14:15" ht="15.75">
      <c r="N19543" s="18" t="s">
        <v>570</v>
      </c>
      <c r="O19543" s="8" t="s">
        <v>2049</v>
      </c>
    </row>
    <row r="19544" spans="14:15" ht="15.75">
      <c r="N19544" s="18" t="s">
        <v>570</v>
      </c>
      <c r="O19544" s="8" t="s">
        <v>2049</v>
      </c>
    </row>
    <row r="19545" spans="14:15" ht="15.75">
      <c r="N19545" s="18" t="s">
        <v>570</v>
      </c>
      <c r="O19545" s="8" t="s">
        <v>2049</v>
      </c>
    </row>
    <row r="19546" spans="14:15" ht="15.75">
      <c r="N19546" s="18" t="s">
        <v>570</v>
      </c>
      <c r="O19546" s="8" t="s">
        <v>2049</v>
      </c>
    </row>
    <row r="19547" spans="14:15" ht="15.75">
      <c r="N19547" s="18" t="s">
        <v>570</v>
      </c>
      <c r="O19547" s="8" t="s">
        <v>2049</v>
      </c>
    </row>
    <row r="19548" spans="14:15" ht="15.75">
      <c r="N19548" s="18" t="s">
        <v>570</v>
      </c>
      <c r="O19548" s="8" t="s">
        <v>2049</v>
      </c>
    </row>
    <row r="19549" spans="14:15" ht="15.75">
      <c r="N19549" s="18" t="s">
        <v>570</v>
      </c>
      <c r="O19549" s="8" t="s">
        <v>2049</v>
      </c>
    </row>
    <row r="19550" spans="14:15" ht="15.75">
      <c r="N19550" s="18" t="s">
        <v>570</v>
      </c>
      <c r="O19550" s="8" t="s">
        <v>2049</v>
      </c>
    </row>
    <row r="19551" spans="14:15" ht="15.75">
      <c r="N19551" s="18" t="s">
        <v>570</v>
      </c>
      <c r="O19551" s="8" t="s">
        <v>2049</v>
      </c>
    </row>
    <row r="19552" spans="14:15" ht="15.75">
      <c r="N19552" s="18" t="s">
        <v>570</v>
      </c>
      <c r="O19552" s="8" t="s">
        <v>2049</v>
      </c>
    </row>
    <row r="19553" spans="14:15" ht="15.75">
      <c r="N19553" s="18" t="s">
        <v>570</v>
      </c>
      <c r="O19553" s="8" t="s">
        <v>2049</v>
      </c>
    </row>
    <row r="19554" spans="14:15" ht="15.75">
      <c r="N19554" s="18" t="s">
        <v>571</v>
      </c>
      <c r="O19554" s="8" t="s">
        <v>2050</v>
      </c>
    </row>
    <row r="19555" spans="14:15" ht="15.75">
      <c r="N19555" s="18" t="s">
        <v>571</v>
      </c>
      <c r="O19555" s="8" t="s">
        <v>2050</v>
      </c>
    </row>
    <row r="19556" spans="14:15" ht="15.75">
      <c r="N19556" s="18" t="s">
        <v>571</v>
      </c>
      <c r="O19556" s="8" t="s">
        <v>2050</v>
      </c>
    </row>
    <row r="19557" spans="14:15" ht="15.75">
      <c r="N19557" s="18" t="s">
        <v>571</v>
      </c>
      <c r="O19557" s="8" t="s">
        <v>2050</v>
      </c>
    </row>
    <row r="19558" spans="14:15" ht="15.75">
      <c r="N19558" s="18" t="s">
        <v>571</v>
      </c>
      <c r="O19558" s="8" t="s">
        <v>2050</v>
      </c>
    </row>
    <row r="19559" spans="14:15" ht="15.75">
      <c r="N19559" s="18" t="s">
        <v>571</v>
      </c>
      <c r="O19559" s="8" t="s">
        <v>2050</v>
      </c>
    </row>
    <row r="19560" spans="14:15" ht="15.75">
      <c r="N19560" s="18" t="s">
        <v>571</v>
      </c>
      <c r="O19560" s="8" t="s">
        <v>2050</v>
      </c>
    </row>
    <row r="19561" spans="14:15" ht="15.75">
      <c r="N19561" s="18" t="s">
        <v>571</v>
      </c>
      <c r="O19561" s="8" t="s">
        <v>2050</v>
      </c>
    </row>
    <row r="19562" spans="14:15" ht="15.75">
      <c r="N19562" s="18" t="s">
        <v>571</v>
      </c>
      <c r="O19562" s="8" t="s">
        <v>2050</v>
      </c>
    </row>
    <row r="19563" spans="14:15" ht="15.75">
      <c r="N19563" s="18" t="s">
        <v>571</v>
      </c>
      <c r="O19563" s="8" t="s">
        <v>2050</v>
      </c>
    </row>
    <row r="19564" spans="14:15" ht="15.75">
      <c r="N19564" s="18" t="s">
        <v>571</v>
      </c>
      <c r="O19564" s="8" t="s">
        <v>2050</v>
      </c>
    </row>
    <row r="19565" spans="14:15" ht="15.75">
      <c r="N19565" s="18" t="s">
        <v>571</v>
      </c>
      <c r="O19565" s="8" t="s">
        <v>2050</v>
      </c>
    </row>
    <row r="19566" spans="14:15" ht="15.75">
      <c r="N19566" s="18" t="s">
        <v>572</v>
      </c>
      <c r="O19566" s="8" t="s">
        <v>2051</v>
      </c>
    </row>
    <row r="19567" spans="14:15" ht="15.75">
      <c r="N19567" s="18" t="s">
        <v>572</v>
      </c>
      <c r="O19567" s="8" t="s">
        <v>2051</v>
      </c>
    </row>
    <row r="19568" spans="14:15" ht="15.75">
      <c r="N19568" s="18" t="s">
        <v>572</v>
      </c>
      <c r="O19568" s="8" t="s">
        <v>2051</v>
      </c>
    </row>
    <row r="19569" spans="14:15" ht="15.75">
      <c r="N19569" s="18" t="s">
        <v>572</v>
      </c>
      <c r="O19569" s="8" t="s">
        <v>2051</v>
      </c>
    </row>
    <row r="19570" spans="14:15" ht="15.75">
      <c r="N19570" s="18" t="s">
        <v>572</v>
      </c>
      <c r="O19570" s="8" t="s">
        <v>2051</v>
      </c>
    </row>
    <row r="19571" spans="14:15" ht="15.75">
      <c r="N19571" s="18" t="s">
        <v>572</v>
      </c>
      <c r="O19571" s="8" t="s">
        <v>2051</v>
      </c>
    </row>
    <row r="19572" spans="14:15" ht="15.75">
      <c r="N19572" s="18" t="s">
        <v>572</v>
      </c>
      <c r="O19572" s="8" t="s">
        <v>2051</v>
      </c>
    </row>
    <row r="19573" spans="14:15" ht="15.75">
      <c r="N19573" s="18" t="s">
        <v>572</v>
      </c>
      <c r="O19573" s="8" t="s">
        <v>2051</v>
      </c>
    </row>
    <row r="19574" spans="14:15" ht="15.75">
      <c r="N19574" s="18" t="s">
        <v>572</v>
      </c>
      <c r="O19574" s="8" t="s">
        <v>2051</v>
      </c>
    </row>
    <row r="19575" spans="14:15" ht="15.75">
      <c r="N19575" s="18" t="s">
        <v>572</v>
      </c>
      <c r="O19575" s="8" t="s">
        <v>2051</v>
      </c>
    </row>
    <row r="19576" spans="14:15" ht="15.75">
      <c r="N19576" s="18" t="s">
        <v>572</v>
      </c>
      <c r="O19576" s="8" t="s">
        <v>2051</v>
      </c>
    </row>
    <row r="19577" spans="14:15" ht="15.75">
      <c r="N19577" s="18" t="s">
        <v>572</v>
      </c>
      <c r="O19577" s="8" t="s">
        <v>2051</v>
      </c>
    </row>
    <row r="19578" spans="14:15" ht="15.75">
      <c r="N19578" s="18" t="s">
        <v>572</v>
      </c>
      <c r="O19578" s="8" t="s">
        <v>2051</v>
      </c>
    </row>
    <row r="19579" spans="14:15" ht="15.75">
      <c r="N19579" s="18" t="s">
        <v>572</v>
      </c>
      <c r="O19579" s="8" t="s">
        <v>2051</v>
      </c>
    </row>
    <row r="19580" spans="14:15" ht="15.75">
      <c r="N19580" s="18" t="s">
        <v>212</v>
      </c>
      <c r="O19580" s="8" t="s">
        <v>1646</v>
      </c>
    </row>
    <row r="19581" spans="14:15" ht="15.75">
      <c r="N19581" s="18" t="s">
        <v>212</v>
      </c>
      <c r="O19581" s="8" t="s">
        <v>1646</v>
      </c>
    </row>
    <row r="19582" spans="14:15" ht="15.75">
      <c r="N19582" s="18" t="s">
        <v>212</v>
      </c>
      <c r="O19582" s="8" t="s">
        <v>1646</v>
      </c>
    </row>
    <row r="19583" spans="14:15" ht="15.75">
      <c r="N19583" s="18" t="s">
        <v>212</v>
      </c>
      <c r="O19583" s="8" t="s">
        <v>1646</v>
      </c>
    </row>
    <row r="19584" spans="14:15" ht="15.75">
      <c r="N19584" s="18" t="s">
        <v>212</v>
      </c>
      <c r="O19584" s="8" t="s">
        <v>1646</v>
      </c>
    </row>
    <row r="19585" spans="14:15" ht="15.75">
      <c r="N19585" s="18" t="s">
        <v>212</v>
      </c>
      <c r="O19585" s="8" t="s">
        <v>1646</v>
      </c>
    </row>
    <row r="19586" spans="14:15" ht="15.75">
      <c r="N19586" s="18" t="s">
        <v>212</v>
      </c>
      <c r="O19586" s="8" t="s">
        <v>1646</v>
      </c>
    </row>
    <row r="19587" spans="14:15" ht="15.75">
      <c r="N19587" s="18" t="s">
        <v>212</v>
      </c>
      <c r="O19587" s="8" t="s">
        <v>1646</v>
      </c>
    </row>
    <row r="19588" spans="14:15" ht="15.75">
      <c r="N19588" s="18" t="s">
        <v>212</v>
      </c>
      <c r="O19588" s="8" t="s">
        <v>1646</v>
      </c>
    </row>
    <row r="19589" spans="14:15" ht="15.75">
      <c r="N19589" s="18" t="s">
        <v>212</v>
      </c>
      <c r="O19589" s="8" t="s">
        <v>1646</v>
      </c>
    </row>
    <row r="19590" spans="14:15" ht="15.75">
      <c r="N19590" s="18" t="s">
        <v>212</v>
      </c>
      <c r="O19590" s="8" t="s">
        <v>1646</v>
      </c>
    </row>
    <row r="19591" spans="14:15" ht="15.75">
      <c r="N19591" s="18" t="s">
        <v>213</v>
      </c>
      <c r="O19591" s="8" t="s">
        <v>1647</v>
      </c>
    </row>
    <row r="19592" spans="14:15" ht="15.75">
      <c r="N19592" s="18" t="s">
        <v>213</v>
      </c>
      <c r="O19592" s="8" t="s">
        <v>1647</v>
      </c>
    </row>
    <row r="19593" spans="14:15" ht="15.75">
      <c r="N19593" s="18" t="s">
        <v>213</v>
      </c>
      <c r="O19593" s="8" t="s">
        <v>1647</v>
      </c>
    </row>
    <row r="19594" spans="14:15" ht="15.75">
      <c r="N19594" s="18" t="s">
        <v>213</v>
      </c>
      <c r="O19594" s="8" t="s">
        <v>1647</v>
      </c>
    </row>
    <row r="19595" spans="14:15" ht="15.75">
      <c r="N19595" s="18" t="s">
        <v>213</v>
      </c>
      <c r="O19595" s="8" t="s">
        <v>1647</v>
      </c>
    </row>
    <row r="19596" spans="14:15" ht="15.75">
      <c r="N19596" s="18" t="s">
        <v>213</v>
      </c>
      <c r="O19596" s="8" t="s">
        <v>1647</v>
      </c>
    </row>
    <row r="19597" spans="14:15" ht="15.75">
      <c r="N19597" s="18" t="s">
        <v>213</v>
      </c>
      <c r="O19597" s="8" t="s">
        <v>1647</v>
      </c>
    </row>
    <row r="19598" spans="14:15" ht="15.75">
      <c r="N19598" s="18" t="s">
        <v>213</v>
      </c>
      <c r="O19598" s="8" t="s">
        <v>1647</v>
      </c>
    </row>
    <row r="19599" spans="14:15" ht="15.75">
      <c r="N19599" s="18" t="s">
        <v>213</v>
      </c>
      <c r="O19599" s="8" t="s">
        <v>1647</v>
      </c>
    </row>
    <row r="19600" spans="14:15" ht="15.75">
      <c r="N19600" s="18" t="s">
        <v>213</v>
      </c>
      <c r="O19600" s="8" t="s">
        <v>1647</v>
      </c>
    </row>
    <row r="19601" spans="14:15" ht="15.75">
      <c r="N19601" s="18" t="s">
        <v>213</v>
      </c>
      <c r="O19601" s="8" t="s">
        <v>1647</v>
      </c>
    </row>
    <row r="19602" spans="14:15" ht="15.75">
      <c r="N19602" s="18" t="s">
        <v>213</v>
      </c>
      <c r="O19602" s="8" t="s">
        <v>1647</v>
      </c>
    </row>
    <row r="19603" spans="14:15" ht="15.75">
      <c r="N19603" s="18" t="s">
        <v>213</v>
      </c>
      <c r="O19603" s="8" t="s">
        <v>1647</v>
      </c>
    </row>
    <row r="19604" spans="14:15" ht="15.75">
      <c r="N19604" s="18" t="s">
        <v>213</v>
      </c>
      <c r="O19604" s="8" t="s">
        <v>1647</v>
      </c>
    </row>
    <row r="19605" spans="14:15" ht="15.75">
      <c r="N19605" s="18" t="s">
        <v>213</v>
      </c>
      <c r="O19605" s="8" t="s">
        <v>1647</v>
      </c>
    </row>
    <row r="19606" spans="14:15" ht="15.75">
      <c r="N19606" s="18" t="s">
        <v>214</v>
      </c>
      <c r="O19606" s="8" t="s">
        <v>1648</v>
      </c>
    </row>
    <row r="19607" spans="14:15" ht="15.75">
      <c r="N19607" s="18" t="s">
        <v>214</v>
      </c>
      <c r="O19607" s="8" t="s">
        <v>1648</v>
      </c>
    </row>
    <row r="19608" spans="14:15" ht="15.75">
      <c r="N19608" s="18" t="s">
        <v>214</v>
      </c>
      <c r="O19608" s="8" t="s">
        <v>1648</v>
      </c>
    </row>
    <row r="19609" spans="14:15" ht="15.75">
      <c r="N19609" s="18" t="s">
        <v>214</v>
      </c>
      <c r="O19609" s="8" t="s">
        <v>1648</v>
      </c>
    </row>
    <row r="19610" spans="14:15" ht="15.75">
      <c r="N19610" s="18" t="s">
        <v>214</v>
      </c>
      <c r="O19610" s="8" t="s">
        <v>1648</v>
      </c>
    </row>
    <row r="19611" spans="14:15" ht="15.75">
      <c r="N19611" s="18" t="s">
        <v>214</v>
      </c>
      <c r="O19611" s="8" t="s">
        <v>1648</v>
      </c>
    </row>
    <row r="19612" spans="14:15" ht="15.75">
      <c r="N19612" s="18" t="s">
        <v>214</v>
      </c>
      <c r="O19612" s="8" t="s">
        <v>1648</v>
      </c>
    </row>
    <row r="19613" spans="14:15" ht="15.75">
      <c r="N19613" s="18" t="s">
        <v>214</v>
      </c>
      <c r="O19613" s="8" t="s">
        <v>1648</v>
      </c>
    </row>
    <row r="19614" spans="14:15" ht="15.75">
      <c r="N19614" s="18" t="s">
        <v>214</v>
      </c>
      <c r="O19614" s="8" t="s">
        <v>1648</v>
      </c>
    </row>
    <row r="19615" spans="14:15" ht="15.75">
      <c r="N19615" s="18" t="s">
        <v>214</v>
      </c>
      <c r="O19615" s="8" t="s">
        <v>1648</v>
      </c>
    </row>
    <row r="19616" spans="14:15" ht="15.75">
      <c r="N19616" s="18" t="s">
        <v>214</v>
      </c>
      <c r="O19616" s="8" t="s">
        <v>1648</v>
      </c>
    </row>
    <row r="19617" spans="14:15" ht="15.75">
      <c r="N19617" s="18" t="s">
        <v>214</v>
      </c>
      <c r="O19617" s="8" t="s">
        <v>1648</v>
      </c>
    </row>
    <row r="19618" spans="14:15" ht="15.75">
      <c r="N19618" s="18" t="s">
        <v>214</v>
      </c>
      <c r="O19618" s="8" t="s">
        <v>1648</v>
      </c>
    </row>
    <row r="19619" spans="14:15" ht="15.75">
      <c r="N19619" s="18" t="s">
        <v>214</v>
      </c>
      <c r="O19619" s="8" t="s">
        <v>1648</v>
      </c>
    </row>
    <row r="19620" spans="14:15" ht="15.75">
      <c r="N19620" s="18" t="s">
        <v>214</v>
      </c>
      <c r="O19620" s="8" t="s">
        <v>1648</v>
      </c>
    </row>
    <row r="19621" spans="14:15" ht="15.75">
      <c r="N19621" s="18" t="s">
        <v>214</v>
      </c>
      <c r="O19621" s="8" t="s">
        <v>1648</v>
      </c>
    </row>
    <row r="19622" spans="14:15" ht="15.75">
      <c r="N19622" s="18" t="s">
        <v>215</v>
      </c>
      <c r="O19622" s="8" t="s">
        <v>1649</v>
      </c>
    </row>
    <row r="19623" spans="14:15" ht="15.75">
      <c r="N19623" s="18" t="s">
        <v>215</v>
      </c>
      <c r="O19623" s="8" t="s">
        <v>1649</v>
      </c>
    </row>
    <row r="19624" spans="14:15" ht="15.75">
      <c r="N19624" s="18" t="s">
        <v>215</v>
      </c>
      <c r="O19624" s="8" t="s">
        <v>1649</v>
      </c>
    </row>
    <row r="19625" spans="14:15" ht="15.75">
      <c r="N19625" s="18" t="s">
        <v>215</v>
      </c>
      <c r="O19625" s="8" t="s">
        <v>1649</v>
      </c>
    </row>
    <row r="19626" spans="14:15" ht="15.75">
      <c r="N19626" s="18" t="s">
        <v>215</v>
      </c>
      <c r="O19626" s="8" t="s">
        <v>1649</v>
      </c>
    </row>
    <row r="19627" spans="14:15" ht="15.75">
      <c r="N19627" s="18" t="s">
        <v>215</v>
      </c>
      <c r="O19627" s="8" t="s">
        <v>1649</v>
      </c>
    </row>
    <row r="19628" spans="14:15" ht="15.75">
      <c r="N19628" s="18" t="s">
        <v>215</v>
      </c>
      <c r="O19628" s="8" t="s">
        <v>1649</v>
      </c>
    </row>
    <row r="19629" spans="14:15" ht="15.75">
      <c r="N19629" s="18" t="s">
        <v>215</v>
      </c>
      <c r="O19629" s="8" t="s">
        <v>1649</v>
      </c>
    </row>
    <row r="19630" spans="14:15" ht="15.75">
      <c r="N19630" s="18" t="s">
        <v>215</v>
      </c>
      <c r="O19630" s="8" t="s">
        <v>1649</v>
      </c>
    </row>
    <row r="19631" spans="14:15" ht="15.75">
      <c r="N19631" s="18" t="s">
        <v>215</v>
      </c>
      <c r="O19631" s="8" t="s">
        <v>1649</v>
      </c>
    </row>
    <row r="19632" spans="14:15" ht="15.75">
      <c r="N19632" s="18" t="s">
        <v>215</v>
      </c>
      <c r="O19632" s="8" t="s">
        <v>1649</v>
      </c>
    </row>
    <row r="19633" spans="14:15" ht="15.75">
      <c r="N19633" s="18" t="s">
        <v>215</v>
      </c>
      <c r="O19633" s="8" t="s">
        <v>1649</v>
      </c>
    </row>
    <row r="19634" spans="14:15" ht="15.75">
      <c r="N19634" s="18" t="s">
        <v>215</v>
      </c>
      <c r="O19634" s="8" t="s">
        <v>1649</v>
      </c>
    </row>
    <row r="19635" spans="14:15" ht="15.75">
      <c r="N19635" s="18" t="s">
        <v>215</v>
      </c>
      <c r="O19635" s="8" t="s">
        <v>1649</v>
      </c>
    </row>
    <row r="19636" spans="14:15" ht="15.75">
      <c r="N19636" s="18" t="s">
        <v>215</v>
      </c>
      <c r="O19636" s="8" t="s">
        <v>1649</v>
      </c>
    </row>
    <row r="19637" spans="14:15" ht="15.75">
      <c r="N19637" s="18" t="s">
        <v>215</v>
      </c>
      <c r="O19637" s="8" t="s">
        <v>1649</v>
      </c>
    </row>
    <row r="19638" spans="14:15" ht="15.75">
      <c r="N19638" s="18" t="s">
        <v>215</v>
      </c>
      <c r="O19638" s="8" t="s">
        <v>1649</v>
      </c>
    </row>
    <row r="19639" spans="14:15" ht="15.75">
      <c r="N19639" s="18" t="s">
        <v>215</v>
      </c>
      <c r="O19639" s="8" t="s">
        <v>1649</v>
      </c>
    </row>
    <row r="19640" spans="14:15" ht="15.75">
      <c r="N19640" s="18" t="s">
        <v>215</v>
      </c>
      <c r="O19640" s="8" t="s">
        <v>1649</v>
      </c>
    </row>
    <row r="19641" spans="14:15" ht="15.75">
      <c r="N19641" s="18" t="s">
        <v>215</v>
      </c>
      <c r="O19641" s="8" t="s">
        <v>1649</v>
      </c>
    </row>
    <row r="19642" spans="14:15" ht="15.75">
      <c r="N19642" s="18" t="s">
        <v>215</v>
      </c>
      <c r="O19642" s="8" t="s">
        <v>1649</v>
      </c>
    </row>
    <row r="19643" spans="14:15" ht="15.75">
      <c r="N19643" s="18" t="s">
        <v>216</v>
      </c>
      <c r="O19643" s="8" t="s">
        <v>1650</v>
      </c>
    </row>
    <row r="19644" spans="14:15" ht="15.75">
      <c r="N19644" s="18" t="s">
        <v>216</v>
      </c>
      <c r="O19644" s="8" t="s">
        <v>1650</v>
      </c>
    </row>
    <row r="19645" spans="14:15" ht="15.75">
      <c r="N19645" s="18" t="s">
        <v>216</v>
      </c>
      <c r="O19645" s="8" t="s">
        <v>1650</v>
      </c>
    </row>
    <row r="19646" spans="14:15" ht="15.75">
      <c r="N19646" s="18" t="s">
        <v>216</v>
      </c>
      <c r="O19646" s="8" t="s">
        <v>1650</v>
      </c>
    </row>
    <row r="19647" spans="14:15" ht="15.75">
      <c r="N19647" s="18" t="s">
        <v>216</v>
      </c>
      <c r="O19647" s="8" t="s">
        <v>1650</v>
      </c>
    </row>
    <row r="19648" spans="14:15" ht="15.75">
      <c r="N19648" s="18" t="s">
        <v>216</v>
      </c>
      <c r="O19648" s="8" t="s">
        <v>1650</v>
      </c>
    </row>
    <row r="19649" spans="14:15" ht="15.75">
      <c r="N19649" s="18" t="s">
        <v>216</v>
      </c>
      <c r="O19649" s="8" t="s">
        <v>1650</v>
      </c>
    </row>
    <row r="19650" spans="14:15" ht="15.75">
      <c r="N19650" s="18" t="s">
        <v>216</v>
      </c>
      <c r="O19650" s="8" t="s">
        <v>1650</v>
      </c>
    </row>
    <row r="19651" spans="14:15" ht="15.75">
      <c r="N19651" s="18" t="s">
        <v>216</v>
      </c>
      <c r="O19651" s="8" t="s">
        <v>1650</v>
      </c>
    </row>
    <row r="19652" spans="14:15" ht="15.75">
      <c r="N19652" s="18" t="s">
        <v>216</v>
      </c>
      <c r="O19652" s="8" t="s">
        <v>1650</v>
      </c>
    </row>
    <row r="19653" spans="14:15" ht="15.75">
      <c r="N19653" s="18" t="s">
        <v>216</v>
      </c>
      <c r="O19653" s="8" t="s">
        <v>1650</v>
      </c>
    </row>
    <row r="19654" spans="14:15" ht="15.75">
      <c r="N19654" s="18" t="s">
        <v>216</v>
      </c>
      <c r="O19654" s="8" t="s">
        <v>1650</v>
      </c>
    </row>
    <row r="19655" spans="14:15" ht="15.75">
      <c r="N19655" s="18" t="s">
        <v>216</v>
      </c>
      <c r="O19655" s="8" t="s">
        <v>1650</v>
      </c>
    </row>
    <row r="19656" spans="14:15" ht="15.75">
      <c r="N19656" s="18" t="s">
        <v>216</v>
      </c>
      <c r="O19656" s="8" t="s">
        <v>1650</v>
      </c>
    </row>
    <row r="19657" spans="14:15" ht="15.75">
      <c r="N19657" s="18" t="s">
        <v>216</v>
      </c>
      <c r="O19657" s="8" t="s">
        <v>1650</v>
      </c>
    </row>
    <row r="19658" spans="14:15" ht="15.75">
      <c r="N19658" s="18" t="s">
        <v>216</v>
      </c>
      <c r="O19658" s="8" t="s">
        <v>1650</v>
      </c>
    </row>
    <row r="19659" spans="14:15" ht="15.75">
      <c r="N19659" s="18" t="s">
        <v>216</v>
      </c>
      <c r="O19659" s="8" t="s">
        <v>1650</v>
      </c>
    </row>
    <row r="19660" spans="14:15" ht="15.75">
      <c r="N19660" s="18" t="s">
        <v>217</v>
      </c>
      <c r="O19660" s="8" t="s">
        <v>1651</v>
      </c>
    </row>
    <row r="19661" spans="14:15" ht="15.75">
      <c r="N19661" s="18" t="s">
        <v>217</v>
      </c>
      <c r="O19661" s="8" t="s">
        <v>1651</v>
      </c>
    </row>
    <row r="19662" spans="14:15" ht="15.75">
      <c r="N19662" s="18" t="s">
        <v>217</v>
      </c>
      <c r="O19662" s="8" t="s">
        <v>1651</v>
      </c>
    </row>
    <row r="19663" spans="14:15" ht="15.75">
      <c r="N19663" s="18" t="s">
        <v>217</v>
      </c>
      <c r="O19663" s="8" t="s">
        <v>1651</v>
      </c>
    </row>
    <row r="19664" spans="14:15" ht="15.75">
      <c r="N19664" s="18" t="s">
        <v>217</v>
      </c>
      <c r="O19664" s="8" t="s">
        <v>1651</v>
      </c>
    </row>
    <row r="19665" spans="14:15" ht="15.75">
      <c r="N19665" s="18" t="s">
        <v>217</v>
      </c>
      <c r="O19665" s="8" t="s">
        <v>1651</v>
      </c>
    </row>
    <row r="19666" spans="14:15" ht="15.75">
      <c r="N19666" s="18" t="s">
        <v>217</v>
      </c>
      <c r="O19666" s="8" t="s">
        <v>1651</v>
      </c>
    </row>
    <row r="19667" spans="14:15" ht="15.75">
      <c r="N19667" s="18" t="s">
        <v>217</v>
      </c>
      <c r="O19667" s="8" t="s">
        <v>1651</v>
      </c>
    </row>
    <row r="19668" spans="14:15" ht="15.75">
      <c r="N19668" s="18" t="s">
        <v>217</v>
      </c>
      <c r="O19668" s="8" t="s">
        <v>1651</v>
      </c>
    </row>
    <row r="19669" spans="14:15" ht="15.75">
      <c r="N19669" s="18" t="s">
        <v>217</v>
      </c>
      <c r="O19669" s="8" t="s">
        <v>1651</v>
      </c>
    </row>
    <row r="19670" spans="14:15" ht="15.75">
      <c r="N19670" s="18" t="s">
        <v>217</v>
      </c>
      <c r="O19670" s="8" t="s">
        <v>1651</v>
      </c>
    </row>
    <row r="19671" spans="14:15" ht="15.75">
      <c r="N19671" s="18" t="s">
        <v>217</v>
      </c>
      <c r="O19671" s="8" t="s">
        <v>1651</v>
      </c>
    </row>
    <row r="19672" spans="14:15" ht="15.75">
      <c r="N19672" s="18" t="s">
        <v>217</v>
      </c>
      <c r="O19672" s="8" t="s">
        <v>1651</v>
      </c>
    </row>
    <row r="19673" spans="14:15" ht="15.75">
      <c r="N19673" s="18" t="s">
        <v>217</v>
      </c>
      <c r="O19673" s="8" t="s">
        <v>1651</v>
      </c>
    </row>
    <row r="19674" spans="14:15" ht="15.75">
      <c r="N19674" s="18" t="s">
        <v>217</v>
      </c>
      <c r="O19674" s="8" t="s">
        <v>1651</v>
      </c>
    </row>
    <row r="19675" spans="14:15" ht="15.75">
      <c r="N19675" s="18" t="s">
        <v>217</v>
      </c>
      <c r="O19675" s="8" t="s">
        <v>1651</v>
      </c>
    </row>
    <row r="19676" spans="14:15" ht="15.75">
      <c r="N19676" s="18" t="s">
        <v>217</v>
      </c>
      <c r="O19676" s="8" t="s">
        <v>1651</v>
      </c>
    </row>
    <row r="19677" spans="14:15" ht="15.75">
      <c r="N19677" s="18" t="s">
        <v>217</v>
      </c>
      <c r="O19677" s="8" t="s">
        <v>1651</v>
      </c>
    </row>
    <row r="19678" spans="14:15" ht="15.75">
      <c r="N19678" s="18" t="s">
        <v>217</v>
      </c>
      <c r="O19678" s="8" t="s">
        <v>1651</v>
      </c>
    </row>
    <row r="19679" spans="14:15" ht="15.75">
      <c r="N19679" s="18" t="s">
        <v>217</v>
      </c>
      <c r="O19679" s="8" t="s">
        <v>1651</v>
      </c>
    </row>
    <row r="19680" spans="14:15" ht="15.75">
      <c r="N19680" s="18" t="s">
        <v>217</v>
      </c>
      <c r="O19680" s="8" t="s">
        <v>1651</v>
      </c>
    </row>
    <row r="19681" spans="14:15" ht="15.75">
      <c r="N19681" s="18" t="s">
        <v>217</v>
      </c>
      <c r="O19681" s="8" t="s">
        <v>1651</v>
      </c>
    </row>
    <row r="19682" spans="14:15" ht="15.75">
      <c r="N19682" s="18" t="s">
        <v>217</v>
      </c>
      <c r="O19682" s="8" t="s">
        <v>1651</v>
      </c>
    </row>
    <row r="19683" spans="14:15" ht="15.75">
      <c r="N19683" s="18" t="s">
        <v>217</v>
      </c>
      <c r="O19683" s="8" t="s">
        <v>1651</v>
      </c>
    </row>
    <row r="19684" spans="14:15" ht="15.75">
      <c r="N19684" s="18" t="s">
        <v>217</v>
      </c>
      <c r="O19684" s="8" t="s">
        <v>1651</v>
      </c>
    </row>
    <row r="19685" spans="14:15" ht="15.75">
      <c r="N19685" s="18" t="s">
        <v>217</v>
      </c>
      <c r="O19685" s="8" t="s">
        <v>1651</v>
      </c>
    </row>
    <row r="19686" spans="14:15" ht="15.75">
      <c r="N19686" s="18" t="s">
        <v>217</v>
      </c>
      <c r="O19686" s="8" t="s">
        <v>1651</v>
      </c>
    </row>
    <row r="19687" spans="14:15" ht="15.75">
      <c r="N19687" s="18" t="s">
        <v>217</v>
      </c>
      <c r="O19687" s="8" t="s">
        <v>1651</v>
      </c>
    </row>
    <row r="19688" spans="14:15" ht="15.75">
      <c r="N19688" s="18" t="s">
        <v>217</v>
      </c>
      <c r="O19688" s="8" t="s">
        <v>1651</v>
      </c>
    </row>
    <row r="19689" spans="14:15" ht="15.75">
      <c r="N19689" s="18" t="s">
        <v>217</v>
      </c>
      <c r="O19689" s="8" t="s">
        <v>1651</v>
      </c>
    </row>
    <row r="19690" spans="14:15" ht="15.75">
      <c r="N19690" s="18" t="s">
        <v>217</v>
      </c>
      <c r="O19690" s="8" t="s">
        <v>1651</v>
      </c>
    </row>
    <row r="19691" spans="14:15" ht="15.75">
      <c r="N19691" s="18" t="s">
        <v>218</v>
      </c>
      <c r="O19691" s="8" t="s">
        <v>1652</v>
      </c>
    </row>
    <row r="19692" spans="14:15" ht="15.75">
      <c r="N19692" s="18" t="s">
        <v>218</v>
      </c>
      <c r="O19692" s="8" t="s">
        <v>1652</v>
      </c>
    </row>
    <row r="19693" spans="14:15" ht="15.75">
      <c r="N19693" s="18" t="s">
        <v>218</v>
      </c>
      <c r="O19693" s="8" t="s">
        <v>1652</v>
      </c>
    </row>
    <row r="19694" spans="14:15" ht="15.75">
      <c r="N19694" s="18" t="s">
        <v>218</v>
      </c>
      <c r="O19694" s="8" t="s">
        <v>1652</v>
      </c>
    </row>
    <row r="19695" spans="14:15" ht="15.75">
      <c r="N19695" s="18" t="s">
        <v>218</v>
      </c>
      <c r="O19695" s="8" t="s">
        <v>1652</v>
      </c>
    </row>
    <row r="19696" spans="14:15" ht="15.75">
      <c r="N19696" s="18" t="s">
        <v>218</v>
      </c>
      <c r="O19696" s="8" t="s">
        <v>1652</v>
      </c>
    </row>
    <row r="19697" spans="14:15" ht="15.75">
      <c r="N19697" s="18" t="s">
        <v>218</v>
      </c>
      <c r="O19697" s="8" t="s">
        <v>1652</v>
      </c>
    </row>
    <row r="19698" spans="14:15" ht="15.75">
      <c r="N19698" s="18" t="s">
        <v>218</v>
      </c>
      <c r="O19698" s="8" t="s">
        <v>1652</v>
      </c>
    </row>
    <row r="19699" spans="14:15" ht="15.75">
      <c r="N19699" s="18" t="s">
        <v>218</v>
      </c>
      <c r="O19699" s="8" t="s">
        <v>1652</v>
      </c>
    </row>
    <row r="19700" spans="14:15" ht="15.75">
      <c r="N19700" s="18" t="s">
        <v>218</v>
      </c>
      <c r="O19700" s="8" t="s">
        <v>1652</v>
      </c>
    </row>
    <row r="19701" spans="14:15" ht="15.75">
      <c r="N19701" s="18" t="s">
        <v>218</v>
      </c>
      <c r="O19701" s="8" t="s">
        <v>1652</v>
      </c>
    </row>
    <row r="19702" spans="14:15" ht="15.75">
      <c r="N19702" s="18" t="s">
        <v>218</v>
      </c>
      <c r="O19702" s="8" t="s">
        <v>1652</v>
      </c>
    </row>
    <row r="19703" spans="14:15" ht="15.75">
      <c r="N19703" s="18" t="s">
        <v>218</v>
      </c>
      <c r="O19703" s="8" t="s">
        <v>1652</v>
      </c>
    </row>
    <row r="19704" spans="14:15" ht="15.75">
      <c r="N19704" s="18" t="s">
        <v>218</v>
      </c>
      <c r="O19704" s="8" t="s">
        <v>1652</v>
      </c>
    </row>
    <row r="19705" spans="14:15" ht="15.75">
      <c r="N19705" s="18" t="s">
        <v>218</v>
      </c>
      <c r="O19705" s="8" t="s">
        <v>1652</v>
      </c>
    </row>
    <row r="19706" spans="14:15" ht="15.75">
      <c r="N19706" s="18" t="s">
        <v>219</v>
      </c>
      <c r="O19706" s="8" t="s">
        <v>1653</v>
      </c>
    </row>
    <row r="19707" spans="14:15" ht="15.75">
      <c r="N19707" s="18" t="s">
        <v>219</v>
      </c>
      <c r="O19707" s="8" t="s">
        <v>1653</v>
      </c>
    </row>
    <row r="19708" spans="14:15" ht="15.75">
      <c r="N19708" s="18" t="s">
        <v>219</v>
      </c>
      <c r="O19708" s="8" t="s">
        <v>1653</v>
      </c>
    </row>
    <row r="19709" spans="14:15" ht="15.75">
      <c r="N19709" s="18" t="s">
        <v>219</v>
      </c>
      <c r="O19709" s="8" t="s">
        <v>1653</v>
      </c>
    </row>
    <row r="19710" spans="14:15" ht="15.75">
      <c r="N19710" s="18" t="s">
        <v>219</v>
      </c>
      <c r="O19710" s="8" t="s">
        <v>1653</v>
      </c>
    </row>
    <row r="19711" spans="14:15" ht="15.75">
      <c r="N19711" s="18" t="s">
        <v>219</v>
      </c>
      <c r="O19711" s="8" t="s">
        <v>1653</v>
      </c>
    </row>
    <row r="19712" spans="14:15" ht="15.75">
      <c r="N19712" s="18" t="s">
        <v>219</v>
      </c>
      <c r="O19712" s="8" t="s">
        <v>1653</v>
      </c>
    </row>
    <row r="19713" spans="14:15" ht="15.75">
      <c r="N19713" s="18" t="s">
        <v>219</v>
      </c>
      <c r="O19713" s="8" t="s">
        <v>1653</v>
      </c>
    </row>
    <row r="19714" spans="14:15" ht="15.75">
      <c r="N19714" s="18" t="s">
        <v>219</v>
      </c>
      <c r="O19714" s="8" t="s">
        <v>1653</v>
      </c>
    </row>
    <row r="19715" spans="14:15" ht="15.75">
      <c r="N19715" s="18" t="s">
        <v>219</v>
      </c>
      <c r="O19715" s="8" t="s">
        <v>1653</v>
      </c>
    </row>
    <row r="19716" spans="14:15" ht="15.75">
      <c r="N19716" s="18" t="s">
        <v>219</v>
      </c>
      <c r="O19716" s="8" t="s">
        <v>1653</v>
      </c>
    </row>
    <row r="19717" spans="14:15" ht="15.75">
      <c r="N19717" s="18" t="s">
        <v>219</v>
      </c>
      <c r="O19717" s="8" t="s">
        <v>1653</v>
      </c>
    </row>
    <row r="19718" spans="14:15" ht="15.75">
      <c r="N19718" s="18" t="s">
        <v>219</v>
      </c>
      <c r="O19718" s="8" t="s">
        <v>1653</v>
      </c>
    </row>
    <row r="19719" spans="14:15" ht="15.75">
      <c r="N19719" s="18" t="s">
        <v>219</v>
      </c>
      <c r="O19719" s="8" t="s">
        <v>1653</v>
      </c>
    </row>
    <row r="19720" spans="14:15" ht="15.75">
      <c r="N19720" s="18" t="s">
        <v>219</v>
      </c>
      <c r="O19720" s="8" t="s">
        <v>1653</v>
      </c>
    </row>
    <row r="19721" spans="14:15" ht="15.75">
      <c r="N19721" s="18" t="s">
        <v>219</v>
      </c>
      <c r="O19721" s="8" t="s">
        <v>1653</v>
      </c>
    </row>
    <row r="19722" spans="14:15" ht="15.75">
      <c r="N19722" s="18" t="s">
        <v>219</v>
      </c>
      <c r="O19722" s="8" t="s">
        <v>1653</v>
      </c>
    </row>
    <row r="19723" spans="14:15" ht="15.75">
      <c r="N19723" s="18" t="s">
        <v>219</v>
      </c>
      <c r="O19723" s="8" t="s">
        <v>1653</v>
      </c>
    </row>
    <row r="19724" spans="14:15" ht="15.75">
      <c r="N19724" s="18" t="s">
        <v>219</v>
      </c>
      <c r="O19724" s="8" t="s">
        <v>1653</v>
      </c>
    </row>
    <row r="19725" spans="14:15" ht="15.75">
      <c r="N19725" s="18" t="s">
        <v>41</v>
      </c>
      <c r="O19725" s="8" t="s">
        <v>1654</v>
      </c>
    </row>
    <row r="19726" spans="14:15" ht="15.75">
      <c r="N19726" s="18" t="s">
        <v>41</v>
      </c>
      <c r="O19726" s="8" t="s">
        <v>1654</v>
      </c>
    </row>
    <row r="19727" spans="14:15" ht="15.75">
      <c r="N19727" s="18" t="s">
        <v>41</v>
      </c>
      <c r="O19727" s="8" t="s">
        <v>1654</v>
      </c>
    </row>
    <row r="19728" spans="14:15" ht="15.75">
      <c r="N19728" s="18" t="s">
        <v>41</v>
      </c>
      <c r="O19728" s="8" t="s">
        <v>1654</v>
      </c>
    </row>
    <row r="19729" spans="14:15" ht="15.75">
      <c r="N19729" s="18" t="s">
        <v>41</v>
      </c>
      <c r="O19729" s="8" t="s">
        <v>1654</v>
      </c>
    </row>
    <row r="19730" spans="14:15" ht="15.75">
      <c r="N19730" s="18" t="s">
        <v>41</v>
      </c>
      <c r="O19730" s="8" t="s">
        <v>1654</v>
      </c>
    </row>
    <row r="19731" spans="14:15" ht="15.75">
      <c r="N19731" s="18" t="s">
        <v>41</v>
      </c>
      <c r="O19731" s="8" t="s">
        <v>1654</v>
      </c>
    </row>
    <row r="19732" spans="14:15" ht="15.75">
      <c r="N19732" s="18" t="s">
        <v>41</v>
      </c>
      <c r="O19732" s="8" t="s">
        <v>1654</v>
      </c>
    </row>
    <row r="19733" spans="14:15" ht="15.75">
      <c r="N19733" s="18" t="s">
        <v>41</v>
      </c>
      <c r="O19733" s="8" t="s">
        <v>1654</v>
      </c>
    </row>
    <row r="19734" spans="14:15" ht="15.75">
      <c r="N19734" s="18" t="s">
        <v>41</v>
      </c>
      <c r="O19734" s="8" t="s">
        <v>1654</v>
      </c>
    </row>
    <row r="19735" spans="14:15" ht="15.75">
      <c r="N19735" s="18" t="s">
        <v>41</v>
      </c>
      <c r="O19735" s="8" t="s">
        <v>1654</v>
      </c>
    </row>
    <row r="19736" spans="14:15" ht="15.75">
      <c r="N19736" s="18" t="s">
        <v>41</v>
      </c>
      <c r="O19736" s="8" t="s">
        <v>1654</v>
      </c>
    </row>
    <row r="19737" spans="14:15" ht="15.75">
      <c r="N19737" s="18" t="s">
        <v>41</v>
      </c>
      <c r="O19737" s="8" t="s">
        <v>1654</v>
      </c>
    </row>
    <row r="19738" spans="14:15" ht="15.75">
      <c r="N19738" s="18" t="s">
        <v>41</v>
      </c>
      <c r="O19738" s="8" t="s">
        <v>1654</v>
      </c>
    </row>
    <row r="19739" spans="14:15" ht="15.75">
      <c r="N19739" s="18" t="s">
        <v>41</v>
      </c>
      <c r="O19739" s="8" t="s">
        <v>1654</v>
      </c>
    </row>
    <row r="19740" spans="14:15" ht="15.75">
      <c r="N19740" s="18" t="s">
        <v>41</v>
      </c>
      <c r="O19740" s="8" t="s">
        <v>1654</v>
      </c>
    </row>
    <row r="19741" spans="14:15" ht="15.75">
      <c r="N19741" s="18" t="s">
        <v>41</v>
      </c>
      <c r="O19741" s="8" t="s">
        <v>1654</v>
      </c>
    </row>
    <row r="19742" spans="14:15" ht="15.75">
      <c r="N19742" s="18" t="s">
        <v>41</v>
      </c>
      <c r="O19742" s="8" t="s">
        <v>1654</v>
      </c>
    </row>
    <row r="19743" spans="14:15" ht="15.75">
      <c r="N19743" s="18" t="s">
        <v>41</v>
      </c>
      <c r="O19743" s="8" t="s">
        <v>1654</v>
      </c>
    </row>
    <row r="19744" spans="14:15" ht="15.75">
      <c r="N19744" s="18" t="s">
        <v>41</v>
      </c>
      <c r="O19744" s="8" t="s">
        <v>1654</v>
      </c>
    </row>
    <row r="19745" spans="14:15" ht="15.75">
      <c r="N19745" s="18" t="s">
        <v>41</v>
      </c>
      <c r="O19745" s="8" t="s">
        <v>1654</v>
      </c>
    </row>
    <row r="19746" spans="14:15" ht="15.75">
      <c r="N19746" s="18" t="s">
        <v>41</v>
      </c>
      <c r="O19746" s="8" t="s">
        <v>1654</v>
      </c>
    </row>
    <row r="19747" spans="14:15" ht="15.75">
      <c r="N19747" s="18" t="s">
        <v>41</v>
      </c>
      <c r="O19747" s="8" t="s">
        <v>1654</v>
      </c>
    </row>
    <row r="19748" spans="14:15" ht="15.75">
      <c r="N19748" s="18" t="s">
        <v>41</v>
      </c>
      <c r="O19748" s="8" t="s">
        <v>1654</v>
      </c>
    </row>
    <row r="19749" spans="14:15" ht="15.75">
      <c r="N19749" s="18" t="s">
        <v>41</v>
      </c>
      <c r="O19749" s="8" t="s">
        <v>1654</v>
      </c>
    </row>
    <row r="19750" spans="14:15" ht="15.75">
      <c r="N19750" s="18" t="s">
        <v>41</v>
      </c>
      <c r="O19750" s="8" t="s">
        <v>1654</v>
      </c>
    </row>
    <row r="19751" spans="14:15" ht="15.75">
      <c r="N19751" s="18" t="s">
        <v>41</v>
      </c>
      <c r="O19751" s="8" t="s">
        <v>1654</v>
      </c>
    </row>
    <row r="19752" spans="14:15" ht="15.75">
      <c r="N19752" s="18" t="s">
        <v>41</v>
      </c>
      <c r="O19752" s="8" t="s">
        <v>1654</v>
      </c>
    </row>
    <row r="19753" spans="14:15" ht="15.75">
      <c r="N19753" s="18" t="s">
        <v>41</v>
      </c>
      <c r="O19753" s="8" t="s">
        <v>1654</v>
      </c>
    </row>
    <row r="19754" spans="14:15" ht="15.75">
      <c r="N19754" s="18" t="s">
        <v>41</v>
      </c>
      <c r="O19754" s="8" t="s">
        <v>1654</v>
      </c>
    </row>
    <row r="19755" spans="14:15" ht="15.75">
      <c r="N19755" s="18" t="s">
        <v>41</v>
      </c>
      <c r="O19755" s="8" t="s">
        <v>1654</v>
      </c>
    </row>
    <row r="19756" spans="14:15" ht="15.75">
      <c r="N19756" s="18" t="s">
        <v>41</v>
      </c>
      <c r="O19756" s="8" t="s">
        <v>1654</v>
      </c>
    </row>
    <row r="19757" spans="14:15" ht="15.75">
      <c r="N19757" s="18" t="s">
        <v>41</v>
      </c>
      <c r="O19757" s="8" t="s">
        <v>1654</v>
      </c>
    </row>
    <row r="19758" spans="14:15" ht="15.75">
      <c r="N19758" s="18" t="s">
        <v>41</v>
      </c>
      <c r="O19758" s="8" t="s">
        <v>1654</v>
      </c>
    </row>
    <row r="19759" spans="14:15" ht="15.75">
      <c r="N19759" s="18" t="s">
        <v>41</v>
      </c>
      <c r="O19759" s="8" t="s">
        <v>1654</v>
      </c>
    </row>
    <row r="19760" spans="14:15" ht="15.75">
      <c r="N19760" s="18" t="s">
        <v>220</v>
      </c>
      <c r="O19760" s="8" t="s">
        <v>1655</v>
      </c>
    </row>
    <row r="19761" spans="14:15" ht="15.75">
      <c r="N19761" s="18" t="s">
        <v>220</v>
      </c>
      <c r="O19761" s="8" t="s">
        <v>1655</v>
      </c>
    </row>
    <row r="19762" spans="14:15" ht="15.75">
      <c r="N19762" s="18" t="s">
        <v>220</v>
      </c>
      <c r="O19762" s="8" t="s">
        <v>1655</v>
      </c>
    </row>
    <row r="19763" spans="14:15" ht="15.75">
      <c r="N19763" s="18" t="s">
        <v>220</v>
      </c>
      <c r="O19763" s="8" t="s">
        <v>1655</v>
      </c>
    </row>
    <row r="19764" spans="14:15" ht="15.75">
      <c r="N19764" s="18" t="s">
        <v>220</v>
      </c>
      <c r="O19764" s="8" t="s">
        <v>1655</v>
      </c>
    </row>
    <row r="19765" spans="14:15" ht="15.75">
      <c r="N19765" s="18" t="s">
        <v>220</v>
      </c>
      <c r="O19765" s="8" t="s">
        <v>1655</v>
      </c>
    </row>
    <row r="19766" spans="14:15" ht="15.75">
      <c r="N19766" s="18" t="s">
        <v>220</v>
      </c>
      <c r="O19766" s="8" t="s">
        <v>1655</v>
      </c>
    </row>
    <row r="19767" spans="14:15" ht="15.75">
      <c r="N19767" s="18" t="s">
        <v>220</v>
      </c>
      <c r="O19767" s="8" t="s">
        <v>1655</v>
      </c>
    </row>
    <row r="19768" spans="14:15" ht="15.75">
      <c r="N19768" s="18" t="s">
        <v>220</v>
      </c>
      <c r="O19768" s="8" t="s">
        <v>1655</v>
      </c>
    </row>
    <row r="19769" spans="14:15" ht="15.75">
      <c r="N19769" s="18" t="s">
        <v>220</v>
      </c>
      <c r="O19769" s="8" t="s">
        <v>1655</v>
      </c>
    </row>
    <row r="19770" spans="14:15" ht="15.75">
      <c r="N19770" s="18" t="s">
        <v>220</v>
      </c>
      <c r="O19770" s="8" t="s">
        <v>1655</v>
      </c>
    </row>
    <row r="19771" spans="14:15" ht="15.75">
      <c r="N19771" s="18" t="s">
        <v>220</v>
      </c>
      <c r="O19771" s="8" t="s">
        <v>1655</v>
      </c>
    </row>
    <row r="19772" spans="14:15" ht="15.75">
      <c r="N19772" s="18" t="s">
        <v>220</v>
      </c>
      <c r="O19772" s="8" t="s">
        <v>1655</v>
      </c>
    </row>
    <row r="19773" spans="14:15" ht="15.75">
      <c r="N19773" s="18" t="s">
        <v>220</v>
      </c>
      <c r="O19773" s="8" t="s">
        <v>1655</v>
      </c>
    </row>
    <row r="19774" spans="14:15" ht="15.75">
      <c r="N19774" s="18" t="s">
        <v>220</v>
      </c>
      <c r="O19774" s="8" t="s">
        <v>1655</v>
      </c>
    </row>
    <row r="19775" spans="14:15" ht="15.75">
      <c r="N19775" s="18" t="s">
        <v>220</v>
      </c>
      <c r="O19775" s="8" t="s">
        <v>1655</v>
      </c>
    </row>
    <row r="19776" spans="14:15" ht="15.75">
      <c r="N19776" s="18" t="s">
        <v>220</v>
      </c>
      <c r="O19776" s="8" t="s">
        <v>1655</v>
      </c>
    </row>
    <row r="19777" spans="14:15" ht="15.75">
      <c r="N19777" s="18" t="s">
        <v>220</v>
      </c>
      <c r="O19777" s="8" t="s">
        <v>1655</v>
      </c>
    </row>
    <row r="19778" spans="14:15" ht="15.75">
      <c r="N19778" s="18" t="s">
        <v>220</v>
      </c>
      <c r="O19778" s="8" t="s">
        <v>1655</v>
      </c>
    </row>
    <row r="19779" spans="14:15" ht="15.75">
      <c r="N19779" s="18" t="s">
        <v>220</v>
      </c>
      <c r="O19779" s="8" t="s">
        <v>1655</v>
      </c>
    </row>
    <row r="19780" spans="14:15" ht="15.75">
      <c r="N19780" s="18" t="s">
        <v>220</v>
      </c>
      <c r="O19780" s="8" t="s">
        <v>1655</v>
      </c>
    </row>
    <row r="19781" spans="14:15" ht="15.75">
      <c r="N19781" s="18" t="s">
        <v>220</v>
      </c>
      <c r="O19781" s="8" t="s">
        <v>1655</v>
      </c>
    </row>
    <row r="19782" spans="14:15" ht="15.75">
      <c r="N19782" s="18" t="s">
        <v>220</v>
      </c>
      <c r="O19782" s="8" t="s">
        <v>1655</v>
      </c>
    </row>
    <row r="19783" spans="14:15" ht="15.75">
      <c r="N19783" s="18" t="s">
        <v>220</v>
      </c>
      <c r="O19783" s="8" t="s">
        <v>1655</v>
      </c>
    </row>
    <row r="19784" spans="14:15" ht="15.75">
      <c r="N19784" s="18" t="s">
        <v>220</v>
      </c>
      <c r="O19784" s="8" t="s">
        <v>1655</v>
      </c>
    </row>
    <row r="19785" spans="14:15" ht="15.75">
      <c r="N19785" s="18" t="s">
        <v>220</v>
      </c>
      <c r="O19785" s="8" t="s">
        <v>1655</v>
      </c>
    </row>
    <row r="19786" spans="14:15" ht="15.75">
      <c r="N19786" s="18" t="s">
        <v>220</v>
      </c>
      <c r="O19786" s="8" t="s">
        <v>1655</v>
      </c>
    </row>
    <row r="19787" spans="14:15" ht="15.75">
      <c r="N19787" s="18" t="s">
        <v>220</v>
      </c>
      <c r="O19787" s="8" t="s">
        <v>1655</v>
      </c>
    </row>
    <row r="19788" spans="14:15" ht="15.75">
      <c r="N19788" s="18" t="s">
        <v>220</v>
      </c>
      <c r="O19788" s="8" t="s">
        <v>1655</v>
      </c>
    </row>
    <row r="19789" spans="14:15" ht="15.75">
      <c r="N19789" s="18" t="s">
        <v>220</v>
      </c>
      <c r="O19789" s="8" t="s">
        <v>1655</v>
      </c>
    </row>
    <row r="19790" spans="14:15" ht="15.75">
      <c r="N19790" s="18" t="s">
        <v>220</v>
      </c>
      <c r="O19790" s="8" t="s">
        <v>1655</v>
      </c>
    </row>
    <row r="19791" spans="14:15" ht="15.75">
      <c r="N19791" s="18" t="s">
        <v>220</v>
      </c>
      <c r="O19791" s="8" t="s">
        <v>1655</v>
      </c>
    </row>
    <row r="19792" spans="14:15" ht="15.75">
      <c r="N19792" s="18" t="s">
        <v>220</v>
      </c>
      <c r="O19792" s="8" t="s">
        <v>1655</v>
      </c>
    </row>
    <row r="19793" spans="14:15" ht="15.75">
      <c r="N19793" s="18" t="s">
        <v>221</v>
      </c>
      <c r="O19793" s="8" t="s">
        <v>1656</v>
      </c>
    </row>
    <row r="19794" spans="14:15" ht="15.75">
      <c r="N19794" s="18" t="s">
        <v>221</v>
      </c>
      <c r="O19794" s="8" t="s">
        <v>1656</v>
      </c>
    </row>
    <row r="19795" spans="14:15" ht="15.75">
      <c r="N19795" s="18" t="s">
        <v>221</v>
      </c>
      <c r="O19795" s="8" t="s">
        <v>1656</v>
      </c>
    </row>
    <row r="19796" spans="14:15" ht="15.75">
      <c r="N19796" s="18" t="s">
        <v>221</v>
      </c>
      <c r="O19796" s="8" t="s">
        <v>1656</v>
      </c>
    </row>
    <row r="19797" spans="14:15" ht="15.75">
      <c r="N19797" s="18" t="s">
        <v>221</v>
      </c>
      <c r="O19797" s="8" t="s">
        <v>1656</v>
      </c>
    </row>
    <row r="19798" spans="14:15" ht="15.75">
      <c r="N19798" s="18" t="s">
        <v>221</v>
      </c>
      <c r="O19798" s="8" t="s">
        <v>1656</v>
      </c>
    </row>
    <row r="19799" spans="14:15" ht="15.75">
      <c r="N19799" s="18" t="s">
        <v>221</v>
      </c>
      <c r="O19799" s="8" t="s">
        <v>1656</v>
      </c>
    </row>
    <row r="19800" spans="14:15" ht="15.75">
      <c r="N19800" s="18" t="s">
        <v>221</v>
      </c>
      <c r="O19800" s="8" t="s">
        <v>1656</v>
      </c>
    </row>
    <row r="19801" spans="14:15" ht="15.75">
      <c r="N19801" s="18" t="s">
        <v>221</v>
      </c>
      <c r="O19801" s="8" t="s">
        <v>1656</v>
      </c>
    </row>
    <row r="19802" spans="14:15" ht="15.75">
      <c r="N19802" s="18" t="s">
        <v>221</v>
      </c>
      <c r="O19802" s="8" t="s">
        <v>1656</v>
      </c>
    </row>
    <row r="19803" spans="14:15" ht="15.75">
      <c r="N19803" s="18" t="s">
        <v>221</v>
      </c>
      <c r="O19803" s="8" t="s">
        <v>1656</v>
      </c>
    </row>
    <row r="19804" spans="14:15" ht="15.75">
      <c r="N19804" s="18" t="s">
        <v>221</v>
      </c>
      <c r="O19804" s="8" t="s">
        <v>1656</v>
      </c>
    </row>
    <row r="19805" spans="14:15" ht="15.75">
      <c r="N19805" s="18" t="s">
        <v>221</v>
      </c>
      <c r="O19805" s="8" t="s">
        <v>1656</v>
      </c>
    </row>
    <row r="19806" spans="14:15" ht="15.75">
      <c r="N19806" s="18" t="s">
        <v>221</v>
      </c>
      <c r="O19806" s="8" t="s">
        <v>1656</v>
      </c>
    </row>
    <row r="19807" spans="14:15" ht="15.75">
      <c r="N19807" s="18" t="s">
        <v>221</v>
      </c>
      <c r="O19807" s="8" t="s">
        <v>1656</v>
      </c>
    </row>
    <row r="19808" spans="14:15" ht="15.75">
      <c r="N19808" s="18" t="s">
        <v>221</v>
      </c>
      <c r="O19808" s="8" t="s">
        <v>1656</v>
      </c>
    </row>
    <row r="19809" spans="14:15" ht="15.75">
      <c r="N19809" s="18" t="s">
        <v>221</v>
      </c>
      <c r="O19809" s="8" t="s">
        <v>1656</v>
      </c>
    </row>
    <row r="19810" spans="14:15" ht="15.75">
      <c r="N19810" s="18" t="s">
        <v>221</v>
      </c>
      <c r="O19810" s="8" t="s">
        <v>1656</v>
      </c>
    </row>
    <row r="19811" spans="14:15" ht="15.75">
      <c r="N19811" s="18" t="s">
        <v>221</v>
      </c>
      <c r="O19811" s="8" t="s">
        <v>1656</v>
      </c>
    </row>
    <row r="19812" spans="14:15" ht="15.75">
      <c r="N19812" s="18" t="s">
        <v>221</v>
      </c>
      <c r="O19812" s="8" t="s">
        <v>1656</v>
      </c>
    </row>
    <row r="19813" spans="14:15" ht="15.75">
      <c r="N19813" s="18" t="s">
        <v>221</v>
      </c>
      <c r="O19813" s="8" t="s">
        <v>1656</v>
      </c>
    </row>
    <row r="19814" spans="14:15" ht="15.75">
      <c r="N19814" s="18" t="s">
        <v>44</v>
      </c>
      <c r="O19814" s="8" t="s">
        <v>1657</v>
      </c>
    </row>
    <row r="19815" spans="14:15" ht="15.75">
      <c r="N19815" s="18" t="s">
        <v>44</v>
      </c>
      <c r="O19815" s="8" t="s">
        <v>1657</v>
      </c>
    </row>
    <row r="19816" spans="14:15" ht="15.75">
      <c r="N19816" s="18" t="s">
        <v>44</v>
      </c>
      <c r="O19816" s="8" t="s">
        <v>1657</v>
      </c>
    </row>
    <row r="19817" spans="14:15" ht="15.75">
      <c r="N19817" s="18" t="s">
        <v>44</v>
      </c>
      <c r="O19817" s="8" t="s">
        <v>1657</v>
      </c>
    </row>
    <row r="19818" spans="14:15" ht="15.75">
      <c r="N19818" s="18" t="s">
        <v>44</v>
      </c>
      <c r="O19818" s="8" t="s">
        <v>1657</v>
      </c>
    </row>
    <row r="19819" spans="14:15" ht="15.75">
      <c r="N19819" s="18" t="s">
        <v>44</v>
      </c>
      <c r="O19819" s="8" t="s">
        <v>1657</v>
      </c>
    </row>
    <row r="19820" spans="14:15" ht="15.75">
      <c r="N19820" s="18" t="s">
        <v>44</v>
      </c>
      <c r="O19820" s="8" t="s">
        <v>1657</v>
      </c>
    </row>
    <row r="19821" spans="14:15" ht="15.75">
      <c r="N19821" s="18" t="s">
        <v>44</v>
      </c>
      <c r="O19821" s="8" t="s">
        <v>1657</v>
      </c>
    </row>
    <row r="19822" spans="14:15" ht="15.75">
      <c r="N19822" s="18" t="s">
        <v>44</v>
      </c>
      <c r="O19822" s="8" t="s">
        <v>1657</v>
      </c>
    </row>
    <row r="19823" spans="14:15" ht="15.75">
      <c r="N19823" s="18" t="s">
        <v>44</v>
      </c>
      <c r="O19823" s="8" t="s">
        <v>1657</v>
      </c>
    </row>
    <row r="19824" spans="14:15" ht="15.75">
      <c r="N19824" s="18" t="s">
        <v>44</v>
      </c>
      <c r="O19824" s="8" t="s">
        <v>1657</v>
      </c>
    </row>
    <row r="19825" spans="14:15" ht="15.75">
      <c r="N19825" s="18" t="s">
        <v>44</v>
      </c>
      <c r="O19825" s="8" t="s">
        <v>1657</v>
      </c>
    </row>
    <row r="19826" spans="14:15" ht="15.75">
      <c r="N19826" s="18" t="s">
        <v>44</v>
      </c>
      <c r="O19826" s="8" t="s">
        <v>1657</v>
      </c>
    </row>
    <row r="19827" spans="14:15" ht="15.75">
      <c r="N19827" s="18" t="s">
        <v>44</v>
      </c>
      <c r="O19827" s="8" t="s">
        <v>1657</v>
      </c>
    </row>
    <row r="19828" spans="14:15" ht="15.75">
      <c r="N19828" s="18" t="s">
        <v>44</v>
      </c>
      <c r="O19828" s="8" t="s">
        <v>1657</v>
      </c>
    </row>
    <row r="19829" spans="14:15" ht="15.75">
      <c r="N19829" s="18" t="s">
        <v>44</v>
      </c>
      <c r="O19829" s="8" t="s">
        <v>1657</v>
      </c>
    </row>
    <row r="19830" spans="14:15" ht="15.75">
      <c r="N19830" s="18" t="s">
        <v>44</v>
      </c>
      <c r="O19830" s="8" t="s">
        <v>1657</v>
      </c>
    </row>
    <row r="19831" spans="14:15" ht="15.75">
      <c r="N19831" s="18" t="s">
        <v>44</v>
      </c>
      <c r="O19831" s="8" t="s">
        <v>1657</v>
      </c>
    </row>
    <row r="19832" spans="14:15" ht="15.75">
      <c r="N19832" s="18" t="s">
        <v>44</v>
      </c>
      <c r="O19832" s="8" t="s">
        <v>1657</v>
      </c>
    </row>
    <row r="19833" spans="14:15" ht="15.75">
      <c r="N19833" s="18" t="s">
        <v>44</v>
      </c>
      <c r="O19833" s="8" t="s">
        <v>1657</v>
      </c>
    </row>
    <row r="19834" spans="14:15" ht="15.75">
      <c r="N19834" s="18" t="s">
        <v>44</v>
      </c>
      <c r="O19834" s="8" t="s">
        <v>1657</v>
      </c>
    </row>
    <row r="19835" spans="14:15" ht="15.75">
      <c r="N19835" s="18" t="s">
        <v>44</v>
      </c>
      <c r="O19835" s="8" t="s">
        <v>1657</v>
      </c>
    </row>
    <row r="19836" spans="14:15" ht="15.75">
      <c r="N19836" s="18" t="s">
        <v>44</v>
      </c>
      <c r="O19836" s="8" t="s">
        <v>1657</v>
      </c>
    </row>
    <row r="19837" spans="14:15" ht="15.75">
      <c r="N19837" s="18" t="s">
        <v>44</v>
      </c>
      <c r="O19837" s="8" t="s">
        <v>1657</v>
      </c>
    </row>
    <row r="19838" spans="14:15" ht="15.75">
      <c r="N19838" s="18" t="s">
        <v>44</v>
      </c>
      <c r="O19838" s="8" t="s">
        <v>1657</v>
      </c>
    </row>
    <row r="19839" spans="14:15" ht="15.75">
      <c r="N19839" s="18" t="s">
        <v>44</v>
      </c>
      <c r="O19839" s="8" t="s">
        <v>1657</v>
      </c>
    </row>
    <row r="19840" spans="14:15" ht="15.75">
      <c r="N19840" s="18" t="s">
        <v>44</v>
      </c>
      <c r="O19840" s="8" t="s">
        <v>1657</v>
      </c>
    </row>
    <row r="19841" spans="14:15" ht="15.75">
      <c r="N19841" s="18" t="s">
        <v>44</v>
      </c>
      <c r="O19841" s="8" t="s">
        <v>1657</v>
      </c>
    </row>
    <row r="19842" spans="14:15" ht="15.75">
      <c r="N19842" s="18" t="s">
        <v>44</v>
      </c>
      <c r="O19842" s="8" t="s">
        <v>1657</v>
      </c>
    </row>
    <row r="19843" spans="14:15" ht="15.75">
      <c r="N19843" s="18" t="s">
        <v>222</v>
      </c>
      <c r="O19843" s="8" t="s">
        <v>1658</v>
      </c>
    </row>
    <row r="19844" spans="14:15" ht="15.75">
      <c r="N19844" s="18" t="s">
        <v>222</v>
      </c>
      <c r="O19844" s="8" t="s">
        <v>1658</v>
      </c>
    </row>
    <row r="19845" spans="14:15" ht="15.75">
      <c r="N19845" s="18" t="s">
        <v>222</v>
      </c>
      <c r="O19845" s="8" t="s">
        <v>1658</v>
      </c>
    </row>
    <row r="19846" spans="14:15" ht="15.75">
      <c r="N19846" s="18" t="s">
        <v>222</v>
      </c>
      <c r="O19846" s="8" t="s">
        <v>1658</v>
      </c>
    </row>
    <row r="19847" spans="14:15" ht="15.75">
      <c r="N19847" s="18" t="s">
        <v>222</v>
      </c>
      <c r="O19847" s="8" t="s">
        <v>1658</v>
      </c>
    </row>
    <row r="19848" spans="14:15" ht="15.75">
      <c r="N19848" s="18" t="s">
        <v>222</v>
      </c>
      <c r="O19848" s="8" t="s">
        <v>1658</v>
      </c>
    </row>
    <row r="19849" spans="14:15" ht="15.75">
      <c r="N19849" s="18" t="s">
        <v>222</v>
      </c>
      <c r="O19849" s="8" t="s">
        <v>1658</v>
      </c>
    </row>
    <row r="19850" spans="14:15" ht="15.75">
      <c r="N19850" s="18" t="s">
        <v>222</v>
      </c>
      <c r="O19850" s="8" t="s">
        <v>1658</v>
      </c>
    </row>
    <row r="19851" spans="14:15" ht="15.75">
      <c r="N19851" s="18" t="s">
        <v>222</v>
      </c>
      <c r="O19851" s="8" t="s">
        <v>1658</v>
      </c>
    </row>
    <row r="19852" spans="14:15" ht="15.75">
      <c r="N19852" s="18" t="s">
        <v>222</v>
      </c>
      <c r="O19852" s="8" t="s">
        <v>1658</v>
      </c>
    </row>
    <row r="19853" spans="14:15" ht="15.75">
      <c r="N19853" s="18" t="s">
        <v>222</v>
      </c>
      <c r="O19853" s="8" t="s">
        <v>1658</v>
      </c>
    </row>
    <row r="19854" spans="14:15" ht="15.75">
      <c r="N19854" s="18" t="s">
        <v>222</v>
      </c>
      <c r="O19854" s="8" t="s">
        <v>1658</v>
      </c>
    </row>
    <row r="19855" spans="14:15" ht="15.75">
      <c r="N19855" s="18" t="s">
        <v>222</v>
      </c>
      <c r="O19855" s="8" t="s">
        <v>1658</v>
      </c>
    </row>
    <row r="19856" spans="14:15" ht="15.75">
      <c r="N19856" s="18" t="s">
        <v>222</v>
      </c>
      <c r="O19856" s="8" t="s">
        <v>1658</v>
      </c>
    </row>
    <row r="19857" spans="14:15" ht="15.75">
      <c r="N19857" s="18" t="s">
        <v>222</v>
      </c>
      <c r="O19857" s="8" t="s">
        <v>1658</v>
      </c>
    </row>
    <row r="19858" spans="14:15" ht="15.75">
      <c r="N19858" s="18" t="s">
        <v>222</v>
      </c>
      <c r="O19858" s="8" t="s">
        <v>1658</v>
      </c>
    </row>
    <row r="19859" spans="14:15" ht="15.75">
      <c r="N19859" s="18" t="s">
        <v>222</v>
      </c>
      <c r="O19859" s="8" t="s">
        <v>1658</v>
      </c>
    </row>
    <row r="19860" spans="14:15" ht="15.75">
      <c r="N19860" s="18" t="s">
        <v>222</v>
      </c>
      <c r="O19860" s="8" t="s">
        <v>1658</v>
      </c>
    </row>
    <row r="19861" spans="14:15" ht="15.75">
      <c r="N19861" s="18" t="s">
        <v>222</v>
      </c>
      <c r="O19861" s="8" t="s">
        <v>1658</v>
      </c>
    </row>
    <row r="19862" spans="14:15" ht="15.75">
      <c r="N19862" s="18" t="s">
        <v>222</v>
      </c>
      <c r="O19862" s="8" t="s">
        <v>1658</v>
      </c>
    </row>
    <row r="19863" spans="14:15" ht="15.75">
      <c r="N19863" s="18" t="s">
        <v>222</v>
      </c>
      <c r="O19863" s="8" t="s">
        <v>1658</v>
      </c>
    </row>
    <row r="19864" spans="14:15" ht="15.75">
      <c r="N19864" s="18" t="s">
        <v>222</v>
      </c>
      <c r="O19864" s="8" t="s">
        <v>1658</v>
      </c>
    </row>
    <row r="19865" spans="14:15" ht="15.75">
      <c r="N19865" s="18" t="s">
        <v>223</v>
      </c>
      <c r="O19865" s="8" t="s">
        <v>1659</v>
      </c>
    </row>
    <row r="19866" spans="14:15" ht="15.75">
      <c r="N19866" s="18" t="s">
        <v>223</v>
      </c>
      <c r="O19866" s="8" t="s">
        <v>1659</v>
      </c>
    </row>
    <row r="19867" spans="14:15" ht="15.75">
      <c r="N19867" s="18" t="s">
        <v>223</v>
      </c>
      <c r="O19867" s="8" t="s">
        <v>1659</v>
      </c>
    </row>
    <row r="19868" spans="14:15" ht="15.75">
      <c r="N19868" s="18" t="s">
        <v>223</v>
      </c>
      <c r="O19868" s="8" t="s">
        <v>1659</v>
      </c>
    </row>
    <row r="19869" spans="14:15" ht="15.75">
      <c r="N19869" s="18" t="s">
        <v>223</v>
      </c>
      <c r="O19869" s="8" t="s">
        <v>1659</v>
      </c>
    </row>
    <row r="19870" spans="14:15" ht="15.75">
      <c r="N19870" s="18" t="s">
        <v>223</v>
      </c>
      <c r="O19870" s="8" t="s">
        <v>1659</v>
      </c>
    </row>
    <row r="19871" spans="14:15" ht="15.75">
      <c r="N19871" s="18" t="s">
        <v>223</v>
      </c>
      <c r="O19871" s="8" t="s">
        <v>1659</v>
      </c>
    </row>
    <row r="19872" spans="14:15" ht="15.75">
      <c r="N19872" s="18" t="s">
        <v>223</v>
      </c>
      <c r="O19872" s="8" t="s">
        <v>1659</v>
      </c>
    </row>
    <row r="19873" spans="14:15" ht="15.75">
      <c r="N19873" s="18" t="s">
        <v>223</v>
      </c>
      <c r="O19873" s="8" t="s">
        <v>1659</v>
      </c>
    </row>
    <row r="19874" spans="14:15" ht="15.75">
      <c r="N19874" s="18" t="s">
        <v>223</v>
      </c>
      <c r="O19874" s="8" t="s">
        <v>1659</v>
      </c>
    </row>
    <row r="19875" spans="14:15" ht="15.75">
      <c r="N19875" s="18" t="s">
        <v>223</v>
      </c>
      <c r="O19875" s="8" t="s">
        <v>1659</v>
      </c>
    </row>
    <row r="19876" spans="14:15" ht="15.75">
      <c r="N19876" s="18" t="s">
        <v>223</v>
      </c>
      <c r="O19876" s="8" t="s">
        <v>1659</v>
      </c>
    </row>
    <row r="19877" spans="14:15" ht="15.75">
      <c r="N19877" s="18" t="s">
        <v>223</v>
      </c>
      <c r="O19877" s="8" t="s">
        <v>1659</v>
      </c>
    </row>
    <row r="19878" spans="14:15" ht="15.75">
      <c r="N19878" s="18" t="s">
        <v>223</v>
      </c>
      <c r="O19878" s="8" t="s">
        <v>1659</v>
      </c>
    </row>
    <row r="19879" spans="14:15" ht="15.75">
      <c r="N19879" s="18" t="s">
        <v>223</v>
      </c>
      <c r="O19879" s="8" t="s">
        <v>1659</v>
      </c>
    </row>
    <row r="19880" spans="14:15" ht="15.75">
      <c r="N19880" s="18" t="s">
        <v>223</v>
      </c>
      <c r="O19880" s="8" t="s">
        <v>1659</v>
      </c>
    </row>
    <row r="19881" spans="14:15" ht="15.75">
      <c r="N19881" s="18" t="s">
        <v>223</v>
      </c>
      <c r="O19881" s="8" t="s">
        <v>1659</v>
      </c>
    </row>
    <row r="19882" spans="14:15" ht="15.75">
      <c r="N19882" s="18" t="s">
        <v>223</v>
      </c>
      <c r="O19882" s="8" t="s">
        <v>1659</v>
      </c>
    </row>
    <row r="19883" spans="14:15" ht="15.75">
      <c r="N19883" s="18" t="s">
        <v>223</v>
      </c>
      <c r="O19883" s="8" t="s">
        <v>1659</v>
      </c>
    </row>
    <row r="19884" spans="14:15" ht="15.75">
      <c r="N19884" s="18" t="s">
        <v>223</v>
      </c>
      <c r="O19884" s="8" t="s">
        <v>1659</v>
      </c>
    </row>
    <row r="19885" spans="14:15" ht="15.75">
      <c r="N19885" s="18" t="s">
        <v>223</v>
      </c>
      <c r="O19885" s="8" t="s">
        <v>1659</v>
      </c>
    </row>
    <row r="19886" spans="14:15" ht="15.75">
      <c r="N19886" s="18" t="s">
        <v>223</v>
      </c>
      <c r="O19886" s="8" t="s">
        <v>1659</v>
      </c>
    </row>
    <row r="19887" spans="14:15" ht="15.75">
      <c r="N19887" s="18" t="s">
        <v>223</v>
      </c>
      <c r="O19887" s="8" t="s">
        <v>1659</v>
      </c>
    </row>
    <row r="19888" spans="14:15" ht="15.75">
      <c r="N19888" s="18" t="s">
        <v>223</v>
      </c>
      <c r="O19888" s="8" t="s">
        <v>1659</v>
      </c>
    </row>
    <row r="19889" spans="14:15" ht="15.75">
      <c r="N19889" s="18" t="s">
        <v>224</v>
      </c>
      <c r="O19889" s="8" t="s">
        <v>1660</v>
      </c>
    </row>
    <row r="19890" spans="14:15" ht="15.75">
      <c r="N19890" s="18" t="s">
        <v>224</v>
      </c>
      <c r="O19890" s="8" t="s">
        <v>1660</v>
      </c>
    </row>
    <row r="19891" spans="14:15" ht="15.75">
      <c r="N19891" s="18" t="s">
        <v>224</v>
      </c>
      <c r="O19891" s="8" t="s">
        <v>1660</v>
      </c>
    </row>
    <row r="19892" spans="14:15" ht="15.75">
      <c r="N19892" s="18" t="s">
        <v>224</v>
      </c>
      <c r="O19892" s="8" t="s">
        <v>1660</v>
      </c>
    </row>
    <row r="19893" spans="14:15" ht="15.75">
      <c r="N19893" s="18" t="s">
        <v>224</v>
      </c>
      <c r="O19893" s="8" t="s">
        <v>1660</v>
      </c>
    </row>
    <row r="19894" spans="14:15" ht="15.75">
      <c r="N19894" s="18" t="s">
        <v>224</v>
      </c>
      <c r="O19894" s="8" t="s">
        <v>1660</v>
      </c>
    </row>
    <row r="19895" spans="14:15" ht="15.75">
      <c r="N19895" s="18" t="s">
        <v>224</v>
      </c>
      <c r="O19895" s="8" t="s">
        <v>1660</v>
      </c>
    </row>
    <row r="19896" spans="14:15" ht="15.75">
      <c r="N19896" s="18" t="s">
        <v>224</v>
      </c>
      <c r="O19896" s="8" t="s">
        <v>1660</v>
      </c>
    </row>
    <row r="19897" spans="14:15" ht="15.75">
      <c r="N19897" s="18" t="s">
        <v>225</v>
      </c>
      <c r="O19897" s="8" t="s">
        <v>1661</v>
      </c>
    </row>
    <row r="19898" spans="14:15" ht="15.75">
      <c r="N19898" s="18" t="s">
        <v>225</v>
      </c>
      <c r="O19898" s="8" t="s">
        <v>1661</v>
      </c>
    </row>
    <row r="19899" spans="14:15" ht="15.75">
      <c r="N19899" s="18" t="s">
        <v>225</v>
      </c>
      <c r="O19899" s="8" t="s">
        <v>1661</v>
      </c>
    </row>
    <row r="19900" spans="14:15" ht="15.75">
      <c r="N19900" s="18" t="s">
        <v>225</v>
      </c>
      <c r="O19900" s="8" t="s">
        <v>1661</v>
      </c>
    </row>
    <row r="19901" spans="14:15" ht="15.75">
      <c r="N19901" s="18" t="s">
        <v>225</v>
      </c>
      <c r="O19901" s="8" t="s">
        <v>1661</v>
      </c>
    </row>
    <row r="19902" spans="14:15" ht="15.75">
      <c r="N19902" s="18" t="s">
        <v>225</v>
      </c>
      <c r="O19902" s="8" t="s">
        <v>1661</v>
      </c>
    </row>
    <row r="19903" spans="14:15" ht="15.75">
      <c r="N19903" s="18" t="s">
        <v>225</v>
      </c>
      <c r="O19903" s="8" t="s">
        <v>1661</v>
      </c>
    </row>
    <row r="19904" spans="14:15" ht="15.75">
      <c r="N19904" s="18" t="s">
        <v>225</v>
      </c>
      <c r="O19904" s="8" t="s">
        <v>1661</v>
      </c>
    </row>
    <row r="19905" spans="14:15" ht="15.75">
      <c r="N19905" s="18" t="s">
        <v>225</v>
      </c>
      <c r="O19905" s="8" t="s">
        <v>1661</v>
      </c>
    </row>
    <row r="19906" spans="14:15" ht="15.75">
      <c r="N19906" s="18" t="s">
        <v>225</v>
      </c>
      <c r="O19906" s="8" t="s">
        <v>1661</v>
      </c>
    </row>
    <row r="19907" spans="14:15" ht="15.75">
      <c r="N19907" s="18" t="s">
        <v>225</v>
      </c>
      <c r="O19907" s="8" t="s">
        <v>1661</v>
      </c>
    </row>
    <row r="19908" spans="14:15" ht="15.75">
      <c r="N19908" s="18" t="s">
        <v>225</v>
      </c>
      <c r="O19908" s="8" t="s">
        <v>1661</v>
      </c>
    </row>
    <row r="19909" spans="14:15" ht="15.75">
      <c r="N19909" s="18" t="s">
        <v>225</v>
      </c>
      <c r="O19909" s="8" t="s">
        <v>1661</v>
      </c>
    </row>
    <row r="19910" spans="14:15" ht="15.75">
      <c r="N19910" s="18" t="s">
        <v>225</v>
      </c>
      <c r="O19910" s="8" t="s">
        <v>1661</v>
      </c>
    </row>
    <row r="19911" spans="14:15" ht="15.75">
      <c r="N19911" s="18" t="s">
        <v>226</v>
      </c>
      <c r="O19911" s="8" t="s">
        <v>1662</v>
      </c>
    </row>
    <row r="19912" spans="14:15" ht="15.75">
      <c r="N19912" s="18" t="s">
        <v>226</v>
      </c>
      <c r="O19912" s="8" t="s">
        <v>1662</v>
      </c>
    </row>
    <row r="19913" spans="14:15" ht="15.75">
      <c r="N19913" s="18" t="s">
        <v>226</v>
      </c>
      <c r="O19913" s="8" t="s">
        <v>1662</v>
      </c>
    </row>
    <row r="19914" spans="14:15" ht="15.75">
      <c r="N19914" s="18" t="s">
        <v>226</v>
      </c>
      <c r="O19914" s="8" t="s">
        <v>1662</v>
      </c>
    </row>
    <row r="19915" spans="14:15" ht="15.75">
      <c r="N19915" s="18" t="s">
        <v>226</v>
      </c>
      <c r="O19915" s="8" t="s">
        <v>1662</v>
      </c>
    </row>
    <row r="19916" spans="14:15" ht="15.75">
      <c r="N19916" s="18" t="s">
        <v>226</v>
      </c>
      <c r="O19916" s="8" t="s">
        <v>1662</v>
      </c>
    </row>
    <row r="19917" spans="14:15" ht="15.75">
      <c r="N19917" s="18" t="s">
        <v>226</v>
      </c>
      <c r="O19917" s="8" t="s">
        <v>1662</v>
      </c>
    </row>
    <row r="19918" spans="14:15" ht="15.75">
      <c r="N19918" s="18" t="s">
        <v>226</v>
      </c>
      <c r="O19918" s="8" t="s">
        <v>1662</v>
      </c>
    </row>
    <row r="19919" spans="14:15" ht="15.75">
      <c r="N19919" s="18" t="s">
        <v>226</v>
      </c>
      <c r="O19919" s="8" t="s">
        <v>1662</v>
      </c>
    </row>
    <row r="19920" spans="14:15" ht="15.75">
      <c r="N19920" s="18" t="s">
        <v>226</v>
      </c>
      <c r="O19920" s="8" t="s">
        <v>1662</v>
      </c>
    </row>
    <row r="19921" spans="14:15" ht="15.75">
      <c r="N19921" s="18" t="s">
        <v>226</v>
      </c>
      <c r="O19921" s="8" t="s">
        <v>1662</v>
      </c>
    </row>
    <row r="19922" spans="14:15" ht="15.75">
      <c r="N19922" s="18" t="s">
        <v>226</v>
      </c>
      <c r="O19922" s="8" t="s">
        <v>1662</v>
      </c>
    </row>
    <row r="19923" spans="14:15" ht="15.75">
      <c r="N19923" s="18" t="s">
        <v>226</v>
      </c>
      <c r="O19923" s="8" t="s">
        <v>1662</v>
      </c>
    </row>
    <row r="19924" spans="14:15" ht="15.75">
      <c r="N19924" s="18" t="s">
        <v>226</v>
      </c>
      <c r="O19924" s="8" t="s">
        <v>1662</v>
      </c>
    </row>
    <row r="19925" spans="14:15" ht="15.75">
      <c r="N19925" s="18" t="s">
        <v>226</v>
      </c>
      <c r="O19925" s="8" t="s">
        <v>1662</v>
      </c>
    </row>
    <row r="19926" spans="14:15" ht="15.75">
      <c r="N19926" s="18" t="s">
        <v>227</v>
      </c>
      <c r="O19926" s="8" t="s">
        <v>1663</v>
      </c>
    </row>
    <row r="19927" spans="14:15" ht="15.75">
      <c r="N19927" s="18" t="s">
        <v>227</v>
      </c>
      <c r="O19927" s="8" t="s">
        <v>1663</v>
      </c>
    </row>
    <row r="19928" spans="14:15" ht="15.75">
      <c r="N19928" s="18" t="s">
        <v>227</v>
      </c>
      <c r="O19928" s="8" t="s">
        <v>1663</v>
      </c>
    </row>
    <row r="19929" spans="14:15" ht="15.75">
      <c r="N19929" s="18" t="s">
        <v>227</v>
      </c>
      <c r="O19929" s="8" t="s">
        <v>1663</v>
      </c>
    </row>
    <row r="19930" spans="14:15" ht="15.75">
      <c r="N19930" s="18" t="s">
        <v>227</v>
      </c>
      <c r="O19930" s="8" t="s">
        <v>1663</v>
      </c>
    </row>
    <row r="19931" spans="14:15" ht="15.75">
      <c r="N19931" s="18" t="s">
        <v>227</v>
      </c>
      <c r="O19931" s="8" t="s">
        <v>1663</v>
      </c>
    </row>
    <row r="19932" spans="14:15" ht="15.75">
      <c r="N19932" s="18" t="s">
        <v>227</v>
      </c>
      <c r="O19932" s="8" t="s">
        <v>1663</v>
      </c>
    </row>
    <row r="19933" spans="14:15" ht="15.75">
      <c r="N19933" s="18" t="s">
        <v>227</v>
      </c>
      <c r="O19933" s="8" t="s">
        <v>1663</v>
      </c>
    </row>
    <row r="19934" spans="14:15" ht="15.75">
      <c r="N19934" s="18" t="s">
        <v>227</v>
      </c>
      <c r="O19934" s="8" t="s">
        <v>1663</v>
      </c>
    </row>
    <row r="19935" spans="14:15" ht="15.75">
      <c r="N19935" s="18" t="s">
        <v>227</v>
      </c>
      <c r="O19935" s="8" t="s">
        <v>1663</v>
      </c>
    </row>
    <row r="19936" spans="14:15" ht="15.75">
      <c r="N19936" s="18" t="s">
        <v>227</v>
      </c>
      <c r="O19936" s="8" t="s">
        <v>1663</v>
      </c>
    </row>
    <row r="19937" spans="14:15" ht="15.75">
      <c r="N19937" s="18" t="s">
        <v>227</v>
      </c>
      <c r="O19937" s="8" t="s">
        <v>1663</v>
      </c>
    </row>
    <row r="19938" spans="14:15" ht="15.75">
      <c r="N19938" s="18" t="s">
        <v>227</v>
      </c>
      <c r="O19938" s="8" t="s">
        <v>1663</v>
      </c>
    </row>
    <row r="19939" spans="14:15" ht="15.75">
      <c r="N19939" s="18" t="s">
        <v>227</v>
      </c>
      <c r="O19939" s="8" t="s">
        <v>1663</v>
      </c>
    </row>
    <row r="19940" spans="14:15" ht="15.75">
      <c r="N19940" s="18" t="s">
        <v>227</v>
      </c>
      <c r="O19940" s="8" t="s">
        <v>1663</v>
      </c>
    </row>
    <row r="19941" spans="14:15" ht="15.75">
      <c r="N19941" s="18" t="s">
        <v>227</v>
      </c>
      <c r="O19941" s="8" t="s">
        <v>1663</v>
      </c>
    </row>
    <row r="19942" spans="14:15" ht="15.75">
      <c r="N19942" s="18" t="s">
        <v>227</v>
      </c>
      <c r="O19942" s="8" t="s">
        <v>1663</v>
      </c>
    </row>
    <row r="19943" spans="14:15" ht="15.75">
      <c r="N19943" s="18" t="s">
        <v>228</v>
      </c>
      <c r="O19943" s="8" t="s">
        <v>1664</v>
      </c>
    </row>
    <row r="19944" spans="14:15" ht="15.75">
      <c r="N19944" s="18" t="s">
        <v>228</v>
      </c>
      <c r="O19944" s="8" t="s">
        <v>1664</v>
      </c>
    </row>
    <row r="19945" spans="14:15" ht="15.75">
      <c r="N19945" s="18" t="s">
        <v>228</v>
      </c>
      <c r="O19945" s="8" t="s">
        <v>1664</v>
      </c>
    </row>
    <row r="19946" spans="14:15" ht="15.75">
      <c r="N19946" s="18" t="s">
        <v>228</v>
      </c>
      <c r="O19946" s="8" t="s">
        <v>1664</v>
      </c>
    </row>
    <row r="19947" spans="14:15" ht="15.75">
      <c r="N19947" s="18" t="s">
        <v>228</v>
      </c>
      <c r="O19947" s="8" t="s">
        <v>1664</v>
      </c>
    </row>
    <row r="19948" spans="14:15" ht="15.75">
      <c r="N19948" s="18" t="s">
        <v>228</v>
      </c>
      <c r="O19948" s="8" t="s">
        <v>1664</v>
      </c>
    </row>
    <row r="19949" spans="14:15" ht="15.75">
      <c r="N19949" s="18" t="s">
        <v>228</v>
      </c>
      <c r="O19949" s="8" t="s">
        <v>1664</v>
      </c>
    </row>
    <row r="19950" spans="14:15" ht="15.75">
      <c r="N19950" s="18" t="s">
        <v>228</v>
      </c>
      <c r="O19950" s="8" t="s">
        <v>1664</v>
      </c>
    </row>
    <row r="19951" spans="14:15" ht="15.75">
      <c r="N19951" s="18" t="s">
        <v>228</v>
      </c>
      <c r="O19951" s="8" t="s">
        <v>1664</v>
      </c>
    </row>
    <row r="19952" spans="14:15" ht="15.75">
      <c r="N19952" s="18" t="s">
        <v>228</v>
      </c>
      <c r="O19952" s="8" t="s">
        <v>1664</v>
      </c>
    </row>
    <row r="19953" spans="14:15" ht="15.75">
      <c r="N19953" s="18" t="s">
        <v>228</v>
      </c>
      <c r="O19953" s="8" t="s">
        <v>1664</v>
      </c>
    </row>
    <row r="19954" spans="14:15" ht="15.75">
      <c r="N19954" s="18" t="s">
        <v>228</v>
      </c>
      <c r="O19954" s="8" t="s">
        <v>1664</v>
      </c>
    </row>
    <row r="19955" spans="14:15" ht="15.75">
      <c r="N19955" s="18" t="s">
        <v>229</v>
      </c>
      <c r="O19955" s="8" t="s">
        <v>1665</v>
      </c>
    </row>
    <row r="19956" spans="14:15" ht="15.75">
      <c r="N19956" s="18" t="s">
        <v>229</v>
      </c>
      <c r="O19956" s="8" t="s">
        <v>1665</v>
      </c>
    </row>
    <row r="19957" spans="14:15" ht="15.75">
      <c r="N19957" s="18" t="s">
        <v>229</v>
      </c>
      <c r="O19957" s="8" t="s">
        <v>1665</v>
      </c>
    </row>
    <row r="19958" spans="14:15" ht="15.75">
      <c r="N19958" s="18" t="s">
        <v>229</v>
      </c>
      <c r="O19958" s="8" t="s">
        <v>1665</v>
      </c>
    </row>
    <row r="19959" spans="14:15" ht="15.75">
      <c r="N19959" s="18" t="s">
        <v>229</v>
      </c>
      <c r="O19959" s="8" t="s">
        <v>1665</v>
      </c>
    </row>
    <row r="19960" spans="14:15" ht="15.75">
      <c r="N19960" s="18" t="s">
        <v>229</v>
      </c>
      <c r="O19960" s="8" t="s">
        <v>1665</v>
      </c>
    </row>
    <row r="19961" spans="14:15" ht="15.75">
      <c r="N19961" s="18" t="s">
        <v>229</v>
      </c>
      <c r="O19961" s="8" t="s">
        <v>1665</v>
      </c>
    </row>
    <row r="19962" spans="14:15" ht="15.75">
      <c r="N19962" s="18" t="s">
        <v>229</v>
      </c>
      <c r="O19962" s="8" t="s">
        <v>1665</v>
      </c>
    </row>
    <row r="19963" spans="14:15" ht="15.75">
      <c r="N19963" s="18" t="s">
        <v>229</v>
      </c>
      <c r="O19963" s="8" t="s">
        <v>1665</v>
      </c>
    </row>
    <row r="19964" spans="14:15" ht="15.75">
      <c r="N19964" s="18" t="s">
        <v>229</v>
      </c>
      <c r="O19964" s="8" t="s">
        <v>1665</v>
      </c>
    </row>
    <row r="19965" spans="14:15" ht="15.75">
      <c r="N19965" s="18" t="s">
        <v>229</v>
      </c>
      <c r="O19965" s="8" t="s">
        <v>1665</v>
      </c>
    </row>
    <row r="19966" spans="14:15" ht="15.75">
      <c r="N19966" s="18" t="s">
        <v>229</v>
      </c>
      <c r="O19966" s="8" t="s">
        <v>1665</v>
      </c>
    </row>
    <row r="19967" spans="14:15" ht="15.75">
      <c r="N19967" s="18" t="s">
        <v>229</v>
      </c>
      <c r="O19967" s="8" t="s">
        <v>1665</v>
      </c>
    </row>
    <row r="19968" spans="14:15" ht="15.75">
      <c r="N19968" s="18" t="s">
        <v>229</v>
      </c>
      <c r="O19968" s="8" t="s">
        <v>1665</v>
      </c>
    </row>
    <row r="19969" spans="14:15" ht="15.75">
      <c r="N19969" s="18" t="s">
        <v>229</v>
      </c>
      <c r="O19969" s="8" t="s">
        <v>1665</v>
      </c>
    </row>
    <row r="19970" spans="14:15" ht="15.75">
      <c r="N19970" s="18" t="s">
        <v>229</v>
      </c>
      <c r="O19970" s="8" t="s">
        <v>1665</v>
      </c>
    </row>
    <row r="19971" spans="14:15" ht="15.75">
      <c r="N19971" s="18" t="s">
        <v>229</v>
      </c>
      <c r="O19971" s="8" t="s">
        <v>1665</v>
      </c>
    </row>
    <row r="19972" spans="14:15" ht="15.75">
      <c r="N19972" s="18" t="s">
        <v>229</v>
      </c>
      <c r="O19972" s="8" t="s">
        <v>1665</v>
      </c>
    </row>
    <row r="19973" spans="14:15" ht="15.75">
      <c r="N19973" s="18" t="s">
        <v>229</v>
      </c>
      <c r="O19973" s="8" t="s">
        <v>1665</v>
      </c>
    </row>
    <row r="19974" spans="14:15" ht="15.75">
      <c r="N19974" s="18" t="s">
        <v>229</v>
      </c>
      <c r="O19974" s="8" t="s">
        <v>1665</v>
      </c>
    </row>
    <row r="19975" spans="14:15" ht="15.75">
      <c r="N19975" s="18" t="s">
        <v>229</v>
      </c>
      <c r="O19975" s="8" t="s">
        <v>1665</v>
      </c>
    </row>
    <row r="19976" spans="14:15" ht="15.75">
      <c r="N19976" s="18" t="s">
        <v>229</v>
      </c>
      <c r="O19976" s="8" t="s">
        <v>1665</v>
      </c>
    </row>
    <row r="19977" spans="14:15" ht="15.75">
      <c r="N19977" s="18" t="s">
        <v>229</v>
      </c>
      <c r="O19977" s="8" t="s">
        <v>1665</v>
      </c>
    </row>
    <row r="19978" spans="14:15" ht="15.75">
      <c r="N19978" s="18" t="s">
        <v>229</v>
      </c>
      <c r="O19978" s="8" t="s">
        <v>1665</v>
      </c>
    </row>
    <row r="19979" spans="14:15" ht="15.75">
      <c r="N19979" s="18" t="s">
        <v>229</v>
      </c>
      <c r="O19979" s="8" t="s">
        <v>1665</v>
      </c>
    </row>
    <row r="19980" spans="14:15" ht="15.75">
      <c r="N19980" s="18" t="s">
        <v>229</v>
      </c>
      <c r="O19980" s="8" t="s">
        <v>1665</v>
      </c>
    </row>
    <row r="19981" spans="14:15" ht="15.75">
      <c r="N19981" s="18" t="s">
        <v>229</v>
      </c>
      <c r="O19981" s="8" t="s">
        <v>1665</v>
      </c>
    </row>
    <row r="19982" spans="14:15" ht="15.75">
      <c r="N19982" s="18" t="s">
        <v>229</v>
      </c>
      <c r="O19982" s="8" t="s">
        <v>1665</v>
      </c>
    </row>
    <row r="19983" spans="14:15" ht="15.75">
      <c r="N19983" s="18" t="s">
        <v>229</v>
      </c>
      <c r="O19983" s="8" t="s">
        <v>1665</v>
      </c>
    </row>
    <row r="19984" spans="14:15" ht="15.75">
      <c r="N19984" s="18" t="s">
        <v>229</v>
      </c>
      <c r="O19984" s="8" t="s">
        <v>1665</v>
      </c>
    </row>
    <row r="19985" spans="14:15" ht="15.75">
      <c r="N19985" s="18" t="s">
        <v>229</v>
      </c>
      <c r="O19985" s="8" t="s">
        <v>1665</v>
      </c>
    </row>
    <row r="19986" spans="14:15" ht="15.75">
      <c r="N19986" s="18" t="s">
        <v>229</v>
      </c>
      <c r="O19986" s="8" t="s">
        <v>1665</v>
      </c>
    </row>
    <row r="19987" spans="14:15" ht="15.75">
      <c r="N19987" s="18" t="s">
        <v>229</v>
      </c>
      <c r="O19987" s="8" t="s">
        <v>1665</v>
      </c>
    </row>
    <row r="19988" spans="14:15" ht="15.75">
      <c r="N19988" s="18" t="s">
        <v>229</v>
      </c>
      <c r="O19988" s="8" t="s">
        <v>1665</v>
      </c>
    </row>
    <row r="19989" spans="14:15" ht="15.75">
      <c r="N19989" s="18" t="s">
        <v>229</v>
      </c>
      <c r="O19989" s="8" t="s">
        <v>1665</v>
      </c>
    </row>
    <row r="19990" spans="14:15" ht="15.75">
      <c r="N19990" s="18" t="s">
        <v>230</v>
      </c>
      <c r="O19990" s="8" t="s">
        <v>1666</v>
      </c>
    </row>
    <row r="19991" spans="14:15" ht="15.75">
      <c r="N19991" s="18" t="s">
        <v>230</v>
      </c>
      <c r="O19991" s="8" t="s">
        <v>1666</v>
      </c>
    </row>
    <row r="19992" spans="14:15" ht="15.75">
      <c r="N19992" s="18" t="s">
        <v>230</v>
      </c>
      <c r="O19992" s="8" t="s">
        <v>1666</v>
      </c>
    </row>
    <row r="19993" spans="14:15" ht="15.75">
      <c r="N19993" s="18" t="s">
        <v>230</v>
      </c>
      <c r="O19993" s="8" t="s">
        <v>1666</v>
      </c>
    </row>
    <row r="19994" spans="14:15" ht="15.75">
      <c r="N19994" s="18" t="s">
        <v>230</v>
      </c>
      <c r="O19994" s="8" t="s">
        <v>1666</v>
      </c>
    </row>
    <row r="19995" spans="14:15" ht="15.75">
      <c r="N19995" s="18" t="s">
        <v>230</v>
      </c>
      <c r="O19995" s="8" t="s">
        <v>1666</v>
      </c>
    </row>
    <row r="19996" spans="14:15" ht="15.75">
      <c r="N19996" s="18" t="s">
        <v>230</v>
      </c>
      <c r="O19996" s="8" t="s">
        <v>1666</v>
      </c>
    </row>
    <row r="19997" spans="14:15" ht="15.75">
      <c r="N19997" s="18" t="s">
        <v>230</v>
      </c>
      <c r="O19997" s="8" t="s">
        <v>1666</v>
      </c>
    </row>
    <row r="19998" spans="14:15" ht="15.75">
      <c r="N19998" s="18" t="s">
        <v>230</v>
      </c>
      <c r="O19998" s="8" t="s">
        <v>1666</v>
      </c>
    </row>
    <row r="19999" spans="14:15" ht="15.75">
      <c r="N19999" s="18" t="s">
        <v>230</v>
      </c>
      <c r="O19999" s="8" t="s">
        <v>1666</v>
      </c>
    </row>
    <row r="20000" spans="14:15" ht="15.75">
      <c r="N20000" s="18" t="s">
        <v>230</v>
      </c>
      <c r="O20000" s="8" t="s">
        <v>1666</v>
      </c>
    </row>
    <row r="20001" spans="14:15" ht="15.75">
      <c r="N20001" s="18" t="s">
        <v>230</v>
      </c>
      <c r="O20001" s="8" t="s">
        <v>1666</v>
      </c>
    </row>
    <row r="20002" spans="14:15" ht="15.75">
      <c r="N20002" s="18" t="s">
        <v>230</v>
      </c>
      <c r="O20002" s="8" t="s">
        <v>1666</v>
      </c>
    </row>
    <row r="20003" spans="14:15" ht="15.75">
      <c r="N20003" s="18" t="s">
        <v>230</v>
      </c>
      <c r="O20003" s="8" t="s">
        <v>1666</v>
      </c>
    </row>
    <row r="20004" spans="14:15" ht="15.75">
      <c r="N20004" s="18" t="s">
        <v>230</v>
      </c>
      <c r="O20004" s="8" t="s">
        <v>1666</v>
      </c>
    </row>
    <row r="20005" spans="14:15" ht="15.75">
      <c r="N20005" s="18" t="s">
        <v>230</v>
      </c>
      <c r="O20005" s="8" t="s">
        <v>1666</v>
      </c>
    </row>
    <row r="20006" spans="14:15" ht="15.75">
      <c r="N20006" s="18" t="s">
        <v>230</v>
      </c>
      <c r="O20006" s="8" t="s">
        <v>1666</v>
      </c>
    </row>
    <row r="20007" spans="14:15" ht="15.75">
      <c r="N20007" s="18" t="s">
        <v>230</v>
      </c>
      <c r="O20007" s="8" t="s">
        <v>1666</v>
      </c>
    </row>
    <row r="20008" spans="14:15" ht="15.75">
      <c r="N20008" s="18" t="s">
        <v>230</v>
      </c>
      <c r="O20008" s="8" t="s">
        <v>1666</v>
      </c>
    </row>
    <row r="20009" spans="14:15" ht="15.75">
      <c r="N20009" s="18" t="s">
        <v>230</v>
      </c>
      <c r="O20009" s="8" t="s">
        <v>1666</v>
      </c>
    </row>
    <row r="20010" spans="14:15" ht="15.75">
      <c r="N20010" s="18" t="s">
        <v>230</v>
      </c>
      <c r="O20010" s="8" t="s">
        <v>1666</v>
      </c>
    </row>
    <row r="20011" spans="14:15" ht="15.75">
      <c r="N20011" s="18" t="s">
        <v>231</v>
      </c>
      <c r="O20011" s="8" t="s">
        <v>1667</v>
      </c>
    </row>
    <row r="20012" spans="14:15" ht="15.75">
      <c r="N20012" s="18" t="s">
        <v>231</v>
      </c>
      <c r="O20012" s="8" t="s">
        <v>1667</v>
      </c>
    </row>
    <row r="20013" spans="14:15" ht="15.75">
      <c r="N20013" s="18" t="s">
        <v>231</v>
      </c>
      <c r="O20013" s="8" t="s">
        <v>1667</v>
      </c>
    </row>
    <row r="20014" spans="14:15" ht="15.75">
      <c r="N20014" s="18" t="s">
        <v>231</v>
      </c>
      <c r="O20014" s="8" t="s">
        <v>1667</v>
      </c>
    </row>
    <row r="20015" spans="14:15" ht="15.75">
      <c r="N20015" s="18" t="s">
        <v>231</v>
      </c>
      <c r="O20015" s="8" t="s">
        <v>1667</v>
      </c>
    </row>
    <row r="20016" spans="14:15" ht="15.75">
      <c r="N20016" s="18" t="s">
        <v>231</v>
      </c>
      <c r="O20016" s="8" t="s">
        <v>1667</v>
      </c>
    </row>
    <row r="20017" spans="14:15" ht="15.75">
      <c r="N20017" s="18" t="s">
        <v>231</v>
      </c>
      <c r="O20017" s="8" t="s">
        <v>1667</v>
      </c>
    </row>
    <row r="20018" spans="14:15" ht="15.75">
      <c r="N20018" s="18" t="s">
        <v>231</v>
      </c>
      <c r="O20018" s="8" t="s">
        <v>1667</v>
      </c>
    </row>
    <row r="20019" spans="14:15" ht="15.75">
      <c r="N20019" s="18" t="s">
        <v>231</v>
      </c>
      <c r="O20019" s="8" t="s">
        <v>1667</v>
      </c>
    </row>
    <row r="20020" spans="14:15" ht="15.75">
      <c r="N20020" s="18" t="s">
        <v>231</v>
      </c>
      <c r="O20020" s="8" t="s">
        <v>1667</v>
      </c>
    </row>
    <row r="20021" spans="14:15" ht="15.75">
      <c r="N20021" s="18" t="s">
        <v>231</v>
      </c>
      <c r="O20021" s="8" t="s">
        <v>1667</v>
      </c>
    </row>
    <row r="20022" spans="14:15" ht="15.75">
      <c r="N20022" s="18" t="s">
        <v>231</v>
      </c>
      <c r="O20022" s="8" t="s">
        <v>1667</v>
      </c>
    </row>
    <row r="20023" spans="14:15" ht="15.75">
      <c r="N20023" s="18" t="s">
        <v>231</v>
      </c>
      <c r="O20023" s="8" t="s">
        <v>1667</v>
      </c>
    </row>
    <row r="20024" spans="14:15" ht="15.75">
      <c r="N20024" s="18" t="s">
        <v>231</v>
      </c>
      <c r="O20024" s="8" t="s">
        <v>1667</v>
      </c>
    </row>
    <row r="20025" spans="14:15" ht="15.75">
      <c r="N20025" s="18" t="s">
        <v>231</v>
      </c>
      <c r="O20025" s="8" t="s">
        <v>1667</v>
      </c>
    </row>
    <row r="20026" spans="14:15" ht="15.75">
      <c r="N20026" s="18" t="s">
        <v>231</v>
      </c>
      <c r="O20026" s="8" t="s">
        <v>1667</v>
      </c>
    </row>
    <row r="20027" spans="14:15" ht="15.75">
      <c r="N20027" s="18" t="s">
        <v>231</v>
      </c>
      <c r="O20027" s="8" t="s">
        <v>1667</v>
      </c>
    </row>
    <row r="20028" spans="14:15" ht="15.75">
      <c r="N20028" s="18" t="s">
        <v>231</v>
      </c>
      <c r="O20028" s="8" t="s">
        <v>1667</v>
      </c>
    </row>
    <row r="20029" spans="14:15" ht="15.75">
      <c r="N20029" s="18" t="s">
        <v>231</v>
      </c>
      <c r="O20029" s="8" t="s">
        <v>1667</v>
      </c>
    </row>
    <row r="20030" spans="14:15" ht="15.75">
      <c r="N20030" s="18" t="s">
        <v>231</v>
      </c>
      <c r="O20030" s="8" t="s">
        <v>1667</v>
      </c>
    </row>
    <row r="20031" spans="14:15" ht="15.75">
      <c r="N20031" s="18" t="s">
        <v>231</v>
      </c>
      <c r="O20031" s="8" t="s">
        <v>1667</v>
      </c>
    </row>
    <row r="20032" spans="14:15" ht="15.75">
      <c r="N20032" s="18" t="s">
        <v>231</v>
      </c>
      <c r="O20032" s="8" t="s">
        <v>1667</v>
      </c>
    </row>
    <row r="20033" spans="14:15" ht="15.75">
      <c r="N20033" s="18" t="s">
        <v>231</v>
      </c>
      <c r="O20033" s="8" t="s">
        <v>1667</v>
      </c>
    </row>
    <row r="20034" spans="14:15" ht="15.75">
      <c r="N20034" s="18" t="s">
        <v>231</v>
      </c>
      <c r="O20034" s="8" t="s">
        <v>1667</v>
      </c>
    </row>
    <row r="20035" spans="14:15" ht="15.75">
      <c r="N20035" s="18" t="s">
        <v>231</v>
      </c>
      <c r="O20035" s="8" t="s">
        <v>1667</v>
      </c>
    </row>
    <row r="20036" spans="14:15" ht="15.75">
      <c r="N20036" s="18" t="s">
        <v>231</v>
      </c>
      <c r="O20036" s="8" t="s">
        <v>1667</v>
      </c>
    </row>
    <row r="20037" spans="14:15" ht="15.75">
      <c r="N20037" s="18" t="s">
        <v>231</v>
      </c>
      <c r="O20037" s="8" t="s">
        <v>1667</v>
      </c>
    </row>
    <row r="20038" spans="14:15" ht="15.75">
      <c r="N20038" s="18" t="s">
        <v>231</v>
      </c>
      <c r="O20038" s="8" t="s">
        <v>1667</v>
      </c>
    </row>
    <row r="20039" spans="14:15" ht="15.75">
      <c r="N20039" s="18" t="s">
        <v>231</v>
      </c>
      <c r="O20039" s="8" t="s">
        <v>1667</v>
      </c>
    </row>
    <row r="20040" spans="14:15" ht="15.75">
      <c r="N20040" s="18" t="s">
        <v>231</v>
      </c>
      <c r="O20040" s="8" t="s">
        <v>1667</v>
      </c>
    </row>
    <row r="20041" spans="14:15" ht="15.75">
      <c r="N20041" s="18" t="s">
        <v>232</v>
      </c>
      <c r="O20041" s="8" t="s">
        <v>1668</v>
      </c>
    </row>
    <row r="20042" spans="14:15" ht="15.75">
      <c r="N20042" s="18" t="s">
        <v>232</v>
      </c>
      <c r="O20042" s="8" t="s">
        <v>1668</v>
      </c>
    </row>
    <row r="20043" spans="14:15" ht="15.75">
      <c r="N20043" s="18" t="s">
        <v>232</v>
      </c>
      <c r="O20043" s="8" t="s">
        <v>1668</v>
      </c>
    </row>
    <row r="20044" spans="14:15" ht="15.75">
      <c r="N20044" s="18" t="s">
        <v>232</v>
      </c>
      <c r="O20044" s="8" t="s">
        <v>1668</v>
      </c>
    </row>
    <row r="20045" spans="14:15" ht="15.75">
      <c r="N20045" s="18" t="s">
        <v>232</v>
      </c>
      <c r="O20045" s="8" t="s">
        <v>1668</v>
      </c>
    </row>
    <row r="20046" spans="14:15" ht="15.75">
      <c r="N20046" s="18" t="s">
        <v>232</v>
      </c>
      <c r="O20046" s="8" t="s">
        <v>1668</v>
      </c>
    </row>
    <row r="20047" spans="14:15" ht="15.75">
      <c r="N20047" s="18" t="s">
        <v>232</v>
      </c>
      <c r="O20047" s="8" t="s">
        <v>1668</v>
      </c>
    </row>
    <row r="20048" spans="14:15" ht="15.75">
      <c r="N20048" s="18" t="s">
        <v>232</v>
      </c>
      <c r="O20048" s="8" t="s">
        <v>1668</v>
      </c>
    </row>
    <row r="20049" spans="14:15" ht="15.75">
      <c r="N20049" s="18" t="s">
        <v>232</v>
      </c>
      <c r="O20049" s="8" t="s">
        <v>1668</v>
      </c>
    </row>
    <row r="20050" spans="14:15" ht="15.75">
      <c r="N20050" s="18" t="s">
        <v>232</v>
      </c>
      <c r="O20050" s="8" t="s">
        <v>1668</v>
      </c>
    </row>
    <row r="20051" spans="14:15" ht="15.75">
      <c r="N20051" s="18" t="s">
        <v>232</v>
      </c>
      <c r="O20051" s="8" t="s">
        <v>1668</v>
      </c>
    </row>
    <row r="20052" spans="14:15" ht="15.75">
      <c r="N20052" s="18" t="s">
        <v>232</v>
      </c>
      <c r="O20052" s="8" t="s">
        <v>1668</v>
      </c>
    </row>
    <row r="20053" spans="14:15" ht="15.75">
      <c r="N20053" s="18" t="s">
        <v>232</v>
      </c>
      <c r="O20053" s="8" t="s">
        <v>1668</v>
      </c>
    </row>
    <row r="20054" spans="14:15" ht="15.75">
      <c r="N20054" s="18" t="s">
        <v>232</v>
      </c>
      <c r="O20054" s="8" t="s">
        <v>1668</v>
      </c>
    </row>
    <row r="20055" spans="14:15" ht="15.75">
      <c r="N20055" s="18" t="s">
        <v>232</v>
      </c>
      <c r="O20055" s="8" t="s">
        <v>1668</v>
      </c>
    </row>
    <row r="20056" spans="14:15" ht="15.75">
      <c r="N20056" s="18" t="s">
        <v>232</v>
      </c>
      <c r="O20056" s="8" t="s">
        <v>1668</v>
      </c>
    </row>
    <row r="20057" spans="14:15" ht="15.75">
      <c r="N20057" s="18" t="s">
        <v>232</v>
      </c>
      <c r="O20057" s="8" t="s">
        <v>1668</v>
      </c>
    </row>
    <row r="20058" spans="14:15" ht="15.75">
      <c r="N20058" s="18" t="s">
        <v>232</v>
      </c>
      <c r="O20058" s="8" t="s">
        <v>1668</v>
      </c>
    </row>
    <row r="20059" spans="14:15" ht="15.75">
      <c r="N20059" s="18" t="s">
        <v>232</v>
      </c>
      <c r="O20059" s="8" t="s">
        <v>1668</v>
      </c>
    </row>
    <row r="20060" spans="14:15" ht="15.75">
      <c r="N20060" s="18" t="s">
        <v>233</v>
      </c>
      <c r="O20060" s="8" t="s">
        <v>1669</v>
      </c>
    </row>
    <row r="20061" spans="14:15" ht="15.75">
      <c r="N20061" s="18" t="s">
        <v>233</v>
      </c>
      <c r="O20061" s="8" t="s">
        <v>1669</v>
      </c>
    </row>
    <row r="20062" spans="14:15" ht="15.75">
      <c r="N20062" s="18" t="s">
        <v>233</v>
      </c>
      <c r="O20062" s="8" t="s">
        <v>1669</v>
      </c>
    </row>
    <row r="20063" spans="14:15" ht="15.75">
      <c r="N20063" s="18" t="s">
        <v>233</v>
      </c>
      <c r="O20063" s="8" t="s">
        <v>1669</v>
      </c>
    </row>
    <row r="20064" spans="14:15" ht="15.75">
      <c r="N20064" s="18" t="s">
        <v>233</v>
      </c>
      <c r="O20064" s="8" t="s">
        <v>1669</v>
      </c>
    </row>
    <row r="20065" spans="14:15" ht="15.75">
      <c r="N20065" s="18" t="s">
        <v>233</v>
      </c>
      <c r="O20065" s="8" t="s">
        <v>1669</v>
      </c>
    </row>
    <row r="20066" spans="14:15" ht="15.75">
      <c r="N20066" s="18" t="s">
        <v>233</v>
      </c>
      <c r="O20066" s="8" t="s">
        <v>1669</v>
      </c>
    </row>
    <row r="20067" spans="14:15" ht="15.75">
      <c r="N20067" s="18" t="s">
        <v>233</v>
      </c>
      <c r="O20067" s="8" t="s">
        <v>1669</v>
      </c>
    </row>
    <row r="20068" spans="14:15" ht="15.75">
      <c r="N20068" s="18" t="s">
        <v>233</v>
      </c>
      <c r="O20068" s="8" t="s">
        <v>1669</v>
      </c>
    </row>
    <row r="20069" spans="14:15" ht="15.75">
      <c r="N20069" s="18" t="s">
        <v>233</v>
      </c>
      <c r="O20069" s="8" t="s">
        <v>1669</v>
      </c>
    </row>
    <row r="20070" spans="14:15" ht="15.75">
      <c r="N20070" s="18" t="s">
        <v>233</v>
      </c>
      <c r="O20070" s="8" t="s">
        <v>1669</v>
      </c>
    </row>
    <row r="20071" spans="14:15" ht="15.75">
      <c r="N20071" s="18" t="s">
        <v>233</v>
      </c>
      <c r="O20071" s="8" t="s">
        <v>1669</v>
      </c>
    </row>
    <row r="20072" spans="14:15" ht="15.75">
      <c r="N20072" s="18" t="s">
        <v>233</v>
      </c>
      <c r="O20072" s="8" t="s">
        <v>1669</v>
      </c>
    </row>
    <row r="20073" spans="14:15" ht="15.75">
      <c r="N20073" s="18" t="s">
        <v>233</v>
      </c>
      <c r="O20073" s="8" t="s">
        <v>1669</v>
      </c>
    </row>
    <row r="20074" spans="14:15" ht="15.75">
      <c r="N20074" s="18" t="s">
        <v>233</v>
      </c>
      <c r="O20074" s="8" t="s">
        <v>1669</v>
      </c>
    </row>
    <row r="20075" spans="14:15" ht="15.75">
      <c r="N20075" s="18" t="s">
        <v>233</v>
      </c>
      <c r="O20075" s="8" t="s">
        <v>1669</v>
      </c>
    </row>
    <row r="20076" spans="14:15" ht="15.75">
      <c r="N20076" s="18" t="s">
        <v>233</v>
      </c>
      <c r="O20076" s="8" t="s">
        <v>1669</v>
      </c>
    </row>
    <row r="20077" spans="14:15" ht="15.75">
      <c r="N20077" s="18" t="s">
        <v>233</v>
      </c>
      <c r="O20077" s="8" t="s">
        <v>1669</v>
      </c>
    </row>
    <row r="20078" spans="14:15" ht="15.75">
      <c r="N20078" s="18" t="s">
        <v>233</v>
      </c>
      <c r="O20078" s="8" t="s">
        <v>1669</v>
      </c>
    </row>
    <row r="20079" spans="14:15" ht="15.75">
      <c r="N20079" s="18" t="s">
        <v>233</v>
      </c>
      <c r="O20079" s="8" t="s">
        <v>1669</v>
      </c>
    </row>
    <row r="20080" spans="14:15" ht="15.75">
      <c r="N20080" s="18" t="s">
        <v>233</v>
      </c>
      <c r="O20080" s="8" t="s">
        <v>1669</v>
      </c>
    </row>
    <row r="20081" spans="14:15" ht="15.75">
      <c r="N20081" s="18" t="s">
        <v>233</v>
      </c>
      <c r="O20081" s="8" t="s">
        <v>1669</v>
      </c>
    </row>
    <row r="20082" spans="14:15" ht="15.75">
      <c r="N20082" s="18" t="s">
        <v>233</v>
      </c>
      <c r="O20082" s="8" t="s">
        <v>1669</v>
      </c>
    </row>
    <row r="20083" spans="14:15" ht="15.75">
      <c r="N20083" s="18" t="s">
        <v>233</v>
      </c>
      <c r="O20083" s="8" t="s">
        <v>1669</v>
      </c>
    </row>
    <row r="20084" spans="14:15" ht="15.75">
      <c r="N20084" s="18" t="s">
        <v>233</v>
      </c>
      <c r="O20084" s="8" t="s">
        <v>1669</v>
      </c>
    </row>
    <row r="20085" spans="14:15" ht="15.75">
      <c r="N20085" s="18" t="s">
        <v>233</v>
      </c>
      <c r="O20085" s="8" t="s">
        <v>1669</v>
      </c>
    </row>
    <row r="20086" spans="14:15" ht="15.75">
      <c r="N20086" s="18" t="s">
        <v>233</v>
      </c>
      <c r="O20086" s="8" t="s">
        <v>1669</v>
      </c>
    </row>
    <row r="20087" spans="14:15" ht="15.75">
      <c r="N20087" s="18" t="s">
        <v>233</v>
      </c>
      <c r="O20087" s="8" t="s">
        <v>1669</v>
      </c>
    </row>
    <row r="20088" spans="14:15" ht="15.75">
      <c r="N20088" s="18" t="s">
        <v>233</v>
      </c>
      <c r="O20088" s="8" t="s">
        <v>1669</v>
      </c>
    </row>
    <row r="20089" spans="14:15" ht="15.75">
      <c r="N20089" s="18" t="s">
        <v>233</v>
      </c>
      <c r="O20089" s="8" t="s">
        <v>1669</v>
      </c>
    </row>
    <row r="20090" spans="14:15" ht="15.75">
      <c r="N20090" s="18" t="s">
        <v>233</v>
      </c>
      <c r="O20090" s="8" t="s">
        <v>1669</v>
      </c>
    </row>
    <row r="20091" spans="14:15" ht="15.75">
      <c r="N20091" s="18" t="s">
        <v>233</v>
      </c>
      <c r="O20091" s="8" t="s">
        <v>1669</v>
      </c>
    </row>
    <row r="20092" spans="14:15" ht="15.75">
      <c r="N20092" s="18" t="s">
        <v>233</v>
      </c>
      <c r="O20092" s="8" t="s">
        <v>1669</v>
      </c>
    </row>
    <row r="20093" spans="14:15" ht="15.75">
      <c r="N20093" s="18" t="s">
        <v>233</v>
      </c>
      <c r="O20093" s="8" t="s">
        <v>1669</v>
      </c>
    </row>
    <row r="20094" spans="14:15" ht="15.75">
      <c r="N20094" s="18" t="s">
        <v>233</v>
      </c>
      <c r="O20094" s="8" t="s">
        <v>1669</v>
      </c>
    </row>
    <row r="20095" spans="14:15" ht="15.75">
      <c r="N20095" s="18" t="s">
        <v>233</v>
      </c>
      <c r="O20095" s="8" t="s">
        <v>1669</v>
      </c>
    </row>
    <row r="20096" spans="14:15" ht="15.75">
      <c r="N20096" s="18" t="s">
        <v>233</v>
      </c>
      <c r="O20096" s="8" t="s">
        <v>1669</v>
      </c>
    </row>
    <row r="20097" spans="14:15" ht="15.75">
      <c r="N20097" s="18" t="s">
        <v>233</v>
      </c>
      <c r="O20097" s="8" t="s">
        <v>1669</v>
      </c>
    </row>
    <row r="20098" spans="14:15" ht="15.75">
      <c r="N20098" s="18" t="s">
        <v>233</v>
      </c>
      <c r="O20098" s="8" t="s">
        <v>1669</v>
      </c>
    </row>
    <row r="20099" spans="14:15" ht="15.75">
      <c r="N20099" s="18" t="s">
        <v>233</v>
      </c>
      <c r="O20099" s="8" t="s">
        <v>1669</v>
      </c>
    </row>
    <row r="20100" spans="14:15" ht="15.75">
      <c r="N20100" s="18" t="s">
        <v>233</v>
      </c>
      <c r="O20100" s="8" t="s">
        <v>1669</v>
      </c>
    </row>
    <row r="20101" spans="14:15" ht="15.75">
      <c r="N20101" s="18" t="s">
        <v>233</v>
      </c>
      <c r="O20101" s="8" t="s">
        <v>1669</v>
      </c>
    </row>
    <row r="20102" spans="14:15" ht="15.75">
      <c r="N20102" s="18" t="s">
        <v>233</v>
      </c>
      <c r="O20102" s="8" t="s">
        <v>1669</v>
      </c>
    </row>
    <row r="20103" spans="14:15" ht="15.75">
      <c r="N20103" s="18" t="s">
        <v>233</v>
      </c>
      <c r="O20103" s="8" t="s">
        <v>1669</v>
      </c>
    </row>
    <row r="20104" spans="14:15" ht="15.75">
      <c r="N20104" s="18" t="s">
        <v>233</v>
      </c>
      <c r="O20104" s="8" t="s">
        <v>1669</v>
      </c>
    </row>
    <row r="20105" spans="14:15" ht="15.75">
      <c r="N20105" s="18" t="s">
        <v>233</v>
      </c>
      <c r="O20105" s="8" t="s">
        <v>1669</v>
      </c>
    </row>
    <row r="20106" spans="14:15" ht="15.75">
      <c r="N20106" s="18" t="s">
        <v>233</v>
      </c>
      <c r="O20106" s="8" t="s">
        <v>1669</v>
      </c>
    </row>
    <row r="20107" spans="14:15" ht="15.75">
      <c r="N20107" s="18" t="s">
        <v>233</v>
      </c>
      <c r="O20107" s="8" t="s">
        <v>1669</v>
      </c>
    </row>
    <row r="20108" spans="14:15" ht="15.75">
      <c r="N20108" s="18" t="s">
        <v>233</v>
      </c>
      <c r="O20108" s="8" t="s">
        <v>1669</v>
      </c>
    </row>
    <row r="20109" spans="14:15" ht="15.75">
      <c r="N20109" s="18" t="s">
        <v>233</v>
      </c>
      <c r="O20109" s="8" t="s">
        <v>1669</v>
      </c>
    </row>
    <row r="20110" spans="14:15" ht="15.75">
      <c r="N20110" s="18" t="s">
        <v>234</v>
      </c>
      <c r="O20110" s="8" t="s">
        <v>1670</v>
      </c>
    </row>
    <row r="20111" spans="14:15" ht="15.75">
      <c r="N20111" s="18" t="s">
        <v>234</v>
      </c>
      <c r="O20111" s="8" t="s">
        <v>1670</v>
      </c>
    </row>
    <row r="20112" spans="14:15" ht="15.75">
      <c r="N20112" s="18" t="s">
        <v>234</v>
      </c>
      <c r="O20112" s="8" t="s">
        <v>1670</v>
      </c>
    </row>
    <row r="20113" spans="14:15" ht="15.75">
      <c r="N20113" s="18" t="s">
        <v>234</v>
      </c>
      <c r="O20113" s="8" t="s">
        <v>1670</v>
      </c>
    </row>
    <row r="20114" spans="14:15" ht="15.75">
      <c r="N20114" s="18" t="s">
        <v>234</v>
      </c>
      <c r="O20114" s="8" t="s">
        <v>1670</v>
      </c>
    </row>
    <row r="20115" spans="14:15" ht="15.75">
      <c r="N20115" s="18" t="s">
        <v>234</v>
      </c>
      <c r="O20115" s="8" t="s">
        <v>1670</v>
      </c>
    </row>
    <row r="20116" spans="14:15" ht="15.75">
      <c r="N20116" s="18" t="s">
        <v>234</v>
      </c>
      <c r="O20116" s="8" t="s">
        <v>1670</v>
      </c>
    </row>
    <row r="20117" spans="14:15" ht="15.75">
      <c r="N20117" s="18" t="s">
        <v>234</v>
      </c>
      <c r="O20117" s="8" t="s">
        <v>1670</v>
      </c>
    </row>
    <row r="20118" spans="14:15" ht="15.75">
      <c r="N20118" s="18" t="s">
        <v>234</v>
      </c>
      <c r="O20118" s="8" t="s">
        <v>1670</v>
      </c>
    </row>
    <row r="20119" spans="14:15" ht="15.75">
      <c r="N20119" s="18" t="s">
        <v>234</v>
      </c>
      <c r="O20119" s="8" t="s">
        <v>1670</v>
      </c>
    </row>
    <row r="20120" spans="14:15" ht="15.75">
      <c r="N20120" s="18" t="s">
        <v>234</v>
      </c>
      <c r="O20120" s="8" t="s">
        <v>1670</v>
      </c>
    </row>
    <row r="20121" spans="14:15" ht="15.75">
      <c r="N20121" s="18" t="s">
        <v>234</v>
      </c>
      <c r="O20121" s="8" t="s">
        <v>1670</v>
      </c>
    </row>
    <row r="20122" spans="14:15" ht="15.75">
      <c r="N20122" s="18" t="s">
        <v>234</v>
      </c>
      <c r="O20122" s="8" t="s">
        <v>1670</v>
      </c>
    </row>
    <row r="20123" spans="14:15" ht="15.75">
      <c r="N20123" s="18" t="s">
        <v>234</v>
      </c>
      <c r="O20123" s="8" t="s">
        <v>1670</v>
      </c>
    </row>
    <row r="20124" spans="14:15" ht="15.75">
      <c r="N20124" s="18" t="s">
        <v>234</v>
      </c>
      <c r="O20124" s="8" t="s">
        <v>1670</v>
      </c>
    </row>
    <row r="20125" spans="14:15" ht="15.75">
      <c r="N20125" s="18" t="s">
        <v>234</v>
      </c>
      <c r="O20125" s="8" t="s">
        <v>1670</v>
      </c>
    </row>
    <row r="20126" spans="14:15" ht="15.75">
      <c r="N20126" s="18" t="s">
        <v>234</v>
      </c>
      <c r="O20126" s="8" t="s">
        <v>1670</v>
      </c>
    </row>
    <row r="20127" spans="14:15" ht="15.75">
      <c r="N20127" s="18" t="s">
        <v>234</v>
      </c>
      <c r="O20127" s="8" t="s">
        <v>1670</v>
      </c>
    </row>
    <row r="20128" spans="14:15" ht="15.75">
      <c r="N20128" s="18" t="s">
        <v>234</v>
      </c>
      <c r="O20128" s="8" t="s">
        <v>1670</v>
      </c>
    </row>
    <row r="20129" spans="14:15" ht="15.75">
      <c r="N20129" s="18" t="s">
        <v>234</v>
      </c>
      <c r="O20129" s="8" t="s">
        <v>1670</v>
      </c>
    </row>
    <row r="20130" spans="14:15" ht="15.75">
      <c r="N20130" s="18" t="s">
        <v>234</v>
      </c>
      <c r="O20130" s="8" t="s">
        <v>1670</v>
      </c>
    </row>
    <row r="20131" spans="14:15" ht="15.75">
      <c r="N20131" s="18" t="s">
        <v>234</v>
      </c>
      <c r="O20131" s="8" t="s">
        <v>1670</v>
      </c>
    </row>
    <row r="20132" spans="14:15" ht="15.75">
      <c r="N20132" s="18" t="s">
        <v>234</v>
      </c>
      <c r="O20132" s="8" t="s">
        <v>1670</v>
      </c>
    </row>
    <row r="20133" spans="14:15" ht="15.75">
      <c r="N20133" s="18" t="s">
        <v>234</v>
      </c>
      <c r="O20133" s="8" t="s">
        <v>1670</v>
      </c>
    </row>
    <row r="20134" spans="14:15" ht="15.75">
      <c r="N20134" s="18" t="s">
        <v>234</v>
      </c>
      <c r="O20134" s="8" t="s">
        <v>1670</v>
      </c>
    </row>
    <row r="20135" spans="14:15" ht="15.75">
      <c r="N20135" s="18" t="s">
        <v>234</v>
      </c>
      <c r="O20135" s="8" t="s">
        <v>1670</v>
      </c>
    </row>
    <row r="20136" spans="14:15" ht="15.75">
      <c r="N20136" s="18" t="s">
        <v>234</v>
      </c>
      <c r="O20136" s="8" t="s">
        <v>1670</v>
      </c>
    </row>
    <row r="20137" spans="14:15" ht="15.75">
      <c r="N20137" s="18" t="s">
        <v>234</v>
      </c>
      <c r="O20137" s="8" t="s">
        <v>1670</v>
      </c>
    </row>
    <row r="20138" spans="14:15" ht="15.75">
      <c r="N20138" s="18" t="s">
        <v>234</v>
      </c>
      <c r="O20138" s="8" t="s">
        <v>1670</v>
      </c>
    </row>
    <row r="20139" spans="14:15" ht="15.75">
      <c r="N20139" s="18" t="s">
        <v>234</v>
      </c>
      <c r="O20139" s="8" t="s">
        <v>1670</v>
      </c>
    </row>
    <row r="20140" spans="14:15" ht="15.75">
      <c r="N20140" s="18" t="s">
        <v>234</v>
      </c>
      <c r="O20140" s="8" t="s">
        <v>1670</v>
      </c>
    </row>
    <row r="20141" spans="14:15" ht="15.75">
      <c r="N20141" s="18" t="s">
        <v>234</v>
      </c>
      <c r="O20141" s="8" t="s">
        <v>1670</v>
      </c>
    </row>
    <row r="20142" spans="14:15" ht="15.75">
      <c r="N20142" s="18" t="s">
        <v>234</v>
      </c>
      <c r="O20142" s="8" t="s">
        <v>1670</v>
      </c>
    </row>
    <row r="20143" spans="14:15" ht="15.75">
      <c r="N20143" s="18" t="s">
        <v>235</v>
      </c>
      <c r="O20143" s="8" t="s">
        <v>1671</v>
      </c>
    </row>
    <row r="20144" spans="14:15" ht="15.75">
      <c r="N20144" s="18" t="s">
        <v>235</v>
      </c>
      <c r="O20144" s="8" t="s">
        <v>1671</v>
      </c>
    </row>
    <row r="20145" spans="14:15" ht="15.75">
      <c r="N20145" s="18" t="s">
        <v>235</v>
      </c>
      <c r="O20145" s="8" t="s">
        <v>1671</v>
      </c>
    </row>
    <row r="20146" spans="14:15" ht="15.75">
      <c r="N20146" s="18" t="s">
        <v>235</v>
      </c>
      <c r="O20146" s="8" t="s">
        <v>1671</v>
      </c>
    </row>
    <row r="20147" spans="14:15" ht="15.75">
      <c r="N20147" s="18" t="s">
        <v>235</v>
      </c>
      <c r="O20147" s="8" t="s">
        <v>1671</v>
      </c>
    </row>
    <row r="20148" spans="14:15" ht="15.75">
      <c r="N20148" s="18" t="s">
        <v>235</v>
      </c>
      <c r="O20148" s="8" t="s">
        <v>1671</v>
      </c>
    </row>
    <row r="20149" spans="14:15" ht="15.75">
      <c r="N20149" s="18" t="s">
        <v>235</v>
      </c>
      <c r="O20149" s="8" t="s">
        <v>1671</v>
      </c>
    </row>
    <row r="20150" spans="14:15" ht="15.75">
      <c r="N20150" s="18" t="s">
        <v>235</v>
      </c>
      <c r="O20150" s="8" t="s">
        <v>1671</v>
      </c>
    </row>
    <row r="20151" spans="14:15" ht="15.75">
      <c r="N20151" s="18" t="s">
        <v>235</v>
      </c>
      <c r="O20151" s="8" t="s">
        <v>1671</v>
      </c>
    </row>
    <row r="20152" spans="14:15" ht="15.75">
      <c r="N20152" s="18" t="s">
        <v>235</v>
      </c>
      <c r="O20152" s="8" t="s">
        <v>1671</v>
      </c>
    </row>
    <row r="20153" spans="14:15" ht="15.75">
      <c r="N20153" s="18" t="s">
        <v>235</v>
      </c>
      <c r="O20153" s="8" t="s">
        <v>1671</v>
      </c>
    </row>
    <row r="20154" spans="14:15" ht="15.75">
      <c r="N20154" s="18" t="s">
        <v>235</v>
      </c>
      <c r="O20154" s="8" t="s">
        <v>1671</v>
      </c>
    </row>
    <row r="20155" spans="14:15" ht="15.75">
      <c r="N20155" s="18" t="s">
        <v>235</v>
      </c>
      <c r="O20155" s="8" t="s">
        <v>1671</v>
      </c>
    </row>
    <row r="20156" spans="14:15" ht="15.75">
      <c r="N20156" s="18" t="s">
        <v>235</v>
      </c>
      <c r="O20156" s="8" t="s">
        <v>1671</v>
      </c>
    </row>
    <row r="20157" spans="14:15" ht="15.75">
      <c r="N20157" s="18" t="s">
        <v>235</v>
      </c>
      <c r="O20157" s="8" t="s">
        <v>1671</v>
      </c>
    </row>
    <row r="20158" spans="14:15" ht="15.75">
      <c r="N20158" s="18" t="s">
        <v>235</v>
      </c>
      <c r="O20158" s="8" t="s">
        <v>1671</v>
      </c>
    </row>
    <row r="20159" spans="14:15" ht="15.75">
      <c r="N20159" s="18" t="s">
        <v>235</v>
      </c>
      <c r="O20159" s="8" t="s">
        <v>1671</v>
      </c>
    </row>
    <row r="20160" spans="14:15" ht="15.75">
      <c r="N20160" s="18" t="s">
        <v>235</v>
      </c>
      <c r="O20160" s="8" t="s">
        <v>1671</v>
      </c>
    </row>
    <row r="20161" spans="14:15" ht="15.75">
      <c r="N20161" s="18" t="s">
        <v>235</v>
      </c>
      <c r="O20161" s="8" t="s">
        <v>1671</v>
      </c>
    </row>
    <row r="20162" spans="14:15" ht="15.75">
      <c r="N20162" s="18" t="s">
        <v>235</v>
      </c>
      <c r="O20162" s="8" t="s">
        <v>1671</v>
      </c>
    </row>
    <row r="20163" spans="14:15" ht="15.75">
      <c r="N20163" s="18" t="s">
        <v>235</v>
      </c>
      <c r="O20163" s="8" t="s">
        <v>1671</v>
      </c>
    </row>
    <row r="20164" spans="14:15" ht="15.75">
      <c r="N20164" s="18" t="s">
        <v>235</v>
      </c>
      <c r="O20164" s="8" t="s">
        <v>1671</v>
      </c>
    </row>
    <row r="20165" spans="14:15" ht="15.75">
      <c r="N20165" s="18" t="s">
        <v>235</v>
      </c>
      <c r="O20165" s="8" t="s">
        <v>1671</v>
      </c>
    </row>
    <row r="20166" spans="14:15" ht="15.75">
      <c r="N20166" s="18" t="s">
        <v>235</v>
      </c>
      <c r="O20166" s="8" t="s">
        <v>1671</v>
      </c>
    </row>
    <row r="20167" spans="14:15" ht="15.75">
      <c r="N20167" s="18" t="s">
        <v>236</v>
      </c>
      <c r="O20167" s="8" t="s">
        <v>1672</v>
      </c>
    </row>
    <row r="20168" spans="14:15" ht="15.75">
      <c r="N20168" s="18" t="s">
        <v>236</v>
      </c>
      <c r="O20168" s="8" t="s">
        <v>1672</v>
      </c>
    </row>
    <row r="20169" spans="14:15" ht="15.75">
      <c r="N20169" s="18" t="s">
        <v>236</v>
      </c>
      <c r="O20169" s="8" t="s">
        <v>1672</v>
      </c>
    </row>
    <row r="20170" spans="14:15" ht="15.75">
      <c r="N20170" s="18" t="s">
        <v>236</v>
      </c>
      <c r="O20170" s="8" t="s">
        <v>1672</v>
      </c>
    </row>
    <row r="20171" spans="14:15" ht="15.75">
      <c r="N20171" s="18" t="s">
        <v>236</v>
      </c>
      <c r="O20171" s="8" t="s">
        <v>1672</v>
      </c>
    </row>
    <row r="20172" spans="14:15" ht="15.75">
      <c r="N20172" s="18" t="s">
        <v>236</v>
      </c>
      <c r="O20172" s="8" t="s">
        <v>1672</v>
      </c>
    </row>
    <row r="20173" spans="14:15" ht="15.75">
      <c r="N20173" s="18" t="s">
        <v>236</v>
      </c>
      <c r="O20173" s="8" t="s">
        <v>1672</v>
      </c>
    </row>
    <row r="20174" spans="14:15" ht="15.75">
      <c r="N20174" s="18" t="s">
        <v>236</v>
      </c>
      <c r="O20174" s="8" t="s">
        <v>1672</v>
      </c>
    </row>
    <row r="20175" spans="14:15" ht="15.75">
      <c r="N20175" s="18" t="s">
        <v>236</v>
      </c>
      <c r="O20175" s="8" t="s">
        <v>1672</v>
      </c>
    </row>
    <row r="20176" spans="14:15" ht="15.75">
      <c r="N20176" s="18" t="s">
        <v>236</v>
      </c>
      <c r="O20176" s="8" t="s">
        <v>1672</v>
      </c>
    </row>
    <row r="20177" spans="14:15" ht="15.75">
      <c r="N20177" s="18" t="s">
        <v>236</v>
      </c>
      <c r="O20177" s="8" t="s">
        <v>1672</v>
      </c>
    </row>
    <row r="20178" spans="14:15" ht="15.75">
      <c r="N20178" s="18" t="s">
        <v>236</v>
      </c>
      <c r="O20178" s="8" t="s">
        <v>1672</v>
      </c>
    </row>
    <row r="20179" spans="14:15" ht="15.75">
      <c r="N20179" s="18" t="s">
        <v>236</v>
      </c>
      <c r="O20179" s="8" t="s">
        <v>1672</v>
      </c>
    </row>
    <row r="20180" spans="14:15" ht="15.75">
      <c r="N20180" s="18" t="s">
        <v>236</v>
      </c>
      <c r="O20180" s="8" t="s">
        <v>1672</v>
      </c>
    </row>
    <row r="20181" spans="14:15" ht="15.75">
      <c r="N20181" s="18" t="s">
        <v>236</v>
      </c>
      <c r="O20181" s="8" t="s">
        <v>1672</v>
      </c>
    </row>
    <row r="20182" spans="14:15" ht="15.75">
      <c r="N20182" s="18" t="s">
        <v>236</v>
      </c>
      <c r="O20182" s="8" t="s">
        <v>1672</v>
      </c>
    </row>
    <row r="20183" spans="14:15" ht="15.75">
      <c r="N20183" s="18" t="s">
        <v>236</v>
      </c>
      <c r="O20183" s="8" t="s">
        <v>1672</v>
      </c>
    </row>
    <row r="20184" spans="14:15" ht="15.75">
      <c r="N20184" s="18" t="s">
        <v>236</v>
      </c>
      <c r="O20184" s="8" t="s">
        <v>1672</v>
      </c>
    </row>
    <row r="20185" spans="14:15" ht="15.75">
      <c r="N20185" s="18" t="s">
        <v>237</v>
      </c>
      <c r="O20185" s="8" t="s">
        <v>1673</v>
      </c>
    </row>
    <row r="20186" spans="14:15" ht="15.75">
      <c r="N20186" s="18" t="s">
        <v>237</v>
      </c>
      <c r="O20186" s="8" t="s">
        <v>1673</v>
      </c>
    </row>
    <row r="20187" spans="14:15" ht="15.75">
      <c r="N20187" s="18" t="s">
        <v>237</v>
      </c>
      <c r="O20187" s="8" t="s">
        <v>1673</v>
      </c>
    </row>
    <row r="20188" spans="14:15" ht="15.75">
      <c r="N20188" s="18" t="s">
        <v>237</v>
      </c>
      <c r="O20188" s="8" t="s">
        <v>1673</v>
      </c>
    </row>
    <row r="20189" spans="14:15" ht="15.75">
      <c r="N20189" s="18" t="s">
        <v>237</v>
      </c>
      <c r="O20189" s="8" t="s">
        <v>1673</v>
      </c>
    </row>
    <row r="20190" spans="14:15" ht="15.75">
      <c r="N20190" s="18" t="s">
        <v>237</v>
      </c>
      <c r="O20190" s="8" t="s">
        <v>1673</v>
      </c>
    </row>
    <row r="20191" spans="14:15" ht="15.75">
      <c r="N20191" s="18" t="s">
        <v>237</v>
      </c>
      <c r="O20191" s="8" t="s">
        <v>1673</v>
      </c>
    </row>
    <row r="20192" spans="14:15" ht="15.75">
      <c r="N20192" s="18" t="s">
        <v>237</v>
      </c>
      <c r="O20192" s="8" t="s">
        <v>1673</v>
      </c>
    </row>
    <row r="20193" spans="14:15" ht="15.75">
      <c r="N20193" s="18" t="s">
        <v>237</v>
      </c>
      <c r="O20193" s="8" t="s">
        <v>1673</v>
      </c>
    </row>
    <row r="20194" spans="14:15" ht="15.75">
      <c r="N20194" s="18" t="s">
        <v>237</v>
      </c>
      <c r="O20194" s="8" t="s">
        <v>1673</v>
      </c>
    </row>
    <row r="20195" spans="14:15" ht="15.75">
      <c r="N20195" s="18" t="s">
        <v>237</v>
      </c>
      <c r="O20195" s="8" t="s">
        <v>1673</v>
      </c>
    </row>
    <row r="20196" spans="14:15" ht="15.75">
      <c r="N20196" s="18" t="s">
        <v>237</v>
      </c>
      <c r="O20196" s="8" t="s">
        <v>1673</v>
      </c>
    </row>
    <row r="20197" spans="14:15" ht="15.75">
      <c r="N20197" s="18" t="s">
        <v>237</v>
      </c>
      <c r="O20197" s="8" t="s">
        <v>1673</v>
      </c>
    </row>
    <row r="20198" spans="14:15" ht="15.75">
      <c r="N20198" s="18" t="s">
        <v>237</v>
      </c>
      <c r="O20198" s="8" t="s">
        <v>1673</v>
      </c>
    </row>
    <row r="20199" spans="14:15" ht="15.75">
      <c r="N20199" s="18" t="s">
        <v>237</v>
      </c>
      <c r="O20199" s="8" t="s">
        <v>1673</v>
      </c>
    </row>
    <row r="20200" spans="14:15" ht="15.75">
      <c r="N20200" s="18" t="s">
        <v>237</v>
      </c>
      <c r="O20200" s="8" t="s">
        <v>1673</v>
      </c>
    </row>
    <row r="20201" spans="14:15" ht="15.75">
      <c r="N20201" s="18" t="s">
        <v>237</v>
      </c>
      <c r="O20201" s="8" t="s">
        <v>1673</v>
      </c>
    </row>
    <row r="20202" spans="14:15" ht="15.75">
      <c r="N20202" s="18" t="s">
        <v>237</v>
      </c>
      <c r="O20202" s="8" t="s">
        <v>1673</v>
      </c>
    </row>
    <row r="20203" spans="14:15" ht="15.75">
      <c r="N20203" s="18" t="s">
        <v>237</v>
      </c>
      <c r="O20203" s="8" t="s">
        <v>1673</v>
      </c>
    </row>
    <row r="20204" spans="14:15" ht="15.75">
      <c r="N20204" s="18" t="s">
        <v>237</v>
      </c>
      <c r="O20204" s="8" t="s">
        <v>1673</v>
      </c>
    </row>
    <row r="20205" spans="14:15" ht="15.75">
      <c r="N20205" s="18" t="s">
        <v>237</v>
      </c>
      <c r="O20205" s="8" t="s">
        <v>1673</v>
      </c>
    </row>
    <row r="20206" spans="14:15" ht="15.75">
      <c r="N20206" s="18" t="s">
        <v>237</v>
      </c>
      <c r="O20206" s="8" t="s">
        <v>1673</v>
      </c>
    </row>
    <row r="20207" spans="14:15" ht="15.75">
      <c r="N20207" s="18" t="s">
        <v>237</v>
      </c>
      <c r="O20207" s="8" t="s">
        <v>1673</v>
      </c>
    </row>
    <row r="20208" spans="14:15" ht="15.75">
      <c r="N20208" s="18" t="s">
        <v>237</v>
      </c>
      <c r="O20208" s="8" t="s">
        <v>1673</v>
      </c>
    </row>
    <row r="20209" spans="14:15" ht="15.75">
      <c r="N20209" s="18" t="s">
        <v>238</v>
      </c>
      <c r="O20209" s="8" t="s">
        <v>1674</v>
      </c>
    </row>
    <row r="20210" spans="14:15" ht="15.75">
      <c r="N20210" s="18" t="s">
        <v>238</v>
      </c>
      <c r="O20210" s="8" t="s">
        <v>1674</v>
      </c>
    </row>
    <row r="20211" spans="14:15" ht="15.75">
      <c r="N20211" s="18" t="s">
        <v>238</v>
      </c>
      <c r="O20211" s="8" t="s">
        <v>1674</v>
      </c>
    </row>
    <row r="20212" spans="14:15" ht="15.75">
      <c r="N20212" s="18" t="s">
        <v>238</v>
      </c>
      <c r="O20212" s="8" t="s">
        <v>1674</v>
      </c>
    </row>
    <row r="20213" spans="14:15" ht="15.75">
      <c r="N20213" s="18" t="s">
        <v>238</v>
      </c>
      <c r="O20213" s="8" t="s">
        <v>1674</v>
      </c>
    </row>
    <row r="20214" spans="14:15" ht="15.75">
      <c r="N20214" s="18" t="s">
        <v>238</v>
      </c>
      <c r="O20214" s="8" t="s">
        <v>1674</v>
      </c>
    </row>
    <row r="20215" spans="14:15" ht="15.75">
      <c r="N20215" s="18" t="s">
        <v>238</v>
      </c>
      <c r="O20215" s="8" t="s">
        <v>1674</v>
      </c>
    </row>
    <row r="20216" spans="14:15" ht="15.75">
      <c r="N20216" s="18" t="s">
        <v>238</v>
      </c>
      <c r="O20216" s="8" t="s">
        <v>1674</v>
      </c>
    </row>
    <row r="20217" spans="14:15" ht="15.75">
      <c r="N20217" s="18" t="s">
        <v>238</v>
      </c>
      <c r="O20217" s="8" t="s">
        <v>1674</v>
      </c>
    </row>
    <row r="20218" spans="14:15" ht="15.75">
      <c r="N20218" s="18" t="s">
        <v>238</v>
      </c>
      <c r="O20218" s="8" t="s">
        <v>1674</v>
      </c>
    </row>
    <row r="20219" spans="14:15" ht="15.75">
      <c r="N20219" s="18" t="s">
        <v>238</v>
      </c>
      <c r="O20219" s="8" t="s">
        <v>1674</v>
      </c>
    </row>
    <row r="20220" spans="14:15" ht="15.75">
      <c r="N20220" s="18" t="s">
        <v>238</v>
      </c>
      <c r="O20220" s="8" t="s">
        <v>1674</v>
      </c>
    </row>
    <row r="20221" spans="14:15" ht="15.75">
      <c r="N20221" s="18" t="s">
        <v>238</v>
      </c>
      <c r="O20221" s="8" t="s">
        <v>1674</v>
      </c>
    </row>
    <row r="20222" spans="14:15" ht="15.75">
      <c r="N20222" s="18" t="s">
        <v>238</v>
      </c>
      <c r="O20222" s="8" t="s">
        <v>1674</v>
      </c>
    </row>
    <row r="20223" spans="14:15" ht="15.75">
      <c r="N20223" s="18" t="s">
        <v>238</v>
      </c>
      <c r="O20223" s="8" t="s">
        <v>1674</v>
      </c>
    </row>
    <row r="20224" spans="14:15" ht="15.75">
      <c r="N20224" s="18" t="s">
        <v>238</v>
      </c>
      <c r="O20224" s="8" t="s">
        <v>1674</v>
      </c>
    </row>
    <row r="20225" spans="14:15" ht="15.75">
      <c r="N20225" s="18" t="s">
        <v>238</v>
      </c>
      <c r="O20225" s="8" t="s">
        <v>1674</v>
      </c>
    </row>
    <row r="20226" spans="14:15" ht="15.75">
      <c r="N20226" s="18" t="s">
        <v>238</v>
      </c>
      <c r="O20226" s="8" t="s">
        <v>1674</v>
      </c>
    </row>
    <row r="20227" spans="14:15" ht="15.75">
      <c r="N20227" s="18" t="s">
        <v>238</v>
      </c>
      <c r="O20227" s="8" t="s">
        <v>1674</v>
      </c>
    </row>
    <row r="20228" spans="14:15" ht="15.75">
      <c r="N20228" s="18" t="s">
        <v>238</v>
      </c>
      <c r="O20228" s="8" t="s">
        <v>1674</v>
      </c>
    </row>
    <row r="20229" spans="14:15" ht="15.75">
      <c r="N20229" s="18" t="s">
        <v>238</v>
      </c>
      <c r="O20229" s="8" t="s">
        <v>1674</v>
      </c>
    </row>
    <row r="20230" spans="14:15" ht="15.75">
      <c r="N20230" s="18" t="s">
        <v>238</v>
      </c>
      <c r="O20230" s="8" t="s">
        <v>1674</v>
      </c>
    </row>
    <row r="20231" spans="14:15" ht="15.75">
      <c r="N20231" s="18" t="s">
        <v>238</v>
      </c>
      <c r="O20231" s="8" t="s">
        <v>1674</v>
      </c>
    </row>
    <row r="20232" spans="14:15" ht="15.75">
      <c r="N20232" s="18" t="s">
        <v>238</v>
      </c>
      <c r="O20232" s="8" t="s">
        <v>1674</v>
      </c>
    </row>
    <row r="20233" spans="14:15" ht="15.75">
      <c r="N20233" s="18" t="s">
        <v>238</v>
      </c>
      <c r="O20233" s="8" t="s">
        <v>1674</v>
      </c>
    </row>
    <row r="20234" spans="14:15" ht="15.75">
      <c r="N20234" s="18" t="s">
        <v>238</v>
      </c>
      <c r="O20234" s="8" t="s">
        <v>1674</v>
      </c>
    </row>
    <row r="20235" spans="14:15" ht="15.75">
      <c r="N20235" s="18" t="s">
        <v>238</v>
      </c>
      <c r="O20235" s="8" t="s">
        <v>1674</v>
      </c>
    </row>
    <row r="20236" spans="14:15" ht="15.75">
      <c r="N20236" s="18" t="s">
        <v>238</v>
      </c>
      <c r="O20236" s="8" t="s">
        <v>1674</v>
      </c>
    </row>
    <row r="20237" spans="14:15" ht="15.75">
      <c r="N20237" s="18" t="s">
        <v>239</v>
      </c>
      <c r="O20237" s="8" t="s">
        <v>1675</v>
      </c>
    </row>
    <row r="20238" spans="14:15" ht="15.75">
      <c r="N20238" s="18" t="s">
        <v>239</v>
      </c>
      <c r="O20238" s="8" t="s">
        <v>1675</v>
      </c>
    </row>
    <row r="20239" spans="14:15" ht="15.75">
      <c r="N20239" s="18" t="s">
        <v>239</v>
      </c>
      <c r="O20239" s="8" t="s">
        <v>1675</v>
      </c>
    </row>
    <row r="20240" spans="14:15" ht="15.75">
      <c r="N20240" s="18" t="s">
        <v>239</v>
      </c>
      <c r="O20240" s="8" t="s">
        <v>1675</v>
      </c>
    </row>
    <row r="20241" spans="14:15" ht="15.75">
      <c r="N20241" s="18" t="s">
        <v>239</v>
      </c>
      <c r="O20241" s="8" t="s">
        <v>1675</v>
      </c>
    </row>
    <row r="20242" spans="14:15" ht="15.75">
      <c r="N20242" s="18" t="s">
        <v>239</v>
      </c>
      <c r="O20242" s="8" t="s">
        <v>1675</v>
      </c>
    </row>
    <row r="20243" spans="14:15" ht="15.75">
      <c r="N20243" s="18" t="s">
        <v>239</v>
      </c>
      <c r="O20243" s="8" t="s">
        <v>1675</v>
      </c>
    </row>
    <row r="20244" spans="14:15" ht="15.75">
      <c r="N20244" s="18" t="s">
        <v>239</v>
      </c>
      <c r="O20244" s="8" t="s">
        <v>1675</v>
      </c>
    </row>
    <row r="20245" spans="14:15" ht="15.75">
      <c r="N20245" s="18" t="s">
        <v>239</v>
      </c>
      <c r="O20245" s="8" t="s">
        <v>1675</v>
      </c>
    </row>
    <row r="20246" spans="14:15" ht="15.75">
      <c r="N20246" s="18" t="s">
        <v>239</v>
      </c>
      <c r="O20246" s="8" t="s">
        <v>1675</v>
      </c>
    </row>
    <row r="20247" spans="14:15" ht="15.75">
      <c r="N20247" s="18" t="s">
        <v>239</v>
      </c>
      <c r="O20247" s="8" t="s">
        <v>1675</v>
      </c>
    </row>
    <row r="20248" spans="14:15" ht="15.75">
      <c r="N20248" s="18" t="s">
        <v>239</v>
      </c>
      <c r="O20248" s="8" t="s">
        <v>1675</v>
      </c>
    </row>
    <row r="20249" spans="14:15" ht="15.75">
      <c r="N20249" s="18" t="s">
        <v>239</v>
      </c>
      <c r="O20249" s="8" t="s">
        <v>1675</v>
      </c>
    </row>
    <row r="20250" spans="14:15" ht="15.75">
      <c r="N20250" s="18" t="s">
        <v>239</v>
      </c>
      <c r="O20250" s="8" t="s">
        <v>1675</v>
      </c>
    </row>
    <row r="20251" spans="14:15" ht="15.75">
      <c r="N20251" s="18" t="s">
        <v>239</v>
      </c>
      <c r="O20251" s="8" t="s">
        <v>1675</v>
      </c>
    </row>
    <row r="20252" spans="14:15" ht="15.75">
      <c r="N20252" s="18" t="s">
        <v>239</v>
      </c>
      <c r="O20252" s="8" t="s">
        <v>1675</v>
      </c>
    </row>
    <row r="20253" spans="14:15" ht="15.75">
      <c r="N20253" s="18" t="s">
        <v>239</v>
      </c>
      <c r="O20253" s="8" t="s">
        <v>1675</v>
      </c>
    </row>
    <row r="20254" spans="14:15" ht="15.75">
      <c r="N20254" s="18" t="s">
        <v>239</v>
      </c>
      <c r="O20254" s="8" t="s">
        <v>1675</v>
      </c>
    </row>
    <row r="20255" spans="14:15" ht="15.75">
      <c r="N20255" s="18" t="s">
        <v>239</v>
      </c>
      <c r="O20255" s="8" t="s">
        <v>1675</v>
      </c>
    </row>
    <row r="20256" spans="14:15" ht="15.75">
      <c r="N20256" s="18" t="s">
        <v>239</v>
      </c>
      <c r="O20256" s="8" t="s">
        <v>1675</v>
      </c>
    </row>
    <row r="20257" spans="14:15" ht="15.75">
      <c r="N20257" s="18" t="s">
        <v>239</v>
      </c>
      <c r="O20257" s="8" t="s">
        <v>1675</v>
      </c>
    </row>
    <row r="20258" spans="14:15" ht="15.75">
      <c r="N20258" s="18" t="s">
        <v>239</v>
      </c>
      <c r="O20258" s="8" t="s">
        <v>1675</v>
      </c>
    </row>
    <row r="20259" spans="14:15" ht="15.75">
      <c r="N20259" s="18" t="s">
        <v>239</v>
      </c>
      <c r="O20259" s="8" t="s">
        <v>1675</v>
      </c>
    </row>
    <row r="20260" spans="14:15" ht="15.75">
      <c r="N20260" s="18" t="s">
        <v>239</v>
      </c>
      <c r="O20260" s="8" t="s">
        <v>1675</v>
      </c>
    </row>
    <row r="20261" spans="14:15" ht="15.75">
      <c r="N20261" s="18" t="s">
        <v>239</v>
      </c>
      <c r="O20261" s="8" t="s">
        <v>1675</v>
      </c>
    </row>
    <row r="20262" spans="14:15" ht="15.75">
      <c r="N20262" s="18" t="s">
        <v>239</v>
      </c>
      <c r="O20262" s="8" t="s">
        <v>1675</v>
      </c>
    </row>
    <row r="20263" spans="14:15" ht="15.75">
      <c r="N20263" s="18" t="s">
        <v>239</v>
      </c>
      <c r="O20263" s="8" t="s">
        <v>1675</v>
      </c>
    </row>
    <row r="20264" spans="14:15" ht="15.75">
      <c r="N20264" s="18" t="s">
        <v>239</v>
      </c>
      <c r="O20264" s="8" t="s">
        <v>1675</v>
      </c>
    </row>
    <row r="20265" spans="14:15" ht="15.75">
      <c r="N20265" s="18" t="s">
        <v>239</v>
      </c>
      <c r="O20265" s="8" t="s">
        <v>1675</v>
      </c>
    </row>
    <row r="20266" spans="14:15" ht="15.75">
      <c r="N20266" s="18" t="s">
        <v>239</v>
      </c>
      <c r="O20266" s="8" t="s">
        <v>1675</v>
      </c>
    </row>
    <row r="20267" spans="14:15" ht="15.75">
      <c r="N20267" s="18" t="s">
        <v>239</v>
      </c>
      <c r="O20267" s="8" t="s">
        <v>1675</v>
      </c>
    </row>
    <row r="20268" spans="14:15" ht="15.75">
      <c r="N20268" s="18" t="s">
        <v>239</v>
      </c>
      <c r="O20268" s="8" t="s">
        <v>1675</v>
      </c>
    </row>
    <row r="20269" spans="14:15" ht="15.75">
      <c r="N20269" s="18" t="s">
        <v>239</v>
      </c>
      <c r="O20269" s="8" t="s">
        <v>1675</v>
      </c>
    </row>
    <row r="20270" spans="14:15" ht="15.75">
      <c r="N20270" s="18" t="s">
        <v>239</v>
      </c>
      <c r="O20270" s="8" t="s">
        <v>1675</v>
      </c>
    </row>
    <row r="20271" spans="14:15" ht="15.75">
      <c r="N20271" s="18" t="s">
        <v>239</v>
      </c>
      <c r="O20271" s="8" t="s">
        <v>1675</v>
      </c>
    </row>
    <row r="20272" spans="14:15" ht="15.75">
      <c r="N20272" s="18" t="s">
        <v>239</v>
      </c>
      <c r="O20272" s="8" t="s">
        <v>1675</v>
      </c>
    </row>
    <row r="20273" spans="14:15" ht="15.75">
      <c r="N20273" s="18" t="s">
        <v>239</v>
      </c>
      <c r="O20273" s="8" t="s">
        <v>1675</v>
      </c>
    </row>
    <row r="20274" spans="14:15" ht="15.75">
      <c r="N20274" s="18" t="s">
        <v>239</v>
      </c>
      <c r="O20274" s="8" t="s">
        <v>1675</v>
      </c>
    </row>
    <row r="20275" spans="14:15" ht="15.75">
      <c r="N20275" s="18" t="s">
        <v>239</v>
      </c>
      <c r="O20275" s="8" t="s">
        <v>1675</v>
      </c>
    </row>
    <row r="20276" spans="14:15" ht="15.75">
      <c r="N20276" s="18" t="s">
        <v>239</v>
      </c>
      <c r="O20276" s="8" t="s">
        <v>1675</v>
      </c>
    </row>
    <row r="20277" spans="14:15" ht="15.75">
      <c r="N20277" s="18" t="s">
        <v>239</v>
      </c>
      <c r="O20277" s="8" t="s">
        <v>1675</v>
      </c>
    </row>
    <row r="20278" spans="14:15" ht="15.75">
      <c r="N20278" s="18" t="s">
        <v>239</v>
      </c>
      <c r="O20278" s="8" t="s">
        <v>1675</v>
      </c>
    </row>
    <row r="20279" spans="14:15" ht="15.75">
      <c r="N20279" s="18" t="s">
        <v>239</v>
      </c>
      <c r="O20279" s="8" t="s">
        <v>1675</v>
      </c>
    </row>
    <row r="20280" spans="14:15" ht="15.75">
      <c r="N20280" s="18" t="s">
        <v>239</v>
      </c>
      <c r="O20280" s="8" t="s">
        <v>1675</v>
      </c>
    </row>
    <row r="20281" spans="14:15" ht="15.75">
      <c r="N20281" s="18" t="s">
        <v>239</v>
      </c>
      <c r="O20281" s="8" t="s">
        <v>1675</v>
      </c>
    </row>
    <row r="20282" spans="14:15" ht="15.75">
      <c r="N20282" s="18" t="s">
        <v>239</v>
      </c>
      <c r="O20282" s="8" t="s">
        <v>1675</v>
      </c>
    </row>
    <row r="20283" spans="14:15" ht="15.75">
      <c r="N20283" s="18" t="s">
        <v>239</v>
      </c>
      <c r="O20283" s="8" t="s">
        <v>1675</v>
      </c>
    </row>
    <row r="20284" spans="14:15" ht="15.75">
      <c r="N20284" s="18" t="s">
        <v>239</v>
      </c>
      <c r="O20284" s="8" t="s">
        <v>1675</v>
      </c>
    </row>
    <row r="20285" spans="14:15" ht="15.75">
      <c r="N20285" s="18" t="s">
        <v>239</v>
      </c>
      <c r="O20285" s="8" t="s">
        <v>1675</v>
      </c>
    </row>
    <row r="20286" spans="14:15" ht="15.75">
      <c r="N20286" s="18" t="s">
        <v>239</v>
      </c>
      <c r="O20286" s="8" t="s">
        <v>1675</v>
      </c>
    </row>
    <row r="20287" spans="14:15" ht="15.75">
      <c r="N20287" s="18" t="s">
        <v>239</v>
      </c>
      <c r="O20287" s="8" t="s">
        <v>1675</v>
      </c>
    </row>
    <row r="20288" spans="14:15" ht="15.75">
      <c r="N20288" s="18" t="s">
        <v>239</v>
      </c>
      <c r="O20288" s="8" t="s">
        <v>1675</v>
      </c>
    </row>
    <row r="20289" spans="14:15" ht="15.75">
      <c r="N20289" s="18" t="s">
        <v>239</v>
      </c>
      <c r="O20289" s="8" t="s">
        <v>1675</v>
      </c>
    </row>
    <row r="20290" spans="14:15" ht="15.75">
      <c r="N20290" s="18" t="s">
        <v>239</v>
      </c>
      <c r="O20290" s="8" t="s">
        <v>1675</v>
      </c>
    </row>
    <row r="20291" spans="14:15" ht="15.75">
      <c r="N20291" s="18" t="s">
        <v>239</v>
      </c>
      <c r="O20291" s="8" t="s">
        <v>1675</v>
      </c>
    </row>
    <row r="20292" spans="14:15" ht="15.75">
      <c r="N20292" s="18" t="s">
        <v>239</v>
      </c>
      <c r="O20292" s="8" t="s">
        <v>1675</v>
      </c>
    </row>
    <row r="20293" spans="14:15" ht="15.75">
      <c r="N20293" s="18" t="s">
        <v>239</v>
      </c>
      <c r="O20293" s="8" t="s">
        <v>1675</v>
      </c>
    </row>
    <row r="20294" spans="14:15" ht="15.75">
      <c r="N20294" s="18" t="s">
        <v>239</v>
      </c>
      <c r="O20294" s="8" t="s">
        <v>1675</v>
      </c>
    </row>
    <row r="20295" spans="14:15" ht="15.75">
      <c r="N20295" s="18" t="s">
        <v>239</v>
      </c>
      <c r="O20295" s="8" t="s">
        <v>1675</v>
      </c>
    </row>
    <row r="20296" spans="14:15" ht="15.75">
      <c r="N20296" s="18" t="s">
        <v>239</v>
      </c>
      <c r="O20296" s="8" t="s">
        <v>1675</v>
      </c>
    </row>
    <row r="20297" spans="14:15" ht="15.75">
      <c r="N20297" s="18" t="s">
        <v>239</v>
      </c>
      <c r="O20297" s="8" t="s">
        <v>1675</v>
      </c>
    </row>
    <row r="20298" spans="14:15" ht="15.75">
      <c r="N20298" s="18" t="s">
        <v>239</v>
      </c>
      <c r="O20298" s="8" t="s">
        <v>1675</v>
      </c>
    </row>
    <row r="20299" spans="14:15" ht="15.75">
      <c r="N20299" s="18" t="s">
        <v>239</v>
      </c>
      <c r="O20299" s="8" t="s">
        <v>1675</v>
      </c>
    </row>
    <row r="20300" spans="14:15" ht="15.75">
      <c r="N20300" s="18" t="s">
        <v>239</v>
      </c>
      <c r="O20300" s="8" t="s">
        <v>1675</v>
      </c>
    </row>
    <row r="20301" spans="14:15" ht="15.75">
      <c r="N20301" s="18" t="s">
        <v>239</v>
      </c>
      <c r="O20301" s="8" t="s">
        <v>1675</v>
      </c>
    </row>
    <row r="20302" spans="14:15" ht="15.75">
      <c r="N20302" s="18" t="s">
        <v>239</v>
      </c>
      <c r="O20302" s="8" t="s">
        <v>1675</v>
      </c>
    </row>
    <row r="20303" spans="14:15" ht="15.75">
      <c r="N20303" s="18" t="s">
        <v>239</v>
      </c>
      <c r="O20303" s="8" t="s">
        <v>1675</v>
      </c>
    </row>
    <row r="20304" spans="14:15" ht="15.75">
      <c r="N20304" s="18" t="s">
        <v>175</v>
      </c>
      <c r="O20304" s="8" t="s">
        <v>1676</v>
      </c>
    </row>
    <row r="20305" spans="14:15" ht="15.75">
      <c r="N20305" s="18" t="s">
        <v>175</v>
      </c>
      <c r="O20305" s="8" t="s">
        <v>1676</v>
      </c>
    </row>
    <row r="20306" spans="14:15" ht="15.75">
      <c r="N20306" s="18" t="s">
        <v>175</v>
      </c>
      <c r="O20306" s="8" t="s">
        <v>1676</v>
      </c>
    </row>
    <row r="20307" spans="14:15" ht="15.75">
      <c r="N20307" s="18" t="s">
        <v>175</v>
      </c>
      <c r="O20307" s="8" t="s">
        <v>1676</v>
      </c>
    </row>
    <row r="20308" spans="14:15" ht="15.75">
      <c r="N20308" s="18" t="s">
        <v>175</v>
      </c>
      <c r="O20308" s="8" t="s">
        <v>1676</v>
      </c>
    </row>
    <row r="20309" spans="14:15" ht="15.75">
      <c r="N20309" s="18" t="s">
        <v>175</v>
      </c>
      <c r="O20309" s="8" t="s">
        <v>1676</v>
      </c>
    </row>
    <row r="20310" spans="14:15" ht="15.75">
      <c r="N20310" s="18" t="s">
        <v>175</v>
      </c>
      <c r="O20310" s="8" t="s">
        <v>1676</v>
      </c>
    </row>
    <row r="20311" spans="14:15" ht="15.75">
      <c r="N20311" s="18" t="s">
        <v>175</v>
      </c>
      <c r="O20311" s="8" t="s">
        <v>1676</v>
      </c>
    </row>
    <row r="20312" spans="14:15" ht="15.75">
      <c r="N20312" s="18" t="s">
        <v>175</v>
      </c>
      <c r="O20312" s="8" t="s">
        <v>1676</v>
      </c>
    </row>
    <row r="20313" spans="14:15" ht="15.75">
      <c r="N20313" s="18" t="s">
        <v>175</v>
      </c>
      <c r="O20313" s="8" t="s">
        <v>1676</v>
      </c>
    </row>
    <row r="20314" spans="14:15" ht="15.75">
      <c r="N20314" s="18" t="s">
        <v>175</v>
      </c>
      <c r="O20314" s="8" t="s">
        <v>1676</v>
      </c>
    </row>
    <row r="20315" spans="14:15" ht="15.75">
      <c r="N20315" s="18" t="s">
        <v>175</v>
      </c>
      <c r="O20315" s="8" t="s">
        <v>1676</v>
      </c>
    </row>
    <row r="20316" spans="14:15" ht="15.75">
      <c r="N20316" s="18" t="s">
        <v>175</v>
      </c>
      <c r="O20316" s="8" t="s">
        <v>1676</v>
      </c>
    </row>
    <row r="20317" spans="14:15" ht="15.75">
      <c r="N20317" s="18" t="s">
        <v>175</v>
      </c>
      <c r="O20317" s="8" t="s">
        <v>1676</v>
      </c>
    </row>
    <row r="20318" spans="14:15" ht="15.75">
      <c r="N20318" s="18" t="s">
        <v>175</v>
      </c>
      <c r="O20318" s="8" t="s">
        <v>1676</v>
      </c>
    </row>
    <row r="20319" spans="14:15" ht="15.75">
      <c r="N20319" s="18" t="s">
        <v>175</v>
      </c>
      <c r="O20319" s="8" t="s">
        <v>1676</v>
      </c>
    </row>
    <row r="20320" spans="14:15" ht="15.75">
      <c r="N20320" s="18" t="s">
        <v>175</v>
      </c>
      <c r="O20320" s="8" t="s">
        <v>1676</v>
      </c>
    </row>
    <row r="20321" spans="14:15" ht="15.75">
      <c r="N20321" s="18" t="s">
        <v>175</v>
      </c>
      <c r="O20321" s="8" t="s">
        <v>1676</v>
      </c>
    </row>
    <row r="20322" spans="14:15" ht="15.75">
      <c r="N20322" s="18" t="s">
        <v>175</v>
      </c>
      <c r="O20322" s="8" t="s">
        <v>1676</v>
      </c>
    </row>
    <row r="20323" spans="14:15" ht="15.75">
      <c r="N20323" s="18" t="s">
        <v>175</v>
      </c>
      <c r="O20323" s="8" t="s">
        <v>1676</v>
      </c>
    </row>
    <row r="20324" spans="14:15" ht="15.75">
      <c r="N20324" s="18" t="s">
        <v>175</v>
      </c>
      <c r="O20324" s="8" t="s">
        <v>1676</v>
      </c>
    </row>
    <row r="20325" spans="14:15" ht="15.75">
      <c r="N20325" s="18" t="s">
        <v>175</v>
      </c>
      <c r="O20325" s="8" t="s">
        <v>1676</v>
      </c>
    </row>
    <row r="20326" spans="14:15" ht="15.75">
      <c r="N20326" s="18" t="s">
        <v>240</v>
      </c>
      <c r="O20326" s="8" t="s">
        <v>1677</v>
      </c>
    </row>
    <row r="20327" spans="14:15" ht="15.75">
      <c r="N20327" s="18" t="s">
        <v>240</v>
      </c>
      <c r="O20327" s="8" t="s">
        <v>1677</v>
      </c>
    </row>
    <row r="20328" spans="14:15" ht="15.75">
      <c r="N20328" s="18" t="s">
        <v>240</v>
      </c>
      <c r="O20328" s="8" t="s">
        <v>1677</v>
      </c>
    </row>
    <row r="20329" spans="14:15" ht="15.75">
      <c r="N20329" s="18" t="s">
        <v>240</v>
      </c>
      <c r="O20329" s="8" t="s">
        <v>1677</v>
      </c>
    </row>
    <row r="20330" spans="14:15" ht="15.75">
      <c r="N20330" s="18" t="s">
        <v>240</v>
      </c>
      <c r="O20330" s="8" t="s">
        <v>1677</v>
      </c>
    </row>
    <row r="20331" spans="14:15" ht="15.75">
      <c r="N20331" s="18" t="s">
        <v>240</v>
      </c>
      <c r="O20331" s="8" t="s">
        <v>1677</v>
      </c>
    </row>
    <row r="20332" spans="14:15" ht="15.75">
      <c r="N20332" s="18" t="s">
        <v>240</v>
      </c>
      <c r="O20332" s="8" t="s">
        <v>1677</v>
      </c>
    </row>
    <row r="20333" spans="14:15" ht="15.75">
      <c r="N20333" s="18" t="s">
        <v>240</v>
      </c>
      <c r="O20333" s="8" t="s">
        <v>1677</v>
      </c>
    </row>
    <row r="20334" spans="14:15" ht="15.75">
      <c r="N20334" s="18" t="s">
        <v>240</v>
      </c>
      <c r="O20334" s="8" t="s">
        <v>1677</v>
      </c>
    </row>
    <row r="20335" spans="14:15" ht="15.75">
      <c r="N20335" s="18" t="s">
        <v>240</v>
      </c>
      <c r="O20335" s="8" t="s">
        <v>1677</v>
      </c>
    </row>
    <row r="20336" spans="14:15" ht="15.75">
      <c r="N20336" s="18" t="s">
        <v>240</v>
      </c>
      <c r="O20336" s="8" t="s">
        <v>1677</v>
      </c>
    </row>
    <row r="20337" spans="14:15" ht="15.75">
      <c r="N20337" s="18" t="s">
        <v>240</v>
      </c>
      <c r="O20337" s="8" t="s">
        <v>1677</v>
      </c>
    </row>
    <row r="20338" spans="14:15" ht="15.75">
      <c r="N20338" s="18" t="s">
        <v>240</v>
      </c>
      <c r="O20338" s="8" t="s">
        <v>1677</v>
      </c>
    </row>
    <row r="20339" spans="14:15" ht="15.75">
      <c r="N20339" s="18" t="s">
        <v>240</v>
      </c>
      <c r="O20339" s="8" t="s">
        <v>1677</v>
      </c>
    </row>
    <row r="20340" spans="14:15" ht="15.75">
      <c r="N20340" s="18" t="s">
        <v>240</v>
      </c>
      <c r="O20340" s="8" t="s">
        <v>1677</v>
      </c>
    </row>
    <row r="20341" spans="14:15" ht="15.75">
      <c r="N20341" s="18" t="s">
        <v>240</v>
      </c>
      <c r="O20341" s="8" t="s">
        <v>1677</v>
      </c>
    </row>
    <row r="20342" spans="14:15" ht="15.75">
      <c r="N20342" s="18" t="s">
        <v>240</v>
      </c>
      <c r="O20342" s="8" t="s">
        <v>1677</v>
      </c>
    </row>
    <row r="20343" spans="14:15" ht="15.75">
      <c r="N20343" s="18" t="s">
        <v>240</v>
      </c>
      <c r="O20343" s="8" t="s">
        <v>1677</v>
      </c>
    </row>
    <row r="20344" spans="14:15" ht="15.75">
      <c r="N20344" s="18" t="s">
        <v>240</v>
      </c>
      <c r="O20344" s="8" t="s">
        <v>1677</v>
      </c>
    </row>
    <row r="20345" spans="14:15" ht="15.75">
      <c r="N20345" s="18" t="s">
        <v>240</v>
      </c>
      <c r="O20345" s="8" t="s">
        <v>1677</v>
      </c>
    </row>
    <row r="20346" spans="14:15" ht="15.75">
      <c r="N20346" s="18" t="s">
        <v>240</v>
      </c>
      <c r="O20346" s="8" t="s">
        <v>1677</v>
      </c>
    </row>
    <row r="20347" spans="14:15" ht="15.75">
      <c r="N20347" s="18" t="s">
        <v>240</v>
      </c>
      <c r="O20347" s="8" t="s">
        <v>1677</v>
      </c>
    </row>
    <row r="20348" spans="14:15" ht="15.75">
      <c r="N20348" s="18" t="s">
        <v>241</v>
      </c>
      <c r="O20348" s="8" t="s">
        <v>1678</v>
      </c>
    </row>
    <row r="20349" spans="14:15" ht="15.75">
      <c r="N20349" s="18" t="s">
        <v>241</v>
      </c>
      <c r="O20349" s="8" t="s">
        <v>1678</v>
      </c>
    </row>
    <row r="20350" spans="14:15" ht="15.75">
      <c r="N20350" s="18" t="s">
        <v>241</v>
      </c>
      <c r="O20350" s="8" t="s">
        <v>1678</v>
      </c>
    </row>
    <row r="20351" spans="14:15" ht="15.75">
      <c r="N20351" s="18" t="s">
        <v>241</v>
      </c>
      <c r="O20351" s="8" t="s">
        <v>1678</v>
      </c>
    </row>
    <row r="20352" spans="14:15" ht="15.75">
      <c r="N20352" s="18" t="s">
        <v>241</v>
      </c>
      <c r="O20352" s="8" t="s">
        <v>1678</v>
      </c>
    </row>
    <row r="20353" spans="14:15" ht="15.75">
      <c r="N20353" s="18" t="s">
        <v>241</v>
      </c>
      <c r="O20353" s="8" t="s">
        <v>1678</v>
      </c>
    </row>
    <row r="20354" spans="14:15" ht="15.75">
      <c r="N20354" s="18" t="s">
        <v>241</v>
      </c>
      <c r="O20354" s="8" t="s">
        <v>1678</v>
      </c>
    </row>
    <row r="20355" spans="14:15" ht="15.75">
      <c r="N20355" s="18" t="s">
        <v>241</v>
      </c>
      <c r="O20355" s="8" t="s">
        <v>1678</v>
      </c>
    </row>
    <row r="20356" spans="14:15" ht="15.75">
      <c r="N20356" s="18" t="s">
        <v>241</v>
      </c>
      <c r="O20356" s="8" t="s">
        <v>1678</v>
      </c>
    </row>
    <row r="20357" spans="14:15" ht="15.75">
      <c r="N20357" s="18" t="s">
        <v>241</v>
      </c>
      <c r="O20357" s="8" t="s">
        <v>1678</v>
      </c>
    </row>
    <row r="20358" spans="14:15" ht="15.75">
      <c r="N20358" s="18" t="s">
        <v>32</v>
      </c>
      <c r="O20358" s="8" t="s">
        <v>1679</v>
      </c>
    </row>
    <row r="20359" spans="14:15" ht="15.75">
      <c r="N20359" s="18" t="s">
        <v>32</v>
      </c>
      <c r="O20359" s="8" t="s">
        <v>1679</v>
      </c>
    </row>
    <row r="20360" spans="14:15" ht="15.75">
      <c r="N20360" s="18" t="s">
        <v>32</v>
      </c>
      <c r="O20360" s="8" t="s">
        <v>1679</v>
      </c>
    </row>
    <row r="20361" spans="14:15" ht="15.75">
      <c r="N20361" s="18" t="s">
        <v>32</v>
      </c>
      <c r="O20361" s="8" t="s">
        <v>1679</v>
      </c>
    </row>
    <row r="20362" spans="14:15" ht="15.75">
      <c r="N20362" s="18" t="s">
        <v>32</v>
      </c>
      <c r="O20362" s="8" t="s">
        <v>1679</v>
      </c>
    </row>
    <row r="20363" spans="14:15" ht="15.75">
      <c r="N20363" s="18" t="s">
        <v>32</v>
      </c>
      <c r="O20363" s="8" t="s">
        <v>1679</v>
      </c>
    </row>
    <row r="20364" spans="14:15" ht="15.75">
      <c r="N20364" s="18" t="s">
        <v>32</v>
      </c>
      <c r="O20364" s="8" t="s">
        <v>1679</v>
      </c>
    </row>
    <row r="20365" spans="14:15" ht="15.75">
      <c r="N20365" s="18" t="s">
        <v>32</v>
      </c>
      <c r="O20365" s="8" t="s">
        <v>1679</v>
      </c>
    </row>
    <row r="20366" spans="14:15" ht="15.75">
      <c r="N20366" s="18" t="s">
        <v>32</v>
      </c>
      <c r="O20366" s="8" t="s">
        <v>1679</v>
      </c>
    </row>
    <row r="20367" spans="14:15" ht="15.75">
      <c r="N20367" s="18" t="s">
        <v>32</v>
      </c>
      <c r="O20367" s="8" t="s">
        <v>1679</v>
      </c>
    </row>
    <row r="20368" spans="14:15" ht="15.75">
      <c r="N20368" s="18" t="s">
        <v>32</v>
      </c>
      <c r="O20368" s="8" t="s">
        <v>1679</v>
      </c>
    </row>
    <row r="20369" spans="14:15" ht="15.75">
      <c r="N20369" s="18" t="s">
        <v>32</v>
      </c>
      <c r="O20369" s="8" t="s">
        <v>1679</v>
      </c>
    </row>
    <row r="20370" spans="14:15" ht="15.75">
      <c r="N20370" s="18" t="s">
        <v>32</v>
      </c>
      <c r="O20370" s="8" t="s">
        <v>1679</v>
      </c>
    </row>
    <row r="20371" spans="14:15" ht="15.75">
      <c r="N20371" s="18" t="s">
        <v>32</v>
      </c>
      <c r="O20371" s="8" t="s">
        <v>1679</v>
      </c>
    </row>
    <row r="20372" spans="14:15" ht="15.75">
      <c r="N20372" s="18" t="s">
        <v>32</v>
      </c>
      <c r="O20372" s="8" t="s">
        <v>1679</v>
      </c>
    </row>
    <row r="20373" spans="14:15" ht="15.75">
      <c r="N20373" s="18" t="s">
        <v>32</v>
      </c>
      <c r="O20373" s="8" t="s">
        <v>1679</v>
      </c>
    </row>
    <row r="20374" spans="14:15" ht="15.75">
      <c r="N20374" s="18" t="s">
        <v>32</v>
      </c>
      <c r="O20374" s="8" t="s">
        <v>1679</v>
      </c>
    </row>
    <row r="20375" spans="14:15" ht="15.75">
      <c r="N20375" s="18" t="s">
        <v>32</v>
      </c>
      <c r="O20375" s="8" t="s">
        <v>1679</v>
      </c>
    </row>
    <row r="20376" spans="14:15" ht="15.75">
      <c r="N20376" s="18" t="s">
        <v>32</v>
      </c>
      <c r="O20376" s="8" t="s">
        <v>1679</v>
      </c>
    </row>
    <row r="20377" spans="14:15" ht="15.75">
      <c r="N20377" s="18" t="s">
        <v>32</v>
      </c>
      <c r="O20377" s="8" t="s">
        <v>1679</v>
      </c>
    </row>
    <row r="20378" spans="14:15" ht="15.75">
      <c r="N20378" s="18" t="s">
        <v>32</v>
      </c>
      <c r="O20378" s="8" t="s">
        <v>1679</v>
      </c>
    </row>
    <row r="20379" spans="14:15" ht="15.75">
      <c r="N20379" s="18" t="s">
        <v>242</v>
      </c>
      <c r="O20379" s="8" t="s">
        <v>1680</v>
      </c>
    </row>
    <row r="20380" spans="14:15" ht="15.75">
      <c r="N20380" s="18" t="s">
        <v>242</v>
      </c>
      <c r="O20380" s="8" t="s">
        <v>1680</v>
      </c>
    </row>
    <row r="20381" spans="14:15" ht="15.75">
      <c r="N20381" s="18" t="s">
        <v>242</v>
      </c>
      <c r="O20381" s="8" t="s">
        <v>1680</v>
      </c>
    </row>
    <row r="20382" spans="14:15" ht="15.75">
      <c r="N20382" s="18" t="s">
        <v>242</v>
      </c>
      <c r="O20382" s="8" t="s">
        <v>1680</v>
      </c>
    </row>
    <row r="20383" spans="14:15" ht="15.75">
      <c r="N20383" s="18" t="s">
        <v>242</v>
      </c>
      <c r="O20383" s="8" t="s">
        <v>1680</v>
      </c>
    </row>
    <row r="20384" spans="14:15" ht="15.75">
      <c r="N20384" s="18" t="s">
        <v>242</v>
      </c>
      <c r="O20384" s="8" t="s">
        <v>1680</v>
      </c>
    </row>
    <row r="20385" spans="14:15" ht="15.75">
      <c r="N20385" s="18" t="s">
        <v>242</v>
      </c>
      <c r="O20385" s="8" t="s">
        <v>1680</v>
      </c>
    </row>
    <row r="20386" spans="14:15" ht="15.75">
      <c r="N20386" s="18" t="s">
        <v>242</v>
      </c>
      <c r="O20386" s="8" t="s">
        <v>1680</v>
      </c>
    </row>
    <row r="20387" spans="14:15" ht="15.75">
      <c r="N20387" s="18" t="s">
        <v>242</v>
      </c>
      <c r="O20387" s="8" t="s">
        <v>1680</v>
      </c>
    </row>
    <row r="20388" spans="14:15" ht="15.75">
      <c r="N20388" s="18" t="s">
        <v>242</v>
      </c>
      <c r="O20388" s="8" t="s">
        <v>1680</v>
      </c>
    </row>
    <row r="20389" spans="14:15" ht="15.75">
      <c r="N20389" s="18" t="s">
        <v>242</v>
      </c>
      <c r="O20389" s="8" t="s">
        <v>1680</v>
      </c>
    </row>
    <row r="20390" spans="14:15" ht="15.75">
      <c r="N20390" s="18" t="s">
        <v>242</v>
      </c>
      <c r="O20390" s="8" t="s">
        <v>1680</v>
      </c>
    </row>
    <row r="20391" spans="14:15" ht="15.75">
      <c r="N20391" s="18" t="s">
        <v>242</v>
      </c>
      <c r="O20391" s="8" t="s">
        <v>1680</v>
      </c>
    </row>
    <row r="20392" spans="14:15" ht="15.75">
      <c r="N20392" s="18" t="s">
        <v>242</v>
      </c>
      <c r="O20392" s="8" t="s">
        <v>1680</v>
      </c>
    </row>
    <row r="20393" spans="14:15" ht="15.75">
      <c r="N20393" s="18" t="s">
        <v>242</v>
      </c>
      <c r="O20393" s="8" t="s">
        <v>1680</v>
      </c>
    </row>
    <row r="20394" spans="14:15" ht="15.75">
      <c r="N20394" s="18" t="s">
        <v>242</v>
      </c>
      <c r="O20394" s="8" t="s">
        <v>1680</v>
      </c>
    </row>
    <row r="20395" spans="14:15" ht="15.75">
      <c r="N20395" s="18" t="s">
        <v>242</v>
      </c>
      <c r="O20395" s="8" t="s">
        <v>1680</v>
      </c>
    </row>
    <row r="20396" spans="14:15" ht="15.75">
      <c r="N20396" s="18" t="s">
        <v>242</v>
      </c>
      <c r="O20396" s="8" t="s">
        <v>1680</v>
      </c>
    </row>
    <row r="20397" spans="14:15" ht="15.75">
      <c r="N20397" s="18" t="s">
        <v>242</v>
      </c>
      <c r="O20397" s="8" t="s">
        <v>1680</v>
      </c>
    </row>
    <row r="20398" spans="14:15" ht="15.75">
      <c r="N20398" s="18" t="s">
        <v>242</v>
      </c>
      <c r="O20398" s="8" t="s">
        <v>1680</v>
      </c>
    </row>
    <row r="20399" spans="14:15" ht="15.75">
      <c r="N20399" s="18" t="s">
        <v>242</v>
      </c>
      <c r="O20399" s="8" t="s">
        <v>1680</v>
      </c>
    </row>
    <row r="20400" spans="14:15" ht="15.75">
      <c r="N20400" s="18" t="s">
        <v>242</v>
      </c>
      <c r="O20400" s="8" t="s">
        <v>1680</v>
      </c>
    </row>
    <row r="20401" spans="14:15" ht="15.75">
      <c r="N20401" s="18" t="s">
        <v>243</v>
      </c>
      <c r="O20401" s="8" t="s">
        <v>1681</v>
      </c>
    </row>
    <row r="20402" spans="14:15" ht="15.75">
      <c r="N20402" s="18" t="s">
        <v>243</v>
      </c>
      <c r="O20402" s="8" t="s">
        <v>1681</v>
      </c>
    </row>
    <row r="20403" spans="14:15" ht="15.75">
      <c r="N20403" s="18" t="s">
        <v>243</v>
      </c>
      <c r="O20403" s="8" t="s">
        <v>1681</v>
      </c>
    </row>
    <row r="20404" spans="14:15" ht="15.75">
      <c r="N20404" s="18" t="s">
        <v>243</v>
      </c>
      <c r="O20404" s="8" t="s">
        <v>1681</v>
      </c>
    </row>
    <row r="20405" spans="14:15" ht="15.75">
      <c r="N20405" s="18" t="s">
        <v>243</v>
      </c>
      <c r="O20405" s="8" t="s">
        <v>1681</v>
      </c>
    </row>
    <row r="20406" spans="14:15" ht="15.75">
      <c r="N20406" s="18" t="s">
        <v>243</v>
      </c>
      <c r="O20406" s="8" t="s">
        <v>1681</v>
      </c>
    </row>
    <row r="20407" spans="14:15" ht="15.75">
      <c r="N20407" s="18" t="s">
        <v>243</v>
      </c>
      <c r="O20407" s="8" t="s">
        <v>1681</v>
      </c>
    </row>
    <row r="20408" spans="14:15" ht="15.75">
      <c r="N20408" s="18" t="s">
        <v>243</v>
      </c>
      <c r="O20408" s="8" t="s">
        <v>1681</v>
      </c>
    </row>
    <row r="20409" spans="14:15" ht="15.75">
      <c r="N20409" s="18" t="s">
        <v>243</v>
      </c>
      <c r="O20409" s="8" t="s">
        <v>1681</v>
      </c>
    </row>
    <row r="20410" spans="14:15" ht="15.75">
      <c r="N20410" s="18" t="s">
        <v>243</v>
      </c>
      <c r="O20410" s="8" t="s">
        <v>1681</v>
      </c>
    </row>
    <row r="20411" spans="14:15" ht="15.75">
      <c r="N20411" s="18" t="s">
        <v>243</v>
      </c>
      <c r="O20411" s="8" t="s">
        <v>1681</v>
      </c>
    </row>
    <row r="20412" spans="14:15" ht="15.75">
      <c r="N20412" s="18" t="s">
        <v>243</v>
      </c>
      <c r="O20412" s="8" t="s">
        <v>1681</v>
      </c>
    </row>
    <row r="20413" spans="14:15" ht="15.75">
      <c r="N20413" s="18" t="s">
        <v>243</v>
      </c>
      <c r="O20413" s="8" t="s">
        <v>1681</v>
      </c>
    </row>
    <row r="20414" spans="14:15" ht="15.75">
      <c r="N20414" s="18" t="s">
        <v>243</v>
      </c>
      <c r="O20414" s="8" t="s">
        <v>1681</v>
      </c>
    </row>
    <row r="20415" spans="14:15" ht="15.75">
      <c r="N20415" s="18" t="s">
        <v>243</v>
      </c>
      <c r="O20415" s="8" t="s">
        <v>1681</v>
      </c>
    </row>
    <row r="20416" spans="14:15" ht="15.75">
      <c r="N20416" s="18" t="s">
        <v>243</v>
      </c>
      <c r="O20416" s="8" t="s">
        <v>1681</v>
      </c>
    </row>
    <row r="20417" spans="14:15" ht="15.75">
      <c r="N20417" s="18" t="s">
        <v>243</v>
      </c>
      <c r="O20417" s="8" t="s">
        <v>1681</v>
      </c>
    </row>
    <row r="20418" spans="14:15" ht="15.75">
      <c r="N20418" s="18" t="s">
        <v>243</v>
      </c>
      <c r="O20418" s="8" t="s">
        <v>1681</v>
      </c>
    </row>
    <row r="20419" spans="14:15" ht="15.75">
      <c r="N20419" s="18" t="s">
        <v>243</v>
      </c>
      <c r="O20419" s="8" t="s">
        <v>1681</v>
      </c>
    </row>
    <row r="20420" spans="14:15" ht="15.75">
      <c r="N20420" s="18" t="s">
        <v>243</v>
      </c>
      <c r="O20420" s="8" t="s">
        <v>1681</v>
      </c>
    </row>
    <row r="20421" spans="14:15" ht="15.75">
      <c r="N20421" s="18" t="s">
        <v>243</v>
      </c>
      <c r="O20421" s="8" t="s">
        <v>1681</v>
      </c>
    </row>
    <row r="20422" spans="14:15" ht="15.75">
      <c r="N20422" s="18" t="s">
        <v>243</v>
      </c>
      <c r="O20422" s="8" t="s">
        <v>1681</v>
      </c>
    </row>
    <row r="20423" spans="14:15" ht="15.75">
      <c r="N20423" s="18" t="s">
        <v>243</v>
      </c>
      <c r="O20423" s="8" t="s">
        <v>1681</v>
      </c>
    </row>
    <row r="20424" spans="14:15" ht="15.75">
      <c r="N20424" s="18" t="s">
        <v>243</v>
      </c>
      <c r="O20424" s="8" t="s">
        <v>1681</v>
      </c>
    </row>
    <row r="20425" spans="14:15" ht="15.75">
      <c r="N20425" s="18" t="s">
        <v>34</v>
      </c>
      <c r="O20425" s="8" t="s">
        <v>1682</v>
      </c>
    </row>
    <row r="20426" spans="14:15" ht="15.75">
      <c r="N20426" s="18" t="s">
        <v>34</v>
      </c>
      <c r="O20426" s="8" t="s">
        <v>1682</v>
      </c>
    </row>
    <row r="20427" spans="14:15" ht="15.75">
      <c r="N20427" s="18" t="s">
        <v>34</v>
      </c>
      <c r="O20427" s="8" t="s">
        <v>1682</v>
      </c>
    </row>
    <row r="20428" spans="14:15" ht="15.75">
      <c r="N20428" s="18" t="s">
        <v>34</v>
      </c>
      <c r="O20428" s="8" t="s">
        <v>1682</v>
      </c>
    </row>
    <row r="20429" spans="14:15" ht="15.75">
      <c r="N20429" s="18" t="s">
        <v>34</v>
      </c>
      <c r="O20429" s="8" t="s">
        <v>1682</v>
      </c>
    </row>
    <row r="20430" spans="14:15" ht="15.75">
      <c r="N20430" s="18" t="s">
        <v>34</v>
      </c>
      <c r="O20430" s="8" t="s">
        <v>1682</v>
      </c>
    </row>
    <row r="20431" spans="14:15" ht="15.75">
      <c r="N20431" s="18" t="s">
        <v>34</v>
      </c>
      <c r="O20431" s="8" t="s">
        <v>1682</v>
      </c>
    </row>
    <row r="20432" spans="14:15" ht="15.75">
      <c r="N20432" s="18" t="s">
        <v>34</v>
      </c>
      <c r="O20432" s="8" t="s">
        <v>1682</v>
      </c>
    </row>
    <row r="20433" spans="14:15" ht="15.75">
      <c r="N20433" s="18" t="s">
        <v>34</v>
      </c>
      <c r="O20433" s="8" t="s">
        <v>1682</v>
      </c>
    </row>
    <row r="20434" spans="14:15" ht="15.75">
      <c r="N20434" s="18" t="s">
        <v>34</v>
      </c>
      <c r="O20434" s="8" t="s">
        <v>1682</v>
      </c>
    </row>
    <row r="20435" spans="14:15" ht="15.75">
      <c r="N20435" s="18" t="s">
        <v>34</v>
      </c>
      <c r="O20435" s="8" t="s">
        <v>1682</v>
      </c>
    </row>
    <row r="20436" spans="14:15" ht="15.75">
      <c r="N20436" s="18" t="s">
        <v>34</v>
      </c>
      <c r="O20436" s="8" t="s">
        <v>1682</v>
      </c>
    </row>
    <row r="20437" spans="14:15" ht="15.75">
      <c r="N20437" s="18" t="s">
        <v>244</v>
      </c>
      <c r="O20437" s="8" t="s">
        <v>1683</v>
      </c>
    </row>
    <row r="20438" spans="14:15" ht="15.75">
      <c r="N20438" s="18" t="s">
        <v>244</v>
      </c>
      <c r="O20438" s="8" t="s">
        <v>1683</v>
      </c>
    </row>
    <row r="20439" spans="14:15" ht="15.75">
      <c r="N20439" s="18" t="s">
        <v>244</v>
      </c>
      <c r="O20439" s="8" t="s">
        <v>1683</v>
      </c>
    </row>
    <row r="20440" spans="14:15" ht="15.75">
      <c r="N20440" s="18" t="s">
        <v>244</v>
      </c>
      <c r="O20440" s="8" t="s">
        <v>1683</v>
      </c>
    </row>
    <row r="20441" spans="14:15" ht="15.75">
      <c r="N20441" s="18" t="s">
        <v>244</v>
      </c>
      <c r="O20441" s="8" t="s">
        <v>1683</v>
      </c>
    </row>
    <row r="20442" spans="14:15" ht="15.75">
      <c r="N20442" s="18" t="s">
        <v>244</v>
      </c>
      <c r="O20442" s="8" t="s">
        <v>1683</v>
      </c>
    </row>
    <row r="20443" spans="14:15" ht="15.75">
      <c r="N20443" s="18" t="s">
        <v>244</v>
      </c>
      <c r="O20443" s="8" t="s">
        <v>1683</v>
      </c>
    </row>
    <row r="20444" spans="14:15" ht="15.75">
      <c r="N20444" s="18" t="s">
        <v>244</v>
      </c>
      <c r="O20444" s="8" t="s">
        <v>1683</v>
      </c>
    </row>
    <row r="20445" spans="14:15" ht="15.75">
      <c r="N20445" s="18" t="s">
        <v>244</v>
      </c>
      <c r="O20445" s="8" t="s">
        <v>1683</v>
      </c>
    </row>
    <row r="20446" spans="14:15" ht="15.75">
      <c r="N20446" s="18" t="s">
        <v>244</v>
      </c>
      <c r="O20446" s="8" t="s">
        <v>1683</v>
      </c>
    </row>
    <row r="20447" spans="14:15" ht="15.75">
      <c r="N20447" s="18" t="s">
        <v>244</v>
      </c>
      <c r="O20447" s="8" t="s">
        <v>1683</v>
      </c>
    </row>
    <row r="20448" spans="14:15" ht="15.75">
      <c r="N20448" s="18" t="s">
        <v>244</v>
      </c>
      <c r="O20448" s="8" t="s">
        <v>1683</v>
      </c>
    </row>
    <row r="20449" spans="14:15" ht="15.75">
      <c r="N20449" s="18" t="s">
        <v>244</v>
      </c>
      <c r="O20449" s="8" t="s">
        <v>1683</v>
      </c>
    </row>
    <row r="20450" spans="14:15" ht="15.75">
      <c r="N20450" s="18" t="s">
        <v>244</v>
      </c>
      <c r="O20450" s="8" t="s">
        <v>1683</v>
      </c>
    </row>
    <row r="20451" spans="14:15" ht="15.75">
      <c r="N20451" s="18" t="s">
        <v>244</v>
      </c>
      <c r="O20451" s="8" t="s">
        <v>1683</v>
      </c>
    </row>
    <row r="20452" spans="14:15" ht="15.75">
      <c r="N20452" s="18" t="s">
        <v>244</v>
      </c>
      <c r="O20452" s="8" t="s">
        <v>1683</v>
      </c>
    </row>
    <row r="20453" spans="14:15" ht="15.75">
      <c r="N20453" s="18" t="s">
        <v>244</v>
      </c>
      <c r="O20453" s="8" t="s">
        <v>1683</v>
      </c>
    </row>
    <row r="20454" spans="14:15" ht="15.75">
      <c r="N20454" s="18" t="s">
        <v>244</v>
      </c>
      <c r="O20454" s="8" t="s">
        <v>1683</v>
      </c>
    </row>
    <row r="20455" spans="14:15" ht="15.75">
      <c r="N20455" s="18" t="s">
        <v>245</v>
      </c>
      <c r="O20455" s="8" t="s">
        <v>1684</v>
      </c>
    </row>
    <row r="20456" spans="14:15" ht="15.75">
      <c r="N20456" s="18" t="s">
        <v>245</v>
      </c>
      <c r="O20456" s="8" t="s">
        <v>1684</v>
      </c>
    </row>
    <row r="20457" spans="14:15" ht="15.75">
      <c r="N20457" s="18" t="s">
        <v>245</v>
      </c>
      <c r="O20457" s="8" t="s">
        <v>1684</v>
      </c>
    </row>
    <row r="20458" spans="14:15" ht="15.75">
      <c r="N20458" s="18" t="s">
        <v>245</v>
      </c>
      <c r="O20458" s="8" t="s">
        <v>1684</v>
      </c>
    </row>
    <row r="20459" spans="14:15" ht="15.75">
      <c r="N20459" s="18" t="s">
        <v>245</v>
      </c>
      <c r="O20459" s="8" t="s">
        <v>1684</v>
      </c>
    </row>
    <row r="20460" spans="14:15" ht="15.75">
      <c r="N20460" s="18" t="s">
        <v>245</v>
      </c>
      <c r="O20460" s="8" t="s">
        <v>1684</v>
      </c>
    </row>
    <row r="20461" spans="14:15" ht="15.75">
      <c r="N20461" s="18" t="s">
        <v>245</v>
      </c>
      <c r="O20461" s="8" t="s">
        <v>1684</v>
      </c>
    </row>
    <row r="20462" spans="14:15" ht="15.75">
      <c r="N20462" s="18" t="s">
        <v>245</v>
      </c>
      <c r="O20462" s="8" t="s">
        <v>1684</v>
      </c>
    </row>
    <row r="20463" spans="14:15" ht="15.75">
      <c r="N20463" s="18" t="s">
        <v>245</v>
      </c>
      <c r="O20463" s="8" t="s">
        <v>1684</v>
      </c>
    </row>
    <row r="20464" spans="14:15" ht="15.75">
      <c r="N20464" s="18" t="s">
        <v>245</v>
      </c>
      <c r="O20464" s="8" t="s">
        <v>1684</v>
      </c>
    </row>
    <row r="20465" spans="14:15" ht="15.75">
      <c r="N20465" s="18" t="s">
        <v>245</v>
      </c>
      <c r="O20465" s="8" t="s">
        <v>1684</v>
      </c>
    </row>
    <row r="20466" spans="14:15" ht="15.75">
      <c r="N20466" s="18" t="s">
        <v>245</v>
      </c>
      <c r="O20466" s="8" t="s">
        <v>1684</v>
      </c>
    </row>
    <row r="20467" spans="14:15" ht="15.75">
      <c r="N20467" s="18" t="s">
        <v>245</v>
      </c>
      <c r="O20467" s="8" t="s">
        <v>1684</v>
      </c>
    </row>
    <row r="20468" spans="14:15" ht="15.75">
      <c r="N20468" s="18" t="s">
        <v>246</v>
      </c>
      <c r="O20468" s="8" t="s">
        <v>1685</v>
      </c>
    </row>
    <row r="20469" spans="14:15" ht="15.75">
      <c r="N20469" s="18" t="s">
        <v>246</v>
      </c>
      <c r="O20469" s="8" t="s">
        <v>1685</v>
      </c>
    </row>
    <row r="20470" spans="14:15" ht="15.75">
      <c r="N20470" s="18" t="s">
        <v>246</v>
      </c>
      <c r="O20470" s="8" t="s">
        <v>1685</v>
      </c>
    </row>
    <row r="20471" spans="14:15" ht="15.75">
      <c r="N20471" s="18" t="s">
        <v>246</v>
      </c>
      <c r="O20471" s="8" t="s">
        <v>1685</v>
      </c>
    </row>
    <row r="20472" spans="14:15" ht="15.75">
      <c r="N20472" s="18" t="s">
        <v>246</v>
      </c>
      <c r="O20472" s="8" t="s">
        <v>1685</v>
      </c>
    </row>
    <row r="20473" spans="14:15" ht="15.75">
      <c r="N20473" s="18" t="s">
        <v>246</v>
      </c>
      <c r="O20473" s="8" t="s">
        <v>1685</v>
      </c>
    </row>
    <row r="20474" spans="14:15" ht="15.75">
      <c r="N20474" s="18" t="s">
        <v>246</v>
      </c>
      <c r="O20474" s="8" t="s">
        <v>1685</v>
      </c>
    </row>
    <row r="20475" spans="14:15" ht="15.75">
      <c r="N20475" s="18" t="s">
        <v>246</v>
      </c>
      <c r="O20475" s="8" t="s">
        <v>1685</v>
      </c>
    </row>
    <row r="20476" spans="14:15" ht="15.75">
      <c r="N20476" s="18" t="s">
        <v>246</v>
      </c>
      <c r="O20476" s="8" t="s">
        <v>1685</v>
      </c>
    </row>
    <row r="20477" spans="14:15" ht="15.75">
      <c r="N20477" s="18" t="s">
        <v>246</v>
      </c>
      <c r="O20477" s="8" t="s">
        <v>1685</v>
      </c>
    </row>
    <row r="20478" spans="14:15" ht="15.75">
      <c r="N20478" s="18" t="s">
        <v>246</v>
      </c>
      <c r="O20478" s="8" t="s">
        <v>1685</v>
      </c>
    </row>
    <row r="20479" spans="14:15" ht="15.75">
      <c r="N20479" s="18" t="s">
        <v>246</v>
      </c>
      <c r="O20479" s="8" t="s">
        <v>1685</v>
      </c>
    </row>
    <row r="20480" spans="14:15" ht="15.75">
      <c r="N20480" s="18" t="s">
        <v>246</v>
      </c>
      <c r="O20480" s="8" t="s">
        <v>1685</v>
      </c>
    </row>
    <row r="20481" spans="14:15" ht="15.75">
      <c r="N20481" s="18" t="s">
        <v>246</v>
      </c>
      <c r="O20481" s="8" t="s">
        <v>1685</v>
      </c>
    </row>
    <row r="20482" spans="14:15" ht="15.75">
      <c r="N20482" s="18" t="s">
        <v>246</v>
      </c>
      <c r="O20482" s="8" t="s">
        <v>1685</v>
      </c>
    </row>
    <row r="20483" spans="14:15" ht="15.75">
      <c r="N20483" s="18" t="s">
        <v>246</v>
      </c>
      <c r="O20483" s="8" t="s">
        <v>1685</v>
      </c>
    </row>
    <row r="20484" spans="14:15" ht="15.75">
      <c r="N20484" s="18" t="s">
        <v>246</v>
      </c>
      <c r="O20484" s="8" t="s">
        <v>1685</v>
      </c>
    </row>
    <row r="20485" spans="14:15" ht="15.75">
      <c r="N20485" s="18" t="s">
        <v>246</v>
      </c>
      <c r="O20485" s="8" t="s">
        <v>1685</v>
      </c>
    </row>
    <row r="20486" spans="14:15" ht="15.75">
      <c r="N20486" s="18" t="s">
        <v>246</v>
      </c>
      <c r="O20486" s="8" t="s">
        <v>1685</v>
      </c>
    </row>
    <row r="20487" spans="14:15" ht="15.75">
      <c r="N20487" s="18" t="s">
        <v>246</v>
      </c>
      <c r="O20487" s="8" t="s">
        <v>1685</v>
      </c>
    </row>
    <row r="20488" spans="14:15" ht="15.75">
      <c r="N20488" s="18" t="s">
        <v>246</v>
      </c>
      <c r="O20488" s="8" t="s">
        <v>1685</v>
      </c>
    </row>
    <row r="20489" spans="14:15" ht="15.75">
      <c r="N20489" s="18" t="s">
        <v>246</v>
      </c>
      <c r="O20489" s="8" t="s">
        <v>1685</v>
      </c>
    </row>
    <row r="20490" spans="14:15" ht="15.75">
      <c r="N20490" s="18" t="s">
        <v>247</v>
      </c>
      <c r="O20490" s="8" t="s">
        <v>1686</v>
      </c>
    </row>
    <row r="20491" spans="14:15" ht="15.75">
      <c r="N20491" s="18" t="s">
        <v>247</v>
      </c>
      <c r="O20491" s="8" t="s">
        <v>1686</v>
      </c>
    </row>
    <row r="20492" spans="14:15" ht="15.75">
      <c r="N20492" s="18" t="s">
        <v>247</v>
      </c>
      <c r="O20492" s="8" t="s">
        <v>1686</v>
      </c>
    </row>
    <row r="20493" spans="14:15" ht="15.75">
      <c r="N20493" s="18" t="s">
        <v>247</v>
      </c>
      <c r="O20493" s="8" t="s">
        <v>1686</v>
      </c>
    </row>
    <row r="20494" spans="14:15" ht="15.75">
      <c r="N20494" s="18" t="s">
        <v>247</v>
      </c>
      <c r="O20494" s="8" t="s">
        <v>1686</v>
      </c>
    </row>
    <row r="20495" spans="14:15" ht="15.75">
      <c r="N20495" s="18" t="s">
        <v>247</v>
      </c>
      <c r="O20495" s="8" t="s">
        <v>1686</v>
      </c>
    </row>
    <row r="20496" spans="14:15" ht="15.75">
      <c r="N20496" s="18" t="s">
        <v>247</v>
      </c>
      <c r="O20496" s="8" t="s">
        <v>1686</v>
      </c>
    </row>
    <row r="20497" spans="14:15" ht="15.75">
      <c r="N20497" s="18" t="s">
        <v>247</v>
      </c>
      <c r="O20497" s="8" t="s">
        <v>1686</v>
      </c>
    </row>
    <row r="20498" spans="14:15" ht="15.75">
      <c r="N20498" s="18" t="s">
        <v>247</v>
      </c>
      <c r="O20498" s="8" t="s">
        <v>1686</v>
      </c>
    </row>
    <row r="20499" spans="14:15" ht="15.75">
      <c r="N20499" s="18" t="s">
        <v>247</v>
      </c>
      <c r="O20499" s="8" t="s">
        <v>1686</v>
      </c>
    </row>
    <row r="20500" spans="14:15" ht="15.75">
      <c r="N20500" s="18" t="s">
        <v>248</v>
      </c>
      <c r="O20500" s="8" t="s">
        <v>1687</v>
      </c>
    </row>
    <row r="20501" spans="14:15" ht="15.75">
      <c r="N20501" s="18" t="s">
        <v>248</v>
      </c>
      <c r="O20501" s="8" t="s">
        <v>1687</v>
      </c>
    </row>
    <row r="20502" spans="14:15" ht="15.75">
      <c r="N20502" s="18" t="s">
        <v>248</v>
      </c>
      <c r="O20502" s="8" t="s">
        <v>1687</v>
      </c>
    </row>
    <row r="20503" spans="14:15" ht="15.75">
      <c r="N20503" s="18" t="s">
        <v>248</v>
      </c>
      <c r="O20503" s="8" t="s">
        <v>1687</v>
      </c>
    </row>
    <row r="20504" spans="14:15" ht="15.75">
      <c r="N20504" s="18" t="s">
        <v>248</v>
      </c>
      <c r="O20504" s="8" t="s">
        <v>1687</v>
      </c>
    </row>
    <row r="20505" spans="14:15" ht="15.75">
      <c r="N20505" s="18" t="s">
        <v>248</v>
      </c>
      <c r="O20505" s="8" t="s">
        <v>1687</v>
      </c>
    </row>
    <row r="20506" spans="14:15" ht="15.75">
      <c r="N20506" s="18" t="s">
        <v>248</v>
      </c>
      <c r="O20506" s="8" t="s">
        <v>1687</v>
      </c>
    </row>
    <row r="20507" spans="14:15" ht="15.75">
      <c r="N20507" s="18" t="s">
        <v>248</v>
      </c>
      <c r="O20507" s="8" t="s">
        <v>1687</v>
      </c>
    </row>
    <row r="20508" spans="14:15" ht="15.75">
      <c r="N20508" s="18" t="s">
        <v>248</v>
      </c>
      <c r="O20508" s="8" t="s">
        <v>1687</v>
      </c>
    </row>
    <row r="20509" spans="14:15" ht="15.75">
      <c r="N20509" s="18" t="s">
        <v>248</v>
      </c>
      <c r="O20509" s="8" t="s">
        <v>1687</v>
      </c>
    </row>
    <row r="20510" spans="14:15" ht="15.75">
      <c r="N20510" s="18" t="s">
        <v>248</v>
      </c>
      <c r="O20510" s="8" t="s">
        <v>1687</v>
      </c>
    </row>
    <row r="20511" spans="14:15" ht="15.75">
      <c r="N20511" s="18" t="s">
        <v>248</v>
      </c>
      <c r="O20511" s="8" t="s">
        <v>1687</v>
      </c>
    </row>
    <row r="20512" spans="14:15" ht="15.75">
      <c r="N20512" s="18" t="s">
        <v>248</v>
      </c>
      <c r="O20512" s="8" t="s">
        <v>1687</v>
      </c>
    </row>
    <row r="20513" spans="14:15" ht="15.75">
      <c r="N20513" s="18" t="s">
        <v>248</v>
      </c>
      <c r="O20513" s="8" t="s">
        <v>1687</v>
      </c>
    </row>
    <row r="20514" spans="14:15" ht="15.75">
      <c r="N20514" s="18" t="s">
        <v>248</v>
      </c>
      <c r="O20514" s="8" t="s">
        <v>1687</v>
      </c>
    </row>
    <row r="20515" spans="14:15" ht="15.75">
      <c r="N20515" s="18" t="s">
        <v>249</v>
      </c>
      <c r="O20515" s="8" t="s">
        <v>1688</v>
      </c>
    </row>
    <row r="20516" spans="14:15" ht="15.75">
      <c r="N20516" s="18" t="s">
        <v>249</v>
      </c>
      <c r="O20516" s="8" t="s">
        <v>1688</v>
      </c>
    </row>
    <row r="20517" spans="14:15" ht="15.75">
      <c r="N20517" s="18" t="s">
        <v>249</v>
      </c>
      <c r="O20517" s="8" t="s">
        <v>1688</v>
      </c>
    </row>
    <row r="20518" spans="14:15" ht="15.75">
      <c r="N20518" s="18" t="s">
        <v>249</v>
      </c>
      <c r="O20518" s="8" t="s">
        <v>1688</v>
      </c>
    </row>
    <row r="20519" spans="14:15" ht="15.75">
      <c r="N20519" s="18" t="s">
        <v>249</v>
      </c>
      <c r="O20519" s="8" t="s">
        <v>1688</v>
      </c>
    </row>
    <row r="20520" spans="14:15" ht="15.75">
      <c r="N20520" s="18" t="s">
        <v>249</v>
      </c>
      <c r="O20520" s="8" t="s">
        <v>1688</v>
      </c>
    </row>
    <row r="20521" spans="14:15" ht="15.75">
      <c r="N20521" s="18" t="s">
        <v>249</v>
      </c>
      <c r="O20521" s="8" t="s">
        <v>1688</v>
      </c>
    </row>
    <row r="20522" spans="14:15" ht="15.75">
      <c r="N20522" s="18" t="s">
        <v>249</v>
      </c>
      <c r="O20522" s="8" t="s">
        <v>1688</v>
      </c>
    </row>
    <row r="20523" spans="14:15" ht="15.75">
      <c r="N20523" s="18" t="s">
        <v>249</v>
      </c>
      <c r="O20523" s="8" t="s">
        <v>1688</v>
      </c>
    </row>
    <row r="20524" spans="14:15" ht="15.75">
      <c r="N20524" s="18" t="s">
        <v>249</v>
      </c>
      <c r="O20524" s="8" t="s">
        <v>1688</v>
      </c>
    </row>
    <row r="20525" spans="14:15" ht="15.75">
      <c r="N20525" s="18" t="s">
        <v>249</v>
      </c>
      <c r="O20525" s="8" t="s">
        <v>1688</v>
      </c>
    </row>
    <row r="20526" spans="14:15" ht="15.75">
      <c r="N20526" s="18" t="s">
        <v>249</v>
      </c>
      <c r="O20526" s="8" t="s">
        <v>1688</v>
      </c>
    </row>
    <row r="20527" spans="14:15" ht="15.75">
      <c r="N20527" s="18" t="s">
        <v>249</v>
      </c>
      <c r="O20527" s="8" t="s">
        <v>1688</v>
      </c>
    </row>
    <row r="20528" spans="14:15" ht="15.75">
      <c r="N20528" s="18" t="s">
        <v>249</v>
      </c>
      <c r="O20528" s="8" t="s">
        <v>1688</v>
      </c>
    </row>
    <row r="20529" spans="14:15" ht="15.75">
      <c r="N20529" s="18" t="s">
        <v>249</v>
      </c>
      <c r="O20529" s="8" t="s">
        <v>1688</v>
      </c>
    </row>
    <row r="20530" spans="14:15" ht="15.75">
      <c r="N20530" s="18" t="s">
        <v>249</v>
      </c>
      <c r="O20530" s="8" t="s">
        <v>1688</v>
      </c>
    </row>
    <row r="20531" spans="14:15" ht="15.75">
      <c r="N20531" s="18" t="s">
        <v>249</v>
      </c>
      <c r="O20531" s="8" t="s">
        <v>1688</v>
      </c>
    </row>
    <row r="20532" spans="14:15" ht="15.75">
      <c r="N20532" s="18" t="s">
        <v>249</v>
      </c>
      <c r="O20532" s="8" t="s">
        <v>1688</v>
      </c>
    </row>
    <row r="20533" spans="14:15" ht="15.75">
      <c r="N20533" s="18" t="s">
        <v>249</v>
      </c>
      <c r="O20533" s="8" t="s">
        <v>1688</v>
      </c>
    </row>
    <row r="20534" spans="14:15" ht="15.75">
      <c r="N20534" s="18" t="s">
        <v>249</v>
      </c>
      <c r="O20534" s="8" t="s">
        <v>1688</v>
      </c>
    </row>
    <row r="20535" spans="14:15" ht="15.75">
      <c r="N20535" s="18" t="s">
        <v>249</v>
      </c>
      <c r="O20535" s="8" t="s">
        <v>1688</v>
      </c>
    </row>
    <row r="20536" spans="14:15" ht="15.75">
      <c r="N20536" s="18" t="s">
        <v>249</v>
      </c>
      <c r="O20536" s="8" t="s">
        <v>1688</v>
      </c>
    </row>
    <row r="20537" spans="14:15" ht="15.75">
      <c r="N20537" s="18" t="s">
        <v>249</v>
      </c>
      <c r="O20537" s="8" t="s">
        <v>1688</v>
      </c>
    </row>
    <row r="20538" spans="14:15" ht="15.75">
      <c r="N20538" s="18" t="s">
        <v>249</v>
      </c>
      <c r="O20538" s="8" t="s">
        <v>1688</v>
      </c>
    </row>
    <row r="20539" spans="14:15" ht="15.75">
      <c r="N20539" s="18" t="s">
        <v>249</v>
      </c>
      <c r="O20539" s="8" t="s">
        <v>1688</v>
      </c>
    </row>
    <row r="20540" spans="14:15" ht="15.75">
      <c r="N20540" s="18" t="s">
        <v>250</v>
      </c>
      <c r="O20540" s="8" t="s">
        <v>1689</v>
      </c>
    </row>
    <row r="20541" spans="14:15" ht="15.75">
      <c r="N20541" s="18" t="s">
        <v>250</v>
      </c>
      <c r="O20541" s="8" t="s">
        <v>1689</v>
      </c>
    </row>
    <row r="20542" spans="14:15" ht="15.75">
      <c r="N20542" s="18" t="s">
        <v>250</v>
      </c>
      <c r="O20542" s="8" t="s">
        <v>1689</v>
      </c>
    </row>
    <row r="20543" spans="14:15" ht="15.75">
      <c r="N20543" s="18" t="s">
        <v>250</v>
      </c>
      <c r="O20543" s="8" t="s">
        <v>1689</v>
      </c>
    </row>
    <row r="20544" spans="14:15" ht="15.75">
      <c r="N20544" s="18" t="s">
        <v>250</v>
      </c>
      <c r="O20544" s="8" t="s">
        <v>1689</v>
      </c>
    </row>
    <row r="20545" spans="14:15" ht="15.75">
      <c r="N20545" s="18" t="s">
        <v>250</v>
      </c>
      <c r="O20545" s="8" t="s">
        <v>1689</v>
      </c>
    </row>
    <row r="20546" spans="14:15" ht="15.75">
      <c r="N20546" s="18" t="s">
        <v>250</v>
      </c>
      <c r="O20546" s="8" t="s">
        <v>1689</v>
      </c>
    </row>
    <row r="20547" spans="14:15" ht="15.75">
      <c r="N20547" s="18" t="s">
        <v>250</v>
      </c>
      <c r="O20547" s="8" t="s">
        <v>1689</v>
      </c>
    </row>
    <row r="20548" spans="14:15" ht="15.75">
      <c r="N20548" s="18" t="s">
        <v>250</v>
      </c>
      <c r="O20548" s="8" t="s">
        <v>1689</v>
      </c>
    </row>
    <row r="20549" spans="14:15" ht="15.75">
      <c r="N20549" s="18" t="s">
        <v>250</v>
      </c>
      <c r="O20549" s="8" t="s">
        <v>1689</v>
      </c>
    </row>
    <row r="20550" spans="14:15" ht="15.75">
      <c r="N20550" s="18" t="s">
        <v>250</v>
      </c>
      <c r="O20550" s="8" t="s">
        <v>1689</v>
      </c>
    </row>
    <row r="20551" spans="14:15" ht="15.75">
      <c r="N20551" s="18" t="s">
        <v>250</v>
      </c>
      <c r="O20551" s="8" t="s">
        <v>1689</v>
      </c>
    </row>
    <row r="20552" spans="14:15" ht="15.75">
      <c r="N20552" s="18" t="s">
        <v>250</v>
      </c>
      <c r="O20552" s="8" t="s">
        <v>1689</v>
      </c>
    </row>
    <row r="20553" spans="14:15" ht="15.75">
      <c r="N20553" s="18" t="s">
        <v>250</v>
      </c>
      <c r="O20553" s="8" t="s">
        <v>1689</v>
      </c>
    </row>
    <row r="20554" spans="14:15" ht="15.75">
      <c r="N20554" s="18" t="s">
        <v>250</v>
      </c>
      <c r="O20554" s="8" t="s">
        <v>1689</v>
      </c>
    </row>
    <row r="20555" spans="14:15" ht="15.75">
      <c r="N20555" s="18" t="s">
        <v>250</v>
      </c>
      <c r="O20555" s="8" t="s">
        <v>1689</v>
      </c>
    </row>
    <row r="20556" spans="14:15" ht="15.75">
      <c r="N20556" s="18" t="s">
        <v>250</v>
      </c>
      <c r="O20556" s="8" t="s">
        <v>1689</v>
      </c>
    </row>
    <row r="20557" spans="14:15" ht="15.75">
      <c r="N20557" s="18" t="s">
        <v>250</v>
      </c>
      <c r="O20557" s="8" t="s">
        <v>1689</v>
      </c>
    </row>
    <row r="20558" spans="14:15" ht="15.75">
      <c r="N20558" s="18" t="s">
        <v>250</v>
      </c>
      <c r="O20558" s="8" t="s">
        <v>1689</v>
      </c>
    </row>
    <row r="20559" spans="14:15" ht="15.75">
      <c r="N20559" s="18" t="s">
        <v>250</v>
      </c>
      <c r="O20559" s="8" t="s">
        <v>1689</v>
      </c>
    </row>
    <row r="20560" spans="14:15" ht="15.75">
      <c r="N20560" s="18" t="s">
        <v>251</v>
      </c>
      <c r="O20560" s="8" t="s">
        <v>1690</v>
      </c>
    </row>
    <row r="20561" spans="14:15" ht="15.75">
      <c r="N20561" s="18" t="s">
        <v>251</v>
      </c>
      <c r="O20561" s="8" t="s">
        <v>1690</v>
      </c>
    </row>
    <row r="20562" spans="14:15" ht="15.75">
      <c r="N20562" s="18" t="s">
        <v>251</v>
      </c>
      <c r="O20562" s="8" t="s">
        <v>1690</v>
      </c>
    </row>
    <row r="20563" spans="14:15" ht="15.75">
      <c r="N20563" s="18" t="s">
        <v>251</v>
      </c>
      <c r="O20563" s="8" t="s">
        <v>1690</v>
      </c>
    </row>
    <row r="20564" spans="14:15" ht="15.75">
      <c r="N20564" s="18" t="s">
        <v>251</v>
      </c>
      <c r="O20564" s="8" t="s">
        <v>1690</v>
      </c>
    </row>
    <row r="20565" spans="14:15" ht="15.75">
      <c r="N20565" s="18" t="s">
        <v>251</v>
      </c>
      <c r="O20565" s="8" t="s">
        <v>1690</v>
      </c>
    </row>
    <row r="20566" spans="14:15" ht="15.75">
      <c r="N20566" s="18" t="s">
        <v>251</v>
      </c>
      <c r="O20566" s="8" t="s">
        <v>1690</v>
      </c>
    </row>
    <row r="20567" spans="14:15" ht="15.75">
      <c r="N20567" s="18" t="s">
        <v>251</v>
      </c>
      <c r="O20567" s="8" t="s">
        <v>1690</v>
      </c>
    </row>
    <row r="20568" spans="14:15" ht="15.75">
      <c r="N20568" s="18" t="s">
        <v>251</v>
      </c>
      <c r="O20568" s="8" t="s">
        <v>1690</v>
      </c>
    </row>
    <row r="20569" spans="14:15" ht="15.75">
      <c r="N20569" s="18" t="s">
        <v>251</v>
      </c>
      <c r="O20569" s="8" t="s">
        <v>1690</v>
      </c>
    </row>
    <row r="20570" spans="14:15" ht="15.75">
      <c r="N20570" s="18" t="s">
        <v>251</v>
      </c>
      <c r="O20570" s="8" t="s">
        <v>1690</v>
      </c>
    </row>
    <row r="20571" spans="14:15" ht="15.75">
      <c r="N20571" s="18" t="s">
        <v>251</v>
      </c>
      <c r="O20571" s="8" t="s">
        <v>1690</v>
      </c>
    </row>
    <row r="20572" spans="14:15" ht="15.75">
      <c r="N20572" s="18" t="s">
        <v>251</v>
      </c>
      <c r="O20572" s="8" t="s">
        <v>1690</v>
      </c>
    </row>
    <row r="20573" spans="14:15" ht="15.75">
      <c r="N20573" s="18" t="s">
        <v>251</v>
      </c>
      <c r="O20573" s="8" t="s">
        <v>1690</v>
      </c>
    </row>
    <row r="20574" spans="14:15" ht="15.75">
      <c r="N20574" s="18" t="s">
        <v>251</v>
      </c>
      <c r="O20574" s="8" t="s">
        <v>1690</v>
      </c>
    </row>
    <row r="20575" spans="14:15" ht="15.75">
      <c r="N20575" s="18" t="s">
        <v>251</v>
      </c>
      <c r="O20575" s="8" t="s">
        <v>1690</v>
      </c>
    </row>
    <row r="20576" spans="14:15" ht="15.75">
      <c r="N20576" s="18" t="s">
        <v>251</v>
      </c>
      <c r="O20576" s="8" t="s">
        <v>1690</v>
      </c>
    </row>
    <row r="20577" spans="14:15" ht="15.75">
      <c r="N20577" s="18" t="s">
        <v>251</v>
      </c>
      <c r="O20577" s="8" t="s">
        <v>1690</v>
      </c>
    </row>
    <row r="20578" spans="14:15" ht="15.75">
      <c r="N20578" s="18" t="s">
        <v>251</v>
      </c>
      <c r="O20578" s="8" t="s">
        <v>1690</v>
      </c>
    </row>
    <row r="20579" spans="14:15" ht="15.75">
      <c r="N20579" s="18" t="s">
        <v>251</v>
      </c>
      <c r="O20579" s="8" t="s">
        <v>1690</v>
      </c>
    </row>
    <row r="20580" spans="14:15" ht="15.75">
      <c r="N20580" s="18" t="s">
        <v>251</v>
      </c>
      <c r="O20580" s="8" t="s">
        <v>1690</v>
      </c>
    </row>
    <row r="20581" spans="14:15" ht="15.75">
      <c r="N20581" s="18" t="s">
        <v>251</v>
      </c>
      <c r="O20581" s="8" t="s">
        <v>1690</v>
      </c>
    </row>
    <row r="20582" spans="14:15" ht="15.75">
      <c r="N20582" s="18" t="s">
        <v>251</v>
      </c>
      <c r="O20582" s="8" t="s">
        <v>1690</v>
      </c>
    </row>
    <row r="20583" spans="14:15" ht="15.75">
      <c r="N20583" s="18" t="s">
        <v>251</v>
      </c>
      <c r="O20583" s="8" t="s">
        <v>1690</v>
      </c>
    </row>
    <row r="20584" spans="14:15" ht="15.75">
      <c r="N20584" s="18" t="s">
        <v>251</v>
      </c>
      <c r="O20584" s="8" t="s">
        <v>1690</v>
      </c>
    </row>
    <row r="20585" spans="14:15" ht="15.75">
      <c r="N20585" s="18" t="s">
        <v>251</v>
      </c>
      <c r="O20585" s="8" t="s">
        <v>1690</v>
      </c>
    </row>
    <row r="20586" spans="14:15" ht="15.75">
      <c r="N20586" s="18" t="s">
        <v>251</v>
      </c>
      <c r="O20586" s="8" t="s">
        <v>1690</v>
      </c>
    </row>
    <row r="20587" spans="14:15" ht="15.75">
      <c r="N20587" s="18" t="s">
        <v>251</v>
      </c>
      <c r="O20587" s="8" t="s">
        <v>1690</v>
      </c>
    </row>
    <row r="20588" spans="14:15" ht="15.75">
      <c r="N20588" s="18" t="s">
        <v>251</v>
      </c>
      <c r="O20588" s="8" t="s">
        <v>1690</v>
      </c>
    </row>
    <row r="20589" spans="14:15" ht="15.75">
      <c r="N20589" s="18" t="s">
        <v>251</v>
      </c>
      <c r="O20589" s="8" t="s">
        <v>1690</v>
      </c>
    </row>
    <row r="20590" spans="14:15" ht="15.75">
      <c r="N20590" s="18" t="s">
        <v>251</v>
      </c>
      <c r="O20590" s="8" t="s">
        <v>1690</v>
      </c>
    </row>
    <row r="20591" spans="14:15" ht="15.75">
      <c r="N20591" s="18" t="s">
        <v>251</v>
      </c>
      <c r="O20591" s="8" t="s">
        <v>1690</v>
      </c>
    </row>
    <row r="20592" spans="14:15" ht="15.75">
      <c r="N20592" s="18" t="s">
        <v>251</v>
      </c>
      <c r="O20592" s="8" t="s">
        <v>1690</v>
      </c>
    </row>
    <row r="20593" spans="14:15" ht="15.75">
      <c r="N20593" s="18" t="s">
        <v>251</v>
      </c>
      <c r="O20593" s="8" t="s">
        <v>1690</v>
      </c>
    </row>
    <row r="20594" spans="14:15" ht="15.75">
      <c r="N20594" s="18" t="s">
        <v>252</v>
      </c>
      <c r="O20594" s="8" t="s">
        <v>1691</v>
      </c>
    </row>
    <row r="20595" spans="14:15" ht="15.75">
      <c r="N20595" s="18" t="s">
        <v>252</v>
      </c>
      <c r="O20595" s="8" t="s">
        <v>1691</v>
      </c>
    </row>
    <row r="20596" spans="14:15" ht="15.75">
      <c r="N20596" s="18" t="s">
        <v>252</v>
      </c>
      <c r="O20596" s="8" t="s">
        <v>1691</v>
      </c>
    </row>
    <row r="20597" spans="14:15" ht="15.75">
      <c r="N20597" s="18" t="s">
        <v>252</v>
      </c>
      <c r="O20597" s="8" t="s">
        <v>1691</v>
      </c>
    </row>
    <row r="20598" spans="14:15" ht="15.75">
      <c r="N20598" s="18" t="s">
        <v>252</v>
      </c>
      <c r="O20598" s="8" t="s">
        <v>1691</v>
      </c>
    </row>
    <row r="20599" spans="14:15" ht="15.75">
      <c r="N20599" s="18" t="s">
        <v>252</v>
      </c>
      <c r="O20599" s="8" t="s">
        <v>1691</v>
      </c>
    </row>
    <row r="20600" spans="14:15" ht="15.75">
      <c r="N20600" s="18" t="s">
        <v>252</v>
      </c>
      <c r="O20600" s="8" t="s">
        <v>1691</v>
      </c>
    </row>
    <row r="20601" spans="14:15" ht="15.75">
      <c r="N20601" s="18" t="s">
        <v>252</v>
      </c>
      <c r="O20601" s="8" t="s">
        <v>1691</v>
      </c>
    </row>
    <row r="20602" spans="14:15" ht="15.75">
      <c r="N20602" s="18" t="s">
        <v>252</v>
      </c>
      <c r="O20602" s="8" t="s">
        <v>1691</v>
      </c>
    </row>
    <row r="20603" spans="14:15" ht="15.75">
      <c r="N20603" s="18" t="s">
        <v>252</v>
      </c>
      <c r="O20603" s="8" t="s">
        <v>1691</v>
      </c>
    </row>
    <row r="20604" spans="14:15" ht="15.75">
      <c r="N20604" s="18" t="s">
        <v>252</v>
      </c>
      <c r="O20604" s="8" t="s">
        <v>1691</v>
      </c>
    </row>
    <row r="20605" spans="14:15" ht="15.75">
      <c r="N20605" s="18" t="s">
        <v>252</v>
      </c>
      <c r="O20605" s="8" t="s">
        <v>1691</v>
      </c>
    </row>
    <row r="20606" spans="14:15" ht="15.75">
      <c r="N20606" s="18" t="s">
        <v>252</v>
      </c>
      <c r="O20606" s="8" t="s">
        <v>1691</v>
      </c>
    </row>
    <row r="20607" spans="14:15" ht="15.75">
      <c r="N20607" s="18" t="s">
        <v>252</v>
      </c>
      <c r="O20607" s="8" t="s">
        <v>1691</v>
      </c>
    </row>
    <row r="20608" spans="14:15" ht="15.75">
      <c r="N20608" s="18" t="s">
        <v>252</v>
      </c>
      <c r="O20608" s="8" t="s">
        <v>1691</v>
      </c>
    </row>
    <row r="20609" spans="14:15" ht="15.75">
      <c r="N20609" s="18" t="s">
        <v>252</v>
      </c>
      <c r="O20609" s="8" t="s">
        <v>1691</v>
      </c>
    </row>
    <row r="20610" spans="14:15" ht="15.75">
      <c r="N20610" s="18" t="s">
        <v>252</v>
      </c>
      <c r="O20610" s="8" t="s">
        <v>1691</v>
      </c>
    </row>
    <row r="20611" spans="14:15" ht="15.75">
      <c r="N20611" s="18" t="s">
        <v>252</v>
      </c>
      <c r="O20611" s="8" t="s">
        <v>1691</v>
      </c>
    </row>
    <row r="20612" spans="14:15" ht="15.75">
      <c r="N20612" s="18" t="s">
        <v>252</v>
      </c>
      <c r="O20612" s="8" t="s">
        <v>1691</v>
      </c>
    </row>
    <row r="20613" spans="14:15" ht="15.75">
      <c r="N20613" s="18" t="s">
        <v>252</v>
      </c>
      <c r="O20613" s="8" t="s">
        <v>1691</v>
      </c>
    </row>
    <row r="20614" spans="14:15" ht="15.75">
      <c r="N20614" s="18" t="s">
        <v>252</v>
      </c>
      <c r="O20614" s="8" t="s">
        <v>1691</v>
      </c>
    </row>
    <row r="20615" spans="14:15" ht="15.75">
      <c r="N20615" s="18" t="s">
        <v>252</v>
      </c>
      <c r="O20615" s="8" t="s">
        <v>1691</v>
      </c>
    </row>
    <row r="20616" spans="14:15" ht="15.75">
      <c r="N20616" s="18" t="s">
        <v>252</v>
      </c>
      <c r="O20616" s="8" t="s">
        <v>1691</v>
      </c>
    </row>
    <row r="20617" spans="14:15" ht="15.75">
      <c r="N20617" s="18" t="s">
        <v>252</v>
      </c>
      <c r="O20617" s="8" t="s">
        <v>1691</v>
      </c>
    </row>
    <row r="20618" spans="14:15" ht="15.75">
      <c r="N20618" s="18" t="s">
        <v>252</v>
      </c>
      <c r="O20618" s="8" t="s">
        <v>1691</v>
      </c>
    </row>
    <row r="20619" spans="14:15" ht="15.75">
      <c r="N20619" s="18" t="s">
        <v>252</v>
      </c>
      <c r="O20619" s="8" t="s">
        <v>1691</v>
      </c>
    </row>
    <row r="20620" spans="14:15" ht="15.75">
      <c r="N20620" s="18" t="s">
        <v>252</v>
      </c>
      <c r="O20620" s="8" t="s">
        <v>1691</v>
      </c>
    </row>
    <row r="20621" spans="14:15" ht="15.75">
      <c r="N20621" s="18" t="s">
        <v>252</v>
      </c>
      <c r="O20621" s="8" t="s">
        <v>1691</v>
      </c>
    </row>
    <row r="20622" spans="14:15" ht="15.75">
      <c r="N20622" s="18" t="s">
        <v>252</v>
      </c>
      <c r="O20622" s="8" t="s">
        <v>1691</v>
      </c>
    </row>
    <row r="20623" spans="14:15" ht="15.75">
      <c r="N20623" s="18" t="s">
        <v>252</v>
      </c>
      <c r="O20623" s="8" t="s">
        <v>1691</v>
      </c>
    </row>
    <row r="20624" spans="14:15" ht="15.75">
      <c r="N20624" s="18" t="s">
        <v>252</v>
      </c>
      <c r="O20624" s="8" t="s">
        <v>1691</v>
      </c>
    </row>
    <row r="20625" spans="14:15" ht="15.75">
      <c r="N20625" s="18" t="s">
        <v>252</v>
      </c>
      <c r="O20625" s="8" t="s">
        <v>1691</v>
      </c>
    </row>
    <row r="20626" spans="14:15" ht="15.75">
      <c r="N20626" s="18" t="s">
        <v>252</v>
      </c>
      <c r="O20626" s="8" t="s">
        <v>1691</v>
      </c>
    </row>
    <row r="20627" spans="14:15" ht="15.75">
      <c r="N20627" s="18" t="s">
        <v>252</v>
      </c>
      <c r="O20627" s="8" t="s">
        <v>1691</v>
      </c>
    </row>
    <row r="20628" spans="14:15" ht="15.75">
      <c r="N20628" s="18" t="s">
        <v>252</v>
      </c>
      <c r="O20628" s="8" t="s">
        <v>1691</v>
      </c>
    </row>
    <row r="20629" spans="14:15" ht="15.75">
      <c r="N20629" s="18" t="s">
        <v>252</v>
      </c>
      <c r="O20629" s="8" t="s">
        <v>1691</v>
      </c>
    </row>
    <row r="20630" spans="14:15" ht="15.75">
      <c r="N20630" s="18" t="s">
        <v>252</v>
      </c>
      <c r="O20630" s="8" t="s">
        <v>1691</v>
      </c>
    </row>
    <row r="20631" spans="14:15" ht="15.75">
      <c r="N20631" s="18" t="s">
        <v>252</v>
      </c>
      <c r="O20631" s="8" t="s">
        <v>1691</v>
      </c>
    </row>
    <row r="20632" spans="14:15" ht="15.75">
      <c r="N20632" s="18" t="s">
        <v>252</v>
      </c>
      <c r="O20632" s="8" t="s">
        <v>1691</v>
      </c>
    </row>
    <row r="20633" spans="14:15" ht="15.75">
      <c r="N20633" s="18" t="s">
        <v>252</v>
      </c>
      <c r="O20633" s="8" t="s">
        <v>1691</v>
      </c>
    </row>
    <row r="20634" spans="14:15" ht="15.75">
      <c r="N20634" s="18" t="s">
        <v>252</v>
      </c>
      <c r="O20634" s="8" t="s">
        <v>1691</v>
      </c>
    </row>
    <row r="20635" spans="14:15" ht="15.75">
      <c r="N20635" s="18" t="s">
        <v>252</v>
      </c>
      <c r="O20635" s="8" t="s">
        <v>1691</v>
      </c>
    </row>
    <row r="20636" spans="14:15" ht="15.75">
      <c r="N20636" s="18" t="s">
        <v>252</v>
      </c>
      <c r="O20636" s="8" t="s">
        <v>1691</v>
      </c>
    </row>
    <row r="20637" spans="14:15" ht="15.75">
      <c r="N20637" s="18" t="s">
        <v>252</v>
      </c>
      <c r="O20637" s="8" t="s">
        <v>1691</v>
      </c>
    </row>
    <row r="20638" spans="14:15" ht="15.75">
      <c r="N20638" s="18" t="s">
        <v>253</v>
      </c>
      <c r="O20638" s="8" t="s">
        <v>1692</v>
      </c>
    </row>
    <row r="20639" spans="14:15" ht="15.75">
      <c r="N20639" s="18" t="s">
        <v>253</v>
      </c>
      <c r="O20639" s="8" t="s">
        <v>1692</v>
      </c>
    </row>
    <row r="20640" spans="14:15" ht="15.75">
      <c r="N20640" s="18" t="s">
        <v>253</v>
      </c>
      <c r="O20640" s="8" t="s">
        <v>1692</v>
      </c>
    </row>
    <row r="20641" spans="14:15" ht="15.75">
      <c r="N20641" s="18" t="s">
        <v>253</v>
      </c>
      <c r="O20641" s="8" t="s">
        <v>1692</v>
      </c>
    </row>
    <row r="20642" spans="14:15" ht="15.75">
      <c r="N20642" s="18" t="s">
        <v>253</v>
      </c>
      <c r="O20642" s="8" t="s">
        <v>1692</v>
      </c>
    </row>
    <row r="20643" spans="14:15" ht="15.75">
      <c r="N20643" s="18" t="s">
        <v>253</v>
      </c>
      <c r="O20643" s="8" t="s">
        <v>1692</v>
      </c>
    </row>
    <row r="20644" spans="14:15" ht="15.75">
      <c r="N20644" s="18" t="s">
        <v>253</v>
      </c>
      <c r="O20644" s="8" t="s">
        <v>1692</v>
      </c>
    </row>
    <row r="20645" spans="14:15" ht="15.75">
      <c r="N20645" s="18" t="s">
        <v>253</v>
      </c>
      <c r="O20645" s="8" t="s">
        <v>1692</v>
      </c>
    </row>
    <row r="20646" spans="14:15" ht="15.75">
      <c r="N20646" s="18" t="s">
        <v>253</v>
      </c>
      <c r="O20646" s="8" t="s">
        <v>1692</v>
      </c>
    </row>
    <row r="20647" spans="14:15" ht="15.75">
      <c r="N20647" s="18" t="s">
        <v>253</v>
      </c>
      <c r="O20647" s="8" t="s">
        <v>1692</v>
      </c>
    </row>
    <row r="20648" spans="14:15" ht="15.75">
      <c r="N20648" s="18" t="s">
        <v>253</v>
      </c>
      <c r="O20648" s="8" t="s">
        <v>1692</v>
      </c>
    </row>
    <row r="20649" spans="14:15" ht="15.75">
      <c r="N20649" s="18" t="s">
        <v>253</v>
      </c>
      <c r="O20649" s="8" t="s">
        <v>1692</v>
      </c>
    </row>
    <row r="20650" spans="14:15" ht="15.75">
      <c r="N20650" s="18" t="s">
        <v>253</v>
      </c>
      <c r="O20650" s="8" t="s">
        <v>1692</v>
      </c>
    </row>
    <row r="20651" spans="14:15" ht="15.75">
      <c r="N20651" s="18" t="s">
        <v>253</v>
      </c>
      <c r="O20651" s="8" t="s">
        <v>1692</v>
      </c>
    </row>
    <row r="20652" spans="14:15" ht="15.75">
      <c r="N20652" s="18" t="s">
        <v>253</v>
      </c>
      <c r="O20652" s="8" t="s">
        <v>1692</v>
      </c>
    </row>
    <row r="20653" spans="14:15" ht="15.75">
      <c r="N20653" s="18" t="s">
        <v>253</v>
      </c>
      <c r="O20653" s="8" t="s">
        <v>1692</v>
      </c>
    </row>
    <row r="20654" spans="14:15" ht="15.75">
      <c r="N20654" s="18" t="s">
        <v>253</v>
      </c>
      <c r="O20654" s="8" t="s">
        <v>1692</v>
      </c>
    </row>
    <row r="20655" spans="14:15" ht="15.75">
      <c r="N20655" s="18" t="s">
        <v>253</v>
      </c>
      <c r="O20655" s="8" t="s">
        <v>1692</v>
      </c>
    </row>
    <row r="20656" spans="14:15" ht="15.75">
      <c r="N20656" s="18" t="s">
        <v>253</v>
      </c>
      <c r="O20656" s="8" t="s">
        <v>1692</v>
      </c>
    </row>
    <row r="20657" spans="14:15" ht="15.75">
      <c r="N20657" s="18" t="s">
        <v>253</v>
      </c>
      <c r="O20657" s="8" t="s">
        <v>1692</v>
      </c>
    </row>
    <row r="20658" spans="14:15" ht="15.75">
      <c r="N20658" s="18" t="s">
        <v>253</v>
      </c>
      <c r="O20658" s="8" t="s">
        <v>1692</v>
      </c>
    </row>
    <row r="20659" spans="14:15" ht="15.75">
      <c r="N20659" s="18" t="s">
        <v>253</v>
      </c>
      <c r="O20659" s="8" t="s">
        <v>1692</v>
      </c>
    </row>
    <row r="20660" spans="14:15" ht="15.75">
      <c r="N20660" s="18" t="s">
        <v>253</v>
      </c>
      <c r="O20660" s="8" t="s">
        <v>1692</v>
      </c>
    </row>
    <row r="20661" spans="14:15" ht="15.75">
      <c r="N20661" s="18" t="s">
        <v>253</v>
      </c>
      <c r="O20661" s="8" t="s">
        <v>1692</v>
      </c>
    </row>
    <row r="20662" spans="14:15" ht="15.75">
      <c r="N20662" s="18" t="s">
        <v>253</v>
      </c>
      <c r="O20662" s="8" t="s">
        <v>1692</v>
      </c>
    </row>
    <row r="20663" spans="14:15" ht="15.75">
      <c r="N20663" s="18" t="s">
        <v>253</v>
      </c>
      <c r="O20663" s="8" t="s">
        <v>1692</v>
      </c>
    </row>
    <row r="20664" spans="14:15" ht="15.75">
      <c r="N20664" s="18" t="s">
        <v>253</v>
      </c>
      <c r="O20664" s="8" t="s">
        <v>1692</v>
      </c>
    </row>
    <row r="20665" spans="14:15" ht="15.75">
      <c r="N20665" s="18" t="s">
        <v>253</v>
      </c>
      <c r="O20665" s="8" t="s">
        <v>1692</v>
      </c>
    </row>
    <row r="20666" spans="14:15" ht="15.75">
      <c r="N20666" s="18" t="s">
        <v>253</v>
      </c>
      <c r="O20666" s="8" t="s">
        <v>1692</v>
      </c>
    </row>
    <row r="20667" spans="14:15" ht="15.75">
      <c r="N20667" s="18" t="s">
        <v>253</v>
      </c>
      <c r="O20667" s="8" t="s">
        <v>1692</v>
      </c>
    </row>
    <row r="20668" spans="14:15" ht="15.75">
      <c r="N20668" s="18" t="s">
        <v>253</v>
      </c>
      <c r="O20668" s="8" t="s">
        <v>1692</v>
      </c>
    </row>
    <row r="20669" spans="14:15" ht="15.75">
      <c r="N20669" s="18" t="s">
        <v>253</v>
      </c>
      <c r="O20669" s="8" t="s">
        <v>1692</v>
      </c>
    </row>
    <row r="20670" spans="14:15" ht="15.75">
      <c r="N20670" s="18" t="s">
        <v>253</v>
      </c>
      <c r="O20670" s="8" t="s">
        <v>1692</v>
      </c>
    </row>
    <row r="20671" spans="14:15" ht="15.75">
      <c r="N20671" s="18" t="s">
        <v>253</v>
      </c>
      <c r="O20671" s="8" t="s">
        <v>1692</v>
      </c>
    </row>
    <row r="20672" spans="14:15" ht="15.75">
      <c r="N20672" s="18" t="s">
        <v>253</v>
      </c>
      <c r="O20672" s="8" t="s">
        <v>1692</v>
      </c>
    </row>
    <row r="20673" spans="14:15" ht="15.75">
      <c r="N20673" s="18" t="s">
        <v>254</v>
      </c>
      <c r="O20673" s="8" t="s">
        <v>1693</v>
      </c>
    </row>
    <row r="20674" spans="14:15" ht="15.75">
      <c r="N20674" s="18" t="s">
        <v>254</v>
      </c>
      <c r="O20674" s="8" t="s">
        <v>1693</v>
      </c>
    </row>
    <row r="20675" spans="14:15" ht="15.75">
      <c r="N20675" s="18" t="s">
        <v>254</v>
      </c>
      <c r="O20675" s="8" t="s">
        <v>1693</v>
      </c>
    </row>
    <row r="20676" spans="14:15" ht="15.75">
      <c r="N20676" s="18" t="s">
        <v>254</v>
      </c>
      <c r="O20676" s="8" t="s">
        <v>1693</v>
      </c>
    </row>
    <row r="20677" spans="14:15" ht="15.75">
      <c r="N20677" s="18" t="s">
        <v>254</v>
      </c>
      <c r="O20677" s="8" t="s">
        <v>1693</v>
      </c>
    </row>
    <row r="20678" spans="14:15" ht="15.75">
      <c r="N20678" s="18" t="s">
        <v>254</v>
      </c>
      <c r="O20678" s="8" t="s">
        <v>1693</v>
      </c>
    </row>
    <row r="20679" spans="14:15" ht="15.75">
      <c r="N20679" s="18" t="s">
        <v>254</v>
      </c>
      <c r="O20679" s="8" t="s">
        <v>1693</v>
      </c>
    </row>
    <row r="20680" spans="14:15" ht="15.75">
      <c r="N20680" s="18" t="s">
        <v>254</v>
      </c>
      <c r="O20680" s="8" t="s">
        <v>1693</v>
      </c>
    </row>
    <row r="20681" spans="14:15" ht="15.75">
      <c r="N20681" s="18" t="s">
        <v>254</v>
      </c>
      <c r="O20681" s="8" t="s">
        <v>1693</v>
      </c>
    </row>
    <row r="20682" spans="14:15" ht="15.75">
      <c r="N20682" s="18" t="s">
        <v>254</v>
      </c>
      <c r="O20682" s="8" t="s">
        <v>1693</v>
      </c>
    </row>
    <row r="20683" spans="14:15" ht="15.75">
      <c r="N20683" s="18" t="s">
        <v>254</v>
      </c>
      <c r="O20683" s="8" t="s">
        <v>1693</v>
      </c>
    </row>
    <row r="20684" spans="14:15" ht="15.75">
      <c r="N20684" s="18" t="s">
        <v>254</v>
      </c>
      <c r="O20684" s="8" t="s">
        <v>1693</v>
      </c>
    </row>
    <row r="20685" spans="14:15" ht="15.75">
      <c r="N20685" s="18" t="s">
        <v>254</v>
      </c>
      <c r="O20685" s="8" t="s">
        <v>1693</v>
      </c>
    </row>
    <row r="20686" spans="14:15" ht="15.75">
      <c r="N20686" s="18" t="s">
        <v>254</v>
      </c>
      <c r="O20686" s="8" t="s">
        <v>1693</v>
      </c>
    </row>
    <row r="20687" spans="14:15" ht="15.75">
      <c r="N20687" s="18" t="s">
        <v>254</v>
      </c>
      <c r="O20687" s="8" t="s">
        <v>1693</v>
      </c>
    </row>
    <row r="20688" spans="14:15" ht="15.75">
      <c r="N20688" s="18" t="s">
        <v>420</v>
      </c>
      <c r="O20688" s="8" t="s">
        <v>1874</v>
      </c>
    </row>
    <row r="20689" spans="14:15" ht="15.75">
      <c r="N20689" s="18" t="s">
        <v>420</v>
      </c>
      <c r="O20689" s="8" t="s">
        <v>1874</v>
      </c>
    </row>
    <row r="20690" spans="14:15" ht="15.75">
      <c r="N20690" s="18" t="s">
        <v>420</v>
      </c>
      <c r="O20690" s="8" t="s">
        <v>1874</v>
      </c>
    </row>
    <row r="20691" spans="14:15" ht="15.75">
      <c r="N20691" s="18" t="s">
        <v>420</v>
      </c>
      <c r="O20691" s="8" t="s">
        <v>1874</v>
      </c>
    </row>
    <row r="20692" spans="14:15" ht="15.75">
      <c r="N20692" s="18" t="s">
        <v>420</v>
      </c>
      <c r="O20692" s="8" t="s">
        <v>1874</v>
      </c>
    </row>
    <row r="20693" spans="14:15" ht="15.75">
      <c r="N20693" s="18" t="s">
        <v>420</v>
      </c>
      <c r="O20693" s="8" t="s">
        <v>1874</v>
      </c>
    </row>
    <row r="20694" spans="14:15" ht="15.75">
      <c r="N20694" s="18" t="s">
        <v>420</v>
      </c>
      <c r="O20694" s="8" t="s">
        <v>1874</v>
      </c>
    </row>
    <row r="20695" spans="14:15" ht="15.75">
      <c r="N20695" s="18" t="s">
        <v>420</v>
      </c>
      <c r="O20695" s="8" t="s">
        <v>1874</v>
      </c>
    </row>
    <row r="20696" spans="14:15" ht="15.75">
      <c r="N20696" s="18" t="s">
        <v>420</v>
      </c>
      <c r="O20696" s="8" t="s">
        <v>1874</v>
      </c>
    </row>
    <row r="20697" spans="14:15" ht="15.75">
      <c r="N20697" s="18" t="s">
        <v>421</v>
      </c>
      <c r="O20697" s="8" t="s">
        <v>1875</v>
      </c>
    </row>
    <row r="20698" spans="14:15" ht="15.75">
      <c r="N20698" s="18" t="s">
        <v>421</v>
      </c>
      <c r="O20698" s="8" t="s">
        <v>1875</v>
      </c>
    </row>
    <row r="20699" spans="14:15" ht="15.75">
      <c r="N20699" s="18" t="s">
        <v>421</v>
      </c>
      <c r="O20699" s="8" t="s">
        <v>1875</v>
      </c>
    </row>
    <row r="20700" spans="14:15" ht="15.75">
      <c r="N20700" s="18" t="s">
        <v>421</v>
      </c>
      <c r="O20700" s="8" t="s">
        <v>1875</v>
      </c>
    </row>
    <row r="20701" spans="14:15" ht="15.75">
      <c r="N20701" s="18" t="s">
        <v>421</v>
      </c>
      <c r="O20701" s="8" t="s">
        <v>1875</v>
      </c>
    </row>
    <row r="20702" spans="14:15" ht="15.75">
      <c r="N20702" s="18" t="s">
        <v>421</v>
      </c>
      <c r="O20702" s="8" t="s">
        <v>1875</v>
      </c>
    </row>
    <row r="20703" spans="14:15" ht="15.75">
      <c r="N20703" s="18" t="s">
        <v>421</v>
      </c>
      <c r="O20703" s="8" t="s">
        <v>1875</v>
      </c>
    </row>
    <row r="20704" spans="14:15" ht="15.75">
      <c r="N20704" s="18" t="s">
        <v>421</v>
      </c>
      <c r="O20704" s="8" t="s">
        <v>1875</v>
      </c>
    </row>
    <row r="20705" spans="14:15" ht="15.75">
      <c r="N20705" s="18" t="s">
        <v>422</v>
      </c>
      <c r="O20705" s="8" t="s">
        <v>1876</v>
      </c>
    </row>
    <row r="20706" spans="14:15" ht="15.75">
      <c r="N20706" s="18" t="s">
        <v>422</v>
      </c>
      <c r="O20706" s="8" t="s">
        <v>1876</v>
      </c>
    </row>
    <row r="20707" spans="14:15" ht="15.75">
      <c r="N20707" s="18" t="s">
        <v>422</v>
      </c>
      <c r="O20707" s="8" t="s">
        <v>1876</v>
      </c>
    </row>
    <row r="20708" spans="14:15" ht="15.75">
      <c r="N20708" s="18" t="s">
        <v>422</v>
      </c>
      <c r="O20708" s="8" t="s">
        <v>1876</v>
      </c>
    </row>
    <row r="20709" spans="14:15" ht="15.75">
      <c r="N20709" s="18" t="s">
        <v>422</v>
      </c>
      <c r="O20709" s="8" t="s">
        <v>1876</v>
      </c>
    </row>
    <row r="20710" spans="14:15" ht="15.75">
      <c r="N20710" s="18" t="s">
        <v>422</v>
      </c>
      <c r="O20710" s="8" t="s">
        <v>1876</v>
      </c>
    </row>
    <row r="20711" spans="14:15" ht="15.75">
      <c r="N20711" s="18" t="s">
        <v>422</v>
      </c>
      <c r="O20711" s="8" t="s">
        <v>1876</v>
      </c>
    </row>
    <row r="20712" spans="14:15" ht="15.75">
      <c r="N20712" s="18" t="s">
        <v>422</v>
      </c>
      <c r="O20712" s="8" t="s">
        <v>1876</v>
      </c>
    </row>
    <row r="20713" spans="14:15" ht="15.75">
      <c r="N20713" s="18" t="s">
        <v>422</v>
      </c>
      <c r="O20713" s="8" t="s">
        <v>1876</v>
      </c>
    </row>
    <row r="20714" spans="14:15" ht="15.75">
      <c r="N20714" s="18" t="s">
        <v>423</v>
      </c>
      <c r="O20714" s="8" t="s">
        <v>1877</v>
      </c>
    </row>
    <row r="20715" spans="14:15" ht="15.75">
      <c r="N20715" s="18" t="s">
        <v>423</v>
      </c>
      <c r="O20715" s="8" t="s">
        <v>1877</v>
      </c>
    </row>
    <row r="20716" spans="14:15" ht="15.75">
      <c r="N20716" s="18" t="s">
        <v>423</v>
      </c>
      <c r="O20716" s="8" t="s">
        <v>1877</v>
      </c>
    </row>
    <row r="20717" spans="14:15" ht="15.75">
      <c r="N20717" s="18" t="s">
        <v>423</v>
      </c>
      <c r="O20717" s="8" t="s">
        <v>1877</v>
      </c>
    </row>
    <row r="20718" spans="14:15" ht="15.75">
      <c r="N20718" s="18" t="s">
        <v>423</v>
      </c>
      <c r="O20718" s="8" t="s">
        <v>1877</v>
      </c>
    </row>
    <row r="20719" spans="14:15" ht="15.75">
      <c r="N20719" s="18" t="s">
        <v>423</v>
      </c>
      <c r="O20719" s="8" t="s">
        <v>1877</v>
      </c>
    </row>
    <row r="20720" spans="14:15" ht="15.75">
      <c r="N20720" s="18" t="s">
        <v>423</v>
      </c>
      <c r="O20720" s="8" t="s">
        <v>1877</v>
      </c>
    </row>
    <row r="20721" spans="14:15" ht="15.75">
      <c r="N20721" s="18" t="s">
        <v>423</v>
      </c>
      <c r="O20721" s="8" t="s">
        <v>1877</v>
      </c>
    </row>
    <row r="20722" spans="14:15" ht="15.75">
      <c r="N20722" s="18" t="s">
        <v>423</v>
      </c>
      <c r="O20722" s="8" t="s">
        <v>1877</v>
      </c>
    </row>
    <row r="20723" spans="14:15" ht="15.75">
      <c r="N20723" s="18" t="s">
        <v>423</v>
      </c>
      <c r="O20723" s="8" t="s">
        <v>1877</v>
      </c>
    </row>
    <row r="20724" spans="14:15" ht="15.75">
      <c r="N20724" s="18" t="s">
        <v>423</v>
      </c>
      <c r="O20724" s="8" t="s">
        <v>1877</v>
      </c>
    </row>
    <row r="20725" spans="14:15" ht="15.75">
      <c r="N20725" s="18" t="s">
        <v>423</v>
      </c>
      <c r="O20725" s="8" t="s">
        <v>1877</v>
      </c>
    </row>
    <row r="20726" spans="14:15" ht="15.75">
      <c r="N20726" s="18" t="s">
        <v>423</v>
      </c>
      <c r="O20726" s="8" t="s">
        <v>1877</v>
      </c>
    </row>
    <row r="20727" spans="14:15" ht="15.75">
      <c r="N20727" s="18" t="s">
        <v>423</v>
      </c>
      <c r="O20727" s="8" t="s">
        <v>1877</v>
      </c>
    </row>
    <row r="20728" spans="14:15" ht="15.75">
      <c r="N20728" s="18" t="s">
        <v>423</v>
      </c>
      <c r="O20728" s="8" t="s">
        <v>1877</v>
      </c>
    </row>
    <row r="20729" spans="14:15" ht="15.75">
      <c r="N20729" s="18" t="s">
        <v>424</v>
      </c>
      <c r="O20729" s="8" t="s">
        <v>1878</v>
      </c>
    </row>
    <row r="20730" spans="14:15" ht="15.75">
      <c r="N20730" s="18" t="s">
        <v>424</v>
      </c>
      <c r="O20730" s="8" t="s">
        <v>1878</v>
      </c>
    </row>
    <row r="20731" spans="14:15" ht="15.75">
      <c r="N20731" s="18" t="s">
        <v>424</v>
      </c>
      <c r="O20731" s="8" t="s">
        <v>1878</v>
      </c>
    </row>
    <row r="20732" spans="14:15" ht="15.75">
      <c r="N20732" s="18" t="s">
        <v>424</v>
      </c>
      <c r="O20732" s="8" t="s">
        <v>1878</v>
      </c>
    </row>
    <row r="20733" spans="14:15" ht="15.75">
      <c r="N20733" s="18" t="s">
        <v>424</v>
      </c>
      <c r="O20733" s="8" t="s">
        <v>1878</v>
      </c>
    </row>
    <row r="20734" spans="14:15" ht="15.75">
      <c r="N20734" s="18" t="s">
        <v>424</v>
      </c>
      <c r="O20734" s="8" t="s">
        <v>1878</v>
      </c>
    </row>
    <row r="20735" spans="14:15" ht="15.75">
      <c r="N20735" s="18" t="s">
        <v>424</v>
      </c>
      <c r="O20735" s="8" t="s">
        <v>1878</v>
      </c>
    </row>
    <row r="20736" spans="14:15" ht="15.75">
      <c r="N20736" s="18" t="s">
        <v>424</v>
      </c>
      <c r="O20736" s="8" t="s">
        <v>1878</v>
      </c>
    </row>
    <row r="20737" spans="14:15" ht="15.75">
      <c r="N20737" s="18" t="s">
        <v>424</v>
      </c>
      <c r="O20737" s="8" t="s">
        <v>1878</v>
      </c>
    </row>
    <row r="20738" spans="14:15" ht="15.75">
      <c r="N20738" s="18" t="s">
        <v>424</v>
      </c>
      <c r="O20738" s="8" t="s">
        <v>1878</v>
      </c>
    </row>
    <row r="20739" spans="14:15" ht="15.75">
      <c r="N20739" s="18" t="s">
        <v>424</v>
      </c>
      <c r="O20739" s="8" t="s">
        <v>1878</v>
      </c>
    </row>
    <row r="20740" spans="14:15" ht="15.75">
      <c r="N20740" s="18" t="s">
        <v>424</v>
      </c>
      <c r="O20740" s="8" t="s">
        <v>1878</v>
      </c>
    </row>
    <row r="20741" spans="14:15" ht="15.75">
      <c r="N20741" s="18" t="s">
        <v>424</v>
      </c>
      <c r="O20741" s="8" t="s">
        <v>1878</v>
      </c>
    </row>
    <row r="20742" spans="14:15" ht="15.75">
      <c r="N20742" s="18" t="s">
        <v>424</v>
      </c>
      <c r="O20742" s="8" t="s">
        <v>1878</v>
      </c>
    </row>
    <row r="20743" spans="14:15" ht="15.75">
      <c r="N20743" s="18" t="s">
        <v>424</v>
      </c>
      <c r="O20743" s="8" t="s">
        <v>1878</v>
      </c>
    </row>
    <row r="20744" spans="14:15" ht="15.75">
      <c r="N20744" s="18" t="s">
        <v>424</v>
      </c>
      <c r="O20744" s="8" t="s">
        <v>1878</v>
      </c>
    </row>
    <row r="20745" spans="14:15" ht="15.75">
      <c r="N20745" s="18" t="s">
        <v>424</v>
      </c>
      <c r="O20745" s="8" t="s">
        <v>1878</v>
      </c>
    </row>
    <row r="20746" spans="14:15" ht="15.75">
      <c r="N20746" s="18" t="s">
        <v>424</v>
      </c>
      <c r="O20746" s="8" t="s">
        <v>1878</v>
      </c>
    </row>
    <row r="20747" spans="14:15" ht="15.75">
      <c r="N20747" s="18" t="s">
        <v>424</v>
      </c>
      <c r="O20747" s="8" t="s">
        <v>1878</v>
      </c>
    </row>
    <row r="20748" spans="14:15" ht="15.75">
      <c r="N20748" s="18" t="s">
        <v>424</v>
      </c>
      <c r="O20748" s="8" t="s">
        <v>1878</v>
      </c>
    </row>
    <row r="20749" spans="14:15" ht="15.75">
      <c r="N20749" s="18" t="s">
        <v>424</v>
      </c>
      <c r="O20749" s="8" t="s">
        <v>1878</v>
      </c>
    </row>
    <row r="20750" spans="14:15" ht="15.75">
      <c r="N20750" s="18" t="s">
        <v>424</v>
      </c>
      <c r="O20750" s="8" t="s">
        <v>1878</v>
      </c>
    </row>
    <row r="20751" spans="14:15" ht="15.75">
      <c r="N20751" s="18" t="s">
        <v>424</v>
      </c>
      <c r="O20751" s="8" t="s">
        <v>1878</v>
      </c>
    </row>
    <row r="20752" spans="14:15" ht="15.75">
      <c r="N20752" s="18" t="s">
        <v>424</v>
      </c>
      <c r="O20752" s="8" t="s">
        <v>1878</v>
      </c>
    </row>
    <row r="20753" spans="14:15" ht="15.75">
      <c r="N20753" s="18" t="s">
        <v>424</v>
      </c>
      <c r="O20753" s="8" t="s">
        <v>1878</v>
      </c>
    </row>
    <row r="20754" spans="14:15" ht="15.75">
      <c r="N20754" s="18" t="s">
        <v>424</v>
      </c>
      <c r="O20754" s="8" t="s">
        <v>1878</v>
      </c>
    </row>
    <row r="20755" spans="14:15" ht="15.75">
      <c r="N20755" s="18" t="s">
        <v>424</v>
      </c>
      <c r="O20755" s="8" t="s">
        <v>1878</v>
      </c>
    </row>
    <row r="20756" spans="14:15" ht="15.75">
      <c r="N20756" s="18" t="s">
        <v>424</v>
      </c>
      <c r="O20756" s="8" t="s">
        <v>1878</v>
      </c>
    </row>
    <row r="20757" spans="14:15" ht="15.75">
      <c r="N20757" s="18" t="s">
        <v>424</v>
      </c>
      <c r="O20757" s="8" t="s">
        <v>1878</v>
      </c>
    </row>
    <row r="20758" spans="14:15" ht="15.75">
      <c r="N20758" s="18" t="s">
        <v>424</v>
      </c>
      <c r="O20758" s="8" t="s">
        <v>1878</v>
      </c>
    </row>
    <row r="20759" spans="14:15" ht="15.75">
      <c r="N20759" s="18" t="s">
        <v>424</v>
      </c>
      <c r="O20759" s="8" t="s">
        <v>1878</v>
      </c>
    </row>
    <row r="20760" spans="14:15" ht="15.75">
      <c r="N20760" s="18" t="s">
        <v>424</v>
      </c>
      <c r="O20760" s="8" t="s">
        <v>1878</v>
      </c>
    </row>
    <row r="20761" spans="14:15" ht="15.75">
      <c r="N20761" s="18" t="s">
        <v>424</v>
      </c>
      <c r="O20761" s="8" t="s">
        <v>1878</v>
      </c>
    </row>
    <row r="20762" spans="14:15" ht="15.75">
      <c r="N20762" s="18" t="s">
        <v>424</v>
      </c>
      <c r="O20762" s="8" t="s">
        <v>1878</v>
      </c>
    </row>
    <row r="20763" spans="14:15" ht="15.75">
      <c r="N20763" s="18" t="s">
        <v>424</v>
      </c>
      <c r="O20763" s="8" t="s">
        <v>1878</v>
      </c>
    </row>
    <row r="20764" spans="14:15" ht="15.75">
      <c r="N20764" s="18" t="s">
        <v>424</v>
      </c>
      <c r="O20764" s="8" t="s">
        <v>1878</v>
      </c>
    </row>
    <row r="20765" spans="14:15" ht="15.75">
      <c r="N20765" s="18" t="s">
        <v>424</v>
      </c>
      <c r="O20765" s="8" t="s">
        <v>1878</v>
      </c>
    </row>
    <row r="20766" spans="14:15" ht="15.75">
      <c r="N20766" s="18" t="s">
        <v>424</v>
      </c>
      <c r="O20766" s="8" t="s">
        <v>1878</v>
      </c>
    </row>
    <row r="20767" spans="14:15" ht="15.75">
      <c r="N20767" s="18" t="s">
        <v>424</v>
      </c>
      <c r="O20767" s="8" t="s">
        <v>1878</v>
      </c>
    </row>
    <row r="20768" spans="14:15" ht="15.75">
      <c r="N20768" s="18" t="s">
        <v>424</v>
      </c>
      <c r="O20768" s="8" t="s">
        <v>1878</v>
      </c>
    </row>
    <row r="20769" spans="14:15" ht="15.75">
      <c r="N20769" s="18" t="s">
        <v>424</v>
      </c>
      <c r="O20769" s="8" t="s">
        <v>1878</v>
      </c>
    </row>
    <row r="20770" spans="14:15" ht="15.75">
      <c r="N20770" s="18" t="s">
        <v>424</v>
      </c>
      <c r="O20770" s="8" t="s">
        <v>1878</v>
      </c>
    </row>
    <row r="20771" spans="14:15" ht="15.75">
      <c r="N20771" s="18" t="s">
        <v>424</v>
      </c>
      <c r="O20771" s="8" t="s">
        <v>1878</v>
      </c>
    </row>
    <row r="20772" spans="14:15" ht="15.75">
      <c r="N20772" s="18" t="s">
        <v>424</v>
      </c>
      <c r="O20772" s="8" t="s">
        <v>1878</v>
      </c>
    </row>
    <row r="20773" spans="14:15" ht="15.75">
      <c r="N20773" s="18" t="s">
        <v>424</v>
      </c>
      <c r="O20773" s="8" t="s">
        <v>1878</v>
      </c>
    </row>
    <row r="20774" spans="14:15" ht="15.75">
      <c r="N20774" s="18" t="s">
        <v>425</v>
      </c>
      <c r="O20774" s="8" t="s">
        <v>1879</v>
      </c>
    </row>
    <row r="20775" spans="14:15" ht="15.75">
      <c r="N20775" s="18" t="s">
        <v>425</v>
      </c>
      <c r="O20775" s="8" t="s">
        <v>1879</v>
      </c>
    </row>
    <row r="20776" spans="14:15" ht="15.75">
      <c r="N20776" s="18" t="s">
        <v>425</v>
      </c>
      <c r="O20776" s="8" t="s">
        <v>1879</v>
      </c>
    </row>
    <row r="20777" spans="14:15" ht="15.75">
      <c r="N20777" s="18" t="s">
        <v>425</v>
      </c>
      <c r="O20777" s="8" t="s">
        <v>1879</v>
      </c>
    </row>
    <row r="20778" spans="14:15" ht="15.75">
      <c r="N20778" s="18" t="s">
        <v>425</v>
      </c>
      <c r="O20778" s="8" t="s">
        <v>1879</v>
      </c>
    </row>
    <row r="20779" spans="14:15" ht="15.75">
      <c r="N20779" s="18" t="s">
        <v>425</v>
      </c>
      <c r="O20779" s="8" t="s">
        <v>1879</v>
      </c>
    </row>
    <row r="20780" spans="14:15" ht="15.75">
      <c r="N20780" s="18" t="s">
        <v>425</v>
      </c>
      <c r="O20780" s="8" t="s">
        <v>1879</v>
      </c>
    </row>
    <row r="20781" spans="14:15" ht="15.75">
      <c r="N20781" s="18" t="s">
        <v>425</v>
      </c>
      <c r="O20781" s="8" t="s">
        <v>1879</v>
      </c>
    </row>
    <row r="20782" spans="14:15" ht="15.75">
      <c r="N20782" s="18" t="s">
        <v>425</v>
      </c>
      <c r="O20782" s="8" t="s">
        <v>1879</v>
      </c>
    </row>
    <row r="20783" spans="14:15" ht="15.75">
      <c r="N20783" s="18" t="s">
        <v>425</v>
      </c>
      <c r="O20783" s="8" t="s">
        <v>1879</v>
      </c>
    </row>
    <row r="20784" spans="14:15" ht="15.75">
      <c r="N20784" s="18" t="s">
        <v>425</v>
      </c>
      <c r="O20784" s="8" t="s">
        <v>1879</v>
      </c>
    </row>
    <row r="20785" spans="14:15" ht="15.75">
      <c r="N20785" s="18" t="s">
        <v>425</v>
      </c>
      <c r="O20785" s="8" t="s">
        <v>1879</v>
      </c>
    </row>
    <row r="20786" spans="14:15" ht="15.75">
      <c r="N20786" s="18" t="s">
        <v>425</v>
      </c>
      <c r="O20786" s="8" t="s">
        <v>1879</v>
      </c>
    </row>
    <row r="20787" spans="14:15" ht="15.75">
      <c r="N20787" s="18" t="s">
        <v>425</v>
      </c>
      <c r="O20787" s="8" t="s">
        <v>1879</v>
      </c>
    </row>
    <row r="20788" spans="14:15" ht="15.75">
      <c r="N20788" s="18" t="s">
        <v>425</v>
      </c>
      <c r="O20788" s="8" t="s">
        <v>1879</v>
      </c>
    </row>
    <row r="20789" spans="14:15" ht="15.75">
      <c r="N20789" s="18" t="s">
        <v>425</v>
      </c>
      <c r="O20789" s="8" t="s">
        <v>1879</v>
      </c>
    </row>
    <row r="20790" spans="14:15" ht="15.75">
      <c r="N20790" s="18" t="s">
        <v>425</v>
      </c>
      <c r="O20790" s="8" t="s">
        <v>1879</v>
      </c>
    </row>
    <row r="20791" spans="14:15" ht="15.75">
      <c r="N20791" s="18" t="s">
        <v>425</v>
      </c>
      <c r="O20791" s="8" t="s">
        <v>1879</v>
      </c>
    </row>
    <row r="20792" spans="14:15" ht="15.75">
      <c r="N20792" s="18" t="s">
        <v>425</v>
      </c>
      <c r="O20792" s="8" t="s">
        <v>1879</v>
      </c>
    </row>
    <row r="20793" spans="14:15" ht="15.75">
      <c r="N20793" s="18" t="s">
        <v>425</v>
      </c>
      <c r="O20793" s="8" t="s">
        <v>1879</v>
      </c>
    </row>
    <row r="20794" spans="14:15" ht="15.75">
      <c r="N20794" s="18" t="s">
        <v>425</v>
      </c>
      <c r="O20794" s="8" t="s">
        <v>1879</v>
      </c>
    </row>
    <row r="20795" spans="14:15" ht="15.75">
      <c r="N20795" s="18" t="s">
        <v>425</v>
      </c>
      <c r="O20795" s="8" t="s">
        <v>1879</v>
      </c>
    </row>
    <row r="20796" spans="14:15" ht="15.75">
      <c r="N20796" s="18" t="s">
        <v>425</v>
      </c>
      <c r="O20796" s="8" t="s">
        <v>1879</v>
      </c>
    </row>
    <row r="20797" spans="14:15" ht="15.75">
      <c r="N20797" s="18" t="s">
        <v>425</v>
      </c>
      <c r="O20797" s="8" t="s">
        <v>1879</v>
      </c>
    </row>
    <row r="20798" spans="14:15" ht="15.75">
      <c r="N20798" s="18" t="s">
        <v>425</v>
      </c>
      <c r="O20798" s="8" t="s">
        <v>1879</v>
      </c>
    </row>
    <row r="20799" spans="14:15" ht="15.75">
      <c r="N20799" s="18" t="s">
        <v>425</v>
      </c>
      <c r="O20799" s="8" t="s">
        <v>1879</v>
      </c>
    </row>
    <row r="20800" spans="14:15" ht="15.75">
      <c r="N20800" s="18" t="s">
        <v>425</v>
      </c>
      <c r="O20800" s="8" t="s">
        <v>1879</v>
      </c>
    </row>
    <row r="20801" spans="14:15" ht="15.75">
      <c r="N20801" s="18" t="s">
        <v>426</v>
      </c>
      <c r="O20801" s="8" t="s">
        <v>1880</v>
      </c>
    </row>
    <row r="20802" spans="14:15" ht="15.75">
      <c r="N20802" s="18" t="s">
        <v>426</v>
      </c>
      <c r="O20802" s="8" t="s">
        <v>1880</v>
      </c>
    </row>
    <row r="20803" spans="14:15" ht="15.75">
      <c r="N20803" s="18" t="s">
        <v>426</v>
      </c>
      <c r="O20803" s="8" t="s">
        <v>1880</v>
      </c>
    </row>
    <row r="20804" spans="14:15" ht="15.75">
      <c r="N20804" s="18" t="s">
        <v>426</v>
      </c>
      <c r="O20804" s="8" t="s">
        <v>1880</v>
      </c>
    </row>
    <row r="20805" spans="14:15" ht="15.75">
      <c r="N20805" s="18" t="s">
        <v>426</v>
      </c>
      <c r="O20805" s="8" t="s">
        <v>1880</v>
      </c>
    </row>
    <row r="20806" spans="14:15" ht="15.75">
      <c r="N20806" s="18" t="s">
        <v>426</v>
      </c>
      <c r="O20806" s="8" t="s">
        <v>1880</v>
      </c>
    </row>
    <row r="20807" spans="14:15" ht="15.75">
      <c r="N20807" s="18" t="s">
        <v>426</v>
      </c>
      <c r="O20807" s="8" t="s">
        <v>1880</v>
      </c>
    </row>
    <row r="20808" spans="14:15" ht="15.75">
      <c r="N20808" s="18" t="s">
        <v>426</v>
      </c>
      <c r="O20808" s="8" t="s">
        <v>1880</v>
      </c>
    </row>
    <row r="20809" spans="14:15" ht="15.75">
      <c r="N20809" s="18" t="s">
        <v>426</v>
      </c>
      <c r="O20809" s="8" t="s">
        <v>1880</v>
      </c>
    </row>
    <row r="20810" spans="14:15" ht="15.75">
      <c r="N20810" s="18" t="s">
        <v>426</v>
      </c>
      <c r="O20810" s="8" t="s">
        <v>1880</v>
      </c>
    </row>
    <row r="20811" spans="14:15" ht="15.75">
      <c r="N20811" s="18" t="s">
        <v>426</v>
      </c>
      <c r="O20811" s="8" t="s">
        <v>1880</v>
      </c>
    </row>
    <row r="20812" spans="14:15" ht="15.75">
      <c r="N20812" s="18" t="s">
        <v>426</v>
      </c>
      <c r="O20812" s="8" t="s">
        <v>1880</v>
      </c>
    </row>
    <row r="20813" spans="14:15" ht="15.75">
      <c r="N20813" s="18" t="s">
        <v>426</v>
      </c>
      <c r="O20813" s="8" t="s">
        <v>1880</v>
      </c>
    </row>
    <row r="20814" spans="14:15" ht="15.75">
      <c r="N20814" s="18" t="s">
        <v>426</v>
      </c>
      <c r="O20814" s="8" t="s">
        <v>1880</v>
      </c>
    </row>
    <row r="20815" spans="14:15" ht="15.75">
      <c r="N20815" s="18" t="s">
        <v>426</v>
      </c>
      <c r="O20815" s="8" t="s">
        <v>1880</v>
      </c>
    </row>
    <row r="20816" spans="14:15" ht="15.75">
      <c r="N20816" s="18" t="s">
        <v>426</v>
      </c>
      <c r="O20816" s="8" t="s">
        <v>1880</v>
      </c>
    </row>
    <row r="20817" spans="14:15" ht="15.75">
      <c r="N20817" s="18" t="s">
        <v>426</v>
      </c>
      <c r="O20817" s="8" t="s">
        <v>1880</v>
      </c>
    </row>
    <row r="20818" spans="14:15" ht="15.75">
      <c r="N20818" s="18" t="s">
        <v>426</v>
      </c>
      <c r="O20818" s="8" t="s">
        <v>1880</v>
      </c>
    </row>
    <row r="20819" spans="14:15" ht="15.75">
      <c r="N20819" s="18" t="s">
        <v>426</v>
      </c>
      <c r="O20819" s="8" t="s">
        <v>1880</v>
      </c>
    </row>
    <row r="20820" spans="14:15" ht="15.75">
      <c r="N20820" s="18" t="s">
        <v>426</v>
      </c>
      <c r="O20820" s="8" t="s">
        <v>1880</v>
      </c>
    </row>
    <row r="20821" spans="14:15" ht="15.75">
      <c r="N20821" s="18" t="s">
        <v>426</v>
      </c>
      <c r="O20821" s="8" t="s">
        <v>1880</v>
      </c>
    </row>
    <row r="20822" spans="14:15" ht="15.75">
      <c r="N20822" s="18" t="s">
        <v>426</v>
      </c>
      <c r="O20822" s="8" t="s">
        <v>1880</v>
      </c>
    </row>
    <row r="20823" spans="14:15" ht="15.75">
      <c r="N20823" s="18" t="s">
        <v>426</v>
      </c>
      <c r="O20823" s="8" t="s">
        <v>1880</v>
      </c>
    </row>
    <row r="20824" spans="14:15" ht="15.75">
      <c r="N20824" s="18" t="s">
        <v>426</v>
      </c>
      <c r="O20824" s="8" t="s">
        <v>1880</v>
      </c>
    </row>
    <row r="20825" spans="14:15" ht="15.75">
      <c r="N20825" s="18" t="s">
        <v>426</v>
      </c>
      <c r="O20825" s="8" t="s">
        <v>1880</v>
      </c>
    </row>
    <row r="20826" spans="14:15" ht="15.75">
      <c r="N20826" s="18" t="s">
        <v>426</v>
      </c>
      <c r="O20826" s="8" t="s">
        <v>1880</v>
      </c>
    </row>
    <row r="20827" spans="14:15" ht="15.75">
      <c r="N20827" s="18" t="s">
        <v>426</v>
      </c>
      <c r="O20827" s="8" t="s">
        <v>1880</v>
      </c>
    </row>
    <row r="20828" spans="14:15" ht="15.75">
      <c r="N20828" s="18" t="s">
        <v>426</v>
      </c>
      <c r="O20828" s="8" t="s">
        <v>1880</v>
      </c>
    </row>
    <row r="20829" spans="14:15" ht="15.75">
      <c r="N20829" s="18" t="s">
        <v>426</v>
      </c>
      <c r="O20829" s="8" t="s">
        <v>1880</v>
      </c>
    </row>
    <row r="20830" spans="14:15" ht="15.75">
      <c r="N20830" s="18" t="s">
        <v>427</v>
      </c>
      <c r="O20830" s="8" t="s">
        <v>1881</v>
      </c>
    </row>
    <row r="20831" spans="14:15" ht="15.75">
      <c r="N20831" s="18" t="s">
        <v>427</v>
      </c>
      <c r="O20831" s="8" t="s">
        <v>1881</v>
      </c>
    </row>
    <row r="20832" spans="14:15" ht="15.75">
      <c r="N20832" s="18" t="s">
        <v>427</v>
      </c>
      <c r="O20832" s="8" t="s">
        <v>1881</v>
      </c>
    </row>
    <row r="20833" spans="14:15" ht="15.75">
      <c r="N20833" s="18" t="s">
        <v>427</v>
      </c>
      <c r="O20833" s="8" t="s">
        <v>1881</v>
      </c>
    </row>
    <row r="20834" spans="14:15" ht="15.75">
      <c r="N20834" s="18" t="s">
        <v>427</v>
      </c>
      <c r="O20834" s="8" t="s">
        <v>1881</v>
      </c>
    </row>
    <row r="20835" spans="14:15" ht="15.75">
      <c r="N20835" s="18" t="s">
        <v>427</v>
      </c>
      <c r="O20835" s="8" t="s">
        <v>1881</v>
      </c>
    </row>
    <row r="20836" spans="14:15" ht="15.75">
      <c r="N20836" s="18" t="s">
        <v>427</v>
      </c>
      <c r="O20836" s="8" t="s">
        <v>1881</v>
      </c>
    </row>
    <row r="20837" spans="14:15" ht="15.75">
      <c r="N20837" s="18" t="s">
        <v>427</v>
      </c>
      <c r="O20837" s="8" t="s">
        <v>1881</v>
      </c>
    </row>
    <row r="20838" spans="14:15" ht="15.75">
      <c r="N20838" s="18" t="s">
        <v>427</v>
      </c>
      <c r="O20838" s="8" t="s">
        <v>1881</v>
      </c>
    </row>
    <row r="20839" spans="14:15" ht="15.75">
      <c r="N20839" s="18" t="s">
        <v>427</v>
      </c>
      <c r="O20839" s="8" t="s">
        <v>1881</v>
      </c>
    </row>
    <row r="20840" spans="14:15" ht="15.75">
      <c r="N20840" s="18" t="s">
        <v>427</v>
      </c>
      <c r="O20840" s="8" t="s">
        <v>1881</v>
      </c>
    </row>
    <row r="20841" spans="14:15" ht="15.75">
      <c r="N20841" s="18" t="s">
        <v>427</v>
      </c>
      <c r="O20841" s="8" t="s">
        <v>1881</v>
      </c>
    </row>
    <row r="20842" spans="14:15" ht="15.75">
      <c r="N20842" s="18" t="s">
        <v>427</v>
      </c>
      <c r="O20842" s="8" t="s">
        <v>1881</v>
      </c>
    </row>
    <row r="20843" spans="14:15" ht="15.75">
      <c r="N20843" s="18" t="s">
        <v>427</v>
      </c>
      <c r="O20843" s="8" t="s">
        <v>1881</v>
      </c>
    </row>
    <row r="20844" spans="14:15" ht="15.75">
      <c r="N20844" s="18" t="s">
        <v>427</v>
      </c>
      <c r="O20844" s="8" t="s">
        <v>1881</v>
      </c>
    </row>
    <row r="20845" spans="14:15" ht="15.75">
      <c r="N20845" s="18" t="s">
        <v>427</v>
      </c>
      <c r="O20845" s="8" t="s">
        <v>1881</v>
      </c>
    </row>
    <row r="20846" spans="14:15" ht="15.75">
      <c r="N20846" s="18" t="s">
        <v>427</v>
      </c>
      <c r="O20846" s="8" t="s">
        <v>1881</v>
      </c>
    </row>
    <row r="20847" spans="14:15" ht="15.75">
      <c r="N20847" s="18" t="s">
        <v>427</v>
      </c>
      <c r="O20847" s="8" t="s">
        <v>1881</v>
      </c>
    </row>
    <row r="20848" spans="14:15" ht="15.75">
      <c r="N20848" s="18" t="s">
        <v>427</v>
      </c>
      <c r="O20848" s="8" t="s">
        <v>1881</v>
      </c>
    </row>
    <row r="20849" spans="14:15" ht="15.75">
      <c r="N20849" s="18" t="s">
        <v>427</v>
      </c>
      <c r="O20849" s="8" t="s">
        <v>1881</v>
      </c>
    </row>
    <row r="20850" spans="14:15" ht="15.75">
      <c r="N20850" s="18" t="s">
        <v>427</v>
      </c>
      <c r="O20850" s="8" t="s">
        <v>1881</v>
      </c>
    </row>
    <row r="20851" spans="14:15" ht="15.75">
      <c r="N20851" s="18" t="s">
        <v>427</v>
      </c>
      <c r="O20851" s="8" t="s">
        <v>1881</v>
      </c>
    </row>
    <row r="20852" spans="14:15" ht="15.75">
      <c r="N20852" s="18" t="s">
        <v>427</v>
      </c>
      <c r="O20852" s="8" t="s">
        <v>1881</v>
      </c>
    </row>
    <row r="20853" spans="14:15" ht="15.75">
      <c r="N20853" s="18" t="s">
        <v>427</v>
      </c>
      <c r="O20853" s="8" t="s">
        <v>1881</v>
      </c>
    </row>
    <row r="20854" spans="14:15" ht="15.75">
      <c r="N20854" s="18" t="s">
        <v>427</v>
      </c>
      <c r="O20854" s="8" t="s">
        <v>1881</v>
      </c>
    </row>
    <row r="20855" spans="14:15" ht="15.75">
      <c r="N20855" s="18" t="s">
        <v>427</v>
      </c>
      <c r="O20855" s="8" t="s">
        <v>1881</v>
      </c>
    </row>
    <row r="20856" spans="14:15" ht="15.75">
      <c r="N20856" s="18" t="s">
        <v>427</v>
      </c>
      <c r="O20856" s="8" t="s">
        <v>1881</v>
      </c>
    </row>
    <row r="20857" spans="14:15" ht="15.75">
      <c r="N20857" s="18" t="s">
        <v>427</v>
      </c>
      <c r="O20857" s="8" t="s">
        <v>1881</v>
      </c>
    </row>
    <row r="20858" spans="14:15" ht="15.75">
      <c r="N20858" s="18" t="s">
        <v>428</v>
      </c>
      <c r="O20858" s="8" t="s">
        <v>1882</v>
      </c>
    </row>
    <row r="20859" spans="14:15" ht="15.75">
      <c r="N20859" s="18" t="s">
        <v>428</v>
      </c>
      <c r="O20859" s="8" t="s">
        <v>1882</v>
      </c>
    </row>
    <row r="20860" spans="14:15" ht="15.75">
      <c r="N20860" s="18" t="s">
        <v>428</v>
      </c>
      <c r="O20860" s="8" t="s">
        <v>1882</v>
      </c>
    </row>
    <row r="20861" spans="14:15" ht="15.75">
      <c r="N20861" s="18" t="s">
        <v>428</v>
      </c>
      <c r="O20861" s="8" t="s">
        <v>1882</v>
      </c>
    </row>
    <row r="20862" spans="14:15" ht="15.75">
      <c r="N20862" s="18" t="s">
        <v>428</v>
      </c>
      <c r="O20862" s="8" t="s">
        <v>1882</v>
      </c>
    </row>
    <row r="20863" spans="14:15" ht="15.75">
      <c r="N20863" s="18" t="s">
        <v>428</v>
      </c>
      <c r="O20863" s="8" t="s">
        <v>1882</v>
      </c>
    </row>
    <row r="20864" spans="14:15" ht="15.75">
      <c r="N20864" s="18" t="s">
        <v>428</v>
      </c>
      <c r="O20864" s="8" t="s">
        <v>1882</v>
      </c>
    </row>
    <row r="20865" spans="14:15" ht="15.75">
      <c r="N20865" s="18" t="s">
        <v>428</v>
      </c>
      <c r="O20865" s="8" t="s">
        <v>1882</v>
      </c>
    </row>
    <row r="20866" spans="14:15" ht="15.75">
      <c r="N20866" s="18" t="s">
        <v>428</v>
      </c>
      <c r="O20866" s="8" t="s">
        <v>1882</v>
      </c>
    </row>
    <row r="20867" spans="14:15" ht="15.75">
      <c r="N20867" s="18" t="s">
        <v>428</v>
      </c>
      <c r="O20867" s="8" t="s">
        <v>1882</v>
      </c>
    </row>
    <row r="20868" spans="14:15" ht="15.75">
      <c r="N20868" s="18" t="s">
        <v>428</v>
      </c>
      <c r="O20868" s="8" t="s">
        <v>1882</v>
      </c>
    </row>
    <row r="20869" spans="14:15" ht="15.75">
      <c r="N20869" s="18" t="s">
        <v>428</v>
      </c>
      <c r="O20869" s="8" t="s">
        <v>1882</v>
      </c>
    </row>
    <row r="20870" spans="14:15" ht="15.75">
      <c r="N20870" s="18" t="s">
        <v>428</v>
      </c>
      <c r="O20870" s="8" t="s">
        <v>1882</v>
      </c>
    </row>
    <row r="20871" spans="14:15" ht="15.75">
      <c r="N20871" s="18" t="s">
        <v>428</v>
      </c>
      <c r="O20871" s="8" t="s">
        <v>1882</v>
      </c>
    </row>
    <row r="20872" spans="14:15" ht="15.75">
      <c r="N20872" s="18" t="s">
        <v>428</v>
      </c>
      <c r="O20872" s="8" t="s">
        <v>1882</v>
      </c>
    </row>
    <row r="20873" spans="14:15" ht="15.75">
      <c r="N20873" s="18" t="s">
        <v>428</v>
      </c>
      <c r="O20873" s="8" t="s">
        <v>1882</v>
      </c>
    </row>
    <row r="20874" spans="14:15" ht="15.75">
      <c r="N20874" s="18" t="s">
        <v>428</v>
      </c>
      <c r="O20874" s="8" t="s">
        <v>1882</v>
      </c>
    </row>
    <row r="20875" spans="14:15" ht="15.75">
      <c r="N20875" s="18" t="s">
        <v>428</v>
      </c>
      <c r="O20875" s="8" t="s">
        <v>1882</v>
      </c>
    </row>
    <row r="20876" spans="14:15" ht="15.75">
      <c r="N20876" s="18" t="s">
        <v>428</v>
      </c>
      <c r="O20876" s="8" t="s">
        <v>1882</v>
      </c>
    </row>
    <row r="20877" spans="14:15" ht="15.75">
      <c r="N20877" s="18" t="s">
        <v>428</v>
      </c>
      <c r="O20877" s="8" t="s">
        <v>1882</v>
      </c>
    </row>
    <row r="20878" spans="14:15" ht="15.75">
      <c r="N20878" s="18" t="s">
        <v>428</v>
      </c>
      <c r="O20878" s="8" t="s">
        <v>1882</v>
      </c>
    </row>
    <row r="20879" spans="14:15" ht="15.75">
      <c r="N20879" s="18" t="s">
        <v>428</v>
      </c>
      <c r="O20879" s="8" t="s">
        <v>1882</v>
      </c>
    </row>
    <row r="20880" spans="14:15" ht="15.75">
      <c r="N20880" s="18" t="s">
        <v>428</v>
      </c>
      <c r="O20880" s="8" t="s">
        <v>1882</v>
      </c>
    </row>
    <row r="20881" spans="14:15" ht="15.75">
      <c r="N20881" s="18" t="s">
        <v>428</v>
      </c>
      <c r="O20881" s="8" t="s">
        <v>1882</v>
      </c>
    </row>
    <row r="20882" spans="14:15" ht="15.75">
      <c r="N20882" s="18" t="s">
        <v>428</v>
      </c>
      <c r="O20882" s="8" t="s">
        <v>1882</v>
      </c>
    </row>
    <row r="20883" spans="14:15" ht="15.75">
      <c r="N20883" s="18" t="s">
        <v>429</v>
      </c>
      <c r="O20883" s="8" t="s">
        <v>1883</v>
      </c>
    </row>
    <row r="20884" spans="14:15" ht="15.75">
      <c r="N20884" s="18" t="s">
        <v>429</v>
      </c>
      <c r="O20884" s="8" t="s">
        <v>1883</v>
      </c>
    </row>
    <row r="20885" spans="14:15" ht="15.75">
      <c r="N20885" s="18" t="s">
        <v>429</v>
      </c>
      <c r="O20885" s="8" t="s">
        <v>1883</v>
      </c>
    </row>
    <row r="20886" spans="14:15" ht="15.75">
      <c r="N20886" s="18" t="s">
        <v>429</v>
      </c>
      <c r="O20886" s="8" t="s">
        <v>1883</v>
      </c>
    </row>
    <row r="20887" spans="14:15" ht="15.75">
      <c r="N20887" s="18" t="s">
        <v>429</v>
      </c>
      <c r="O20887" s="8" t="s">
        <v>1883</v>
      </c>
    </row>
    <row r="20888" spans="14:15" ht="15.75">
      <c r="N20888" s="18" t="s">
        <v>429</v>
      </c>
      <c r="O20888" s="8" t="s">
        <v>1883</v>
      </c>
    </row>
    <row r="20889" spans="14:15" ht="15.75">
      <c r="N20889" s="18" t="s">
        <v>429</v>
      </c>
      <c r="O20889" s="8" t="s">
        <v>1883</v>
      </c>
    </row>
    <row r="20890" spans="14:15" ht="15.75">
      <c r="N20890" s="18" t="s">
        <v>429</v>
      </c>
      <c r="O20890" s="8" t="s">
        <v>1883</v>
      </c>
    </row>
    <row r="20891" spans="14:15" ht="15.75">
      <c r="N20891" s="18" t="s">
        <v>429</v>
      </c>
      <c r="O20891" s="8" t="s">
        <v>1883</v>
      </c>
    </row>
    <row r="20892" spans="14:15" ht="15.75">
      <c r="N20892" s="18" t="s">
        <v>429</v>
      </c>
      <c r="O20892" s="8" t="s">
        <v>1883</v>
      </c>
    </row>
    <row r="20893" spans="14:15" ht="15.75">
      <c r="N20893" s="18" t="s">
        <v>429</v>
      </c>
      <c r="O20893" s="8" t="s">
        <v>1883</v>
      </c>
    </row>
    <row r="20894" spans="14:15" ht="15.75">
      <c r="N20894" s="18" t="s">
        <v>429</v>
      </c>
      <c r="O20894" s="8" t="s">
        <v>1883</v>
      </c>
    </row>
    <row r="20895" spans="14:15" ht="15.75">
      <c r="N20895" s="18" t="s">
        <v>429</v>
      </c>
      <c r="O20895" s="8" t="s">
        <v>1883</v>
      </c>
    </row>
    <row r="20896" spans="14:15" ht="15.75">
      <c r="N20896" s="18" t="s">
        <v>429</v>
      </c>
      <c r="O20896" s="8" t="s">
        <v>1883</v>
      </c>
    </row>
    <row r="20897" spans="14:15" ht="15.75">
      <c r="N20897" s="18" t="s">
        <v>429</v>
      </c>
      <c r="O20897" s="8" t="s">
        <v>1883</v>
      </c>
    </row>
    <row r="20898" spans="14:15" ht="15.75">
      <c r="N20898" s="18" t="s">
        <v>429</v>
      </c>
      <c r="O20898" s="8" t="s">
        <v>1883</v>
      </c>
    </row>
    <row r="20899" spans="14:15" ht="15.75">
      <c r="N20899" s="18" t="s">
        <v>429</v>
      </c>
      <c r="O20899" s="8" t="s">
        <v>1883</v>
      </c>
    </row>
    <row r="20900" spans="14:15" ht="15.75">
      <c r="N20900" s="18" t="s">
        <v>429</v>
      </c>
      <c r="O20900" s="8" t="s">
        <v>1883</v>
      </c>
    </row>
    <row r="20901" spans="14:15" ht="15.75">
      <c r="N20901" s="18" t="s">
        <v>429</v>
      </c>
      <c r="O20901" s="8" t="s">
        <v>1883</v>
      </c>
    </row>
    <row r="20902" spans="14:15" ht="15.75">
      <c r="N20902" s="18" t="s">
        <v>429</v>
      </c>
      <c r="O20902" s="8" t="s">
        <v>1883</v>
      </c>
    </row>
    <row r="20903" spans="14:15" ht="15.75">
      <c r="N20903" s="18" t="s">
        <v>429</v>
      </c>
      <c r="O20903" s="8" t="s">
        <v>1883</v>
      </c>
    </row>
    <row r="20904" spans="14:15" ht="15.75">
      <c r="N20904" s="18" t="s">
        <v>429</v>
      </c>
      <c r="O20904" s="8" t="s">
        <v>1883</v>
      </c>
    </row>
    <row r="20905" spans="14:15" ht="15.75">
      <c r="N20905" s="18" t="s">
        <v>429</v>
      </c>
      <c r="O20905" s="8" t="s">
        <v>1883</v>
      </c>
    </row>
    <row r="20906" spans="14:15" ht="15.75">
      <c r="N20906" s="18" t="s">
        <v>429</v>
      </c>
      <c r="O20906" s="8" t="s">
        <v>1883</v>
      </c>
    </row>
    <row r="20907" spans="14:15" ht="15.75">
      <c r="N20907" s="18" t="s">
        <v>429</v>
      </c>
      <c r="O20907" s="8" t="s">
        <v>1883</v>
      </c>
    </row>
    <row r="20908" spans="14:15" ht="15.75">
      <c r="N20908" s="18" t="s">
        <v>429</v>
      </c>
      <c r="O20908" s="8" t="s">
        <v>1883</v>
      </c>
    </row>
    <row r="20909" spans="14:15" ht="15.75">
      <c r="N20909" s="18" t="s">
        <v>429</v>
      </c>
      <c r="O20909" s="8" t="s">
        <v>1883</v>
      </c>
    </row>
    <row r="20910" spans="14:15" ht="15.75">
      <c r="N20910" s="18" t="s">
        <v>429</v>
      </c>
      <c r="O20910" s="8" t="s">
        <v>1883</v>
      </c>
    </row>
    <row r="20911" spans="14:15" ht="15.75">
      <c r="N20911" s="18" t="s">
        <v>429</v>
      </c>
      <c r="O20911" s="8" t="s">
        <v>1883</v>
      </c>
    </row>
    <row r="20912" spans="14:15" ht="15.75">
      <c r="N20912" s="18" t="s">
        <v>429</v>
      </c>
      <c r="O20912" s="8" t="s">
        <v>1883</v>
      </c>
    </row>
    <row r="20913" spans="14:15" ht="15.75">
      <c r="N20913" s="18" t="s">
        <v>429</v>
      </c>
      <c r="O20913" s="8" t="s">
        <v>1883</v>
      </c>
    </row>
    <row r="20914" spans="14:15" ht="15.75">
      <c r="N20914" s="18" t="s">
        <v>429</v>
      </c>
      <c r="O20914" s="8" t="s">
        <v>1883</v>
      </c>
    </row>
    <row r="20915" spans="14:15" ht="15.75">
      <c r="N20915" s="18" t="s">
        <v>429</v>
      </c>
      <c r="O20915" s="8" t="s">
        <v>1883</v>
      </c>
    </row>
    <row r="20916" spans="14:15" ht="15.75">
      <c r="N20916" s="18" t="s">
        <v>429</v>
      </c>
      <c r="O20916" s="8" t="s">
        <v>1883</v>
      </c>
    </row>
    <row r="20917" spans="14:15" ht="15.75">
      <c r="N20917" s="18" t="s">
        <v>429</v>
      </c>
      <c r="O20917" s="8" t="s">
        <v>1883</v>
      </c>
    </row>
    <row r="20918" spans="14:15" ht="15.75">
      <c r="N20918" s="18" t="s">
        <v>429</v>
      </c>
      <c r="O20918" s="8" t="s">
        <v>1883</v>
      </c>
    </row>
    <row r="20919" spans="14:15" ht="15.75">
      <c r="N20919" s="18" t="s">
        <v>429</v>
      </c>
      <c r="O20919" s="8" t="s">
        <v>1883</v>
      </c>
    </row>
    <row r="20920" spans="14:15" ht="15.75">
      <c r="N20920" s="18" t="s">
        <v>429</v>
      </c>
      <c r="O20920" s="8" t="s">
        <v>1883</v>
      </c>
    </row>
    <row r="20921" spans="14:15" ht="15.75">
      <c r="N20921" s="18" t="s">
        <v>429</v>
      </c>
      <c r="O20921" s="8" t="s">
        <v>1883</v>
      </c>
    </row>
    <row r="20922" spans="14:15" ht="15.75">
      <c r="N20922" s="18" t="s">
        <v>429</v>
      </c>
      <c r="O20922" s="8" t="s">
        <v>1883</v>
      </c>
    </row>
    <row r="20923" spans="14:15" ht="15.75">
      <c r="N20923" s="18" t="s">
        <v>429</v>
      </c>
      <c r="O20923" s="8" t="s">
        <v>1883</v>
      </c>
    </row>
    <row r="20924" spans="14:15" ht="15.75">
      <c r="N20924" s="18" t="s">
        <v>429</v>
      </c>
      <c r="O20924" s="8" t="s">
        <v>1883</v>
      </c>
    </row>
    <row r="20925" spans="14:15" ht="15.75">
      <c r="N20925" s="18" t="s">
        <v>430</v>
      </c>
      <c r="O20925" s="8" t="s">
        <v>1884</v>
      </c>
    </row>
    <row r="20926" spans="14:15" ht="15.75">
      <c r="N20926" s="18" t="s">
        <v>430</v>
      </c>
      <c r="O20926" s="8" t="s">
        <v>1884</v>
      </c>
    </row>
    <row r="20927" spans="14:15" ht="15.75">
      <c r="N20927" s="18" t="s">
        <v>430</v>
      </c>
      <c r="O20927" s="8" t="s">
        <v>1884</v>
      </c>
    </row>
    <row r="20928" spans="14:15" ht="15.75">
      <c r="N20928" s="18" t="s">
        <v>430</v>
      </c>
      <c r="O20928" s="8" t="s">
        <v>1884</v>
      </c>
    </row>
    <row r="20929" spans="14:15" ht="15.75">
      <c r="N20929" s="18" t="s">
        <v>430</v>
      </c>
      <c r="O20929" s="8" t="s">
        <v>1884</v>
      </c>
    </row>
    <row r="20930" spans="14:15" ht="15.75">
      <c r="N20930" s="18" t="s">
        <v>430</v>
      </c>
      <c r="O20930" s="8" t="s">
        <v>1884</v>
      </c>
    </row>
    <row r="20931" spans="14:15" ht="15.75">
      <c r="N20931" s="18" t="s">
        <v>430</v>
      </c>
      <c r="O20931" s="8" t="s">
        <v>1884</v>
      </c>
    </row>
    <row r="20932" spans="14:15" ht="15.75">
      <c r="N20932" s="18" t="s">
        <v>430</v>
      </c>
      <c r="O20932" s="8" t="s">
        <v>1884</v>
      </c>
    </row>
    <row r="20933" spans="14:15" ht="15.75">
      <c r="N20933" s="18" t="s">
        <v>430</v>
      </c>
      <c r="O20933" s="8" t="s">
        <v>1884</v>
      </c>
    </row>
    <row r="20934" spans="14:15" ht="15.75">
      <c r="N20934" s="18" t="s">
        <v>430</v>
      </c>
      <c r="O20934" s="8" t="s">
        <v>1884</v>
      </c>
    </row>
    <row r="20935" spans="14:15" ht="15.75">
      <c r="N20935" s="18" t="s">
        <v>430</v>
      </c>
      <c r="O20935" s="8" t="s">
        <v>1884</v>
      </c>
    </row>
    <row r="20936" spans="14:15" ht="15.75">
      <c r="N20936" s="18" t="s">
        <v>430</v>
      </c>
      <c r="O20936" s="8" t="s">
        <v>1884</v>
      </c>
    </row>
    <row r="20937" spans="14:15" ht="15.75">
      <c r="N20937" s="18" t="s">
        <v>430</v>
      </c>
      <c r="O20937" s="8" t="s">
        <v>1884</v>
      </c>
    </row>
    <row r="20938" spans="14:15" ht="15.75">
      <c r="N20938" s="18" t="s">
        <v>430</v>
      </c>
      <c r="O20938" s="8" t="s">
        <v>1884</v>
      </c>
    </row>
    <row r="20939" spans="14:15" ht="15.75">
      <c r="N20939" s="18" t="s">
        <v>430</v>
      </c>
      <c r="O20939" s="8" t="s">
        <v>1884</v>
      </c>
    </row>
    <row r="20940" spans="14:15" ht="15.75">
      <c r="N20940" s="18" t="s">
        <v>430</v>
      </c>
      <c r="O20940" s="8" t="s">
        <v>1884</v>
      </c>
    </row>
    <row r="20941" spans="14:15" ht="15.75">
      <c r="N20941" s="18" t="s">
        <v>430</v>
      </c>
      <c r="O20941" s="8" t="s">
        <v>1884</v>
      </c>
    </row>
    <row r="20942" spans="14:15" ht="15.75">
      <c r="N20942" s="18" t="s">
        <v>430</v>
      </c>
      <c r="O20942" s="8" t="s">
        <v>1884</v>
      </c>
    </row>
    <row r="20943" spans="14:15" ht="15.75">
      <c r="N20943" s="18" t="s">
        <v>430</v>
      </c>
      <c r="O20943" s="8" t="s">
        <v>1884</v>
      </c>
    </row>
    <row r="20944" spans="14:15" ht="15.75">
      <c r="N20944" s="18" t="s">
        <v>430</v>
      </c>
      <c r="O20944" s="8" t="s">
        <v>1884</v>
      </c>
    </row>
    <row r="20945" spans="14:15" ht="15.75">
      <c r="N20945" s="18" t="s">
        <v>430</v>
      </c>
      <c r="O20945" s="8" t="s">
        <v>1884</v>
      </c>
    </row>
    <row r="20946" spans="14:15" ht="15.75">
      <c r="N20946" s="18" t="s">
        <v>430</v>
      </c>
      <c r="O20946" s="8" t="s">
        <v>1884</v>
      </c>
    </row>
    <row r="20947" spans="14:15" ht="15.75">
      <c r="N20947" s="18" t="s">
        <v>430</v>
      </c>
      <c r="O20947" s="8" t="s">
        <v>1884</v>
      </c>
    </row>
    <row r="20948" spans="14:15" ht="15.75">
      <c r="N20948" s="18" t="s">
        <v>430</v>
      </c>
      <c r="O20948" s="8" t="s">
        <v>1884</v>
      </c>
    </row>
    <row r="20949" spans="14:15" ht="15.75">
      <c r="N20949" s="18" t="s">
        <v>430</v>
      </c>
      <c r="O20949" s="8" t="s">
        <v>1884</v>
      </c>
    </row>
    <row r="20950" spans="14:15" ht="15.75">
      <c r="N20950" s="18" t="s">
        <v>430</v>
      </c>
      <c r="O20950" s="8" t="s">
        <v>1884</v>
      </c>
    </row>
    <row r="20951" spans="14:15" ht="15.75">
      <c r="N20951" s="18" t="s">
        <v>430</v>
      </c>
      <c r="O20951" s="8" t="s">
        <v>1884</v>
      </c>
    </row>
    <row r="20952" spans="14:15" ht="15.75">
      <c r="N20952" s="18" t="s">
        <v>430</v>
      </c>
      <c r="O20952" s="8" t="s">
        <v>1884</v>
      </c>
    </row>
    <row r="20953" spans="14:15" ht="15.75">
      <c r="N20953" s="18" t="s">
        <v>430</v>
      </c>
      <c r="O20953" s="8" t="s">
        <v>1884</v>
      </c>
    </row>
    <row r="20954" spans="14:15" ht="15.75">
      <c r="N20954" s="18" t="s">
        <v>431</v>
      </c>
      <c r="O20954" s="8" t="s">
        <v>1885</v>
      </c>
    </row>
    <row r="20955" spans="14:15" ht="15.75">
      <c r="N20955" s="18" t="s">
        <v>431</v>
      </c>
      <c r="O20955" s="8" t="s">
        <v>1885</v>
      </c>
    </row>
    <row r="20956" spans="14:15" ht="15.75">
      <c r="N20956" s="18" t="s">
        <v>431</v>
      </c>
      <c r="O20956" s="8" t="s">
        <v>1885</v>
      </c>
    </row>
    <row r="20957" spans="14:15" ht="15.75">
      <c r="N20957" s="18" t="s">
        <v>431</v>
      </c>
      <c r="O20957" s="8" t="s">
        <v>1885</v>
      </c>
    </row>
    <row r="20958" spans="14:15" ht="15.75">
      <c r="N20958" s="18" t="s">
        <v>431</v>
      </c>
      <c r="O20958" s="8" t="s">
        <v>1885</v>
      </c>
    </row>
    <row r="20959" spans="14:15" ht="15.75">
      <c r="N20959" s="18" t="s">
        <v>431</v>
      </c>
      <c r="O20959" s="8" t="s">
        <v>1885</v>
      </c>
    </row>
    <row r="20960" spans="14:15" ht="15.75">
      <c r="N20960" s="18" t="s">
        <v>431</v>
      </c>
      <c r="O20960" s="8" t="s">
        <v>1885</v>
      </c>
    </row>
    <row r="20961" spans="14:15" ht="15.75">
      <c r="N20961" s="18" t="s">
        <v>431</v>
      </c>
      <c r="O20961" s="8" t="s">
        <v>1885</v>
      </c>
    </row>
    <row r="20962" spans="14:15" ht="15.75">
      <c r="N20962" s="18" t="s">
        <v>431</v>
      </c>
      <c r="O20962" s="8" t="s">
        <v>1885</v>
      </c>
    </row>
    <row r="20963" spans="14:15" ht="15.75">
      <c r="N20963" s="18" t="s">
        <v>431</v>
      </c>
      <c r="O20963" s="8" t="s">
        <v>1885</v>
      </c>
    </row>
    <row r="20964" spans="14:15" ht="15.75">
      <c r="N20964" s="18" t="s">
        <v>431</v>
      </c>
      <c r="O20964" s="8" t="s">
        <v>1885</v>
      </c>
    </row>
    <row r="20965" spans="14:15" ht="15.75">
      <c r="N20965" s="18" t="s">
        <v>432</v>
      </c>
      <c r="O20965" s="8" t="s">
        <v>1886</v>
      </c>
    </row>
    <row r="20966" spans="14:15" ht="15.75">
      <c r="N20966" s="18" t="s">
        <v>432</v>
      </c>
      <c r="O20966" s="8" t="s">
        <v>1886</v>
      </c>
    </row>
    <row r="20967" spans="14:15" ht="15.75">
      <c r="N20967" s="18" t="s">
        <v>432</v>
      </c>
      <c r="O20967" s="8" t="s">
        <v>1886</v>
      </c>
    </row>
    <row r="20968" spans="14:15" ht="15.75">
      <c r="N20968" s="18" t="s">
        <v>432</v>
      </c>
      <c r="O20968" s="8" t="s">
        <v>1886</v>
      </c>
    </row>
    <row r="20969" spans="14:15" ht="15.75">
      <c r="N20969" s="18" t="s">
        <v>432</v>
      </c>
      <c r="O20969" s="8" t="s">
        <v>1886</v>
      </c>
    </row>
    <row r="20970" spans="14:15" ht="15.75">
      <c r="N20970" s="18" t="s">
        <v>432</v>
      </c>
      <c r="O20970" s="8" t="s">
        <v>1886</v>
      </c>
    </row>
    <row r="20971" spans="14:15" ht="15.75">
      <c r="N20971" s="18" t="s">
        <v>432</v>
      </c>
      <c r="O20971" s="8" t="s">
        <v>1886</v>
      </c>
    </row>
    <row r="20972" spans="14:15" ht="15.75">
      <c r="N20972" s="18" t="s">
        <v>432</v>
      </c>
      <c r="O20972" s="8" t="s">
        <v>1886</v>
      </c>
    </row>
    <row r="20973" spans="14:15" ht="15.75">
      <c r="N20973" s="18" t="s">
        <v>432</v>
      </c>
      <c r="O20973" s="8" t="s">
        <v>1886</v>
      </c>
    </row>
    <row r="20974" spans="14:15" ht="15.75">
      <c r="N20974" s="18" t="s">
        <v>432</v>
      </c>
      <c r="O20974" s="8" t="s">
        <v>1886</v>
      </c>
    </row>
    <row r="20975" spans="14:15" ht="15.75">
      <c r="N20975" s="18" t="s">
        <v>432</v>
      </c>
      <c r="O20975" s="8" t="s">
        <v>1886</v>
      </c>
    </row>
    <row r="20976" spans="14:15" ht="15.75">
      <c r="N20976" s="18" t="s">
        <v>432</v>
      </c>
      <c r="O20976" s="8" t="s">
        <v>1886</v>
      </c>
    </row>
    <row r="20977" spans="14:15" ht="15.75">
      <c r="N20977" s="18" t="s">
        <v>432</v>
      </c>
      <c r="O20977" s="8" t="s">
        <v>1886</v>
      </c>
    </row>
    <row r="20978" spans="14:15" ht="15.75">
      <c r="N20978" s="18" t="s">
        <v>432</v>
      </c>
      <c r="O20978" s="8" t="s">
        <v>1886</v>
      </c>
    </row>
    <row r="20979" spans="14:15" ht="15.75">
      <c r="N20979" s="18" t="s">
        <v>432</v>
      </c>
      <c r="O20979" s="8" t="s">
        <v>1886</v>
      </c>
    </row>
    <row r="20980" spans="14:15" ht="15.75">
      <c r="N20980" s="18" t="s">
        <v>432</v>
      </c>
      <c r="O20980" s="8" t="s">
        <v>1886</v>
      </c>
    </row>
    <row r="20981" spans="14:15" ht="15.75">
      <c r="N20981" s="18" t="s">
        <v>432</v>
      </c>
      <c r="O20981" s="8" t="s">
        <v>1886</v>
      </c>
    </row>
    <row r="20982" spans="14:15" ht="15.75">
      <c r="N20982" s="18" t="s">
        <v>432</v>
      </c>
      <c r="O20982" s="8" t="s">
        <v>1886</v>
      </c>
    </row>
    <row r="20983" spans="14:15" ht="15.75">
      <c r="N20983" s="18" t="s">
        <v>432</v>
      </c>
      <c r="O20983" s="8" t="s">
        <v>1886</v>
      </c>
    </row>
    <row r="20984" spans="14:15" ht="15.75">
      <c r="N20984" s="18" t="s">
        <v>433</v>
      </c>
      <c r="O20984" s="8" t="s">
        <v>1887</v>
      </c>
    </row>
    <row r="20985" spans="14:15" ht="15.75">
      <c r="N20985" s="18" t="s">
        <v>433</v>
      </c>
      <c r="O20985" s="8" t="s">
        <v>1887</v>
      </c>
    </row>
    <row r="20986" spans="14:15" ht="15.75">
      <c r="N20986" s="18" t="s">
        <v>433</v>
      </c>
      <c r="O20986" s="8" t="s">
        <v>1887</v>
      </c>
    </row>
    <row r="20987" spans="14:15" ht="15.75">
      <c r="N20987" s="18" t="s">
        <v>433</v>
      </c>
      <c r="O20987" s="8" t="s">
        <v>1887</v>
      </c>
    </row>
    <row r="20988" spans="14:15" ht="15.75">
      <c r="N20988" s="18" t="s">
        <v>433</v>
      </c>
      <c r="O20988" s="8" t="s">
        <v>1887</v>
      </c>
    </row>
    <row r="20989" spans="14:15" ht="15.75">
      <c r="N20989" s="18" t="s">
        <v>433</v>
      </c>
      <c r="O20989" s="8" t="s">
        <v>1887</v>
      </c>
    </row>
    <row r="20990" spans="14:15" ht="15.75">
      <c r="N20990" s="18" t="s">
        <v>433</v>
      </c>
      <c r="O20990" s="8" t="s">
        <v>1887</v>
      </c>
    </row>
    <row r="20991" spans="14:15" ht="15.75">
      <c r="N20991" s="18" t="s">
        <v>433</v>
      </c>
      <c r="O20991" s="8" t="s">
        <v>1887</v>
      </c>
    </row>
    <row r="20992" spans="14:15" ht="15.75">
      <c r="N20992" s="18" t="s">
        <v>433</v>
      </c>
      <c r="O20992" s="8" t="s">
        <v>1887</v>
      </c>
    </row>
    <row r="20993" spans="14:15" ht="15.75">
      <c r="N20993" s="18" t="s">
        <v>433</v>
      </c>
      <c r="O20993" s="8" t="s">
        <v>1887</v>
      </c>
    </row>
    <row r="20994" spans="14:15" ht="15.75">
      <c r="N20994" s="18" t="s">
        <v>433</v>
      </c>
      <c r="O20994" s="8" t="s">
        <v>1887</v>
      </c>
    </row>
    <row r="20995" spans="14:15" ht="15.75">
      <c r="N20995" s="18" t="s">
        <v>433</v>
      </c>
      <c r="O20995" s="8" t="s">
        <v>1887</v>
      </c>
    </row>
    <row r="20996" spans="14:15" ht="15.75">
      <c r="N20996" s="18" t="s">
        <v>433</v>
      </c>
      <c r="O20996" s="8" t="s">
        <v>1887</v>
      </c>
    </row>
    <row r="20997" spans="14:15" ht="15.75">
      <c r="N20997" s="18" t="s">
        <v>433</v>
      </c>
      <c r="O20997" s="8" t="s">
        <v>1887</v>
      </c>
    </row>
    <row r="20998" spans="14:15" ht="15.75">
      <c r="N20998" s="18" t="s">
        <v>433</v>
      </c>
      <c r="O20998" s="8" t="s">
        <v>1887</v>
      </c>
    </row>
    <row r="20999" spans="14:15" ht="15.75">
      <c r="N20999" s="18" t="s">
        <v>44</v>
      </c>
      <c r="O20999" s="8" t="s">
        <v>1888</v>
      </c>
    </row>
    <row r="21000" spans="14:15" ht="15.75">
      <c r="N21000" s="18" t="s">
        <v>44</v>
      </c>
      <c r="O21000" s="8" t="s">
        <v>1888</v>
      </c>
    </row>
    <row r="21001" spans="14:15" ht="15.75">
      <c r="N21001" s="18" t="s">
        <v>44</v>
      </c>
      <c r="O21001" s="8" t="s">
        <v>1888</v>
      </c>
    </row>
    <row r="21002" spans="14:15" ht="15.75">
      <c r="N21002" s="18" t="s">
        <v>44</v>
      </c>
      <c r="O21002" s="8" t="s">
        <v>1888</v>
      </c>
    </row>
    <row r="21003" spans="14:15" ht="15.75">
      <c r="N21003" s="18" t="s">
        <v>44</v>
      </c>
      <c r="O21003" s="8" t="s">
        <v>1888</v>
      </c>
    </row>
    <row r="21004" spans="14:15" ht="15.75">
      <c r="N21004" s="18" t="s">
        <v>44</v>
      </c>
      <c r="O21004" s="8" t="s">
        <v>1888</v>
      </c>
    </row>
    <row r="21005" spans="14:15" ht="15.75">
      <c r="N21005" s="18" t="s">
        <v>44</v>
      </c>
      <c r="O21005" s="8" t="s">
        <v>1888</v>
      </c>
    </row>
    <row r="21006" spans="14:15" ht="15.75">
      <c r="N21006" s="18" t="s">
        <v>44</v>
      </c>
      <c r="O21006" s="8" t="s">
        <v>1888</v>
      </c>
    </row>
    <row r="21007" spans="14:15" ht="15.75">
      <c r="N21007" s="18" t="s">
        <v>44</v>
      </c>
      <c r="O21007" s="8" t="s">
        <v>1888</v>
      </c>
    </row>
    <row r="21008" spans="14:15" ht="15.75">
      <c r="N21008" s="18" t="s">
        <v>44</v>
      </c>
      <c r="O21008" s="8" t="s">
        <v>1888</v>
      </c>
    </row>
    <row r="21009" spans="14:15" ht="15.75">
      <c r="N21009" s="18" t="s">
        <v>44</v>
      </c>
      <c r="O21009" s="8" t="s">
        <v>1888</v>
      </c>
    </row>
    <row r="21010" spans="14:15" ht="15.75">
      <c r="N21010" s="18" t="s">
        <v>44</v>
      </c>
      <c r="O21010" s="8" t="s">
        <v>1888</v>
      </c>
    </row>
    <row r="21011" spans="14:15" ht="15.75">
      <c r="N21011" s="18" t="s">
        <v>44</v>
      </c>
      <c r="O21011" s="8" t="s">
        <v>1888</v>
      </c>
    </row>
    <row r="21012" spans="14:15" ht="15.75">
      <c r="N21012" s="18" t="s">
        <v>44</v>
      </c>
      <c r="O21012" s="8" t="s">
        <v>1888</v>
      </c>
    </row>
    <row r="21013" spans="14:15" ht="15.75">
      <c r="N21013" s="18" t="s">
        <v>44</v>
      </c>
      <c r="O21013" s="8" t="s">
        <v>1888</v>
      </c>
    </row>
    <row r="21014" spans="14:15" ht="15.75">
      <c r="N21014" s="18" t="s">
        <v>44</v>
      </c>
      <c r="O21014" s="8" t="s">
        <v>1888</v>
      </c>
    </row>
    <row r="21015" spans="14:15" ht="15.75">
      <c r="N21015" s="18" t="s">
        <v>44</v>
      </c>
      <c r="O21015" s="8" t="s">
        <v>1888</v>
      </c>
    </row>
    <row r="21016" spans="14:15" ht="15.75">
      <c r="N21016" s="18" t="s">
        <v>44</v>
      </c>
      <c r="O21016" s="8" t="s">
        <v>1888</v>
      </c>
    </row>
    <row r="21017" spans="14:15" ht="15.75">
      <c r="N21017" s="18" t="s">
        <v>44</v>
      </c>
      <c r="O21017" s="8" t="s">
        <v>1888</v>
      </c>
    </row>
    <row r="21018" spans="14:15" ht="15.75">
      <c r="N21018" s="18" t="s">
        <v>44</v>
      </c>
      <c r="O21018" s="8" t="s">
        <v>1888</v>
      </c>
    </row>
    <row r="21019" spans="14:15" ht="15.75">
      <c r="N21019" s="18" t="s">
        <v>44</v>
      </c>
      <c r="O21019" s="8" t="s">
        <v>1888</v>
      </c>
    </row>
    <row r="21020" spans="14:15" ht="15.75">
      <c r="N21020" s="18" t="s">
        <v>434</v>
      </c>
      <c r="O21020" s="8" t="s">
        <v>1889</v>
      </c>
    </row>
    <row r="21021" spans="14:15" ht="15.75">
      <c r="N21021" s="18" t="s">
        <v>434</v>
      </c>
      <c r="O21021" s="8" t="s">
        <v>1889</v>
      </c>
    </row>
    <row r="21022" spans="14:15" ht="15.75">
      <c r="N21022" s="18" t="s">
        <v>434</v>
      </c>
      <c r="O21022" s="8" t="s">
        <v>1889</v>
      </c>
    </row>
    <row r="21023" spans="14:15" ht="15.75">
      <c r="N21023" s="18" t="s">
        <v>434</v>
      </c>
      <c r="O21023" s="8" t="s">
        <v>1889</v>
      </c>
    </row>
    <row r="21024" spans="14:15" ht="15.75">
      <c r="N21024" s="18" t="s">
        <v>434</v>
      </c>
      <c r="O21024" s="8" t="s">
        <v>1889</v>
      </c>
    </row>
    <row r="21025" spans="14:15" ht="15.75">
      <c r="N21025" s="18" t="s">
        <v>434</v>
      </c>
      <c r="O21025" s="8" t="s">
        <v>1889</v>
      </c>
    </row>
    <row r="21026" spans="14:15" ht="15.75">
      <c r="N21026" s="18" t="s">
        <v>434</v>
      </c>
      <c r="O21026" s="8" t="s">
        <v>1889</v>
      </c>
    </row>
    <row r="21027" spans="14:15" ht="15.75">
      <c r="N21027" s="18" t="s">
        <v>434</v>
      </c>
      <c r="O21027" s="8" t="s">
        <v>1889</v>
      </c>
    </row>
    <row r="21028" spans="14:15" ht="15.75">
      <c r="N21028" s="18" t="s">
        <v>434</v>
      </c>
      <c r="O21028" s="8" t="s">
        <v>1889</v>
      </c>
    </row>
    <row r="21029" spans="14:15" ht="15.75">
      <c r="N21029" s="18" t="s">
        <v>434</v>
      </c>
      <c r="O21029" s="8" t="s">
        <v>1889</v>
      </c>
    </row>
    <row r="21030" spans="14:15" ht="15.75">
      <c r="N21030" s="18" t="s">
        <v>434</v>
      </c>
      <c r="O21030" s="8" t="s">
        <v>1889</v>
      </c>
    </row>
    <row r="21031" spans="14:15" ht="15.75">
      <c r="N21031" s="18" t="s">
        <v>434</v>
      </c>
      <c r="O21031" s="8" t="s">
        <v>1889</v>
      </c>
    </row>
    <row r="21032" spans="14:15" ht="15.75">
      <c r="N21032" s="18" t="s">
        <v>434</v>
      </c>
      <c r="O21032" s="8" t="s">
        <v>1889</v>
      </c>
    </row>
    <row r="21033" spans="14:15" ht="15.75">
      <c r="N21033" s="18" t="s">
        <v>434</v>
      </c>
      <c r="O21033" s="8" t="s">
        <v>1889</v>
      </c>
    </row>
    <row r="21034" spans="14:15" ht="15.75">
      <c r="N21034" s="18" t="s">
        <v>434</v>
      </c>
      <c r="O21034" s="8" t="s">
        <v>1889</v>
      </c>
    </row>
    <row r="21035" spans="14:15" ht="15.75">
      <c r="N21035" s="18" t="s">
        <v>434</v>
      </c>
      <c r="O21035" s="8" t="s">
        <v>1889</v>
      </c>
    </row>
    <row r="21036" spans="14:15" ht="15.75">
      <c r="N21036" s="18" t="s">
        <v>434</v>
      </c>
      <c r="O21036" s="8" t="s">
        <v>1889</v>
      </c>
    </row>
    <row r="21037" spans="14:15" ht="15.75">
      <c r="N21037" s="18" t="s">
        <v>434</v>
      </c>
      <c r="O21037" s="8" t="s">
        <v>1889</v>
      </c>
    </row>
    <row r="21038" spans="14:15" ht="15.75">
      <c r="N21038" s="18" t="s">
        <v>434</v>
      </c>
      <c r="O21038" s="8" t="s">
        <v>1889</v>
      </c>
    </row>
    <row r="21039" spans="14:15" ht="15.75">
      <c r="N21039" s="18" t="s">
        <v>434</v>
      </c>
      <c r="O21039" s="8" t="s">
        <v>1889</v>
      </c>
    </row>
    <row r="21040" spans="14:15" ht="15.75">
      <c r="N21040" s="18" t="s">
        <v>435</v>
      </c>
      <c r="O21040" s="8" t="s">
        <v>1890</v>
      </c>
    </row>
    <row r="21041" spans="14:15" ht="15.75">
      <c r="N21041" s="18" t="s">
        <v>435</v>
      </c>
      <c r="O21041" s="8" t="s">
        <v>1890</v>
      </c>
    </row>
    <row r="21042" spans="14:15" ht="15.75">
      <c r="N21042" s="18" t="s">
        <v>435</v>
      </c>
      <c r="O21042" s="8" t="s">
        <v>1890</v>
      </c>
    </row>
    <row r="21043" spans="14:15" ht="15.75">
      <c r="N21043" s="18" t="s">
        <v>435</v>
      </c>
      <c r="O21043" s="8" t="s">
        <v>1890</v>
      </c>
    </row>
    <row r="21044" spans="14:15" ht="15.75">
      <c r="N21044" s="18" t="s">
        <v>435</v>
      </c>
      <c r="O21044" s="8" t="s">
        <v>1890</v>
      </c>
    </row>
    <row r="21045" spans="14:15" ht="15.75">
      <c r="N21045" s="18" t="s">
        <v>435</v>
      </c>
      <c r="O21045" s="8" t="s">
        <v>1890</v>
      </c>
    </row>
    <row r="21046" spans="14:15" ht="15.75">
      <c r="N21046" s="18" t="s">
        <v>435</v>
      </c>
      <c r="O21046" s="8" t="s">
        <v>1890</v>
      </c>
    </row>
    <row r="21047" spans="14:15" ht="15.75">
      <c r="N21047" s="18" t="s">
        <v>435</v>
      </c>
      <c r="O21047" s="8" t="s">
        <v>1890</v>
      </c>
    </row>
    <row r="21048" spans="14:15" ht="15.75">
      <c r="N21048" s="18" t="s">
        <v>435</v>
      </c>
      <c r="O21048" s="8" t="s">
        <v>1890</v>
      </c>
    </row>
    <row r="21049" spans="14:15" ht="15.75">
      <c r="N21049" s="18" t="s">
        <v>435</v>
      </c>
      <c r="O21049" s="8" t="s">
        <v>1890</v>
      </c>
    </row>
    <row r="21050" spans="14:15" ht="15.75">
      <c r="N21050" s="18" t="s">
        <v>435</v>
      </c>
      <c r="O21050" s="8" t="s">
        <v>1890</v>
      </c>
    </row>
    <row r="21051" spans="14:15" ht="15.75">
      <c r="N21051" s="18" t="s">
        <v>435</v>
      </c>
      <c r="O21051" s="8" t="s">
        <v>1890</v>
      </c>
    </row>
    <row r="21052" spans="14:15" ht="15.75">
      <c r="N21052" s="18" t="s">
        <v>435</v>
      </c>
      <c r="O21052" s="8" t="s">
        <v>1890</v>
      </c>
    </row>
    <row r="21053" spans="14:15" ht="15.75">
      <c r="N21053" s="18" t="s">
        <v>435</v>
      </c>
      <c r="O21053" s="8" t="s">
        <v>1890</v>
      </c>
    </row>
    <row r="21054" spans="14:15" ht="15.75">
      <c r="N21054" s="18" t="s">
        <v>435</v>
      </c>
      <c r="O21054" s="8" t="s">
        <v>1890</v>
      </c>
    </row>
    <row r="21055" spans="14:15" ht="15.75">
      <c r="N21055" s="18" t="s">
        <v>435</v>
      </c>
      <c r="O21055" s="8" t="s">
        <v>1890</v>
      </c>
    </row>
    <row r="21056" spans="14:15" ht="15.75">
      <c r="N21056" s="18" t="s">
        <v>435</v>
      </c>
      <c r="O21056" s="8" t="s">
        <v>1890</v>
      </c>
    </row>
    <row r="21057" spans="14:15" ht="15.75">
      <c r="N21057" s="18" t="s">
        <v>435</v>
      </c>
      <c r="O21057" s="8" t="s">
        <v>1890</v>
      </c>
    </row>
    <row r="21058" spans="14:15" ht="15.75">
      <c r="N21058" s="18" t="s">
        <v>435</v>
      </c>
      <c r="O21058" s="8" t="s">
        <v>1890</v>
      </c>
    </row>
    <row r="21059" spans="14:15" ht="15.75">
      <c r="N21059" s="18" t="s">
        <v>435</v>
      </c>
      <c r="O21059" s="8" t="s">
        <v>1890</v>
      </c>
    </row>
    <row r="21060" spans="14:15" ht="15.75">
      <c r="N21060" s="18" t="s">
        <v>435</v>
      </c>
      <c r="O21060" s="8" t="s">
        <v>1890</v>
      </c>
    </row>
    <row r="21061" spans="14:15" ht="15.75">
      <c r="N21061" s="18" t="s">
        <v>435</v>
      </c>
      <c r="O21061" s="8" t="s">
        <v>1890</v>
      </c>
    </row>
    <row r="21062" spans="14:15" ht="15.75">
      <c r="N21062" s="18" t="s">
        <v>435</v>
      </c>
      <c r="O21062" s="8" t="s">
        <v>1890</v>
      </c>
    </row>
    <row r="21063" spans="14:15" ht="15.75">
      <c r="N21063" s="18" t="s">
        <v>435</v>
      </c>
      <c r="O21063" s="8" t="s">
        <v>1890</v>
      </c>
    </row>
    <row r="21064" spans="14:15" ht="15.75">
      <c r="N21064" s="18" t="s">
        <v>435</v>
      </c>
      <c r="O21064" s="8" t="s">
        <v>1890</v>
      </c>
    </row>
    <row r="21065" spans="14:15" ht="15.75">
      <c r="N21065" s="18" t="s">
        <v>435</v>
      </c>
      <c r="O21065" s="8" t="s">
        <v>1890</v>
      </c>
    </row>
    <row r="21066" spans="14:15" ht="15.75">
      <c r="N21066" s="18" t="s">
        <v>435</v>
      </c>
      <c r="O21066" s="8" t="s">
        <v>1890</v>
      </c>
    </row>
    <row r="21067" spans="14:15" ht="15.75">
      <c r="N21067" s="18" t="s">
        <v>435</v>
      </c>
      <c r="O21067" s="8" t="s">
        <v>1890</v>
      </c>
    </row>
    <row r="21068" spans="14:15" ht="15.75">
      <c r="N21068" s="18" t="s">
        <v>435</v>
      </c>
      <c r="O21068" s="8" t="s">
        <v>1890</v>
      </c>
    </row>
    <row r="21069" spans="14:15" ht="15.75">
      <c r="N21069" s="18" t="s">
        <v>435</v>
      </c>
      <c r="O21069" s="8" t="s">
        <v>1890</v>
      </c>
    </row>
    <row r="21070" spans="14:15" ht="15.75">
      <c r="N21070" s="18" t="s">
        <v>435</v>
      </c>
      <c r="O21070" s="8" t="s">
        <v>1890</v>
      </c>
    </row>
    <row r="21071" spans="14:15" ht="15.75">
      <c r="N21071" s="18" t="s">
        <v>435</v>
      </c>
      <c r="O21071" s="8" t="s">
        <v>1890</v>
      </c>
    </row>
    <row r="21072" spans="14:15" ht="15.75">
      <c r="N21072" s="18" t="s">
        <v>435</v>
      </c>
      <c r="O21072" s="8" t="s">
        <v>1890</v>
      </c>
    </row>
    <row r="21073" spans="14:15" ht="15.75">
      <c r="N21073" s="18" t="s">
        <v>435</v>
      </c>
      <c r="O21073" s="8" t="s">
        <v>1890</v>
      </c>
    </row>
    <row r="21074" spans="14:15" ht="15.75">
      <c r="N21074" s="18" t="s">
        <v>435</v>
      </c>
      <c r="O21074" s="8" t="s">
        <v>1890</v>
      </c>
    </row>
    <row r="21075" spans="14:15" ht="15.75">
      <c r="N21075" s="18" t="s">
        <v>435</v>
      </c>
      <c r="O21075" s="8" t="s">
        <v>1890</v>
      </c>
    </row>
    <row r="21076" spans="14:15" ht="15.75">
      <c r="N21076" s="18" t="s">
        <v>435</v>
      </c>
      <c r="O21076" s="8" t="s">
        <v>1890</v>
      </c>
    </row>
    <row r="21077" spans="14:15" ht="15.75">
      <c r="N21077" s="18" t="s">
        <v>435</v>
      </c>
      <c r="O21077" s="8" t="s">
        <v>1890</v>
      </c>
    </row>
    <row r="21078" spans="14:15" ht="15.75">
      <c r="N21078" s="18" t="s">
        <v>435</v>
      </c>
      <c r="O21078" s="8" t="s">
        <v>1890</v>
      </c>
    </row>
    <row r="21079" spans="14:15" ht="15.75">
      <c r="N21079" s="18" t="s">
        <v>435</v>
      </c>
      <c r="O21079" s="8" t="s">
        <v>1890</v>
      </c>
    </row>
    <row r="21080" spans="14:15" ht="15.75">
      <c r="N21080" s="18" t="s">
        <v>435</v>
      </c>
      <c r="O21080" s="8" t="s">
        <v>1890</v>
      </c>
    </row>
    <row r="21081" spans="14:15" ht="15.75">
      <c r="N21081" s="18" t="s">
        <v>435</v>
      </c>
      <c r="O21081" s="8" t="s">
        <v>1890</v>
      </c>
    </row>
    <row r="21082" spans="14:15" ht="15.75">
      <c r="N21082" s="18" t="s">
        <v>435</v>
      </c>
      <c r="O21082" s="8" t="s">
        <v>1890</v>
      </c>
    </row>
    <row r="21083" spans="14:15" ht="15.75">
      <c r="N21083" s="18" t="s">
        <v>435</v>
      </c>
      <c r="O21083" s="8" t="s">
        <v>1890</v>
      </c>
    </row>
    <row r="21084" spans="14:15" ht="15.75">
      <c r="N21084" s="18" t="s">
        <v>435</v>
      </c>
      <c r="O21084" s="8" t="s">
        <v>1890</v>
      </c>
    </row>
    <row r="21085" spans="14:15" ht="15.75">
      <c r="N21085" s="18" t="s">
        <v>435</v>
      </c>
      <c r="O21085" s="8" t="s">
        <v>1890</v>
      </c>
    </row>
    <row r="21086" spans="14:15" ht="15.75">
      <c r="N21086" s="18" t="s">
        <v>435</v>
      </c>
      <c r="O21086" s="8" t="s">
        <v>1890</v>
      </c>
    </row>
    <row r="21087" spans="14:15" ht="15.75">
      <c r="N21087" s="18" t="s">
        <v>435</v>
      </c>
      <c r="O21087" s="8" t="s">
        <v>1890</v>
      </c>
    </row>
    <row r="21088" spans="14:15" ht="15.75">
      <c r="N21088" s="18" t="s">
        <v>435</v>
      </c>
      <c r="O21088" s="8" t="s">
        <v>1890</v>
      </c>
    </row>
    <row r="21089" spans="14:15" ht="15.75">
      <c r="N21089" s="18" t="s">
        <v>435</v>
      </c>
      <c r="O21089" s="8" t="s">
        <v>1890</v>
      </c>
    </row>
    <row r="21090" spans="14:15" ht="15.75">
      <c r="N21090" s="18" t="s">
        <v>435</v>
      </c>
      <c r="O21090" s="8" t="s">
        <v>1890</v>
      </c>
    </row>
    <row r="21091" spans="14:15" ht="15.75">
      <c r="N21091" s="18" t="s">
        <v>435</v>
      </c>
      <c r="O21091" s="8" t="s">
        <v>1890</v>
      </c>
    </row>
    <row r="21092" spans="14:15" ht="15.75">
      <c r="N21092" s="18" t="s">
        <v>435</v>
      </c>
      <c r="O21092" s="8" t="s">
        <v>1890</v>
      </c>
    </row>
    <row r="21093" spans="14:15" ht="15.75">
      <c r="N21093" s="18" t="s">
        <v>435</v>
      </c>
      <c r="O21093" s="8" t="s">
        <v>1890</v>
      </c>
    </row>
    <row r="21094" spans="14:15" ht="15.75">
      <c r="N21094" s="18" t="s">
        <v>435</v>
      </c>
      <c r="O21094" s="8" t="s">
        <v>1890</v>
      </c>
    </row>
    <row r="21095" spans="14:15" ht="15.75">
      <c r="N21095" s="18" t="s">
        <v>435</v>
      </c>
      <c r="O21095" s="8" t="s">
        <v>1890</v>
      </c>
    </row>
    <row r="21096" spans="14:15" ht="15.75">
      <c r="N21096" s="18" t="s">
        <v>435</v>
      </c>
      <c r="O21096" s="8" t="s">
        <v>1890</v>
      </c>
    </row>
    <row r="21097" spans="14:15" ht="15.75">
      <c r="N21097" s="18" t="s">
        <v>435</v>
      </c>
      <c r="O21097" s="8" t="s">
        <v>1890</v>
      </c>
    </row>
    <row r="21098" spans="14:15" ht="15.75">
      <c r="N21098" s="18" t="s">
        <v>435</v>
      </c>
      <c r="O21098" s="8" t="s">
        <v>1890</v>
      </c>
    </row>
    <row r="21099" spans="14:15" ht="15.75">
      <c r="N21099" s="18" t="s">
        <v>435</v>
      </c>
      <c r="O21099" s="8" t="s">
        <v>1890</v>
      </c>
    </row>
    <row r="21100" spans="14:15" ht="15.75">
      <c r="N21100" s="18" t="s">
        <v>435</v>
      </c>
      <c r="O21100" s="8" t="s">
        <v>1890</v>
      </c>
    </row>
    <row r="21101" spans="14:15" ht="15.75">
      <c r="N21101" s="18" t="s">
        <v>435</v>
      </c>
      <c r="O21101" s="8" t="s">
        <v>1890</v>
      </c>
    </row>
    <row r="21102" spans="14:15" ht="15.75">
      <c r="N21102" s="18" t="s">
        <v>435</v>
      </c>
      <c r="O21102" s="8" t="s">
        <v>1890</v>
      </c>
    </row>
    <row r="21103" spans="14:15" ht="15.75">
      <c r="N21103" s="18" t="s">
        <v>435</v>
      </c>
      <c r="O21103" s="8" t="s">
        <v>1890</v>
      </c>
    </row>
    <row r="21104" spans="14:15" ht="15.75">
      <c r="N21104" s="18" t="s">
        <v>435</v>
      </c>
      <c r="O21104" s="8" t="s">
        <v>1890</v>
      </c>
    </row>
    <row r="21105" spans="14:15" ht="15.75">
      <c r="N21105" s="18" t="s">
        <v>435</v>
      </c>
      <c r="O21105" s="8" t="s">
        <v>1890</v>
      </c>
    </row>
    <row r="21106" spans="14:15" ht="15.75">
      <c r="N21106" s="18" t="s">
        <v>435</v>
      </c>
      <c r="O21106" s="8" t="s">
        <v>1890</v>
      </c>
    </row>
    <row r="21107" spans="14:15" ht="15.75">
      <c r="N21107" s="18" t="s">
        <v>435</v>
      </c>
      <c r="O21107" s="8" t="s">
        <v>1890</v>
      </c>
    </row>
    <row r="21108" spans="14:15" ht="15.75">
      <c r="N21108" s="18" t="s">
        <v>435</v>
      </c>
      <c r="O21108" s="8" t="s">
        <v>1890</v>
      </c>
    </row>
    <row r="21109" spans="14:15" ht="15.75">
      <c r="N21109" s="18" t="s">
        <v>435</v>
      </c>
      <c r="O21109" s="8" t="s">
        <v>1890</v>
      </c>
    </row>
    <row r="21110" spans="14:15" ht="15.75">
      <c r="N21110" s="18" t="s">
        <v>435</v>
      </c>
      <c r="O21110" s="8" t="s">
        <v>1890</v>
      </c>
    </row>
    <row r="21111" spans="14:15" ht="15.75">
      <c r="N21111" s="18" t="s">
        <v>435</v>
      </c>
      <c r="O21111" s="8" t="s">
        <v>1890</v>
      </c>
    </row>
    <row r="21112" spans="14:15" ht="15.75">
      <c r="N21112" s="18" t="s">
        <v>435</v>
      </c>
      <c r="O21112" s="8" t="s">
        <v>1890</v>
      </c>
    </row>
    <row r="21113" spans="14:15" ht="15.75">
      <c r="N21113" s="18" t="s">
        <v>435</v>
      </c>
      <c r="O21113" s="8" t="s">
        <v>1890</v>
      </c>
    </row>
    <row r="21114" spans="14:15" ht="15.75">
      <c r="N21114" s="18" t="s">
        <v>435</v>
      </c>
      <c r="O21114" s="8" t="s">
        <v>1890</v>
      </c>
    </row>
    <row r="21115" spans="14:15" ht="15.75">
      <c r="N21115" s="18" t="s">
        <v>435</v>
      </c>
      <c r="O21115" s="8" t="s">
        <v>1890</v>
      </c>
    </row>
    <row r="21116" spans="14:15" ht="15.75">
      <c r="N21116" s="18" t="s">
        <v>435</v>
      </c>
      <c r="O21116" s="8" t="s">
        <v>1890</v>
      </c>
    </row>
    <row r="21117" spans="14:15" ht="15.75">
      <c r="N21117" s="18" t="s">
        <v>435</v>
      </c>
      <c r="O21117" s="8" t="s">
        <v>1890</v>
      </c>
    </row>
    <row r="21118" spans="14:15" ht="15.75">
      <c r="N21118" s="18" t="s">
        <v>435</v>
      </c>
      <c r="O21118" s="8" t="s">
        <v>1890</v>
      </c>
    </row>
    <row r="21119" spans="14:15" ht="15.75">
      <c r="N21119" s="18" t="s">
        <v>435</v>
      </c>
      <c r="O21119" s="8" t="s">
        <v>1890</v>
      </c>
    </row>
    <row r="21120" spans="14:15" ht="15.75">
      <c r="N21120" s="18" t="s">
        <v>436</v>
      </c>
      <c r="O21120" s="8" t="s">
        <v>1891</v>
      </c>
    </row>
    <row r="21121" spans="14:15" ht="15.75">
      <c r="N21121" s="18" t="s">
        <v>436</v>
      </c>
      <c r="O21121" s="8" t="s">
        <v>1891</v>
      </c>
    </row>
    <row r="21122" spans="14:15" ht="15.75">
      <c r="N21122" s="18" t="s">
        <v>436</v>
      </c>
      <c r="O21122" s="8" t="s">
        <v>1891</v>
      </c>
    </row>
    <row r="21123" spans="14:15" ht="15.75">
      <c r="N21123" s="18" t="s">
        <v>436</v>
      </c>
      <c r="O21123" s="8" t="s">
        <v>1891</v>
      </c>
    </row>
    <row r="21124" spans="14:15" ht="15.75">
      <c r="N21124" s="18" t="s">
        <v>436</v>
      </c>
      <c r="O21124" s="8" t="s">
        <v>1891</v>
      </c>
    </row>
    <row r="21125" spans="14:15" ht="15.75">
      <c r="N21125" s="18" t="s">
        <v>436</v>
      </c>
      <c r="O21125" s="8" t="s">
        <v>1891</v>
      </c>
    </row>
    <row r="21126" spans="14:15" ht="15.75">
      <c r="N21126" s="18" t="s">
        <v>436</v>
      </c>
      <c r="O21126" s="8" t="s">
        <v>1891</v>
      </c>
    </row>
    <row r="21127" spans="14:15" ht="15.75">
      <c r="N21127" s="18" t="s">
        <v>436</v>
      </c>
      <c r="O21127" s="8" t="s">
        <v>1891</v>
      </c>
    </row>
    <row r="21128" spans="14:15" ht="15.75">
      <c r="N21128" s="18" t="s">
        <v>436</v>
      </c>
      <c r="O21128" s="8" t="s">
        <v>1891</v>
      </c>
    </row>
    <row r="21129" spans="14:15" ht="15.75">
      <c r="N21129" s="18" t="s">
        <v>436</v>
      </c>
      <c r="O21129" s="8" t="s">
        <v>1891</v>
      </c>
    </row>
    <row r="21130" spans="14:15" ht="15.75">
      <c r="N21130" s="18" t="s">
        <v>436</v>
      </c>
      <c r="O21130" s="8" t="s">
        <v>1891</v>
      </c>
    </row>
    <row r="21131" spans="14:15" ht="15.75">
      <c r="N21131" s="18" t="s">
        <v>436</v>
      </c>
      <c r="O21131" s="8" t="s">
        <v>1891</v>
      </c>
    </row>
    <row r="21132" spans="14:15" ht="15.75">
      <c r="N21132" s="18" t="s">
        <v>436</v>
      </c>
      <c r="O21132" s="8" t="s">
        <v>1891</v>
      </c>
    </row>
    <row r="21133" spans="14:15" ht="15.75">
      <c r="N21133" s="18" t="s">
        <v>436</v>
      </c>
      <c r="O21133" s="8" t="s">
        <v>1891</v>
      </c>
    </row>
    <row r="21134" spans="14:15" ht="15.75">
      <c r="N21134" s="18" t="s">
        <v>436</v>
      </c>
      <c r="O21134" s="8" t="s">
        <v>1891</v>
      </c>
    </row>
    <row r="21135" spans="14:15" ht="15.75">
      <c r="N21135" s="18" t="s">
        <v>436</v>
      </c>
      <c r="O21135" s="8" t="s">
        <v>1891</v>
      </c>
    </row>
    <row r="21136" spans="14:15" ht="15.75">
      <c r="N21136" s="18" t="s">
        <v>436</v>
      </c>
      <c r="O21136" s="8" t="s">
        <v>1891</v>
      </c>
    </row>
    <row r="21137" spans="14:15" ht="15.75">
      <c r="N21137" s="18" t="s">
        <v>437</v>
      </c>
      <c r="O21137" s="8" t="s">
        <v>1892</v>
      </c>
    </row>
    <row r="21138" spans="14:15" ht="15.75">
      <c r="N21138" s="18" t="s">
        <v>437</v>
      </c>
      <c r="O21138" s="8" t="s">
        <v>1892</v>
      </c>
    </row>
    <row r="21139" spans="14:15" ht="15.75">
      <c r="N21139" s="18" t="s">
        <v>437</v>
      </c>
      <c r="O21139" s="8" t="s">
        <v>1892</v>
      </c>
    </row>
    <row r="21140" spans="14:15" ht="15.75">
      <c r="N21140" s="18" t="s">
        <v>437</v>
      </c>
      <c r="O21140" s="8" t="s">
        <v>1892</v>
      </c>
    </row>
    <row r="21141" spans="14:15" ht="15.75">
      <c r="N21141" s="18" t="s">
        <v>437</v>
      </c>
      <c r="O21141" s="8" t="s">
        <v>1892</v>
      </c>
    </row>
    <row r="21142" spans="14:15" ht="15.75">
      <c r="N21142" s="18" t="s">
        <v>437</v>
      </c>
      <c r="O21142" s="8" t="s">
        <v>1892</v>
      </c>
    </row>
    <row r="21143" spans="14:15" ht="15.75">
      <c r="N21143" s="18" t="s">
        <v>437</v>
      </c>
      <c r="O21143" s="8" t="s">
        <v>1892</v>
      </c>
    </row>
    <row r="21144" spans="14:15" ht="15.75">
      <c r="N21144" s="18" t="s">
        <v>437</v>
      </c>
      <c r="O21144" s="8" t="s">
        <v>1892</v>
      </c>
    </row>
    <row r="21145" spans="14:15" ht="15.75">
      <c r="N21145" s="18" t="s">
        <v>437</v>
      </c>
      <c r="O21145" s="8" t="s">
        <v>1892</v>
      </c>
    </row>
    <row r="21146" spans="14:15" ht="15.75">
      <c r="N21146" s="18" t="s">
        <v>437</v>
      </c>
      <c r="O21146" s="8" t="s">
        <v>1892</v>
      </c>
    </row>
    <row r="21147" spans="14:15" ht="15.75">
      <c r="N21147" s="18" t="s">
        <v>437</v>
      </c>
      <c r="O21147" s="8" t="s">
        <v>1892</v>
      </c>
    </row>
    <row r="21148" spans="14:15" ht="15.75">
      <c r="N21148" s="18" t="s">
        <v>437</v>
      </c>
      <c r="O21148" s="8" t="s">
        <v>1892</v>
      </c>
    </row>
    <row r="21149" spans="14:15" ht="15.75">
      <c r="N21149" s="18" t="s">
        <v>437</v>
      </c>
      <c r="O21149" s="8" t="s">
        <v>1892</v>
      </c>
    </row>
    <row r="21150" spans="14:15" ht="15.75">
      <c r="N21150" s="18" t="s">
        <v>437</v>
      </c>
      <c r="O21150" s="8" t="s">
        <v>1892</v>
      </c>
    </row>
    <row r="21151" spans="14:15" ht="15.75">
      <c r="N21151" s="18" t="s">
        <v>437</v>
      </c>
      <c r="O21151" s="8" t="s">
        <v>1892</v>
      </c>
    </row>
    <row r="21152" spans="14:15" ht="15.75">
      <c r="N21152" s="18" t="s">
        <v>437</v>
      </c>
      <c r="O21152" s="8" t="s">
        <v>1892</v>
      </c>
    </row>
    <row r="21153" spans="14:15" ht="15.75">
      <c r="N21153" s="18" t="s">
        <v>437</v>
      </c>
      <c r="O21153" s="8" t="s">
        <v>1892</v>
      </c>
    </row>
    <row r="21154" spans="14:15" ht="15.75">
      <c r="N21154" s="18" t="s">
        <v>437</v>
      </c>
      <c r="O21154" s="8" t="s">
        <v>1892</v>
      </c>
    </row>
    <row r="21155" spans="14:15" ht="15.75">
      <c r="N21155" s="18" t="s">
        <v>437</v>
      </c>
      <c r="O21155" s="8" t="s">
        <v>1892</v>
      </c>
    </row>
    <row r="21156" spans="14:15" ht="15.75">
      <c r="N21156" s="18" t="s">
        <v>437</v>
      </c>
      <c r="O21156" s="8" t="s">
        <v>1892</v>
      </c>
    </row>
    <row r="21157" spans="14:15" ht="15.75">
      <c r="N21157" s="18" t="s">
        <v>437</v>
      </c>
      <c r="O21157" s="8" t="s">
        <v>1892</v>
      </c>
    </row>
    <row r="21158" spans="14:15" ht="15.75">
      <c r="N21158" s="18" t="s">
        <v>438</v>
      </c>
      <c r="O21158" s="8" t="s">
        <v>1893</v>
      </c>
    </row>
    <row r="21159" spans="14:15" ht="15.75">
      <c r="N21159" s="18" t="s">
        <v>438</v>
      </c>
      <c r="O21159" s="8" t="s">
        <v>1893</v>
      </c>
    </row>
    <row r="21160" spans="14:15" ht="15.75">
      <c r="N21160" s="18" t="s">
        <v>438</v>
      </c>
      <c r="O21160" s="8" t="s">
        <v>1893</v>
      </c>
    </row>
    <row r="21161" spans="14:15" ht="15.75">
      <c r="N21161" s="18" t="s">
        <v>438</v>
      </c>
      <c r="O21161" s="8" t="s">
        <v>1893</v>
      </c>
    </row>
    <row r="21162" spans="14:15" ht="15.75">
      <c r="N21162" s="18" t="s">
        <v>438</v>
      </c>
      <c r="O21162" s="8" t="s">
        <v>1893</v>
      </c>
    </row>
    <row r="21163" spans="14:15" ht="15.75">
      <c r="N21163" s="18" t="s">
        <v>438</v>
      </c>
      <c r="O21163" s="8" t="s">
        <v>1893</v>
      </c>
    </row>
    <row r="21164" spans="14:15" ht="15.75">
      <c r="N21164" s="18" t="s">
        <v>438</v>
      </c>
      <c r="O21164" s="8" t="s">
        <v>1893</v>
      </c>
    </row>
    <row r="21165" spans="14:15" ht="15.75">
      <c r="N21165" s="18" t="s">
        <v>438</v>
      </c>
      <c r="O21165" s="8" t="s">
        <v>1893</v>
      </c>
    </row>
    <row r="21166" spans="14:15" ht="15.75">
      <c r="N21166" s="18" t="s">
        <v>438</v>
      </c>
      <c r="O21166" s="8" t="s">
        <v>1893</v>
      </c>
    </row>
    <row r="21167" spans="14:15" ht="15.75">
      <c r="N21167" s="18" t="s">
        <v>438</v>
      </c>
      <c r="O21167" s="8" t="s">
        <v>1893</v>
      </c>
    </row>
    <row r="21168" spans="14:15" ht="15.75">
      <c r="N21168" s="18" t="s">
        <v>438</v>
      </c>
      <c r="O21168" s="8" t="s">
        <v>1893</v>
      </c>
    </row>
    <row r="21169" spans="14:15" ht="15.75">
      <c r="N21169" s="18" t="s">
        <v>438</v>
      </c>
      <c r="O21169" s="8" t="s">
        <v>1893</v>
      </c>
    </row>
    <row r="21170" spans="14:15" ht="15.75">
      <c r="N21170" s="18" t="s">
        <v>438</v>
      </c>
      <c r="O21170" s="8" t="s">
        <v>1893</v>
      </c>
    </row>
    <row r="21171" spans="14:15" ht="15.75">
      <c r="N21171" s="18" t="s">
        <v>439</v>
      </c>
      <c r="O21171" s="8" t="s">
        <v>1894</v>
      </c>
    </row>
    <row r="21172" spans="14:15" ht="15.75">
      <c r="N21172" s="18" t="s">
        <v>439</v>
      </c>
      <c r="O21172" s="8" t="s">
        <v>1894</v>
      </c>
    </row>
    <row r="21173" spans="14:15" ht="15.75">
      <c r="N21173" s="18" t="s">
        <v>439</v>
      </c>
      <c r="O21173" s="8" t="s">
        <v>1894</v>
      </c>
    </row>
    <row r="21174" spans="14:15" ht="15.75">
      <c r="N21174" s="18" t="s">
        <v>439</v>
      </c>
      <c r="O21174" s="8" t="s">
        <v>1894</v>
      </c>
    </row>
    <row r="21175" spans="14:15" ht="15.75">
      <c r="N21175" s="18" t="s">
        <v>439</v>
      </c>
      <c r="O21175" s="8" t="s">
        <v>1894</v>
      </c>
    </row>
    <row r="21176" spans="14:15" ht="15.75">
      <c r="N21176" s="18" t="s">
        <v>439</v>
      </c>
      <c r="O21176" s="8" t="s">
        <v>1894</v>
      </c>
    </row>
    <row r="21177" spans="14:15" ht="15.75">
      <c r="N21177" s="18" t="s">
        <v>439</v>
      </c>
      <c r="O21177" s="8" t="s">
        <v>1894</v>
      </c>
    </row>
    <row r="21178" spans="14:15" ht="15.75">
      <c r="N21178" s="18" t="s">
        <v>439</v>
      </c>
      <c r="O21178" s="8" t="s">
        <v>1894</v>
      </c>
    </row>
    <row r="21179" spans="14:15" ht="15.75">
      <c r="N21179" s="18" t="s">
        <v>439</v>
      </c>
      <c r="O21179" s="8" t="s">
        <v>1894</v>
      </c>
    </row>
    <row r="21180" spans="14:15" ht="15.75">
      <c r="N21180" s="18" t="s">
        <v>439</v>
      </c>
      <c r="O21180" s="8" t="s">
        <v>1894</v>
      </c>
    </row>
    <row r="21181" spans="14:15" ht="15.75">
      <c r="N21181" s="18" t="s">
        <v>439</v>
      </c>
      <c r="O21181" s="8" t="s">
        <v>1894</v>
      </c>
    </row>
    <row r="21182" spans="14:15" ht="15.75">
      <c r="N21182" s="18" t="s">
        <v>439</v>
      </c>
      <c r="O21182" s="8" t="s">
        <v>1894</v>
      </c>
    </row>
    <row r="21183" spans="14:15" ht="15.75">
      <c r="N21183" s="18" t="s">
        <v>439</v>
      </c>
      <c r="O21183" s="8" t="s">
        <v>1894</v>
      </c>
    </row>
    <row r="21184" spans="14:15" ht="15.75">
      <c r="N21184" s="18" t="s">
        <v>439</v>
      </c>
      <c r="O21184" s="8" t="s">
        <v>1894</v>
      </c>
    </row>
    <row r="21185" spans="14:15" ht="15.75">
      <c r="N21185" s="18" t="s">
        <v>439</v>
      </c>
      <c r="O21185" s="8" t="s">
        <v>1894</v>
      </c>
    </row>
    <row r="21186" spans="14:15" ht="15.75">
      <c r="N21186" s="18" t="s">
        <v>439</v>
      </c>
      <c r="O21186" s="8" t="s">
        <v>1894</v>
      </c>
    </row>
    <row r="21187" spans="14:15" ht="15.75">
      <c r="N21187" s="18" t="s">
        <v>439</v>
      </c>
      <c r="O21187" s="8" t="s">
        <v>1894</v>
      </c>
    </row>
    <row r="21188" spans="14:15" ht="15.75">
      <c r="N21188" s="18" t="s">
        <v>439</v>
      </c>
      <c r="O21188" s="8" t="s">
        <v>1894</v>
      </c>
    </row>
    <row r="21189" spans="14:15" ht="15.75">
      <c r="N21189" s="18" t="s">
        <v>439</v>
      </c>
      <c r="O21189" s="8" t="s">
        <v>1894</v>
      </c>
    </row>
    <row r="21190" spans="14:15" ht="15.75">
      <c r="N21190" s="18" t="s">
        <v>439</v>
      </c>
      <c r="O21190" s="8" t="s">
        <v>1894</v>
      </c>
    </row>
    <row r="21191" spans="14:15" ht="15.75">
      <c r="N21191" s="18" t="s">
        <v>440</v>
      </c>
      <c r="O21191" s="8" t="s">
        <v>1895</v>
      </c>
    </row>
    <row r="21192" spans="14:15" ht="15.75">
      <c r="N21192" s="18" t="s">
        <v>440</v>
      </c>
      <c r="O21192" s="8" t="s">
        <v>1895</v>
      </c>
    </row>
    <row r="21193" spans="14:15" ht="15.75">
      <c r="N21193" s="18" t="s">
        <v>440</v>
      </c>
      <c r="O21193" s="8" t="s">
        <v>1895</v>
      </c>
    </row>
    <row r="21194" spans="14:15" ht="15.75">
      <c r="N21194" s="18" t="s">
        <v>440</v>
      </c>
      <c r="O21194" s="8" t="s">
        <v>1895</v>
      </c>
    </row>
    <row r="21195" spans="14:15" ht="15.75">
      <c r="N21195" s="18" t="s">
        <v>440</v>
      </c>
      <c r="O21195" s="8" t="s">
        <v>1895</v>
      </c>
    </row>
    <row r="21196" spans="14:15" ht="15.75">
      <c r="N21196" s="18" t="s">
        <v>440</v>
      </c>
      <c r="O21196" s="8" t="s">
        <v>1895</v>
      </c>
    </row>
    <row r="21197" spans="14:15" ht="15.75">
      <c r="N21197" s="18" t="s">
        <v>440</v>
      </c>
      <c r="O21197" s="8" t="s">
        <v>1895</v>
      </c>
    </row>
    <row r="21198" spans="14:15" ht="15.75">
      <c r="N21198" s="18" t="s">
        <v>440</v>
      </c>
      <c r="O21198" s="8" t="s">
        <v>1895</v>
      </c>
    </row>
    <row r="21199" spans="14:15" ht="15.75">
      <c r="N21199" s="18" t="s">
        <v>440</v>
      </c>
      <c r="O21199" s="8" t="s">
        <v>1895</v>
      </c>
    </row>
    <row r="21200" spans="14:15" ht="15.75">
      <c r="N21200" s="18" t="s">
        <v>440</v>
      </c>
      <c r="O21200" s="8" t="s">
        <v>1895</v>
      </c>
    </row>
    <row r="21201" spans="14:15" ht="15.75">
      <c r="N21201" s="18" t="s">
        <v>440</v>
      </c>
      <c r="O21201" s="8" t="s">
        <v>1895</v>
      </c>
    </row>
    <row r="21202" spans="14:15" ht="15.75">
      <c r="N21202" s="18" t="s">
        <v>440</v>
      </c>
      <c r="O21202" s="8" t="s">
        <v>1895</v>
      </c>
    </row>
    <row r="21203" spans="14:15" ht="15.75">
      <c r="N21203" s="18" t="s">
        <v>440</v>
      </c>
      <c r="O21203" s="8" t="s">
        <v>1895</v>
      </c>
    </row>
    <row r="21204" spans="14:15" ht="15.75">
      <c r="N21204" s="18" t="s">
        <v>440</v>
      </c>
      <c r="O21204" s="8" t="s">
        <v>1895</v>
      </c>
    </row>
    <row r="21205" spans="14:15" ht="15.75">
      <c r="N21205" s="18" t="s">
        <v>440</v>
      </c>
      <c r="O21205" s="8" t="s">
        <v>1895</v>
      </c>
    </row>
    <row r="21206" spans="14:15" ht="15.75">
      <c r="N21206" s="18" t="s">
        <v>440</v>
      </c>
      <c r="O21206" s="8" t="s">
        <v>1895</v>
      </c>
    </row>
    <row r="21207" spans="14:15" ht="15.75">
      <c r="N21207" s="18" t="s">
        <v>440</v>
      </c>
      <c r="O21207" s="8" t="s">
        <v>1895</v>
      </c>
    </row>
    <row r="21208" spans="14:15" ht="15.75">
      <c r="N21208" s="18" t="s">
        <v>440</v>
      </c>
      <c r="O21208" s="8" t="s">
        <v>1895</v>
      </c>
    </row>
    <row r="21209" spans="14:15" ht="15.75">
      <c r="N21209" s="18" t="s">
        <v>440</v>
      </c>
      <c r="O21209" s="8" t="s">
        <v>1895</v>
      </c>
    </row>
    <row r="21210" spans="14:15" ht="15.75">
      <c r="N21210" s="18" t="s">
        <v>440</v>
      </c>
      <c r="O21210" s="8" t="s">
        <v>1895</v>
      </c>
    </row>
    <row r="21211" spans="14:15" ht="15.75">
      <c r="N21211" s="18" t="s">
        <v>440</v>
      </c>
      <c r="O21211" s="8" t="s">
        <v>1895</v>
      </c>
    </row>
    <row r="21212" spans="14:15" ht="15.75">
      <c r="N21212" s="18" t="s">
        <v>440</v>
      </c>
      <c r="O21212" s="8" t="s">
        <v>1895</v>
      </c>
    </row>
    <row r="21213" spans="14:15" ht="15.75">
      <c r="N21213" s="18" t="s">
        <v>440</v>
      </c>
      <c r="O21213" s="8" t="s">
        <v>1895</v>
      </c>
    </row>
    <row r="21214" spans="14:15" ht="15.75">
      <c r="N21214" s="18" t="s">
        <v>440</v>
      </c>
      <c r="O21214" s="8" t="s">
        <v>1895</v>
      </c>
    </row>
    <row r="21215" spans="14:15" ht="15.75">
      <c r="N21215" s="18" t="s">
        <v>440</v>
      </c>
      <c r="O21215" s="8" t="s">
        <v>1895</v>
      </c>
    </row>
    <row r="21216" spans="14:15" ht="15.75">
      <c r="N21216" s="18" t="s">
        <v>440</v>
      </c>
      <c r="O21216" s="8" t="s">
        <v>1895</v>
      </c>
    </row>
    <row r="21217" spans="14:15" ht="15.75">
      <c r="N21217" s="18" t="s">
        <v>440</v>
      </c>
      <c r="O21217" s="8" t="s">
        <v>1895</v>
      </c>
    </row>
    <row r="21218" spans="14:15" ht="15.75">
      <c r="N21218" s="18" t="s">
        <v>440</v>
      </c>
      <c r="O21218" s="8" t="s">
        <v>1895</v>
      </c>
    </row>
    <row r="21219" spans="14:15" ht="15.75">
      <c r="N21219" s="18" t="s">
        <v>440</v>
      </c>
      <c r="O21219" s="8" t="s">
        <v>1895</v>
      </c>
    </row>
    <row r="21220" spans="14:15" ht="15.75">
      <c r="N21220" s="18" t="s">
        <v>440</v>
      </c>
      <c r="O21220" s="8" t="s">
        <v>1895</v>
      </c>
    </row>
    <row r="21221" spans="14:15" ht="15.75">
      <c r="N21221" s="18" t="s">
        <v>440</v>
      </c>
      <c r="O21221" s="8" t="s">
        <v>1895</v>
      </c>
    </row>
    <row r="21222" spans="14:15" ht="15.75">
      <c r="N21222" s="18" t="s">
        <v>440</v>
      </c>
      <c r="O21222" s="8" t="s">
        <v>1895</v>
      </c>
    </row>
    <row r="21223" spans="14:15" ht="15.75">
      <c r="N21223" s="18" t="s">
        <v>440</v>
      </c>
      <c r="O21223" s="8" t="s">
        <v>1895</v>
      </c>
    </row>
    <row r="21224" spans="14:15" ht="15.75">
      <c r="N21224" s="18" t="s">
        <v>441</v>
      </c>
      <c r="O21224" s="8" t="s">
        <v>1896</v>
      </c>
    </row>
    <row r="21225" spans="14:15" ht="15.75">
      <c r="N21225" s="18" t="s">
        <v>441</v>
      </c>
      <c r="O21225" s="8" t="s">
        <v>1896</v>
      </c>
    </row>
    <row r="21226" spans="14:15" ht="15.75">
      <c r="N21226" s="18" t="s">
        <v>441</v>
      </c>
      <c r="O21226" s="8" t="s">
        <v>1896</v>
      </c>
    </row>
    <row r="21227" spans="14:15" ht="15.75">
      <c r="N21227" s="18" t="s">
        <v>441</v>
      </c>
      <c r="O21227" s="8" t="s">
        <v>1896</v>
      </c>
    </row>
    <row r="21228" spans="14:15" ht="15.75">
      <c r="N21228" s="18" t="s">
        <v>441</v>
      </c>
      <c r="O21228" s="8" t="s">
        <v>1896</v>
      </c>
    </row>
    <row r="21229" spans="14:15" ht="15.75">
      <c r="N21229" s="18" t="s">
        <v>441</v>
      </c>
      <c r="O21229" s="8" t="s">
        <v>1896</v>
      </c>
    </row>
    <row r="21230" spans="14:15" ht="15.75">
      <c r="N21230" s="18" t="s">
        <v>441</v>
      </c>
      <c r="O21230" s="8" t="s">
        <v>1896</v>
      </c>
    </row>
    <row r="21231" spans="14:15" ht="15.75">
      <c r="N21231" s="18" t="s">
        <v>441</v>
      </c>
      <c r="O21231" s="8" t="s">
        <v>1896</v>
      </c>
    </row>
    <row r="21232" spans="14:15" ht="15.75">
      <c r="N21232" s="18" t="s">
        <v>441</v>
      </c>
      <c r="O21232" s="8" t="s">
        <v>1896</v>
      </c>
    </row>
    <row r="21233" spans="14:15" ht="15.75">
      <c r="N21233" s="18" t="s">
        <v>441</v>
      </c>
      <c r="O21233" s="8" t="s">
        <v>1896</v>
      </c>
    </row>
    <row r="21234" spans="14:15" ht="15.75">
      <c r="N21234" s="18" t="s">
        <v>441</v>
      </c>
      <c r="O21234" s="8" t="s">
        <v>1896</v>
      </c>
    </row>
    <row r="21235" spans="14:15" ht="15.75">
      <c r="N21235" s="18" t="s">
        <v>441</v>
      </c>
      <c r="O21235" s="8" t="s">
        <v>1896</v>
      </c>
    </row>
    <row r="21236" spans="14:15" ht="15.75">
      <c r="N21236" s="18" t="s">
        <v>441</v>
      </c>
      <c r="O21236" s="8" t="s">
        <v>1896</v>
      </c>
    </row>
    <row r="21237" spans="14:15" ht="15.75">
      <c r="N21237" s="18" t="s">
        <v>441</v>
      </c>
      <c r="O21237" s="8" t="s">
        <v>1896</v>
      </c>
    </row>
    <row r="21238" spans="14:15" ht="15.75">
      <c r="N21238" s="18" t="s">
        <v>441</v>
      </c>
      <c r="O21238" s="8" t="s">
        <v>1896</v>
      </c>
    </row>
    <row r="21239" spans="14:15" ht="15.75">
      <c r="N21239" s="18" t="s">
        <v>441</v>
      </c>
      <c r="O21239" s="8" t="s">
        <v>1896</v>
      </c>
    </row>
    <row r="21240" spans="14:15" ht="15.75">
      <c r="N21240" s="18" t="s">
        <v>441</v>
      </c>
      <c r="O21240" s="8" t="s">
        <v>1896</v>
      </c>
    </row>
    <row r="21241" spans="14:15" ht="15.75">
      <c r="N21241" s="18" t="s">
        <v>441</v>
      </c>
      <c r="O21241" s="8" t="s">
        <v>1896</v>
      </c>
    </row>
    <row r="21242" spans="14:15" ht="15.75">
      <c r="N21242" s="18" t="s">
        <v>441</v>
      </c>
      <c r="O21242" s="8" t="s">
        <v>1896</v>
      </c>
    </row>
    <row r="21243" spans="14:15" ht="15.75">
      <c r="N21243" s="18" t="s">
        <v>441</v>
      </c>
      <c r="O21243" s="8" t="s">
        <v>1896</v>
      </c>
    </row>
    <row r="21244" spans="14:15" ht="15.75">
      <c r="N21244" s="18" t="s">
        <v>441</v>
      </c>
      <c r="O21244" s="8" t="s">
        <v>1896</v>
      </c>
    </row>
    <row r="21245" spans="14:15" ht="15.75">
      <c r="N21245" s="18" t="s">
        <v>441</v>
      </c>
      <c r="O21245" s="8" t="s">
        <v>1896</v>
      </c>
    </row>
    <row r="21246" spans="14:15" ht="15.75">
      <c r="N21246" s="18" t="s">
        <v>441</v>
      </c>
      <c r="O21246" s="8" t="s">
        <v>1896</v>
      </c>
    </row>
    <row r="21247" spans="14:15" ht="15.75">
      <c r="N21247" s="18" t="s">
        <v>441</v>
      </c>
      <c r="O21247" s="8" t="s">
        <v>1896</v>
      </c>
    </row>
    <row r="21248" spans="14:15" ht="15.75">
      <c r="N21248" s="18" t="s">
        <v>441</v>
      </c>
      <c r="O21248" s="8" t="s">
        <v>1896</v>
      </c>
    </row>
    <row r="21249" spans="14:15" ht="15.75">
      <c r="N21249" s="18" t="s">
        <v>441</v>
      </c>
      <c r="O21249" s="8" t="s">
        <v>1896</v>
      </c>
    </row>
    <row r="21250" spans="14:15" ht="15.75">
      <c r="N21250" s="18" t="s">
        <v>441</v>
      </c>
      <c r="O21250" s="8" t="s">
        <v>1896</v>
      </c>
    </row>
    <row r="21251" spans="14:15" ht="15.75">
      <c r="N21251" s="18" t="s">
        <v>441</v>
      </c>
      <c r="O21251" s="8" t="s">
        <v>1896</v>
      </c>
    </row>
    <row r="21252" spans="14:15" ht="15.75">
      <c r="N21252" s="18" t="s">
        <v>441</v>
      </c>
      <c r="O21252" s="8" t="s">
        <v>1896</v>
      </c>
    </row>
    <row r="21253" spans="14:15" ht="15.75">
      <c r="N21253" s="18" t="s">
        <v>441</v>
      </c>
      <c r="O21253" s="8" t="s">
        <v>1896</v>
      </c>
    </row>
    <row r="21254" spans="14:15" ht="15.75">
      <c r="N21254" s="18" t="s">
        <v>441</v>
      </c>
      <c r="O21254" s="8" t="s">
        <v>1896</v>
      </c>
    </row>
    <row r="21255" spans="14:15" ht="15.75">
      <c r="N21255" s="18" t="s">
        <v>441</v>
      </c>
      <c r="O21255" s="8" t="s">
        <v>1896</v>
      </c>
    </row>
    <row r="21256" spans="14:15" ht="15.75">
      <c r="N21256" s="18" t="s">
        <v>441</v>
      </c>
      <c r="O21256" s="8" t="s">
        <v>1896</v>
      </c>
    </row>
    <row r="21257" spans="14:15" ht="15.75">
      <c r="N21257" s="18" t="s">
        <v>441</v>
      </c>
      <c r="O21257" s="8" t="s">
        <v>1896</v>
      </c>
    </row>
    <row r="21258" spans="14:15" ht="15.75">
      <c r="N21258" s="18" t="s">
        <v>441</v>
      </c>
      <c r="O21258" s="8" t="s">
        <v>1896</v>
      </c>
    </row>
    <row r="21259" spans="14:15" ht="15.75">
      <c r="N21259" s="18" t="s">
        <v>441</v>
      </c>
      <c r="O21259" s="8" t="s">
        <v>1896</v>
      </c>
    </row>
    <row r="21260" spans="14:15" ht="15.75">
      <c r="N21260" s="18" t="s">
        <v>441</v>
      </c>
      <c r="O21260" s="8" t="s">
        <v>1896</v>
      </c>
    </row>
    <row r="21261" spans="14:15" ht="15.75">
      <c r="N21261" s="18" t="s">
        <v>441</v>
      </c>
      <c r="O21261" s="8" t="s">
        <v>1896</v>
      </c>
    </row>
    <row r="21262" spans="14:15" ht="15.75">
      <c r="N21262" s="18" t="s">
        <v>441</v>
      </c>
      <c r="O21262" s="8" t="s">
        <v>1896</v>
      </c>
    </row>
    <row r="21263" spans="14:15" ht="15.75">
      <c r="N21263" s="18" t="s">
        <v>441</v>
      </c>
      <c r="O21263" s="8" t="s">
        <v>1896</v>
      </c>
    </row>
    <row r="21264" spans="14:15" ht="15.75">
      <c r="N21264" s="18" t="s">
        <v>441</v>
      </c>
      <c r="O21264" s="8" t="s">
        <v>1896</v>
      </c>
    </row>
    <row r="21265" spans="14:15" ht="15.75">
      <c r="N21265" s="18" t="s">
        <v>441</v>
      </c>
      <c r="O21265" s="8" t="s">
        <v>1896</v>
      </c>
    </row>
    <row r="21266" spans="14:15" ht="15.75">
      <c r="N21266" s="18" t="s">
        <v>442</v>
      </c>
      <c r="O21266" s="8" t="s">
        <v>1897</v>
      </c>
    </row>
    <row r="21267" spans="14:15" ht="15.75">
      <c r="N21267" s="18" t="s">
        <v>442</v>
      </c>
      <c r="O21267" s="8" t="s">
        <v>1897</v>
      </c>
    </row>
    <row r="21268" spans="14:15" ht="15.75">
      <c r="N21268" s="18" t="s">
        <v>442</v>
      </c>
      <c r="O21268" s="8" t="s">
        <v>1897</v>
      </c>
    </row>
    <row r="21269" spans="14:15" ht="15.75">
      <c r="N21269" s="18" t="s">
        <v>442</v>
      </c>
      <c r="O21269" s="8" t="s">
        <v>1897</v>
      </c>
    </row>
    <row r="21270" spans="14:15" ht="15.75">
      <c r="N21270" s="18" t="s">
        <v>442</v>
      </c>
      <c r="O21270" s="8" t="s">
        <v>1897</v>
      </c>
    </row>
    <row r="21271" spans="14:15" ht="15.75">
      <c r="N21271" s="18" t="s">
        <v>442</v>
      </c>
      <c r="O21271" s="8" t="s">
        <v>1897</v>
      </c>
    </row>
    <row r="21272" spans="14:15" ht="15.75">
      <c r="N21272" s="18" t="s">
        <v>442</v>
      </c>
      <c r="O21272" s="8" t="s">
        <v>1897</v>
      </c>
    </row>
    <row r="21273" spans="14:15" ht="15.75">
      <c r="N21273" s="18" t="s">
        <v>442</v>
      </c>
      <c r="O21273" s="8" t="s">
        <v>1897</v>
      </c>
    </row>
    <row r="21274" spans="14:15" ht="15.75">
      <c r="N21274" s="18" t="s">
        <v>442</v>
      </c>
      <c r="O21274" s="8" t="s">
        <v>1897</v>
      </c>
    </row>
    <row r="21275" spans="14:15" ht="15.75">
      <c r="N21275" s="18" t="s">
        <v>442</v>
      </c>
      <c r="O21275" s="8" t="s">
        <v>1897</v>
      </c>
    </row>
    <row r="21276" spans="14:15" ht="15.75">
      <c r="N21276" s="18" t="s">
        <v>442</v>
      </c>
      <c r="O21276" s="8" t="s">
        <v>1897</v>
      </c>
    </row>
    <row r="21277" spans="14:15" ht="15.75">
      <c r="N21277" s="18" t="s">
        <v>442</v>
      </c>
      <c r="O21277" s="8" t="s">
        <v>1897</v>
      </c>
    </row>
    <row r="21278" spans="14:15" ht="15.75">
      <c r="N21278" s="18" t="s">
        <v>442</v>
      </c>
      <c r="O21278" s="8" t="s">
        <v>1897</v>
      </c>
    </row>
    <row r="21279" spans="14:15" ht="15.75">
      <c r="N21279" s="18" t="s">
        <v>442</v>
      </c>
      <c r="O21279" s="8" t="s">
        <v>1897</v>
      </c>
    </row>
    <row r="21280" spans="14:15" ht="15.75">
      <c r="N21280" s="18" t="s">
        <v>442</v>
      </c>
      <c r="O21280" s="8" t="s">
        <v>1897</v>
      </c>
    </row>
    <row r="21281" spans="14:15" ht="15.75">
      <c r="N21281" s="18" t="s">
        <v>442</v>
      </c>
      <c r="O21281" s="8" t="s">
        <v>1897</v>
      </c>
    </row>
    <row r="21282" spans="14:15" ht="15.75">
      <c r="N21282" s="18" t="s">
        <v>442</v>
      </c>
      <c r="O21282" s="8" t="s">
        <v>1897</v>
      </c>
    </row>
    <row r="21283" spans="14:15" ht="15.75">
      <c r="N21283" s="18" t="s">
        <v>442</v>
      </c>
      <c r="O21283" s="8" t="s">
        <v>1897</v>
      </c>
    </row>
    <row r="21284" spans="14:15" ht="15.75">
      <c r="N21284" s="18" t="s">
        <v>442</v>
      </c>
      <c r="O21284" s="8" t="s">
        <v>1897</v>
      </c>
    </row>
    <row r="21285" spans="14:15" ht="15.75">
      <c r="N21285" s="18" t="s">
        <v>442</v>
      </c>
      <c r="O21285" s="8" t="s">
        <v>1897</v>
      </c>
    </row>
    <row r="21286" spans="14:15" ht="15.75">
      <c r="N21286" s="18" t="s">
        <v>442</v>
      </c>
      <c r="O21286" s="8" t="s">
        <v>1897</v>
      </c>
    </row>
    <row r="21287" spans="14:15" ht="15.75">
      <c r="N21287" s="18" t="s">
        <v>442</v>
      </c>
      <c r="O21287" s="8" t="s">
        <v>1897</v>
      </c>
    </row>
    <row r="21288" spans="14:15" ht="15.75">
      <c r="N21288" s="18" t="s">
        <v>442</v>
      </c>
      <c r="O21288" s="8" t="s">
        <v>1897</v>
      </c>
    </row>
    <row r="21289" spans="14:15" ht="15.75">
      <c r="N21289" s="18" t="s">
        <v>442</v>
      </c>
      <c r="O21289" s="8" t="s">
        <v>1897</v>
      </c>
    </row>
    <row r="21290" spans="14:15" ht="15.75">
      <c r="N21290" s="18" t="s">
        <v>442</v>
      </c>
      <c r="O21290" s="8" t="s">
        <v>1897</v>
      </c>
    </row>
    <row r="21291" spans="14:15" ht="15.75">
      <c r="N21291" s="18" t="s">
        <v>442</v>
      </c>
      <c r="O21291" s="8" t="s">
        <v>1897</v>
      </c>
    </row>
    <row r="21292" spans="14:15" ht="15.75">
      <c r="N21292" s="18" t="s">
        <v>442</v>
      </c>
      <c r="O21292" s="8" t="s">
        <v>1897</v>
      </c>
    </row>
    <row r="21293" spans="14:15" ht="15.75">
      <c r="N21293" s="18" t="s">
        <v>442</v>
      </c>
      <c r="O21293" s="8" t="s">
        <v>1897</v>
      </c>
    </row>
    <row r="21294" spans="14:15" ht="15.75">
      <c r="N21294" s="18" t="s">
        <v>442</v>
      </c>
      <c r="O21294" s="8" t="s">
        <v>1897</v>
      </c>
    </row>
    <row r="21295" spans="14:15" ht="15.75">
      <c r="N21295" s="18" t="s">
        <v>442</v>
      </c>
      <c r="O21295" s="8" t="s">
        <v>1897</v>
      </c>
    </row>
    <row r="21296" spans="14:15" ht="15.75">
      <c r="N21296" s="18" t="s">
        <v>442</v>
      </c>
      <c r="O21296" s="8" t="s">
        <v>1897</v>
      </c>
    </row>
    <row r="21297" spans="14:15" ht="15.75">
      <c r="N21297" s="18" t="s">
        <v>442</v>
      </c>
      <c r="O21297" s="8" t="s">
        <v>1897</v>
      </c>
    </row>
    <row r="21298" spans="14:15" ht="15.75">
      <c r="N21298" s="18" t="s">
        <v>442</v>
      </c>
      <c r="O21298" s="8" t="s">
        <v>1897</v>
      </c>
    </row>
    <row r="21299" spans="14:15" ht="15.75">
      <c r="N21299" s="18" t="s">
        <v>442</v>
      </c>
      <c r="O21299" s="8" t="s">
        <v>1897</v>
      </c>
    </row>
    <row r="21300" spans="14:15" ht="15.75">
      <c r="N21300" s="18" t="s">
        <v>442</v>
      </c>
      <c r="O21300" s="8" t="s">
        <v>1897</v>
      </c>
    </row>
    <row r="21301" spans="14:15" ht="15.75">
      <c r="N21301" s="18" t="s">
        <v>442</v>
      </c>
      <c r="O21301" s="8" t="s">
        <v>1897</v>
      </c>
    </row>
    <row r="21302" spans="14:15" ht="15.75">
      <c r="N21302" s="18" t="s">
        <v>442</v>
      </c>
      <c r="O21302" s="8" t="s">
        <v>1897</v>
      </c>
    </row>
    <row r="21303" spans="14:15" ht="15.75">
      <c r="N21303" s="18" t="s">
        <v>443</v>
      </c>
      <c r="O21303" s="8" t="s">
        <v>1898</v>
      </c>
    </row>
    <row r="21304" spans="14:15" ht="15.75">
      <c r="N21304" s="18" t="s">
        <v>443</v>
      </c>
      <c r="O21304" s="8" t="s">
        <v>1898</v>
      </c>
    </row>
    <row r="21305" spans="14:15" ht="15.75">
      <c r="N21305" s="18" t="s">
        <v>443</v>
      </c>
      <c r="O21305" s="8" t="s">
        <v>1898</v>
      </c>
    </row>
    <row r="21306" spans="14:15" ht="15.75">
      <c r="N21306" s="18" t="s">
        <v>443</v>
      </c>
      <c r="O21306" s="8" t="s">
        <v>1898</v>
      </c>
    </row>
    <row r="21307" spans="14:15" ht="15.75">
      <c r="N21307" s="18" t="s">
        <v>443</v>
      </c>
      <c r="O21307" s="8" t="s">
        <v>1898</v>
      </c>
    </row>
    <row r="21308" spans="14:15" ht="15.75">
      <c r="N21308" s="18" t="s">
        <v>443</v>
      </c>
      <c r="O21308" s="8" t="s">
        <v>1898</v>
      </c>
    </row>
    <row r="21309" spans="14:15" ht="15.75">
      <c r="N21309" s="18" t="s">
        <v>443</v>
      </c>
      <c r="O21309" s="8" t="s">
        <v>1898</v>
      </c>
    </row>
    <row r="21310" spans="14:15" ht="15.75">
      <c r="N21310" s="18" t="s">
        <v>443</v>
      </c>
      <c r="O21310" s="8" t="s">
        <v>1898</v>
      </c>
    </row>
    <row r="21311" spans="14:15" ht="15.75">
      <c r="N21311" s="18" t="s">
        <v>443</v>
      </c>
      <c r="O21311" s="8" t="s">
        <v>1898</v>
      </c>
    </row>
    <row r="21312" spans="14:15" ht="15.75">
      <c r="N21312" s="18" t="s">
        <v>443</v>
      </c>
      <c r="O21312" s="8" t="s">
        <v>1898</v>
      </c>
    </row>
    <row r="21313" spans="14:15" ht="15.75">
      <c r="N21313" s="18" t="s">
        <v>443</v>
      </c>
      <c r="O21313" s="8" t="s">
        <v>1898</v>
      </c>
    </row>
    <row r="21314" spans="14:15" ht="15.75">
      <c r="N21314" s="18" t="s">
        <v>443</v>
      </c>
      <c r="O21314" s="8" t="s">
        <v>1898</v>
      </c>
    </row>
    <row r="21315" spans="14:15" ht="15.75">
      <c r="N21315" s="18" t="s">
        <v>443</v>
      </c>
      <c r="O21315" s="8" t="s">
        <v>1898</v>
      </c>
    </row>
    <row r="21316" spans="14:15" ht="15.75">
      <c r="N21316" s="18" t="s">
        <v>443</v>
      </c>
      <c r="O21316" s="8" t="s">
        <v>1898</v>
      </c>
    </row>
    <row r="21317" spans="14:15" ht="15.75">
      <c r="N21317" s="18" t="s">
        <v>444</v>
      </c>
      <c r="O21317" s="8" t="s">
        <v>1899</v>
      </c>
    </row>
    <row r="21318" spans="14:15" ht="15.75">
      <c r="N21318" s="18" t="s">
        <v>444</v>
      </c>
      <c r="O21318" s="8" t="s">
        <v>1899</v>
      </c>
    </row>
    <row r="21319" spans="14:15" ht="15.75">
      <c r="N21319" s="18" t="s">
        <v>444</v>
      </c>
      <c r="O21319" s="8" t="s">
        <v>1899</v>
      </c>
    </row>
    <row r="21320" spans="14:15" ht="15.75">
      <c r="N21320" s="18" t="s">
        <v>444</v>
      </c>
      <c r="O21320" s="8" t="s">
        <v>1899</v>
      </c>
    </row>
    <row r="21321" spans="14:15" ht="15.75">
      <c r="N21321" s="18" t="s">
        <v>444</v>
      </c>
      <c r="O21321" s="8" t="s">
        <v>1899</v>
      </c>
    </row>
    <row r="21322" spans="14:15" ht="15.75">
      <c r="N21322" s="18" t="s">
        <v>444</v>
      </c>
      <c r="O21322" s="8" t="s">
        <v>1899</v>
      </c>
    </row>
    <row r="21323" spans="14:15" ht="15.75">
      <c r="N21323" s="18" t="s">
        <v>444</v>
      </c>
      <c r="O21323" s="8" t="s">
        <v>1899</v>
      </c>
    </row>
    <row r="21324" spans="14:15" ht="15.75">
      <c r="N21324" s="18" t="s">
        <v>444</v>
      </c>
      <c r="O21324" s="8" t="s">
        <v>1899</v>
      </c>
    </row>
    <row r="21325" spans="14:15" ht="15.75">
      <c r="N21325" s="18" t="s">
        <v>444</v>
      </c>
      <c r="O21325" s="8" t="s">
        <v>1899</v>
      </c>
    </row>
    <row r="21326" spans="14:15" ht="15.75">
      <c r="N21326" s="18" t="s">
        <v>444</v>
      </c>
      <c r="O21326" s="8" t="s">
        <v>1899</v>
      </c>
    </row>
    <row r="21327" spans="14:15" ht="15.75">
      <c r="N21327" s="18" t="s">
        <v>444</v>
      </c>
      <c r="O21327" s="8" t="s">
        <v>1899</v>
      </c>
    </row>
    <row r="21328" spans="14:15" ht="15.75">
      <c r="N21328" s="18" t="s">
        <v>444</v>
      </c>
      <c r="O21328" s="8" t="s">
        <v>1899</v>
      </c>
    </row>
    <row r="21329" spans="14:15" ht="15.75">
      <c r="N21329" s="18" t="s">
        <v>444</v>
      </c>
      <c r="O21329" s="8" t="s">
        <v>1899</v>
      </c>
    </row>
    <row r="21330" spans="14:15" ht="15.75">
      <c r="N21330" s="18" t="s">
        <v>444</v>
      </c>
      <c r="O21330" s="8" t="s">
        <v>1899</v>
      </c>
    </row>
    <row r="21331" spans="14:15" ht="15.75">
      <c r="N21331" s="18" t="s">
        <v>444</v>
      </c>
      <c r="O21331" s="8" t="s">
        <v>1899</v>
      </c>
    </row>
    <row r="21332" spans="14:15" ht="15.75">
      <c r="N21332" s="18" t="s">
        <v>444</v>
      </c>
      <c r="O21332" s="8" t="s">
        <v>1899</v>
      </c>
    </row>
    <row r="21333" spans="14:15" ht="15.75">
      <c r="N21333" s="18" t="s">
        <v>444</v>
      </c>
      <c r="O21333" s="8" t="s">
        <v>1899</v>
      </c>
    </row>
    <row r="21334" spans="14:15" ht="15.75">
      <c r="N21334" s="18" t="s">
        <v>444</v>
      </c>
      <c r="O21334" s="8" t="s">
        <v>1899</v>
      </c>
    </row>
    <row r="21335" spans="14:15" ht="15.75">
      <c r="N21335" s="18" t="s">
        <v>444</v>
      </c>
      <c r="O21335" s="8" t="s">
        <v>1899</v>
      </c>
    </row>
    <row r="21336" spans="14:15" ht="15.75">
      <c r="N21336" s="18" t="s">
        <v>444</v>
      </c>
      <c r="O21336" s="8" t="s">
        <v>1899</v>
      </c>
    </row>
    <row r="21337" spans="14:15" ht="15.75">
      <c r="N21337" s="18" t="s">
        <v>444</v>
      </c>
      <c r="O21337" s="8" t="s">
        <v>1899</v>
      </c>
    </row>
    <row r="21338" spans="14:15" ht="15.75">
      <c r="N21338" s="18" t="s">
        <v>444</v>
      </c>
      <c r="O21338" s="8" t="s">
        <v>1899</v>
      </c>
    </row>
    <row r="21339" spans="14:15" ht="15.75">
      <c r="N21339" s="18" t="s">
        <v>444</v>
      </c>
      <c r="O21339" s="8" t="s">
        <v>1899</v>
      </c>
    </row>
    <row r="21340" spans="14:15" ht="15.75">
      <c r="N21340" s="18" t="s">
        <v>444</v>
      </c>
      <c r="O21340" s="8" t="s">
        <v>1899</v>
      </c>
    </row>
    <row r="21341" spans="14:15" ht="15.75">
      <c r="N21341" s="18" t="s">
        <v>444</v>
      </c>
      <c r="O21341" s="8" t="s">
        <v>1899</v>
      </c>
    </row>
    <row r="21342" spans="14:15" ht="15.75">
      <c r="N21342" s="18" t="s">
        <v>444</v>
      </c>
      <c r="O21342" s="8" t="s">
        <v>1899</v>
      </c>
    </row>
    <row r="21343" spans="14:15" ht="15.75">
      <c r="N21343" s="18" t="s">
        <v>444</v>
      </c>
      <c r="O21343" s="8" t="s">
        <v>1899</v>
      </c>
    </row>
    <row r="21344" spans="14:15" ht="15.75">
      <c r="N21344" s="18" t="s">
        <v>444</v>
      </c>
      <c r="O21344" s="8" t="s">
        <v>1899</v>
      </c>
    </row>
    <row r="21345" spans="14:15" ht="15.75">
      <c r="N21345" s="18" t="s">
        <v>444</v>
      </c>
      <c r="O21345" s="8" t="s">
        <v>1899</v>
      </c>
    </row>
    <row r="21346" spans="14:15" ht="15.75">
      <c r="N21346" s="18" t="s">
        <v>444</v>
      </c>
      <c r="O21346" s="8" t="s">
        <v>1899</v>
      </c>
    </row>
    <row r="21347" spans="14:15" ht="15.75">
      <c r="N21347" s="18" t="s">
        <v>445</v>
      </c>
      <c r="O21347" s="8" t="s">
        <v>1900</v>
      </c>
    </row>
    <row r="21348" spans="14:15" ht="15.75">
      <c r="N21348" s="18" t="s">
        <v>445</v>
      </c>
      <c r="O21348" s="8" t="s">
        <v>1900</v>
      </c>
    </row>
    <row r="21349" spans="14:15" ht="15.75">
      <c r="N21349" s="18" t="s">
        <v>445</v>
      </c>
      <c r="O21349" s="8" t="s">
        <v>1900</v>
      </c>
    </row>
    <row r="21350" spans="14:15" ht="15.75">
      <c r="N21350" s="18" t="s">
        <v>445</v>
      </c>
      <c r="O21350" s="8" t="s">
        <v>1900</v>
      </c>
    </row>
    <row r="21351" spans="14:15" ht="15.75">
      <c r="N21351" s="18" t="s">
        <v>445</v>
      </c>
      <c r="O21351" s="8" t="s">
        <v>1900</v>
      </c>
    </row>
    <row r="21352" spans="14:15" ht="15.75">
      <c r="N21352" s="18" t="s">
        <v>445</v>
      </c>
      <c r="O21352" s="8" t="s">
        <v>1900</v>
      </c>
    </row>
    <row r="21353" spans="14:15" ht="15.75">
      <c r="N21353" s="18" t="s">
        <v>445</v>
      </c>
      <c r="O21353" s="8" t="s">
        <v>1900</v>
      </c>
    </row>
    <row r="21354" spans="14:15" ht="15.75">
      <c r="N21354" s="18" t="s">
        <v>445</v>
      </c>
      <c r="O21354" s="8" t="s">
        <v>1900</v>
      </c>
    </row>
    <row r="21355" spans="14:15" ht="15.75">
      <c r="N21355" s="18" t="s">
        <v>445</v>
      </c>
      <c r="O21355" s="8" t="s">
        <v>1900</v>
      </c>
    </row>
    <row r="21356" spans="14:15" ht="15.75">
      <c r="N21356" s="18" t="s">
        <v>445</v>
      </c>
      <c r="O21356" s="8" t="s">
        <v>1900</v>
      </c>
    </row>
    <row r="21357" spans="14:15" ht="15.75">
      <c r="N21357" s="18" t="s">
        <v>445</v>
      </c>
      <c r="O21357" s="8" t="s">
        <v>1900</v>
      </c>
    </row>
    <row r="21358" spans="14:15" ht="15.75">
      <c r="N21358" s="18" t="s">
        <v>445</v>
      </c>
      <c r="O21358" s="8" t="s">
        <v>1900</v>
      </c>
    </row>
    <row r="21359" spans="14:15" ht="15.75">
      <c r="N21359" s="18" t="s">
        <v>445</v>
      </c>
      <c r="O21359" s="8" t="s">
        <v>1900</v>
      </c>
    </row>
    <row r="21360" spans="14:15" ht="15.75">
      <c r="N21360" s="18" t="s">
        <v>445</v>
      </c>
      <c r="O21360" s="8" t="s">
        <v>1900</v>
      </c>
    </row>
    <row r="21361" spans="14:15" ht="15.75">
      <c r="N21361" s="18" t="s">
        <v>446</v>
      </c>
      <c r="O21361" s="8" t="s">
        <v>1901</v>
      </c>
    </row>
    <row r="21362" spans="14:15" ht="15.75">
      <c r="N21362" s="18" t="s">
        <v>446</v>
      </c>
      <c r="O21362" s="8" t="s">
        <v>1901</v>
      </c>
    </row>
    <row r="21363" spans="14:15" ht="15.75">
      <c r="N21363" s="18" t="s">
        <v>446</v>
      </c>
      <c r="O21363" s="8" t="s">
        <v>1901</v>
      </c>
    </row>
    <row r="21364" spans="14:15" ht="15.75">
      <c r="N21364" s="18" t="s">
        <v>446</v>
      </c>
      <c r="O21364" s="8" t="s">
        <v>1901</v>
      </c>
    </row>
    <row r="21365" spans="14:15" ht="15.75">
      <c r="N21365" s="18" t="s">
        <v>446</v>
      </c>
      <c r="O21365" s="8" t="s">
        <v>1901</v>
      </c>
    </row>
    <row r="21366" spans="14:15" ht="15.75">
      <c r="N21366" s="18" t="s">
        <v>446</v>
      </c>
      <c r="O21366" s="8" t="s">
        <v>1901</v>
      </c>
    </row>
    <row r="21367" spans="14:15" ht="15.75">
      <c r="N21367" s="18" t="s">
        <v>446</v>
      </c>
      <c r="O21367" s="8" t="s">
        <v>1901</v>
      </c>
    </row>
    <row r="21368" spans="14:15" ht="15.75">
      <c r="N21368" s="18" t="s">
        <v>446</v>
      </c>
      <c r="O21368" s="8" t="s">
        <v>1901</v>
      </c>
    </row>
    <row r="21369" spans="14:15" ht="15.75">
      <c r="N21369" s="18" t="s">
        <v>446</v>
      </c>
      <c r="O21369" s="8" t="s">
        <v>1901</v>
      </c>
    </row>
    <row r="21370" spans="14:15" ht="15.75">
      <c r="N21370" s="18" t="s">
        <v>446</v>
      </c>
      <c r="O21370" s="8" t="s">
        <v>1901</v>
      </c>
    </row>
    <row r="21371" spans="14:15" ht="15.75">
      <c r="N21371" s="18" t="s">
        <v>446</v>
      </c>
      <c r="O21371" s="8" t="s">
        <v>1901</v>
      </c>
    </row>
    <row r="21372" spans="14:15" ht="15.75">
      <c r="N21372" s="18" t="s">
        <v>446</v>
      </c>
      <c r="O21372" s="8" t="s">
        <v>1901</v>
      </c>
    </row>
    <row r="21373" spans="14:15" ht="15.75">
      <c r="N21373" s="18" t="s">
        <v>446</v>
      </c>
      <c r="O21373" s="8" t="s">
        <v>1901</v>
      </c>
    </row>
    <row r="21374" spans="14:15" ht="15.75">
      <c r="N21374" s="18" t="s">
        <v>446</v>
      </c>
      <c r="O21374" s="8" t="s">
        <v>1901</v>
      </c>
    </row>
    <row r="21375" spans="14:15" ht="15.75">
      <c r="N21375" s="18" t="s">
        <v>447</v>
      </c>
      <c r="O21375" s="8" t="s">
        <v>1902</v>
      </c>
    </row>
    <row r="21376" spans="14:15" ht="15.75">
      <c r="N21376" s="18" t="s">
        <v>447</v>
      </c>
      <c r="O21376" s="8" t="s">
        <v>1902</v>
      </c>
    </row>
    <row r="21377" spans="14:15" ht="15.75">
      <c r="N21377" s="18" t="s">
        <v>447</v>
      </c>
      <c r="O21377" s="8" t="s">
        <v>1902</v>
      </c>
    </row>
    <row r="21378" spans="14:15" ht="15.75">
      <c r="N21378" s="18" t="s">
        <v>447</v>
      </c>
      <c r="O21378" s="8" t="s">
        <v>1902</v>
      </c>
    </row>
    <row r="21379" spans="14:15" ht="15.75">
      <c r="N21379" s="18" t="s">
        <v>447</v>
      </c>
      <c r="O21379" s="8" t="s">
        <v>1902</v>
      </c>
    </row>
    <row r="21380" spans="14:15" ht="15.75">
      <c r="N21380" s="18" t="s">
        <v>447</v>
      </c>
      <c r="O21380" s="8" t="s">
        <v>1902</v>
      </c>
    </row>
    <row r="21381" spans="14:15" ht="15.75">
      <c r="N21381" s="18" t="s">
        <v>447</v>
      </c>
      <c r="O21381" s="8" t="s">
        <v>1902</v>
      </c>
    </row>
    <row r="21382" spans="14:15" ht="15.75">
      <c r="N21382" s="18" t="s">
        <v>447</v>
      </c>
      <c r="O21382" s="8" t="s">
        <v>1902</v>
      </c>
    </row>
    <row r="21383" spans="14:15" ht="15.75">
      <c r="N21383" s="18" t="s">
        <v>447</v>
      </c>
      <c r="O21383" s="8" t="s">
        <v>1902</v>
      </c>
    </row>
    <row r="21384" spans="14:15" ht="15.75">
      <c r="N21384" s="18" t="s">
        <v>447</v>
      </c>
      <c r="O21384" s="8" t="s">
        <v>1902</v>
      </c>
    </row>
    <row r="21385" spans="14:15" ht="15.75">
      <c r="N21385" s="18" t="s">
        <v>447</v>
      </c>
      <c r="O21385" s="8" t="s">
        <v>1902</v>
      </c>
    </row>
    <row r="21386" spans="14:15" ht="15.75">
      <c r="N21386" s="18" t="s">
        <v>447</v>
      </c>
      <c r="O21386" s="8" t="s">
        <v>1902</v>
      </c>
    </row>
    <row r="21387" spans="14:15" ht="15.75">
      <c r="N21387" s="18" t="s">
        <v>447</v>
      </c>
      <c r="O21387" s="8" t="s">
        <v>1902</v>
      </c>
    </row>
    <row r="21388" spans="14:15" ht="15.75">
      <c r="N21388" s="18" t="s">
        <v>447</v>
      </c>
      <c r="O21388" s="8" t="s">
        <v>1902</v>
      </c>
    </row>
    <row r="21389" spans="14:15" ht="15.75">
      <c r="N21389" s="18" t="s">
        <v>448</v>
      </c>
      <c r="O21389" s="8" t="s">
        <v>1903</v>
      </c>
    </row>
    <row r="21390" spans="14:15" ht="15.75">
      <c r="N21390" s="18" t="s">
        <v>448</v>
      </c>
      <c r="O21390" s="8" t="s">
        <v>1903</v>
      </c>
    </row>
    <row r="21391" spans="14:15" ht="15.75">
      <c r="N21391" s="18" t="s">
        <v>448</v>
      </c>
      <c r="O21391" s="8" t="s">
        <v>1903</v>
      </c>
    </row>
    <row r="21392" spans="14:15" ht="15.75">
      <c r="N21392" s="18" t="s">
        <v>448</v>
      </c>
      <c r="O21392" s="8" t="s">
        <v>1903</v>
      </c>
    </row>
    <row r="21393" spans="14:15" ht="15.75">
      <c r="N21393" s="18" t="s">
        <v>448</v>
      </c>
      <c r="O21393" s="8" t="s">
        <v>1903</v>
      </c>
    </row>
    <row r="21394" spans="14:15" ht="15.75">
      <c r="N21394" s="18" t="s">
        <v>448</v>
      </c>
      <c r="O21394" s="8" t="s">
        <v>1903</v>
      </c>
    </row>
    <row r="21395" spans="14:15" ht="15.75">
      <c r="N21395" s="18" t="s">
        <v>448</v>
      </c>
      <c r="O21395" s="8" t="s">
        <v>1903</v>
      </c>
    </row>
    <row r="21396" spans="14:15" ht="15.75">
      <c r="N21396" s="18" t="s">
        <v>448</v>
      </c>
      <c r="O21396" s="8" t="s">
        <v>1903</v>
      </c>
    </row>
    <row r="21397" spans="14:15" ht="15.75">
      <c r="N21397" s="18" t="s">
        <v>448</v>
      </c>
      <c r="O21397" s="8" t="s">
        <v>1903</v>
      </c>
    </row>
    <row r="21398" spans="14:15" ht="15.75">
      <c r="N21398" s="18" t="s">
        <v>448</v>
      </c>
      <c r="O21398" s="8" t="s">
        <v>1903</v>
      </c>
    </row>
    <row r="21399" spans="14:15" ht="15.75">
      <c r="N21399" s="18" t="s">
        <v>448</v>
      </c>
      <c r="O21399" s="8" t="s">
        <v>1903</v>
      </c>
    </row>
    <row r="21400" spans="14:15" ht="15.75">
      <c r="N21400" s="18" t="s">
        <v>448</v>
      </c>
      <c r="O21400" s="8" t="s">
        <v>1903</v>
      </c>
    </row>
    <row r="21401" spans="14:15" ht="15.75">
      <c r="N21401" s="18" t="s">
        <v>448</v>
      </c>
      <c r="O21401" s="8" t="s">
        <v>1903</v>
      </c>
    </row>
    <row r="21402" spans="14:15" ht="15.75">
      <c r="N21402" s="18" t="s">
        <v>448</v>
      </c>
      <c r="O21402" s="8" t="s">
        <v>1903</v>
      </c>
    </row>
    <row r="21403" spans="14:15" ht="15.75">
      <c r="N21403" s="18" t="s">
        <v>448</v>
      </c>
      <c r="O21403" s="8" t="s">
        <v>1903</v>
      </c>
    </row>
    <row r="21404" spans="14:15" ht="15.75">
      <c r="N21404" s="18" t="s">
        <v>448</v>
      </c>
      <c r="O21404" s="8" t="s">
        <v>1903</v>
      </c>
    </row>
    <row r="21405" spans="14:15" ht="15.75">
      <c r="N21405" s="18" t="s">
        <v>448</v>
      </c>
      <c r="O21405" s="8" t="s">
        <v>1903</v>
      </c>
    </row>
    <row r="21406" spans="14:15" ht="15.75">
      <c r="N21406" s="18" t="s">
        <v>448</v>
      </c>
      <c r="O21406" s="8" t="s">
        <v>1903</v>
      </c>
    </row>
    <row r="21407" spans="14:15" ht="15.75">
      <c r="N21407" s="18" t="s">
        <v>448</v>
      </c>
      <c r="O21407" s="8" t="s">
        <v>1903</v>
      </c>
    </row>
    <row r="21408" spans="14:15" ht="15.75">
      <c r="N21408" s="18" t="s">
        <v>448</v>
      </c>
      <c r="O21408" s="8" t="s">
        <v>1903</v>
      </c>
    </row>
    <row r="21409" spans="14:15" ht="15.75">
      <c r="N21409" s="18" t="s">
        <v>448</v>
      </c>
      <c r="O21409" s="8" t="s">
        <v>1903</v>
      </c>
    </row>
    <row r="21410" spans="14:15" ht="15.75">
      <c r="N21410" s="18" t="s">
        <v>448</v>
      </c>
      <c r="O21410" s="8" t="s">
        <v>1903</v>
      </c>
    </row>
    <row r="21411" spans="14:15" ht="15.75">
      <c r="N21411" s="18" t="s">
        <v>448</v>
      </c>
      <c r="O21411" s="8" t="s">
        <v>1903</v>
      </c>
    </row>
    <row r="21412" spans="14:15" ht="15.75">
      <c r="N21412" s="18" t="s">
        <v>448</v>
      </c>
      <c r="O21412" s="8" t="s">
        <v>1903</v>
      </c>
    </row>
    <row r="21413" spans="14:15" ht="15.75">
      <c r="N21413" s="18" t="s">
        <v>448</v>
      </c>
      <c r="O21413" s="8" t="s">
        <v>1903</v>
      </c>
    </row>
    <row r="21414" spans="14:15" ht="15.75">
      <c r="N21414" s="18" t="s">
        <v>448</v>
      </c>
      <c r="O21414" s="8" t="s">
        <v>1903</v>
      </c>
    </row>
    <row r="21415" spans="14:15" ht="15.75">
      <c r="N21415" s="18" t="s">
        <v>448</v>
      </c>
      <c r="O21415" s="8" t="s">
        <v>1903</v>
      </c>
    </row>
    <row r="21416" spans="14:15" ht="15.75">
      <c r="N21416" s="18" t="s">
        <v>449</v>
      </c>
      <c r="O21416" s="8" t="s">
        <v>1904</v>
      </c>
    </row>
    <row r="21417" spans="14:15" ht="15.75">
      <c r="N21417" s="18" t="s">
        <v>449</v>
      </c>
      <c r="O21417" s="8" t="s">
        <v>1904</v>
      </c>
    </row>
    <row r="21418" spans="14:15" ht="15.75">
      <c r="N21418" s="18" t="s">
        <v>449</v>
      </c>
      <c r="O21418" s="8" t="s">
        <v>1904</v>
      </c>
    </row>
    <row r="21419" spans="14:15" ht="15.75">
      <c r="N21419" s="18" t="s">
        <v>449</v>
      </c>
      <c r="O21419" s="8" t="s">
        <v>1904</v>
      </c>
    </row>
    <row r="21420" spans="14:15" ht="15.75">
      <c r="N21420" s="18" t="s">
        <v>449</v>
      </c>
      <c r="O21420" s="8" t="s">
        <v>1904</v>
      </c>
    </row>
    <row r="21421" spans="14:15" ht="15.75">
      <c r="N21421" s="18" t="s">
        <v>449</v>
      </c>
      <c r="O21421" s="8" t="s">
        <v>1904</v>
      </c>
    </row>
    <row r="21422" spans="14:15" ht="15.75">
      <c r="N21422" s="18" t="s">
        <v>449</v>
      </c>
      <c r="O21422" s="8" t="s">
        <v>1904</v>
      </c>
    </row>
    <row r="21423" spans="14:15" ht="15.75">
      <c r="N21423" s="18" t="s">
        <v>449</v>
      </c>
      <c r="O21423" s="8" t="s">
        <v>1904</v>
      </c>
    </row>
    <row r="21424" spans="14:15" ht="15.75">
      <c r="N21424" s="18" t="s">
        <v>449</v>
      </c>
      <c r="O21424" s="8" t="s">
        <v>1904</v>
      </c>
    </row>
    <row r="21425" spans="14:15" ht="15.75">
      <c r="N21425" s="18" t="s">
        <v>449</v>
      </c>
      <c r="O21425" s="8" t="s">
        <v>1904</v>
      </c>
    </row>
    <row r="21426" spans="14:15" ht="15.75">
      <c r="N21426" s="18" t="s">
        <v>449</v>
      </c>
      <c r="O21426" s="8" t="s">
        <v>1904</v>
      </c>
    </row>
    <row r="21427" spans="14:15" ht="15.75">
      <c r="N21427" s="18" t="s">
        <v>449</v>
      </c>
      <c r="O21427" s="8" t="s">
        <v>1904</v>
      </c>
    </row>
    <row r="21428" spans="14:15" ht="15.75">
      <c r="N21428" s="18" t="s">
        <v>449</v>
      </c>
      <c r="O21428" s="8" t="s">
        <v>1904</v>
      </c>
    </row>
    <row r="21429" spans="14:15" ht="15.75">
      <c r="N21429" s="18" t="s">
        <v>449</v>
      </c>
      <c r="O21429" s="8" t="s">
        <v>1904</v>
      </c>
    </row>
    <row r="21430" spans="14:15" ht="15.75">
      <c r="N21430" s="18" t="s">
        <v>449</v>
      </c>
      <c r="O21430" s="8" t="s">
        <v>1904</v>
      </c>
    </row>
    <row r="21431" spans="14:15" ht="15.75">
      <c r="N21431" s="18" t="s">
        <v>449</v>
      </c>
      <c r="O21431" s="8" t="s">
        <v>1904</v>
      </c>
    </row>
    <row r="21432" spans="14:15" ht="15.75">
      <c r="N21432" s="18" t="s">
        <v>449</v>
      </c>
      <c r="O21432" s="8" t="s">
        <v>1904</v>
      </c>
    </row>
    <row r="21433" spans="14:15" ht="15.75">
      <c r="N21433" s="18" t="s">
        <v>449</v>
      </c>
      <c r="O21433" s="8" t="s">
        <v>1904</v>
      </c>
    </row>
    <row r="21434" spans="14:15" ht="15.75">
      <c r="N21434" s="18" t="s">
        <v>449</v>
      </c>
      <c r="O21434" s="8" t="s">
        <v>1904</v>
      </c>
    </row>
    <row r="21435" spans="14:15" ht="15.75">
      <c r="N21435" s="18" t="s">
        <v>450</v>
      </c>
      <c r="O21435" s="8" t="s">
        <v>1905</v>
      </c>
    </row>
    <row r="21436" spans="14:15" ht="15.75">
      <c r="N21436" s="18" t="s">
        <v>450</v>
      </c>
      <c r="O21436" s="8" t="s">
        <v>1905</v>
      </c>
    </row>
    <row r="21437" spans="14:15" ht="15.75">
      <c r="N21437" s="18" t="s">
        <v>450</v>
      </c>
      <c r="O21437" s="8" t="s">
        <v>1905</v>
      </c>
    </row>
    <row r="21438" spans="14:15" ht="15.75">
      <c r="N21438" s="18" t="s">
        <v>450</v>
      </c>
      <c r="O21438" s="8" t="s">
        <v>1905</v>
      </c>
    </row>
    <row r="21439" spans="14:15" ht="15.75">
      <c r="N21439" s="18" t="s">
        <v>450</v>
      </c>
      <c r="O21439" s="8" t="s">
        <v>1905</v>
      </c>
    </row>
    <row r="21440" spans="14:15" ht="15.75">
      <c r="N21440" s="18" t="s">
        <v>450</v>
      </c>
      <c r="O21440" s="8" t="s">
        <v>1905</v>
      </c>
    </row>
    <row r="21441" spans="14:15" ht="15.75">
      <c r="N21441" s="18" t="s">
        <v>450</v>
      </c>
      <c r="O21441" s="8" t="s">
        <v>1905</v>
      </c>
    </row>
    <row r="21442" spans="14:15" ht="15.75">
      <c r="N21442" s="18" t="s">
        <v>450</v>
      </c>
      <c r="O21442" s="8" t="s">
        <v>1905</v>
      </c>
    </row>
    <row r="21443" spans="14:15" ht="15.75">
      <c r="N21443" s="18" t="s">
        <v>450</v>
      </c>
      <c r="O21443" s="8" t="s">
        <v>1905</v>
      </c>
    </row>
    <row r="21444" spans="14:15" ht="15.75">
      <c r="N21444" s="18" t="s">
        <v>450</v>
      </c>
      <c r="O21444" s="8" t="s">
        <v>1905</v>
      </c>
    </row>
    <row r="21445" spans="14:15" ht="15.75">
      <c r="N21445" s="18" t="s">
        <v>450</v>
      </c>
      <c r="O21445" s="8" t="s">
        <v>1905</v>
      </c>
    </row>
    <row r="21446" spans="14:15" ht="15.75">
      <c r="N21446" s="18" t="s">
        <v>450</v>
      </c>
      <c r="O21446" s="8" t="s">
        <v>1905</v>
      </c>
    </row>
    <row r="21447" spans="14:15" ht="15.75">
      <c r="N21447" s="18" t="s">
        <v>450</v>
      </c>
      <c r="O21447" s="8" t="s">
        <v>1905</v>
      </c>
    </row>
    <row r="21448" spans="14:15" ht="15.75">
      <c r="N21448" s="18" t="s">
        <v>450</v>
      </c>
      <c r="O21448" s="8" t="s">
        <v>1905</v>
      </c>
    </row>
    <row r="21449" spans="14:15" ht="15.75">
      <c r="N21449" s="18" t="s">
        <v>450</v>
      </c>
      <c r="O21449" s="8" t="s">
        <v>1905</v>
      </c>
    </row>
    <row r="21450" spans="14:15" ht="15.75">
      <c r="N21450" s="18" t="s">
        <v>450</v>
      </c>
      <c r="O21450" s="8" t="s">
        <v>1905</v>
      </c>
    </row>
    <row r="21451" spans="14:15" ht="15.75">
      <c r="N21451" s="18" t="s">
        <v>450</v>
      </c>
      <c r="O21451" s="8" t="s">
        <v>1905</v>
      </c>
    </row>
    <row r="21452" spans="14:15" ht="15.75">
      <c r="N21452" s="18" t="s">
        <v>450</v>
      </c>
      <c r="O21452" s="8" t="s">
        <v>1905</v>
      </c>
    </row>
    <row r="21453" spans="14:15" ht="15.75">
      <c r="N21453" s="18" t="s">
        <v>450</v>
      </c>
      <c r="O21453" s="8" t="s">
        <v>1905</v>
      </c>
    </row>
    <row r="21454" spans="14:15" ht="15.75">
      <c r="N21454" s="18" t="s">
        <v>451</v>
      </c>
      <c r="O21454" s="8" t="s">
        <v>1906</v>
      </c>
    </row>
    <row r="21455" spans="14:15" ht="15.75">
      <c r="N21455" s="18" t="s">
        <v>451</v>
      </c>
      <c r="O21455" s="8" t="s">
        <v>1906</v>
      </c>
    </row>
    <row r="21456" spans="14:15" ht="15.75">
      <c r="N21456" s="18" t="s">
        <v>451</v>
      </c>
      <c r="O21456" s="8" t="s">
        <v>1906</v>
      </c>
    </row>
    <row r="21457" spans="14:15" ht="15.75">
      <c r="N21457" s="18" t="s">
        <v>451</v>
      </c>
      <c r="O21457" s="8" t="s">
        <v>1906</v>
      </c>
    </row>
    <row r="21458" spans="14:15" ht="15.75">
      <c r="N21458" s="18" t="s">
        <v>451</v>
      </c>
      <c r="O21458" s="8" t="s">
        <v>1906</v>
      </c>
    </row>
    <row r="21459" spans="14:15" ht="15.75">
      <c r="N21459" s="18" t="s">
        <v>451</v>
      </c>
      <c r="O21459" s="8" t="s">
        <v>1906</v>
      </c>
    </row>
    <row r="21460" spans="14:15" ht="15.75">
      <c r="N21460" s="18" t="s">
        <v>451</v>
      </c>
      <c r="O21460" s="8" t="s">
        <v>1906</v>
      </c>
    </row>
    <row r="21461" spans="14:15" ht="15.75">
      <c r="N21461" s="18" t="s">
        <v>451</v>
      </c>
      <c r="O21461" s="8" t="s">
        <v>1906</v>
      </c>
    </row>
    <row r="21462" spans="14:15" ht="15.75">
      <c r="N21462" s="18" t="s">
        <v>451</v>
      </c>
      <c r="O21462" s="8" t="s">
        <v>1906</v>
      </c>
    </row>
    <row r="21463" spans="14:15" ht="15.75">
      <c r="N21463" s="18" t="s">
        <v>451</v>
      </c>
      <c r="O21463" s="8" t="s">
        <v>1906</v>
      </c>
    </row>
    <row r="21464" spans="14:15" ht="15.75">
      <c r="N21464" s="18" t="s">
        <v>451</v>
      </c>
      <c r="O21464" s="8" t="s">
        <v>1906</v>
      </c>
    </row>
    <row r="21465" spans="14:15" ht="15.75">
      <c r="N21465" s="18" t="s">
        <v>451</v>
      </c>
      <c r="O21465" s="8" t="s">
        <v>1906</v>
      </c>
    </row>
    <row r="21466" spans="14:15" ht="15.75">
      <c r="N21466" s="18" t="s">
        <v>451</v>
      </c>
      <c r="O21466" s="8" t="s">
        <v>1906</v>
      </c>
    </row>
    <row r="21467" spans="14:15" ht="15.75">
      <c r="N21467" s="18" t="s">
        <v>451</v>
      </c>
      <c r="O21467" s="8" t="s">
        <v>1906</v>
      </c>
    </row>
    <row r="21468" spans="14:15" ht="15.75">
      <c r="N21468" s="18" t="s">
        <v>451</v>
      </c>
      <c r="O21468" s="8" t="s">
        <v>1906</v>
      </c>
    </row>
    <row r="21469" spans="14:15" ht="15.75">
      <c r="N21469" s="18" t="s">
        <v>452</v>
      </c>
      <c r="O21469" s="8" t="s">
        <v>1907</v>
      </c>
    </row>
    <row r="21470" spans="14:15" ht="15.75">
      <c r="N21470" s="18" t="s">
        <v>452</v>
      </c>
      <c r="O21470" s="8" t="s">
        <v>1907</v>
      </c>
    </row>
    <row r="21471" spans="14:15" ht="15.75">
      <c r="N21471" s="18" t="s">
        <v>452</v>
      </c>
      <c r="O21471" s="8" t="s">
        <v>1907</v>
      </c>
    </row>
    <row r="21472" spans="14:15" ht="15.75">
      <c r="N21472" s="18" t="s">
        <v>452</v>
      </c>
      <c r="O21472" s="8" t="s">
        <v>1907</v>
      </c>
    </row>
    <row r="21473" spans="14:15" ht="15.75">
      <c r="N21473" s="18" t="s">
        <v>452</v>
      </c>
      <c r="O21473" s="8" t="s">
        <v>1907</v>
      </c>
    </row>
    <row r="21474" spans="14:15" ht="15.75">
      <c r="N21474" s="18" t="s">
        <v>452</v>
      </c>
      <c r="O21474" s="8" t="s">
        <v>1907</v>
      </c>
    </row>
    <row r="21475" spans="14:15" ht="15.75">
      <c r="N21475" s="18" t="s">
        <v>452</v>
      </c>
      <c r="O21475" s="8" t="s">
        <v>1907</v>
      </c>
    </row>
    <row r="21476" spans="14:15" ht="15.75">
      <c r="N21476" s="18" t="s">
        <v>452</v>
      </c>
      <c r="O21476" s="8" t="s">
        <v>1907</v>
      </c>
    </row>
    <row r="21477" spans="14:15" ht="15.75">
      <c r="N21477" s="18" t="s">
        <v>452</v>
      </c>
      <c r="O21477" s="8" t="s">
        <v>1907</v>
      </c>
    </row>
    <row r="21478" spans="14:15" ht="15.75">
      <c r="N21478" s="18" t="s">
        <v>452</v>
      </c>
      <c r="O21478" s="8" t="s">
        <v>1907</v>
      </c>
    </row>
    <row r="21479" spans="14:15" ht="15.75">
      <c r="N21479" s="18" t="s">
        <v>452</v>
      </c>
      <c r="O21479" s="8" t="s">
        <v>1907</v>
      </c>
    </row>
    <row r="21480" spans="14:15" ht="15.75">
      <c r="N21480" s="18" t="s">
        <v>452</v>
      </c>
      <c r="O21480" s="8" t="s">
        <v>1907</v>
      </c>
    </row>
    <row r="21481" spans="14:15" ht="15.75">
      <c r="N21481" s="18" t="s">
        <v>452</v>
      </c>
      <c r="O21481" s="8" t="s">
        <v>1907</v>
      </c>
    </row>
    <row r="21482" spans="14:15" ht="15.75">
      <c r="N21482" s="18" t="s">
        <v>452</v>
      </c>
      <c r="O21482" s="8" t="s">
        <v>1907</v>
      </c>
    </row>
    <row r="21483" spans="14:15" ht="15.75">
      <c r="N21483" s="18" t="s">
        <v>452</v>
      </c>
      <c r="O21483" s="8" t="s">
        <v>1907</v>
      </c>
    </row>
    <row r="21484" spans="14:15" ht="15.75">
      <c r="N21484" s="18" t="s">
        <v>452</v>
      </c>
      <c r="O21484" s="8" t="s">
        <v>1907</v>
      </c>
    </row>
    <row r="21485" spans="14:15" ht="15.75">
      <c r="N21485" s="18" t="s">
        <v>452</v>
      </c>
      <c r="O21485" s="8" t="s">
        <v>1907</v>
      </c>
    </row>
    <row r="21486" spans="14:15" ht="15.75">
      <c r="N21486" s="18" t="s">
        <v>452</v>
      </c>
      <c r="O21486" s="8" t="s">
        <v>1907</v>
      </c>
    </row>
    <row r="21487" spans="14:15" ht="15.75">
      <c r="N21487" s="18" t="s">
        <v>452</v>
      </c>
      <c r="O21487" s="8" t="s">
        <v>1907</v>
      </c>
    </row>
    <row r="21488" spans="14:15" ht="15.75">
      <c r="N21488" s="18" t="s">
        <v>452</v>
      </c>
      <c r="O21488" s="8" t="s">
        <v>1907</v>
      </c>
    </row>
    <row r="21489" spans="14:15" ht="15.75">
      <c r="N21489" s="18" t="s">
        <v>452</v>
      </c>
      <c r="O21489" s="8" t="s">
        <v>1907</v>
      </c>
    </row>
    <row r="21490" spans="14:15" ht="15.75">
      <c r="N21490" s="18" t="s">
        <v>452</v>
      </c>
      <c r="O21490" s="8" t="s">
        <v>1907</v>
      </c>
    </row>
    <row r="21491" spans="14:15" ht="15.75">
      <c r="N21491" s="18" t="s">
        <v>452</v>
      </c>
      <c r="O21491" s="8" t="s">
        <v>1907</v>
      </c>
    </row>
    <row r="21492" spans="14:15" ht="15.75">
      <c r="N21492" s="18" t="s">
        <v>452</v>
      </c>
      <c r="O21492" s="8" t="s">
        <v>1907</v>
      </c>
    </row>
    <row r="21493" spans="14:15" ht="15.75">
      <c r="N21493" s="18" t="s">
        <v>452</v>
      </c>
      <c r="O21493" s="8" t="s">
        <v>1907</v>
      </c>
    </row>
    <row r="21494" spans="14:15" ht="15.75">
      <c r="N21494" s="18" t="s">
        <v>452</v>
      </c>
      <c r="O21494" s="8" t="s">
        <v>1907</v>
      </c>
    </row>
    <row r="21495" spans="14:15" ht="15.75">
      <c r="N21495" s="18" t="s">
        <v>452</v>
      </c>
      <c r="O21495" s="8" t="s">
        <v>1907</v>
      </c>
    </row>
    <row r="21496" spans="14:15" ht="15.75">
      <c r="N21496" s="18" t="s">
        <v>452</v>
      </c>
      <c r="O21496" s="8" t="s">
        <v>1907</v>
      </c>
    </row>
    <row r="21497" spans="14:15" ht="15.75">
      <c r="N21497" s="18" t="s">
        <v>453</v>
      </c>
      <c r="O21497" s="8" t="s">
        <v>1908</v>
      </c>
    </row>
    <row r="21498" spans="14:15" ht="15.75">
      <c r="N21498" s="18" t="s">
        <v>453</v>
      </c>
      <c r="O21498" s="8" t="s">
        <v>1908</v>
      </c>
    </row>
    <row r="21499" spans="14:15" ht="15.75">
      <c r="N21499" s="18" t="s">
        <v>453</v>
      </c>
      <c r="O21499" s="8" t="s">
        <v>1908</v>
      </c>
    </row>
    <row r="21500" spans="14:15" ht="15.75">
      <c r="N21500" s="18" t="s">
        <v>453</v>
      </c>
      <c r="O21500" s="8" t="s">
        <v>1908</v>
      </c>
    </row>
    <row r="21501" spans="14:15" ht="15.75">
      <c r="N21501" s="18" t="s">
        <v>453</v>
      </c>
      <c r="O21501" s="8" t="s">
        <v>1908</v>
      </c>
    </row>
    <row r="21502" spans="14:15" ht="15.75">
      <c r="N21502" s="18" t="s">
        <v>453</v>
      </c>
      <c r="O21502" s="8" t="s">
        <v>1908</v>
      </c>
    </row>
    <row r="21503" spans="14:15" ht="15.75">
      <c r="N21503" s="18" t="s">
        <v>453</v>
      </c>
      <c r="O21503" s="8" t="s">
        <v>1908</v>
      </c>
    </row>
    <row r="21504" spans="14:15" ht="15.75">
      <c r="N21504" s="18" t="s">
        <v>453</v>
      </c>
      <c r="O21504" s="8" t="s">
        <v>1908</v>
      </c>
    </row>
    <row r="21505" spans="14:15" ht="15.75">
      <c r="N21505" s="18" t="s">
        <v>453</v>
      </c>
      <c r="O21505" s="8" t="s">
        <v>1908</v>
      </c>
    </row>
    <row r="21506" spans="14:15" ht="15.75">
      <c r="N21506" s="18" t="s">
        <v>453</v>
      </c>
      <c r="O21506" s="8" t="s">
        <v>1908</v>
      </c>
    </row>
    <row r="21507" spans="14:15" ht="15.75">
      <c r="N21507" s="18" t="s">
        <v>453</v>
      </c>
      <c r="O21507" s="8" t="s">
        <v>1908</v>
      </c>
    </row>
    <row r="21508" spans="14:15" ht="15.75">
      <c r="N21508" s="18" t="s">
        <v>453</v>
      </c>
      <c r="O21508" s="8" t="s">
        <v>1908</v>
      </c>
    </row>
    <row r="21509" spans="14:15" ht="15.75">
      <c r="N21509" s="18" t="s">
        <v>453</v>
      </c>
      <c r="O21509" s="8" t="s">
        <v>1908</v>
      </c>
    </row>
    <row r="21510" spans="14:15" ht="15.75">
      <c r="N21510" s="18" t="s">
        <v>453</v>
      </c>
      <c r="O21510" s="8" t="s">
        <v>1908</v>
      </c>
    </row>
    <row r="21511" spans="14:15" ht="15.75">
      <c r="N21511" s="18" t="s">
        <v>453</v>
      </c>
      <c r="O21511" s="8" t="s">
        <v>1908</v>
      </c>
    </row>
    <row r="21512" spans="14:15" ht="15.75">
      <c r="N21512" s="18" t="s">
        <v>453</v>
      </c>
      <c r="O21512" s="8" t="s">
        <v>1908</v>
      </c>
    </row>
    <row r="21513" spans="14:15" ht="15.75">
      <c r="N21513" s="18" t="s">
        <v>453</v>
      </c>
      <c r="O21513" s="8" t="s">
        <v>1908</v>
      </c>
    </row>
    <row r="21514" spans="14:15" ht="15.75">
      <c r="N21514" s="18" t="s">
        <v>453</v>
      </c>
      <c r="O21514" s="8" t="s">
        <v>1908</v>
      </c>
    </row>
    <row r="21515" spans="14:15" ht="15.75">
      <c r="N21515" s="18" t="s">
        <v>453</v>
      </c>
      <c r="O21515" s="8" t="s">
        <v>1908</v>
      </c>
    </row>
    <row r="21516" spans="14:15" ht="15.75">
      <c r="N21516" s="18" t="s">
        <v>453</v>
      </c>
      <c r="O21516" s="8" t="s">
        <v>1908</v>
      </c>
    </row>
    <row r="21517" spans="14:15" ht="15.75">
      <c r="N21517" s="18" t="s">
        <v>453</v>
      </c>
      <c r="O21517" s="8" t="s">
        <v>1908</v>
      </c>
    </row>
    <row r="21518" spans="14:15" ht="15.75">
      <c r="N21518" s="18" t="s">
        <v>32</v>
      </c>
      <c r="O21518" s="8" t="s">
        <v>1909</v>
      </c>
    </row>
    <row r="21519" spans="14:15" ht="15.75">
      <c r="N21519" s="18" t="s">
        <v>32</v>
      </c>
      <c r="O21519" s="8" t="s">
        <v>1909</v>
      </c>
    </row>
    <row r="21520" spans="14:15" ht="15.75">
      <c r="N21520" s="18" t="s">
        <v>32</v>
      </c>
      <c r="O21520" s="8" t="s">
        <v>1909</v>
      </c>
    </row>
    <row r="21521" spans="14:15" ht="15.75">
      <c r="N21521" s="18" t="s">
        <v>32</v>
      </c>
      <c r="O21521" s="8" t="s">
        <v>1909</v>
      </c>
    </row>
    <row r="21522" spans="14:15" ht="15.75">
      <c r="N21522" s="18" t="s">
        <v>32</v>
      </c>
      <c r="O21522" s="8" t="s">
        <v>1909</v>
      </c>
    </row>
    <row r="21523" spans="14:15" ht="15.75">
      <c r="N21523" s="18" t="s">
        <v>32</v>
      </c>
      <c r="O21523" s="8" t="s">
        <v>1909</v>
      </c>
    </row>
    <row r="21524" spans="14:15" ht="15.75">
      <c r="N21524" s="18" t="s">
        <v>32</v>
      </c>
      <c r="O21524" s="8" t="s">
        <v>1909</v>
      </c>
    </row>
    <row r="21525" spans="14:15" ht="15.75">
      <c r="N21525" s="18" t="s">
        <v>32</v>
      </c>
      <c r="O21525" s="8" t="s">
        <v>1909</v>
      </c>
    </row>
    <row r="21526" spans="14:15" ht="15.75">
      <c r="N21526" s="18" t="s">
        <v>32</v>
      </c>
      <c r="O21526" s="8" t="s">
        <v>1909</v>
      </c>
    </row>
    <row r="21527" spans="14:15" ht="15.75">
      <c r="N21527" s="18" t="s">
        <v>32</v>
      </c>
      <c r="O21527" s="8" t="s">
        <v>1909</v>
      </c>
    </row>
    <row r="21528" spans="14:15" ht="15.75">
      <c r="N21528" s="18" t="s">
        <v>32</v>
      </c>
      <c r="O21528" s="8" t="s">
        <v>1909</v>
      </c>
    </row>
    <row r="21529" spans="14:15" ht="15.75">
      <c r="N21529" s="18" t="s">
        <v>32</v>
      </c>
      <c r="O21529" s="8" t="s">
        <v>1909</v>
      </c>
    </row>
    <row r="21530" spans="14:15" ht="15.75">
      <c r="N21530" s="18" t="s">
        <v>32</v>
      </c>
      <c r="O21530" s="8" t="s">
        <v>1909</v>
      </c>
    </row>
    <row r="21531" spans="14:15" ht="15.75">
      <c r="N21531" s="18" t="s">
        <v>454</v>
      </c>
      <c r="O21531" s="8" t="s">
        <v>1910</v>
      </c>
    </row>
    <row r="21532" spans="14:15" ht="15.75">
      <c r="N21532" s="18" t="s">
        <v>454</v>
      </c>
      <c r="O21532" s="8" t="s">
        <v>1910</v>
      </c>
    </row>
    <row r="21533" spans="14:15" ht="15.75">
      <c r="N21533" s="18" t="s">
        <v>454</v>
      </c>
      <c r="O21533" s="8" t="s">
        <v>1910</v>
      </c>
    </row>
    <row r="21534" spans="14:15" ht="15.75">
      <c r="N21534" s="18" t="s">
        <v>454</v>
      </c>
      <c r="O21534" s="8" t="s">
        <v>1910</v>
      </c>
    </row>
    <row r="21535" spans="14:15" ht="15.75">
      <c r="N21535" s="18" t="s">
        <v>454</v>
      </c>
      <c r="O21535" s="8" t="s">
        <v>1910</v>
      </c>
    </row>
    <row r="21536" spans="14:15" ht="15.75">
      <c r="N21536" s="18" t="s">
        <v>454</v>
      </c>
      <c r="O21536" s="8" t="s">
        <v>1910</v>
      </c>
    </row>
    <row r="21537" spans="14:15" ht="15.75">
      <c r="N21537" s="18" t="s">
        <v>454</v>
      </c>
      <c r="O21537" s="8" t="s">
        <v>1910</v>
      </c>
    </row>
    <row r="21538" spans="14:15" ht="15.75">
      <c r="N21538" s="18" t="s">
        <v>454</v>
      </c>
      <c r="O21538" s="8" t="s">
        <v>1910</v>
      </c>
    </row>
    <row r="21539" spans="14:15" ht="15.75">
      <c r="N21539" s="18" t="s">
        <v>454</v>
      </c>
      <c r="O21539" s="8" t="s">
        <v>1910</v>
      </c>
    </row>
    <row r="21540" spans="14:15" ht="15.75">
      <c r="N21540" s="18" t="s">
        <v>454</v>
      </c>
      <c r="O21540" s="8" t="s">
        <v>1910</v>
      </c>
    </row>
    <row r="21541" spans="14:15" ht="15.75">
      <c r="N21541" s="18" t="s">
        <v>454</v>
      </c>
      <c r="O21541" s="8" t="s">
        <v>1910</v>
      </c>
    </row>
    <row r="21542" spans="14:15" ht="15.75">
      <c r="N21542" s="18" t="s">
        <v>454</v>
      </c>
      <c r="O21542" s="8" t="s">
        <v>1910</v>
      </c>
    </row>
    <row r="21543" spans="14:15" ht="15.75">
      <c r="N21543" s="18" t="s">
        <v>454</v>
      </c>
      <c r="O21543" s="8" t="s">
        <v>1910</v>
      </c>
    </row>
    <row r="21544" spans="14:15" ht="15.75">
      <c r="N21544" s="18" t="s">
        <v>454</v>
      </c>
      <c r="O21544" s="8" t="s">
        <v>1910</v>
      </c>
    </row>
    <row r="21545" spans="14:15" ht="15.75">
      <c r="N21545" s="18" t="s">
        <v>454</v>
      </c>
      <c r="O21545" s="8" t="s">
        <v>1910</v>
      </c>
    </row>
    <row r="21546" spans="14:15" ht="15.75">
      <c r="N21546" s="18" t="s">
        <v>454</v>
      </c>
      <c r="O21546" s="8" t="s">
        <v>1910</v>
      </c>
    </row>
    <row r="21547" spans="14:15" ht="15.75">
      <c r="N21547" s="18" t="s">
        <v>454</v>
      </c>
      <c r="O21547" s="8" t="s">
        <v>1910</v>
      </c>
    </row>
    <row r="21548" spans="14:15" ht="15.75">
      <c r="N21548" s="18" t="s">
        <v>454</v>
      </c>
      <c r="O21548" s="8" t="s">
        <v>1910</v>
      </c>
    </row>
    <row r="21549" spans="14:15" ht="15.75">
      <c r="N21549" s="18" t="s">
        <v>454</v>
      </c>
      <c r="O21549" s="8" t="s">
        <v>1910</v>
      </c>
    </row>
    <row r="21550" spans="14:15" ht="15.75">
      <c r="N21550" s="18" t="s">
        <v>454</v>
      </c>
      <c r="O21550" s="8" t="s">
        <v>1910</v>
      </c>
    </row>
    <row r="21551" spans="14:15" ht="15.75">
      <c r="N21551" s="18" t="s">
        <v>454</v>
      </c>
      <c r="O21551" s="8" t="s">
        <v>1910</v>
      </c>
    </row>
    <row r="21552" spans="14:15" ht="15.75">
      <c r="N21552" s="18" t="s">
        <v>454</v>
      </c>
      <c r="O21552" s="8" t="s">
        <v>1910</v>
      </c>
    </row>
    <row r="21553" spans="14:15" ht="15.75">
      <c r="N21553" s="18" t="s">
        <v>454</v>
      </c>
      <c r="O21553" s="8" t="s">
        <v>1910</v>
      </c>
    </row>
    <row r="21554" spans="14:15" ht="15.75">
      <c r="N21554" s="18" t="s">
        <v>454</v>
      </c>
      <c r="O21554" s="8" t="s">
        <v>1910</v>
      </c>
    </row>
    <row r="21555" spans="14:15" ht="15.75">
      <c r="N21555" s="18" t="s">
        <v>454</v>
      </c>
      <c r="O21555" s="8" t="s">
        <v>1910</v>
      </c>
    </row>
    <row r="21556" spans="14:15" ht="15.75">
      <c r="N21556" s="18" t="s">
        <v>454</v>
      </c>
      <c r="O21556" s="8" t="s">
        <v>1910</v>
      </c>
    </row>
    <row r="21557" spans="14:15" ht="15.75">
      <c r="N21557" s="18" t="s">
        <v>455</v>
      </c>
      <c r="O21557" s="8" t="s">
        <v>1911</v>
      </c>
    </row>
    <row r="21558" spans="14:15" ht="15.75">
      <c r="N21558" s="18" t="s">
        <v>455</v>
      </c>
      <c r="O21558" s="8" t="s">
        <v>1911</v>
      </c>
    </row>
    <row r="21559" spans="14:15" ht="15.75">
      <c r="N21559" s="18" t="s">
        <v>455</v>
      </c>
      <c r="O21559" s="8" t="s">
        <v>1911</v>
      </c>
    </row>
    <row r="21560" spans="14:15" ht="15.75">
      <c r="N21560" s="18" t="s">
        <v>455</v>
      </c>
      <c r="O21560" s="8" t="s">
        <v>1911</v>
      </c>
    </row>
    <row r="21561" spans="14:15" ht="15.75">
      <c r="N21561" s="18" t="s">
        <v>455</v>
      </c>
      <c r="O21561" s="8" t="s">
        <v>1911</v>
      </c>
    </row>
    <row r="21562" spans="14:15" ht="15.75">
      <c r="N21562" s="18" t="s">
        <v>455</v>
      </c>
      <c r="O21562" s="8" t="s">
        <v>1911</v>
      </c>
    </row>
    <row r="21563" spans="14:15" ht="15.75">
      <c r="N21563" s="18" t="s">
        <v>455</v>
      </c>
      <c r="O21563" s="8" t="s">
        <v>1911</v>
      </c>
    </row>
    <row r="21564" spans="14:15" ht="15.75">
      <c r="N21564" s="18" t="s">
        <v>455</v>
      </c>
      <c r="O21564" s="8" t="s">
        <v>1911</v>
      </c>
    </row>
    <row r="21565" spans="14:15" ht="15.75">
      <c r="N21565" s="18" t="s">
        <v>455</v>
      </c>
      <c r="O21565" s="8" t="s">
        <v>1911</v>
      </c>
    </row>
    <row r="21566" spans="14:15" ht="15.75">
      <c r="N21566" s="18" t="s">
        <v>455</v>
      </c>
      <c r="O21566" s="8" t="s">
        <v>1911</v>
      </c>
    </row>
    <row r="21567" spans="14:15" ht="15.75">
      <c r="N21567" s="18" t="s">
        <v>455</v>
      </c>
      <c r="O21567" s="8" t="s">
        <v>1911</v>
      </c>
    </row>
    <row r="21568" spans="14:15" ht="15.75">
      <c r="N21568" s="18" t="s">
        <v>455</v>
      </c>
      <c r="O21568" s="8" t="s">
        <v>1911</v>
      </c>
    </row>
    <row r="21569" spans="14:15" ht="15.75">
      <c r="N21569" s="18" t="s">
        <v>455</v>
      </c>
      <c r="O21569" s="8" t="s">
        <v>1911</v>
      </c>
    </row>
    <row r="21570" spans="14:15" ht="15.75">
      <c r="N21570" s="18" t="s">
        <v>455</v>
      </c>
      <c r="O21570" s="8" t="s">
        <v>1911</v>
      </c>
    </row>
    <row r="21571" spans="14:15" ht="15.75">
      <c r="N21571" s="18" t="s">
        <v>455</v>
      </c>
      <c r="O21571" s="8" t="s">
        <v>1911</v>
      </c>
    </row>
    <row r="21572" spans="14:15" ht="15.75">
      <c r="N21572" s="18" t="s">
        <v>455</v>
      </c>
      <c r="O21572" s="8" t="s">
        <v>1911</v>
      </c>
    </row>
    <row r="21573" spans="14:15" ht="15.75">
      <c r="N21573" s="18" t="s">
        <v>455</v>
      </c>
      <c r="O21573" s="8" t="s">
        <v>1911</v>
      </c>
    </row>
    <row r="21574" spans="14:15" ht="15.75">
      <c r="N21574" s="18" t="s">
        <v>456</v>
      </c>
      <c r="O21574" s="8" t="s">
        <v>1912</v>
      </c>
    </row>
    <row r="21575" spans="14:15" ht="15.75">
      <c r="N21575" s="18" t="s">
        <v>456</v>
      </c>
      <c r="O21575" s="8" t="s">
        <v>1912</v>
      </c>
    </row>
    <row r="21576" spans="14:15" ht="15.75">
      <c r="N21576" s="18" t="s">
        <v>456</v>
      </c>
      <c r="O21576" s="8" t="s">
        <v>1912</v>
      </c>
    </row>
    <row r="21577" spans="14:15" ht="15.75">
      <c r="N21577" s="18" t="s">
        <v>456</v>
      </c>
      <c r="O21577" s="8" t="s">
        <v>1912</v>
      </c>
    </row>
    <row r="21578" spans="14:15" ht="15.75">
      <c r="N21578" s="18" t="s">
        <v>456</v>
      </c>
      <c r="O21578" s="8" t="s">
        <v>1912</v>
      </c>
    </row>
    <row r="21579" spans="14:15" ht="15.75">
      <c r="N21579" s="18" t="s">
        <v>456</v>
      </c>
      <c r="O21579" s="8" t="s">
        <v>1912</v>
      </c>
    </row>
    <row r="21580" spans="14:15" ht="15.75">
      <c r="N21580" s="18" t="s">
        <v>456</v>
      </c>
      <c r="O21580" s="8" t="s">
        <v>1912</v>
      </c>
    </row>
    <row r="21581" spans="14:15" ht="15.75">
      <c r="N21581" s="18" t="s">
        <v>456</v>
      </c>
      <c r="O21581" s="8" t="s">
        <v>1912</v>
      </c>
    </row>
    <row r="21582" spans="14:15" ht="15.75">
      <c r="N21582" s="18" t="s">
        <v>456</v>
      </c>
      <c r="O21582" s="8" t="s">
        <v>1912</v>
      </c>
    </row>
    <row r="21583" spans="14:15" ht="15.75">
      <c r="N21583" s="18" t="s">
        <v>456</v>
      </c>
      <c r="O21583" s="8" t="s">
        <v>1912</v>
      </c>
    </row>
    <row r="21584" spans="14:15" ht="15.75">
      <c r="N21584" s="18" t="s">
        <v>456</v>
      </c>
      <c r="O21584" s="8" t="s">
        <v>1912</v>
      </c>
    </row>
    <row r="21585" spans="14:15" ht="15.75">
      <c r="N21585" s="18" t="s">
        <v>456</v>
      </c>
      <c r="O21585" s="8" t="s">
        <v>1912</v>
      </c>
    </row>
    <row r="21586" spans="14:15" ht="15.75">
      <c r="N21586" s="18" t="s">
        <v>456</v>
      </c>
      <c r="O21586" s="8" t="s">
        <v>1912</v>
      </c>
    </row>
    <row r="21587" spans="14:15" ht="15.75">
      <c r="N21587" s="18" t="s">
        <v>456</v>
      </c>
      <c r="O21587" s="8" t="s">
        <v>1912</v>
      </c>
    </row>
    <row r="21588" spans="14:15" ht="15.75">
      <c r="N21588" s="18" t="s">
        <v>457</v>
      </c>
      <c r="O21588" s="8" t="s">
        <v>1913</v>
      </c>
    </row>
    <row r="21589" spans="14:15" ht="15.75">
      <c r="N21589" s="18" t="s">
        <v>457</v>
      </c>
      <c r="O21589" s="8" t="s">
        <v>1913</v>
      </c>
    </row>
    <row r="21590" spans="14:15" ht="15.75">
      <c r="N21590" s="18" t="s">
        <v>457</v>
      </c>
      <c r="O21590" s="8" t="s">
        <v>1913</v>
      </c>
    </row>
    <row r="21591" spans="14:15" ht="15.75">
      <c r="N21591" s="18" t="s">
        <v>457</v>
      </c>
      <c r="O21591" s="8" t="s">
        <v>1913</v>
      </c>
    </row>
    <row r="21592" spans="14:15" ht="15.75">
      <c r="N21592" s="18" t="s">
        <v>457</v>
      </c>
      <c r="O21592" s="8" t="s">
        <v>1913</v>
      </c>
    </row>
    <row r="21593" spans="14:15" ht="15.75">
      <c r="N21593" s="18" t="s">
        <v>457</v>
      </c>
      <c r="O21593" s="8" t="s">
        <v>1913</v>
      </c>
    </row>
    <row r="21594" spans="14:15" ht="15.75">
      <c r="N21594" s="18" t="s">
        <v>457</v>
      </c>
      <c r="O21594" s="8" t="s">
        <v>1913</v>
      </c>
    </row>
    <row r="21595" spans="14:15" ht="15.75">
      <c r="N21595" s="18" t="s">
        <v>457</v>
      </c>
      <c r="O21595" s="8" t="s">
        <v>1913</v>
      </c>
    </row>
    <row r="21596" spans="14:15" ht="15.75">
      <c r="N21596" s="18" t="s">
        <v>457</v>
      </c>
      <c r="O21596" s="8" t="s">
        <v>1913</v>
      </c>
    </row>
    <row r="21597" spans="14:15" ht="15.75">
      <c r="N21597" s="18" t="s">
        <v>457</v>
      </c>
      <c r="O21597" s="8" t="s">
        <v>1913</v>
      </c>
    </row>
    <row r="21598" spans="14:15" ht="15.75">
      <c r="N21598" s="18" t="s">
        <v>457</v>
      </c>
      <c r="O21598" s="8" t="s">
        <v>1913</v>
      </c>
    </row>
    <row r="21599" spans="14:15" ht="15.75">
      <c r="N21599" s="18" t="s">
        <v>457</v>
      </c>
      <c r="O21599" s="8" t="s">
        <v>1913</v>
      </c>
    </row>
    <row r="21600" spans="14:15" ht="15.75">
      <c r="N21600" s="18" t="s">
        <v>457</v>
      </c>
      <c r="O21600" s="8" t="s">
        <v>1913</v>
      </c>
    </row>
    <row r="21601" spans="14:15" ht="15.75">
      <c r="N21601" s="18" t="s">
        <v>457</v>
      </c>
      <c r="O21601" s="8" t="s">
        <v>1913</v>
      </c>
    </row>
    <row r="21602" spans="14:15" ht="15.75">
      <c r="N21602" s="18" t="s">
        <v>457</v>
      </c>
      <c r="O21602" s="8" t="s">
        <v>1913</v>
      </c>
    </row>
    <row r="21603" spans="14:15" ht="15.75">
      <c r="N21603" s="18" t="s">
        <v>271</v>
      </c>
      <c r="O21603" s="8" t="s">
        <v>1914</v>
      </c>
    </row>
    <row r="21604" spans="14:15" ht="15.75">
      <c r="N21604" s="18" t="s">
        <v>271</v>
      </c>
      <c r="O21604" s="8" t="s">
        <v>1914</v>
      </c>
    </row>
    <row r="21605" spans="14:15" ht="15.75">
      <c r="N21605" s="18" t="s">
        <v>271</v>
      </c>
      <c r="O21605" s="8" t="s">
        <v>1914</v>
      </c>
    </row>
    <row r="21606" spans="14:15" ht="15.75">
      <c r="N21606" s="18" t="s">
        <v>271</v>
      </c>
      <c r="O21606" s="8" t="s">
        <v>1914</v>
      </c>
    </row>
    <row r="21607" spans="14:15" ht="15.75">
      <c r="N21607" s="18" t="s">
        <v>271</v>
      </c>
      <c r="O21607" s="8" t="s">
        <v>1914</v>
      </c>
    </row>
    <row r="21608" spans="14:15" ht="15.75">
      <c r="N21608" s="18" t="s">
        <v>271</v>
      </c>
      <c r="O21608" s="8" t="s">
        <v>1914</v>
      </c>
    </row>
    <row r="21609" spans="14:15" ht="15.75">
      <c r="N21609" s="18" t="s">
        <v>271</v>
      </c>
      <c r="O21609" s="8" t="s">
        <v>1914</v>
      </c>
    </row>
    <row r="21610" spans="14:15" ht="15.75">
      <c r="N21610" s="18" t="s">
        <v>271</v>
      </c>
      <c r="O21610" s="8" t="s">
        <v>1914</v>
      </c>
    </row>
    <row r="21611" spans="14:15" ht="15.75">
      <c r="N21611" s="18" t="s">
        <v>271</v>
      </c>
      <c r="O21611" s="8" t="s">
        <v>1914</v>
      </c>
    </row>
    <row r="21612" spans="14:15" ht="15.75">
      <c r="N21612" s="18" t="s">
        <v>271</v>
      </c>
      <c r="O21612" s="8" t="s">
        <v>1914</v>
      </c>
    </row>
    <row r="21613" spans="14:15" ht="15.75">
      <c r="N21613" s="18" t="s">
        <v>271</v>
      </c>
      <c r="O21613" s="8" t="s">
        <v>1914</v>
      </c>
    </row>
    <row r="21614" spans="14:15" ht="15.75">
      <c r="N21614" s="18" t="s">
        <v>271</v>
      </c>
      <c r="O21614" s="8" t="s">
        <v>1914</v>
      </c>
    </row>
    <row r="21615" spans="14:15" ht="15.75">
      <c r="N21615" s="18" t="s">
        <v>271</v>
      </c>
      <c r="O21615" s="8" t="s">
        <v>1914</v>
      </c>
    </row>
    <row r="21616" spans="14:15" ht="15.75">
      <c r="N21616" s="18" t="s">
        <v>271</v>
      </c>
      <c r="O21616" s="8" t="s">
        <v>1914</v>
      </c>
    </row>
    <row r="21617" spans="14:15" ht="15.75">
      <c r="N21617" s="18" t="s">
        <v>271</v>
      </c>
      <c r="O21617" s="8" t="s">
        <v>1914</v>
      </c>
    </row>
    <row r="21618" spans="14:15" ht="15.75">
      <c r="N21618" s="18" t="s">
        <v>271</v>
      </c>
      <c r="O21618" s="8" t="s">
        <v>1914</v>
      </c>
    </row>
    <row r="21619" spans="14:15" ht="15.75">
      <c r="N21619" s="18" t="s">
        <v>271</v>
      </c>
      <c r="O21619" s="8" t="s">
        <v>1914</v>
      </c>
    </row>
    <row r="21620" spans="14:15" ht="15.75">
      <c r="N21620" s="18" t="s">
        <v>271</v>
      </c>
      <c r="O21620" s="8" t="s">
        <v>1914</v>
      </c>
    </row>
    <row r="21621" spans="14:15" ht="15.75">
      <c r="N21621" s="18" t="s">
        <v>271</v>
      </c>
      <c r="O21621" s="8" t="s">
        <v>1914</v>
      </c>
    </row>
    <row r="21622" spans="14:15" ht="15.75">
      <c r="N21622" s="18" t="s">
        <v>271</v>
      </c>
      <c r="O21622" s="8" t="s">
        <v>1914</v>
      </c>
    </row>
    <row r="21623" spans="14:15" ht="15.75">
      <c r="N21623" s="18" t="s">
        <v>271</v>
      </c>
      <c r="O21623" s="8" t="s">
        <v>1914</v>
      </c>
    </row>
    <row r="21624" spans="14:15" ht="15.75">
      <c r="N21624" s="18" t="s">
        <v>59</v>
      </c>
      <c r="O21624" s="8" t="s">
        <v>1915</v>
      </c>
    </row>
    <row r="21625" spans="14:15" ht="15.75">
      <c r="N21625" s="18" t="s">
        <v>59</v>
      </c>
      <c r="O21625" s="8" t="s">
        <v>1915</v>
      </c>
    </row>
    <row r="21626" spans="14:15" ht="15.75">
      <c r="N21626" s="18" t="s">
        <v>59</v>
      </c>
      <c r="O21626" s="8" t="s">
        <v>1915</v>
      </c>
    </row>
    <row r="21627" spans="14:15" ht="15.75">
      <c r="N21627" s="18" t="s">
        <v>59</v>
      </c>
      <c r="O21627" s="8" t="s">
        <v>1915</v>
      </c>
    </row>
    <row r="21628" spans="14:15" ht="15.75">
      <c r="N21628" s="18" t="s">
        <v>59</v>
      </c>
      <c r="O21628" s="8" t="s">
        <v>1915</v>
      </c>
    </row>
    <row r="21629" spans="14:15" ht="15.75">
      <c r="N21629" s="18" t="s">
        <v>59</v>
      </c>
      <c r="O21629" s="8" t="s">
        <v>1915</v>
      </c>
    </row>
    <row r="21630" spans="14:15" ht="15.75">
      <c r="N21630" s="18" t="s">
        <v>59</v>
      </c>
      <c r="O21630" s="8" t="s">
        <v>1915</v>
      </c>
    </row>
    <row r="21631" spans="14:15" ht="15.75">
      <c r="N21631" s="18" t="s">
        <v>59</v>
      </c>
      <c r="O21631" s="8" t="s">
        <v>1915</v>
      </c>
    </row>
    <row r="21632" spans="14:15" ht="15.75">
      <c r="N21632" s="18" t="s">
        <v>59</v>
      </c>
      <c r="O21632" s="8" t="s">
        <v>1915</v>
      </c>
    </row>
    <row r="21633" spans="14:15" ht="15.75">
      <c r="N21633" s="18" t="s">
        <v>59</v>
      </c>
      <c r="O21633" s="8" t="s">
        <v>1915</v>
      </c>
    </row>
    <row r="21634" spans="14:15" ht="15.75">
      <c r="N21634" s="18" t="s">
        <v>59</v>
      </c>
      <c r="O21634" s="8" t="s">
        <v>1915</v>
      </c>
    </row>
    <row r="21635" spans="14:15" ht="15.75">
      <c r="N21635" s="18" t="s">
        <v>59</v>
      </c>
      <c r="O21635" s="8" t="s">
        <v>1915</v>
      </c>
    </row>
    <row r="21636" spans="14:15" ht="15.75">
      <c r="N21636" s="18" t="s">
        <v>59</v>
      </c>
      <c r="O21636" s="8" t="s">
        <v>1915</v>
      </c>
    </row>
    <row r="21637" spans="14:15" ht="15.75">
      <c r="N21637" s="18" t="s">
        <v>59</v>
      </c>
      <c r="O21637" s="8" t="s">
        <v>1915</v>
      </c>
    </row>
    <row r="21638" spans="14:15" ht="15.75">
      <c r="N21638" s="18" t="s">
        <v>59</v>
      </c>
      <c r="O21638" s="8" t="s">
        <v>1915</v>
      </c>
    </row>
    <row r="21639" spans="14:15" ht="15.75">
      <c r="N21639" s="18" t="s">
        <v>113</v>
      </c>
      <c r="O21639" s="8" t="s">
        <v>1916</v>
      </c>
    </row>
    <row r="21640" spans="14:15" ht="15.75">
      <c r="N21640" s="18" t="s">
        <v>113</v>
      </c>
      <c r="O21640" s="8" t="s">
        <v>1916</v>
      </c>
    </row>
    <row r="21641" spans="14:15" ht="15.75">
      <c r="N21641" s="18" t="s">
        <v>113</v>
      </c>
      <c r="O21641" s="8" t="s">
        <v>1916</v>
      </c>
    </row>
    <row r="21642" spans="14:15" ht="15.75">
      <c r="N21642" s="18" t="s">
        <v>113</v>
      </c>
      <c r="O21642" s="8" t="s">
        <v>1916</v>
      </c>
    </row>
    <row r="21643" spans="14:15" ht="15.75">
      <c r="N21643" s="18" t="s">
        <v>113</v>
      </c>
      <c r="O21643" s="8" t="s">
        <v>1916</v>
      </c>
    </row>
    <row r="21644" spans="14:15" ht="15.75">
      <c r="N21644" s="18" t="s">
        <v>113</v>
      </c>
      <c r="O21644" s="8" t="s">
        <v>1916</v>
      </c>
    </row>
    <row r="21645" spans="14:15" ht="15.75">
      <c r="N21645" s="18" t="s">
        <v>113</v>
      </c>
      <c r="O21645" s="8" t="s">
        <v>1916</v>
      </c>
    </row>
    <row r="21646" spans="14:15" ht="15.75">
      <c r="N21646" s="18" t="s">
        <v>113</v>
      </c>
      <c r="O21646" s="8" t="s">
        <v>1916</v>
      </c>
    </row>
    <row r="21647" spans="14:15" ht="15.75">
      <c r="N21647" s="18" t="s">
        <v>113</v>
      </c>
      <c r="O21647" s="8" t="s">
        <v>1916</v>
      </c>
    </row>
    <row r="21648" spans="14:15" ht="15.75">
      <c r="N21648" s="18" t="s">
        <v>113</v>
      </c>
      <c r="O21648" s="8" t="s">
        <v>1916</v>
      </c>
    </row>
    <row r="21649" spans="14:15" ht="15.75">
      <c r="N21649" s="18" t="s">
        <v>113</v>
      </c>
      <c r="O21649" s="8" t="s">
        <v>1916</v>
      </c>
    </row>
    <row r="21650" spans="14:15" ht="15.75">
      <c r="N21650" s="18" t="s">
        <v>113</v>
      </c>
      <c r="O21650" s="8" t="s">
        <v>1916</v>
      </c>
    </row>
    <row r="21651" spans="14:15" ht="15.75">
      <c r="N21651" s="18" t="s">
        <v>113</v>
      </c>
      <c r="O21651" s="8" t="s">
        <v>1916</v>
      </c>
    </row>
    <row r="21652" spans="14:15" ht="15.75">
      <c r="N21652" s="18" t="s">
        <v>113</v>
      </c>
      <c r="O21652" s="8" t="s">
        <v>1916</v>
      </c>
    </row>
    <row r="21653" spans="14:15" ht="15.75">
      <c r="N21653" s="18" t="s">
        <v>113</v>
      </c>
      <c r="O21653" s="8" t="s">
        <v>1916</v>
      </c>
    </row>
    <row r="21654" spans="14:15" ht="15.75">
      <c r="N21654" s="18" t="s">
        <v>113</v>
      </c>
      <c r="O21654" s="8" t="s">
        <v>1916</v>
      </c>
    </row>
    <row r="21655" spans="14:15" ht="15.75">
      <c r="N21655" s="18" t="s">
        <v>113</v>
      </c>
      <c r="O21655" s="8" t="s">
        <v>1916</v>
      </c>
    </row>
    <row r="21656" spans="14:15" ht="15.75">
      <c r="N21656" s="18" t="s">
        <v>113</v>
      </c>
      <c r="O21656" s="8" t="s">
        <v>1916</v>
      </c>
    </row>
    <row r="21657" spans="14:15" ht="15.75">
      <c r="N21657" s="18" t="s">
        <v>113</v>
      </c>
      <c r="O21657" s="8" t="s">
        <v>1916</v>
      </c>
    </row>
    <row r="21658" spans="14:15" ht="15.75">
      <c r="N21658" s="18" t="s">
        <v>113</v>
      </c>
      <c r="O21658" s="8" t="s">
        <v>1916</v>
      </c>
    </row>
    <row r="21659" spans="14:15" ht="15.75">
      <c r="N21659" s="18" t="s">
        <v>113</v>
      </c>
      <c r="O21659" s="8" t="s">
        <v>1916</v>
      </c>
    </row>
    <row r="21660" spans="14:15" ht="15.75">
      <c r="N21660" s="18" t="s">
        <v>113</v>
      </c>
      <c r="O21660" s="8" t="s">
        <v>1916</v>
      </c>
    </row>
    <row r="21661" spans="14:15" ht="15.75">
      <c r="N21661" s="18" t="s">
        <v>113</v>
      </c>
      <c r="O21661" s="8" t="s">
        <v>1916</v>
      </c>
    </row>
    <row r="21662" spans="14:15" ht="15.75">
      <c r="N21662" s="18" t="s">
        <v>113</v>
      </c>
      <c r="O21662" s="8" t="s">
        <v>1916</v>
      </c>
    </row>
    <row r="21663" spans="14:15" ht="15.75">
      <c r="N21663" s="18" t="s">
        <v>113</v>
      </c>
      <c r="O21663" s="8" t="s">
        <v>1916</v>
      </c>
    </row>
    <row r="21664" spans="14:15" ht="15.75">
      <c r="N21664" s="18" t="s">
        <v>113</v>
      </c>
      <c r="O21664" s="8" t="s">
        <v>1916</v>
      </c>
    </row>
    <row r="21665" spans="14:15" ht="15.75">
      <c r="N21665" s="18" t="s">
        <v>113</v>
      </c>
      <c r="O21665" s="8" t="s">
        <v>1916</v>
      </c>
    </row>
    <row r="21666" spans="14:15" ht="15.75">
      <c r="N21666" s="18" t="s">
        <v>458</v>
      </c>
      <c r="O21666" s="8" t="s">
        <v>1917</v>
      </c>
    </row>
    <row r="21667" spans="14:15" ht="15.75">
      <c r="N21667" s="18" t="s">
        <v>458</v>
      </c>
      <c r="O21667" s="8" t="s">
        <v>1917</v>
      </c>
    </row>
    <row r="21668" spans="14:15" ht="15.75">
      <c r="N21668" s="18" t="s">
        <v>458</v>
      </c>
      <c r="O21668" s="8" t="s">
        <v>1917</v>
      </c>
    </row>
    <row r="21669" spans="14:15" ht="15.75">
      <c r="N21669" s="18" t="s">
        <v>458</v>
      </c>
      <c r="O21669" s="8" t="s">
        <v>1917</v>
      </c>
    </row>
    <row r="21670" spans="14:15" ht="15.75">
      <c r="N21670" s="18" t="s">
        <v>458</v>
      </c>
      <c r="O21670" s="8" t="s">
        <v>1917</v>
      </c>
    </row>
    <row r="21671" spans="14:15" ht="15.75">
      <c r="N21671" s="18" t="s">
        <v>458</v>
      </c>
      <c r="O21671" s="8" t="s">
        <v>1917</v>
      </c>
    </row>
    <row r="21672" spans="14:15" ht="15.75">
      <c r="N21672" s="18" t="s">
        <v>458</v>
      </c>
      <c r="O21672" s="8" t="s">
        <v>1917</v>
      </c>
    </row>
    <row r="21673" spans="14:15" ht="15.75">
      <c r="N21673" s="18" t="s">
        <v>458</v>
      </c>
      <c r="O21673" s="8" t="s">
        <v>1917</v>
      </c>
    </row>
    <row r="21674" spans="14:15" ht="15.75">
      <c r="N21674" s="18" t="s">
        <v>458</v>
      </c>
      <c r="O21674" s="8" t="s">
        <v>1917</v>
      </c>
    </row>
    <row r="21675" spans="14:15" ht="15.75">
      <c r="N21675" s="18" t="s">
        <v>458</v>
      </c>
      <c r="O21675" s="8" t="s">
        <v>1917</v>
      </c>
    </row>
    <row r="21676" spans="14:15" ht="15.75">
      <c r="N21676" s="18" t="s">
        <v>459</v>
      </c>
      <c r="O21676" s="8" t="s">
        <v>1918</v>
      </c>
    </row>
    <row r="21677" spans="14:15" ht="15.75">
      <c r="N21677" s="18" t="s">
        <v>459</v>
      </c>
      <c r="O21677" s="8" t="s">
        <v>1918</v>
      </c>
    </row>
    <row r="21678" spans="14:15" ht="15.75">
      <c r="N21678" s="18" t="s">
        <v>459</v>
      </c>
      <c r="O21678" s="8" t="s">
        <v>1918</v>
      </c>
    </row>
    <row r="21679" spans="14:15" ht="15.75">
      <c r="N21679" s="18" t="s">
        <v>459</v>
      </c>
      <c r="O21679" s="8" t="s">
        <v>1918</v>
      </c>
    </row>
    <row r="21680" spans="14:15" ht="15.75">
      <c r="N21680" s="18" t="s">
        <v>459</v>
      </c>
      <c r="O21680" s="8" t="s">
        <v>1918</v>
      </c>
    </row>
    <row r="21681" spans="14:15" ht="15.75">
      <c r="N21681" s="18" t="s">
        <v>459</v>
      </c>
      <c r="O21681" s="8" t="s">
        <v>1918</v>
      </c>
    </row>
    <row r="21682" spans="14:15" ht="15.75">
      <c r="N21682" s="18" t="s">
        <v>459</v>
      </c>
      <c r="O21682" s="8" t="s">
        <v>1918</v>
      </c>
    </row>
    <row r="21683" spans="14:15" ht="15.75">
      <c r="N21683" s="18" t="s">
        <v>459</v>
      </c>
      <c r="O21683" s="8" t="s">
        <v>1918</v>
      </c>
    </row>
    <row r="21684" spans="14:15" ht="15.75">
      <c r="N21684" s="18" t="s">
        <v>459</v>
      </c>
      <c r="O21684" s="8" t="s">
        <v>1918</v>
      </c>
    </row>
    <row r="21685" spans="14:15" ht="15.75">
      <c r="N21685" s="18" t="s">
        <v>459</v>
      </c>
      <c r="O21685" s="8" t="s">
        <v>1918</v>
      </c>
    </row>
    <row r="21686" spans="14:15" ht="15.75">
      <c r="N21686" s="18" t="s">
        <v>460</v>
      </c>
      <c r="O21686" s="8" t="s">
        <v>1919</v>
      </c>
    </row>
    <row r="21687" spans="14:15" ht="15.75">
      <c r="N21687" s="18" t="s">
        <v>460</v>
      </c>
      <c r="O21687" s="8" t="s">
        <v>1919</v>
      </c>
    </row>
    <row r="21688" spans="14:15" ht="15.75">
      <c r="N21688" s="18" t="s">
        <v>460</v>
      </c>
      <c r="O21688" s="8" t="s">
        <v>1919</v>
      </c>
    </row>
    <row r="21689" spans="14:15" ht="15.75">
      <c r="N21689" s="18" t="s">
        <v>460</v>
      </c>
      <c r="O21689" s="8" t="s">
        <v>1919</v>
      </c>
    </row>
    <row r="21690" spans="14:15" ht="15.75">
      <c r="N21690" s="18" t="s">
        <v>460</v>
      </c>
      <c r="O21690" s="8" t="s">
        <v>1919</v>
      </c>
    </row>
    <row r="21691" spans="14:15" ht="15.75">
      <c r="N21691" s="18" t="s">
        <v>460</v>
      </c>
      <c r="O21691" s="8" t="s">
        <v>1919</v>
      </c>
    </row>
    <row r="21692" spans="14:15" ht="15.75">
      <c r="N21692" s="18" t="s">
        <v>460</v>
      </c>
      <c r="O21692" s="8" t="s">
        <v>1919</v>
      </c>
    </row>
    <row r="21693" spans="14:15" ht="15.75">
      <c r="N21693" s="18" t="s">
        <v>460</v>
      </c>
      <c r="O21693" s="8" t="s">
        <v>1919</v>
      </c>
    </row>
    <row r="21694" spans="14:15" ht="15.75">
      <c r="N21694" s="18" t="s">
        <v>460</v>
      </c>
      <c r="O21694" s="8" t="s">
        <v>1919</v>
      </c>
    </row>
    <row r="21695" spans="14:15" ht="15.75">
      <c r="N21695" s="18" t="s">
        <v>460</v>
      </c>
      <c r="O21695" s="8" t="s">
        <v>1919</v>
      </c>
    </row>
    <row r="21696" spans="14:15" ht="15.75">
      <c r="N21696" s="18" t="s">
        <v>460</v>
      </c>
      <c r="O21696" s="8" t="s">
        <v>1919</v>
      </c>
    </row>
    <row r="21697" spans="14:15" ht="15.75">
      <c r="N21697" s="18" t="s">
        <v>460</v>
      </c>
      <c r="O21697" s="8" t="s">
        <v>1919</v>
      </c>
    </row>
    <row r="21698" spans="14:15" ht="15.75">
      <c r="N21698" s="18" t="s">
        <v>460</v>
      </c>
      <c r="O21698" s="8" t="s">
        <v>1919</v>
      </c>
    </row>
    <row r="21699" spans="14:15" ht="15.75">
      <c r="N21699" s="18" t="s">
        <v>460</v>
      </c>
      <c r="O21699" s="8" t="s">
        <v>1919</v>
      </c>
    </row>
    <row r="21700" spans="14:15" ht="15.75">
      <c r="N21700" s="18" t="s">
        <v>460</v>
      </c>
      <c r="O21700" s="8" t="s">
        <v>1919</v>
      </c>
    </row>
    <row r="21701" spans="14:15" ht="15.75">
      <c r="N21701" s="18" t="s">
        <v>460</v>
      </c>
      <c r="O21701" s="8" t="s">
        <v>1919</v>
      </c>
    </row>
    <row r="21702" spans="14:15" ht="15.75">
      <c r="N21702" s="18" t="s">
        <v>460</v>
      </c>
      <c r="O21702" s="8" t="s">
        <v>1919</v>
      </c>
    </row>
    <row r="21703" spans="14:15" ht="15.75">
      <c r="N21703" s="18" t="s">
        <v>460</v>
      </c>
      <c r="O21703" s="8" t="s">
        <v>1919</v>
      </c>
    </row>
    <row r="21704" spans="14:15" ht="15.75">
      <c r="N21704" s="18" t="s">
        <v>460</v>
      </c>
      <c r="O21704" s="8" t="s">
        <v>1919</v>
      </c>
    </row>
    <row r="21705" spans="14:15" ht="15.75">
      <c r="N21705" s="18" t="s">
        <v>460</v>
      </c>
      <c r="O21705" s="8" t="s">
        <v>1919</v>
      </c>
    </row>
    <row r="21706" spans="14:15" ht="15.75">
      <c r="N21706" s="18" t="s">
        <v>460</v>
      </c>
      <c r="O21706" s="8" t="s">
        <v>1919</v>
      </c>
    </row>
    <row r="21707" spans="14:15" ht="15.75">
      <c r="N21707" s="18" t="s">
        <v>460</v>
      </c>
      <c r="O21707" s="8" t="s">
        <v>1919</v>
      </c>
    </row>
    <row r="21708" spans="14:15" ht="15.75">
      <c r="N21708" s="18" t="s">
        <v>460</v>
      </c>
      <c r="O21708" s="8" t="s">
        <v>1919</v>
      </c>
    </row>
    <row r="21709" spans="14:15" ht="15.75">
      <c r="N21709" s="18" t="s">
        <v>460</v>
      </c>
      <c r="O21709" s="8" t="s">
        <v>1919</v>
      </c>
    </row>
    <row r="21710" spans="14:15" ht="15.75">
      <c r="N21710" s="18" t="s">
        <v>460</v>
      </c>
      <c r="O21710" s="8" t="s">
        <v>1919</v>
      </c>
    </row>
    <row r="21711" spans="14:15" ht="15.75">
      <c r="N21711" s="18" t="s">
        <v>461</v>
      </c>
      <c r="O21711" s="8" t="s">
        <v>1920</v>
      </c>
    </row>
    <row r="21712" spans="14:15" ht="15.75">
      <c r="N21712" s="18" t="s">
        <v>461</v>
      </c>
      <c r="O21712" s="8" t="s">
        <v>1920</v>
      </c>
    </row>
    <row r="21713" spans="14:15" ht="15.75">
      <c r="N21713" s="18" t="s">
        <v>461</v>
      </c>
      <c r="O21713" s="8" t="s">
        <v>1920</v>
      </c>
    </row>
    <row r="21714" spans="14:15" ht="15.75">
      <c r="N21714" s="18" t="s">
        <v>461</v>
      </c>
      <c r="O21714" s="8" t="s">
        <v>1920</v>
      </c>
    </row>
    <row r="21715" spans="14:15" ht="15.75">
      <c r="N21715" s="18" t="s">
        <v>461</v>
      </c>
      <c r="O21715" s="8" t="s">
        <v>1920</v>
      </c>
    </row>
    <row r="21716" spans="14:15" ht="15.75">
      <c r="N21716" s="18" t="s">
        <v>461</v>
      </c>
      <c r="O21716" s="8" t="s">
        <v>1920</v>
      </c>
    </row>
    <row r="21717" spans="14:15" ht="15.75">
      <c r="N21717" s="18" t="s">
        <v>461</v>
      </c>
      <c r="O21717" s="8" t="s">
        <v>1920</v>
      </c>
    </row>
    <row r="21718" spans="14:15" ht="15.75">
      <c r="N21718" s="18" t="s">
        <v>461</v>
      </c>
      <c r="O21718" s="8" t="s">
        <v>1920</v>
      </c>
    </row>
    <row r="21719" spans="14:15" ht="15.75">
      <c r="N21719" s="18" t="s">
        <v>461</v>
      </c>
      <c r="O21719" s="8" t="s">
        <v>1920</v>
      </c>
    </row>
    <row r="21720" spans="14:15" ht="15.75">
      <c r="N21720" s="18" t="s">
        <v>461</v>
      </c>
      <c r="O21720" s="8" t="s">
        <v>1920</v>
      </c>
    </row>
    <row r="21721" spans="14:15" ht="15.75">
      <c r="N21721" s="18" t="s">
        <v>461</v>
      </c>
      <c r="O21721" s="8" t="s">
        <v>1920</v>
      </c>
    </row>
    <row r="21722" spans="14:15" ht="15.75">
      <c r="N21722" s="18" t="s">
        <v>461</v>
      </c>
      <c r="O21722" s="8" t="s">
        <v>1920</v>
      </c>
    </row>
    <row r="21723" spans="14:15" ht="15.75">
      <c r="N21723" s="18" t="s">
        <v>461</v>
      </c>
      <c r="O21723" s="8" t="s">
        <v>1920</v>
      </c>
    </row>
    <row r="21724" spans="14:15" ht="15.75">
      <c r="N21724" s="18" t="s">
        <v>461</v>
      </c>
      <c r="O21724" s="8" t="s">
        <v>1920</v>
      </c>
    </row>
    <row r="21725" spans="14:15" ht="15.75">
      <c r="N21725" s="18" t="s">
        <v>461</v>
      </c>
      <c r="O21725" s="8" t="s">
        <v>1920</v>
      </c>
    </row>
    <row r="21726" spans="14:15" ht="15.75">
      <c r="N21726" s="18" t="s">
        <v>461</v>
      </c>
      <c r="O21726" s="8" t="s">
        <v>1920</v>
      </c>
    </row>
    <row r="21727" spans="14:15" ht="15.75">
      <c r="N21727" s="18" t="s">
        <v>461</v>
      </c>
      <c r="O21727" s="8" t="s">
        <v>1920</v>
      </c>
    </row>
    <row r="21728" spans="14:15" ht="15.75">
      <c r="N21728" s="18" t="s">
        <v>461</v>
      </c>
      <c r="O21728" s="8" t="s">
        <v>1920</v>
      </c>
    </row>
    <row r="21729" spans="14:15" ht="15.75">
      <c r="N21729" s="18" t="s">
        <v>462</v>
      </c>
      <c r="O21729" s="8" t="s">
        <v>1921</v>
      </c>
    </row>
    <row r="21730" spans="14:15" ht="15.75">
      <c r="N21730" s="18" t="s">
        <v>462</v>
      </c>
      <c r="O21730" s="8" t="s">
        <v>1921</v>
      </c>
    </row>
    <row r="21731" spans="14:15" ht="15.75">
      <c r="N21731" s="18" t="s">
        <v>462</v>
      </c>
      <c r="O21731" s="8" t="s">
        <v>1921</v>
      </c>
    </row>
    <row r="21732" spans="14:15" ht="15.75">
      <c r="N21732" s="18" t="s">
        <v>462</v>
      </c>
      <c r="O21732" s="8" t="s">
        <v>1921</v>
      </c>
    </row>
    <row r="21733" spans="14:15" ht="15.75">
      <c r="N21733" s="18" t="s">
        <v>462</v>
      </c>
      <c r="O21733" s="8" t="s">
        <v>1921</v>
      </c>
    </row>
    <row r="21734" spans="14:15" ht="15.75">
      <c r="N21734" s="18" t="s">
        <v>462</v>
      </c>
      <c r="O21734" s="8" t="s">
        <v>1921</v>
      </c>
    </row>
    <row r="21735" spans="14:15" ht="15.75">
      <c r="N21735" s="18" t="s">
        <v>462</v>
      </c>
      <c r="O21735" s="8" t="s">
        <v>1921</v>
      </c>
    </row>
    <row r="21736" spans="14:15" ht="15.75">
      <c r="N21736" s="18" t="s">
        <v>462</v>
      </c>
      <c r="O21736" s="8" t="s">
        <v>1921</v>
      </c>
    </row>
    <row r="21737" spans="14:15" ht="15.75">
      <c r="N21737" s="18" t="s">
        <v>462</v>
      </c>
      <c r="O21737" s="8" t="s">
        <v>1921</v>
      </c>
    </row>
    <row r="21738" spans="14:15" ht="15.75">
      <c r="N21738" s="18" t="s">
        <v>462</v>
      </c>
      <c r="O21738" s="8" t="s">
        <v>1921</v>
      </c>
    </row>
    <row r="21739" spans="14:15" ht="15.75">
      <c r="N21739" s="18" t="s">
        <v>462</v>
      </c>
      <c r="O21739" s="8" t="s">
        <v>1921</v>
      </c>
    </row>
    <row r="21740" spans="14:15" ht="15.75">
      <c r="N21740" s="18" t="s">
        <v>462</v>
      </c>
      <c r="O21740" s="8" t="s">
        <v>1921</v>
      </c>
    </row>
    <row r="21741" spans="14:15" ht="15.75">
      <c r="N21741" s="18" t="s">
        <v>462</v>
      </c>
      <c r="O21741" s="8" t="s">
        <v>1921</v>
      </c>
    </row>
    <row r="21742" spans="14:15" ht="15.75">
      <c r="N21742" s="18" t="s">
        <v>462</v>
      </c>
      <c r="O21742" s="8" t="s">
        <v>1921</v>
      </c>
    </row>
    <row r="21743" spans="14:15" ht="15.75">
      <c r="N21743" s="18" t="s">
        <v>462</v>
      </c>
      <c r="O21743" s="8" t="s">
        <v>1921</v>
      </c>
    </row>
    <row r="21744" spans="14:15" ht="15.75">
      <c r="N21744" s="18" t="s">
        <v>462</v>
      </c>
      <c r="O21744" s="8" t="s">
        <v>1921</v>
      </c>
    </row>
    <row r="21745" spans="14:15" ht="15.75">
      <c r="N21745" s="18" t="s">
        <v>462</v>
      </c>
      <c r="O21745" s="8" t="s">
        <v>1921</v>
      </c>
    </row>
    <row r="21746" spans="14:15" ht="15.75">
      <c r="N21746" s="18" t="s">
        <v>462</v>
      </c>
      <c r="O21746" s="8" t="s">
        <v>1921</v>
      </c>
    </row>
    <row r="21747" spans="14:15" ht="15.75">
      <c r="N21747" s="18" t="s">
        <v>462</v>
      </c>
      <c r="O21747" s="8" t="s">
        <v>1921</v>
      </c>
    </row>
    <row r="21748" spans="14:15" ht="15.75">
      <c r="N21748" s="18" t="s">
        <v>462</v>
      </c>
      <c r="O21748" s="8" t="s">
        <v>1921</v>
      </c>
    </row>
    <row r="21749" spans="14:15" ht="15.75">
      <c r="N21749" s="18" t="s">
        <v>462</v>
      </c>
      <c r="O21749" s="8" t="s">
        <v>1921</v>
      </c>
    </row>
    <row r="21750" spans="14:15" ht="15.75">
      <c r="N21750" s="18" t="s">
        <v>462</v>
      </c>
      <c r="O21750" s="8" t="s">
        <v>1921</v>
      </c>
    </row>
    <row r="21751" spans="14:15" ht="15.75">
      <c r="N21751" s="18" t="s">
        <v>462</v>
      </c>
      <c r="O21751" s="8" t="s">
        <v>1921</v>
      </c>
    </row>
    <row r="21752" spans="14:15" ht="15.75">
      <c r="N21752" s="18" t="s">
        <v>462</v>
      </c>
      <c r="O21752" s="8" t="s">
        <v>1921</v>
      </c>
    </row>
    <row r="21753" spans="14:15" ht="15.75">
      <c r="N21753" s="18" t="s">
        <v>462</v>
      </c>
      <c r="O21753" s="8" t="s">
        <v>1921</v>
      </c>
    </row>
    <row r="21754" spans="14:15" ht="15.75">
      <c r="N21754" s="18" t="s">
        <v>463</v>
      </c>
      <c r="O21754" s="8" t="s">
        <v>1922</v>
      </c>
    </row>
    <row r="21755" spans="14:15" ht="15.75">
      <c r="N21755" s="18" t="s">
        <v>463</v>
      </c>
      <c r="O21755" s="8" t="s">
        <v>1922</v>
      </c>
    </row>
    <row r="21756" spans="14:15" ht="15.75">
      <c r="N21756" s="18" t="s">
        <v>463</v>
      </c>
      <c r="O21756" s="8" t="s">
        <v>1922</v>
      </c>
    </row>
    <row r="21757" spans="14:15" ht="15.75">
      <c r="N21757" s="18" t="s">
        <v>463</v>
      </c>
      <c r="O21757" s="8" t="s">
        <v>1922</v>
      </c>
    </row>
    <row r="21758" spans="14:15" ht="15.75">
      <c r="N21758" s="18" t="s">
        <v>463</v>
      </c>
      <c r="O21758" s="8" t="s">
        <v>1922</v>
      </c>
    </row>
    <row r="21759" spans="14:15" ht="15.75">
      <c r="N21759" s="18" t="s">
        <v>463</v>
      </c>
      <c r="O21759" s="8" t="s">
        <v>1922</v>
      </c>
    </row>
    <row r="21760" spans="14:15" ht="15.75">
      <c r="N21760" s="18" t="s">
        <v>463</v>
      </c>
      <c r="O21760" s="8" t="s">
        <v>1922</v>
      </c>
    </row>
    <row r="21761" spans="14:15" ht="15.75">
      <c r="N21761" s="18" t="s">
        <v>463</v>
      </c>
      <c r="O21761" s="8" t="s">
        <v>1922</v>
      </c>
    </row>
    <row r="21762" spans="14:15" ht="15.75">
      <c r="N21762" s="18" t="s">
        <v>463</v>
      </c>
      <c r="O21762" s="8" t="s">
        <v>1922</v>
      </c>
    </row>
    <row r="21763" spans="14:15" ht="15.75">
      <c r="N21763" s="18" t="s">
        <v>463</v>
      </c>
      <c r="O21763" s="8" t="s">
        <v>1922</v>
      </c>
    </row>
    <row r="21764" spans="14:15" ht="15.75">
      <c r="N21764" s="18" t="s">
        <v>463</v>
      </c>
      <c r="O21764" s="8" t="s">
        <v>1922</v>
      </c>
    </row>
    <row r="21765" spans="14:15" ht="15.75">
      <c r="N21765" s="18" t="s">
        <v>463</v>
      </c>
      <c r="O21765" s="8" t="s">
        <v>1922</v>
      </c>
    </row>
    <row r="21766" spans="14:15" ht="15.75">
      <c r="N21766" s="18" t="s">
        <v>464</v>
      </c>
      <c r="O21766" s="8" t="s">
        <v>1923</v>
      </c>
    </row>
    <row r="21767" spans="14:15" ht="15.75">
      <c r="N21767" s="18" t="s">
        <v>464</v>
      </c>
      <c r="O21767" s="8" t="s">
        <v>1923</v>
      </c>
    </row>
    <row r="21768" spans="14:15" ht="15.75">
      <c r="N21768" s="18" t="s">
        <v>464</v>
      </c>
      <c r="O21768" s="8" t="s">
        <v>1923</v>
      </c>
    </row>
    <row r="21769" spans="14:15" ht="15.75">
      <c r="N21769" s="18" t="s">
        <v>464</v>
      </c>
      <c r="O21769" s="8" t="s">
        <v>1923</v>
      </c>
    </row>
    <row r="21770" spans="14:15" ht="15.75">
      <c r="N21770" s="18" t="s">
        <v>464</v>
      </c>
      <c r="O21770" s="8" t="s">
        <v>1923</v>
      </c>
    </row>
    <row r="21771" spans="14:15" ht="15.75">
      <c r="N21771" s="18" t="s">
        <v>464</v>
      </c>
      <c r="O21771" s="8" t="s">
        <v>1923</v>
      </c>
    </row>
    <row r="21772" spans="14:15" ht="15.75">
      <c r="N21772" s="18" t="s">
        <v>464</v>
      </c>
      <c r="O21772" s="8" t="s">
        <v>1923</v>
      </c>
    </row>
    <row r="21773" spans="14:15" ht="15.75">
      <c r="N21773" s="18" t="s">
        <v>464</v>
      </c>
      <c r="O21773" s="8" t="s">
        <v>1923</v>
      </c>
    </row>
    <row r="21774" spans="14:15" ht="15.75">
      <c r="N21774" s="18" t="s">
        <v>464</v>
      </c>
      <c r="O21774" s="8" t="s">
        <v>1923</v>
      </c>
    </row>
    <row r="21775" spans="14:15" ht="15.75">
      <c r="N21775" s="18" t="s">
        <v>464</v>
      </c>
      <c r="O21775" s="8" t="s">
        <v>1923</v>
      </c>
    </row>
    <row r="21776" spans="14:15" ht="15.75">
      <c r="N21776" s="18" t="s">
        <v>464</v>
      </c>
      <c r="O21776" s="8" t="s">
        <v>1923</v>
      </c>
    </row>
    <row r="21777" spans="14:15" ht="15.75">
      <c r="N21777" s="18" t="s">
        <v>464</v>
      </c>
      <c r="O21777" s="8" t="s">
        <v>1923</v>
      </c>
    </row>
    <row r="21778" spans="14:15" ht="15.75">
      <c r="N21778" s="18" t="s">
        <v>464</v>
      </c>
      <c r="O21778" s="8" t="s">
        <v>1923</v>
      </c>
    </row>
    <row r="21779" spans="14:15" ht="15.75">
      <c r="N21779" s="18" t="s">
        <v>464</v>
      </c>
      <c r="O21779" s="8" t="s">
        <v>1923</v>
      </c>
    </row>
    <row r="21780" spans="14:15" ht="15.75">
      <c r="N21780" s="18" t="s">
        <v>464</v>
      </c>
      <c r="O21780" s="8" t="s">
        <v>1923</v>
      </c>
    </row>
    <row r="21781" spans="14:15" ht="15.75">
      <c r="N21781" s="18" t="s">
        <v>464</v>
      </c>
      <c r="O21781" s="8" t="s">
        <v>1923</v>
      </c>
    </row>
    <row r="21782" spans="14:15" ht="15.75">
      <c r="N21782" s="18" t="s">
        <v>464</v>
      </c>
      <c r="O21782" s="8" t="s">
        <v>1923</v>
      </c>
    </row>
    <row r="21783" spans="14:15" ht="15.75">
      <c r="N21783" s="18" t="s">
        <v>464</v>
      </c>
      <c r="O21783" s="8" t="s">
        <v>1923</v>
      </c>
    </row>
    <row r="21784" spans="14:15" ht="15.75">
      <c r="N21784" s="18" t="s">
        <v>464</v>
      </c>
      <c r="O21784" s="8" t="s">
        <v>1923</v>
      </c>
    </row>
    <row r="21785" spans="14:15" ht="15.75">
      <c r="N21785" s="18" t="s">
        <v>464</v>
      </c>
      <c r="O21785" s="8" t="s">
        <v>1923</v>
      </c>
    </row>
    <row r="21786" spans="14:15" ht="15.75">
      <c r="N21786" s="18" t="s">
        <v>464</v>
      </c>
      <c r="O21786" s="8" t="s">
        <v>1923</v>
      </c>
    </row>
    <row r="21787" spans="14:15" ht="15.75">
      <c r="N21787" s="18" t="s">
        <v>464</v>
      </c>
      <c r="O21787" s="8" t="s">
        <v>1923</v>
      </c>
    </row>
    <row r="21788" spans="14:15" ht="15.75">
      <c r="N21788" s="18" t="s">
        <v>465</v>
      </c>
      <c r="O21788" s="8" t="s">
        <v>1924</v>
      </c>
    </row>
    <row r="21789" spans="14:15" ht="15.75">
      <c r="N21789" s="18" t="s">
        <v>465</v>
      </c>
      <c r="O21789" s="8" t="s">
        <v>1924</v>
      </c>
    </row>
    <row r="21790" spans="14:15" ht="15.75">
      <c r="N21790" s="18" t="s">
        <v>465</v>
      </c>
      <c r="O21790" s="8" t="s">
        <v>1924</v>
      </c>
    </row>
    <row r="21791" spans="14:15" ht="15.75">
      <c r="N21791" s="18" t="s">
        <v>465</v>
      </c>
      <c r="O21791" s="8" t="s">
        <v>1924</v>
      </c>
    </row>
    <row r="21792" spans="14:15" ht="15.75">
      <c r="N21792" s="18" t="s">
        <v>465</v>
      </c>
      <c r="O21792" s="8" t="s">
        <v>1924</v>
      </c>
    </row>
    <row r="21793" spans="14:15" ht="15.75">
      <c r="N21793" s="18" t="s">
        <v>465</v>
      </c>
      <c r="O21793" s="8" t="s">
        <v>1924</v>
      </c>
    </row>
    <row r="21794" spans="14:15" ht="15.75">
      <c r="N21794" s="18" t="s">
        <v>465</v>
      </c>
      <c r="O21794" s="8" t="s">
        <v>1924</v>
      </c>
    </row>
    <row r="21795" spans="14:15" ht="15.75">
      <c r="N21795" s="18" t="s">
        <v>465</v>
      </c>
      <c r="O21795" s="8" t="s">
        <v>1924</v>
      </c>
    </row>
    <row r="21796" spans="14:15" ht="15.75">
      <c r="N21796" s="18" t="s">
        <v>465</v>
      </c>
      <c r="O21796" s="8" t="s">
        <v>1924</v>
      </c>
    </row>
    <row r="21797" spans="14:15" ht="15.75">
      <c r="N21797" s="18" t="s">
        <v>465</v>
      </c>
      <c r="O21797" s="8" t="s">
        <v>1924</v>
      </c>
    </row>
    <row r="21798" spans="14:15" ht="15.75">
      <c r="N21798" s="18" t="s">
        <v>465</v>
      </c>
      <c r="O21798" s="8" t="s">
        <v>1924</v>
      </c>
    </row>
    <row r="21799" spans="14:15" ht="15.75">
      <c r="N21799" s="18" t="s">
        <v>465</v>
      </c>
      <c r="O21799" s="8" t="s">
        <v>1924</v>
      </c>
    </row>
    <row r="21800" spans="14:15" ht="15.75">
      <c r="N21800" s="18" t="s">
        <v>465</v>
      </c>
      <c r="O21800" s="8" t="s">
        <v>1924</v>
      </c>
    </row>
    <row r="21801" spans="14:15" ht="15.75">
      <c r="N21801" s="18" t="s">
        <v>465</v>
      </c>
      <c r="O21801" s="8" t="s">
        <v>1924</v>
      </c>
    </row>
    <row r="21802" spans="14:15" ht="15.75">
      <c r="N21802" s="18" t="s">
        <v>465</v>
      </c>
      <c r="O21802" s="8" t="s">
        <v>1924</v>
      </c>
    </row>
    <row r="21803" spans="14:15" ht="15.75">
      <c r="N21803" s="18" t="s">
        <v>465</v>
      </c>
      <c r="O21803" s="8" t="s">
        <v>1924</v>
      </c>
    </row>
    <row r="21804" spans="14:15" ht="15.75">
      <c r="N21804" s="18" t="s">
        <v>465</v>
      </c>
      <c r="O21804" s="8" t="s">
        <v>1924</v>
      </c>
    </row>
    <row r="21805" spans="14:15" ht="15.75">
      <c r="N21805" s="18" t="s">
        <v>465</v>
      </c>
      <c r="O21805" s="8" t="s">
        <v>1924</v>
      </c>
    </row>
    <row r="21806" spans="14:15" ht="15.75">
      <c r="N21806" s="18" t="s">
        <v>465</v>
      </c>
      <c r="O21806" s="8" t="s">
        <v>1924</v>
      </c>
    </row>
    <row r="21807" spans="14:15" ht="15.75">
      <c r="N21807" s="18" t="s">
        <v>465</v>
      </c>
      <c r="O21807" s="8" t="s">
        <v>1924</v>
      </c>
    </row>
    <row r="21808" spans="14:15" ht="15.75">
      <c r="N21808" s="18" t="s">
        <v>465</v>
      </c>
      <c r="O21808" s="8" t="s">
        <v>1924</v>
      </c>
    </row>
    <row r="21809" spans="14:15" ht="15.75">
      <c r="N21809" s="18" t="s">
        <v>465</v>
      </c>
      <c r="O21809" s="8" t="s">
        <v>1924</v>
      </c>
    </row>
    <row r="21810" spans="14:15" ht="15.75">
      <c r="N21810" s="18" t="s">
        <v>465</v>
      </c>
      <c r="O21810" s="8" t="s">
        <v>1924</v>
      </c>
    </row>
    <row r="21811" spans="14:15" ht="15.75">
      <c r="N21811" s="18" t="s">
        <v>465</v>
      </c>
      <c r="O21811" s="8" t="s">
        <v>1924</v>
      </c>
    </row>
    <row r="21812" spans="14:15" ht="15.75">
      <c r="N21812" s="18" t="s">
        <v>465</v>
      </c>
      <c r="O21812" s="8" t="s">
        <v>1924</v>
      </c>
    </row>
    <row r="21813" spans="14:15" ht="15.75">
      <c r="N21813" s="18" t="s">
        <v>465</v>
      </c>
      <c r="O21813" s="8" t="s">
        <v>1924</v>
      </c>
    </row>
    <row r="21814" spans="14:15" ht="15.75">
      <c r="N21814" s="18" t="s">
        <v>465</v>
      </c>
      <c r="O21814" s="8" t="s">
        <v>1924</v>
      </c>
    </row>
    <row r="21815" spans="14:15" ht="15.75">
      <c r="N21815" s="18" t="s">
        <v>465</v>
      </c>
      <c r="O21815" s="8" t="s">
        <v>1924</v>
      </c>
    </row>
    <row r="21816" spans="14:15" ht="15.75">
      <c r="N21816" s="18" t="s">
        <v>465</v>
      </c>
      <c r="O21816" s="8" t="s">
        <v>1924</v>
      </c>
    </row>
    <row r="21817" spans="14:15" ht="15.75">
      <c r="N21817" s="18" t="s">
        <v>465</v>
      </c>
      <c r="O21817" s="8" t="s">
        <v>1924</v>
      </c>
    </row>
    <row r="21818" spans="14:15" ht="15.75">
      <c r="N21818" s="18" t="s">
        <v>465</v>
      </c>
      <c r="O21818" s="8" t="s">
        <v>1924</v>
      </c>
    </row>
    <row r="21819" spans="14:15" ht="15.75">
      <c r="N21819" s="18" t="s">
        <v>465</v>
      </c>
      <c r="O21819" s="8" t="s">
        <v>1924</v>
      </c>
    </row>
    <row r="21820" spans="14:15" ht="15.75">
      <c r="N21820" s="18" t="s">
        <v>465</v>
      </c>
      <c r="O21820" s="8" t="s">
        <v>1924</v>
      </c>
    </row>
    <row r="21821" spans="14:15" ht="15.75">
      <c r="N21821" s="18" t="s">
        <v>465</v>
      </c>
      <c r="O21821" s="8" t="s">
        <v>1924</v>
      </c>
    </row>
    <row r="21822" spans="14:15" ht="15.75">
      <c r="N21822" s="18" t="s">
        <v>465</v>
      </c>
      <c r="O21822" s="8" t="s">
        <v>1924</v>
      </c>
    </row>
    <row r="21823" spans="14:15" ht="15.75">
      <c r="N21823" s="18" t="s">
        <v>465</v>
      </c>
      <c r="O21823" s="8" t="s">
        <v>1924</v>
      </c>
    </row>
    <row r="21824" spans="14:15" ht="15.75">
      <c r="N21824" s="18" t="s">
        <v>465</v>
      </c>
      <c r="O21824" s="8" t="s">
        <v>1924</v>
      </c>
    </row>
    <row r="21825" spans="14:15" ht="15.75">
      <c r="N21825" s="18" t="s">
        <v>465</v>
      </c>
      <c r="O21825" s="8" t="s">
        <v>1924</v>
      </c>
    </row>
    <row r="21826" spans="14:15" ht="15.75">
      <c r="N21826" s="18" t="s">
        <v>137</v>
      </c>
      <c r="O21826" s="8" t="s">
        <v>1925</v>
      </c>
    </row>
    <row r="21827" spans="14:15" ht="15.75">
      <c r="N21827" s="18" t="s">
        <v>137</v>
      </c>
      <c r="O21827" s="8" t="s">
        <v>1925</v>
      </c>
    </row>
    <row r="21828" spans="14:15" ht="15.75">
      <c r="N21828" s="18" t="s">
        <v>137</v>
      </c>
      <c r="O21828" s="8" t="s">
        <v>1925</v>
      </c>
    </row>
    <row r="21829" spans="14:15" ht="15.75">
      <c r="N21829" s="18" t="s">
        <v>137</v>
      </c>
      <c r="O21829" s="8" t="s">
        <v>1925</v>
      </c>
    </row>
    <row r="21830" spans="14:15" ht="15.75">
      <c r="N21830" s="18" t="s">
        <v>137</v>
      </c>
      <c r="O21830" s="8" t="s">
        <v>1925</v>
      </c>
    </row>
    <row r="21831" spans="14:15" ht="15.75">
      <c r="N21831" s="18" t="s">
        <v>137</v>
      </c>
      <c r="O21831" s="8" t="s">
        <v>1925</v>
      </c>
    </row>
    <row r="21832" spans="14:15" ht="15.75">
      <c r="N21832" s="18" t="s">
        <v>137</v>
      </c>
      <c r="O21832" s="8" t="s">
        <v>1925</v>
      </c>
    </row>
    <row r="21833" spans="14:15" ht="15.75">
      <c r="N21833" s="18" t="s">
        <v>137</v>
      </c>
      <c r="O21833" s="8" t="s">
        <v>1925</v>
      </c>
    </row>
    <row r="21834" spans="14:15" ht="15.75">
      <c r="N21834" s="18" t="s">
        <v>137</v>
      </c>
      <c r="O21834" s="8" t="s">
        <v>1925</v>
      </c>
    </row>
    <row r="21835" spans="14:15" ht="15.75">
      <c r="N21835" s="18" t="s">
        <v>137</v>
      </c>
      <c r="O21835" s="8" t="s">
        <v>1925</v>
      </c>
    </row>
    <row r="21836" spans="14:15" ht="15.75">
      <c r="N21836" s="18" t="s">
        <v>137</v>
      </c>
      <c r="O21836" s="8" t="s">
        <v>1925</v>
      </c>
    </row>
    <row r="21837" spans="14:15" ht="15.75">
      <c r="N21837" s="18" t="s">
        <v>137</v>
      </c>
      <c r="O21837" s="8" t="s">
        <v>1925</v>
      </c>
    </row>
    <row r="21838" spans="14:15" ht="15.75">
      <c r="N21838" s="18" t="s">
        <v>137</v>
      </c>
      <c r="O21838" s="8" t="s">
        <v>1925</v>
      </c>
    </row>
    <row r="21839" spans="14:15" ht="15.75">
      <c r="N21839" s="18" t="s">
        <v>137</v>
      </c>
      <c r="O21839" s="8" t="s">
        <v>1925</v>
      </c>
    </row>
    <row r="21840" spans="14:15" ht="15.75">
      <c r="N21840" s="18" t="s">
        <v>137</v>
      </c>
      <c r="O21840" s="8" t="s">
        <v>1925</v>
      </c>
    </row>
    <row r="21841" spans="14:15" ht="15.75">
      <c r="N21841" s="18" t="s">
        <v>137</v>
      </c>
      <c r="O21841" s="8" t="s">
        <v>1925</v>
      </c>
    </row>
    <row r="21842" spans="14:15" ht="15.75">
      <c r="N21842" s="18" t="s">
        <v>137</v>
      </c>
      <c r="O21842" s="8" t="s">
        <v>1925</v>
      </c>
    </row>
    <row r="21843" spans="14:15" ht="15.75">
      <c r="N21843" s="18" t="s">
        <v>137</v>
      </c>
      <c r="O21843" s="8" t="s">
        <v>1925</v>
      </c>
    </row>
    <row r="21844" spans="14:15" ht="15.75">
      <c r="N21844" s="18" t="s">
        <v>137</v>
      </c>
      <c r="O21844" s="8" t="s">
        <v>1925</v>
      </c>
    </row>
    <row r="21845" spans="14:15" ht="15.75">
      <c r="N21845" s="18" t="s">
        <v>137</v>
      </c>
      <c r="O21845" s="8" t="s">
        <v>1925</v>
      </c>
    </row>
    <row r="21846" spans="14:15" ht="15.75">
      <c r="N21846" s="18" t="s">
        <v>137</v>
      </c>
      <c r="O21846" s="8" t="s">
        <v>1925</v>
      </c>
    </row>
    <row r="21847" spans="14:15" ht="15.75">
      <c r="N21847" s="18" t="s">
        <v>137</v>
      </c>
      <c r="O21847" s="8" t="s">
        <v>1925</v>
      </c>
    </row>
    <row r="21848" spans="14:15" ht="15.75">
      <c r="N21848" s="18" t="s">
        <v>137</v>
      </c>
      <c r="O21848" s="8" t="s">
        <v>1925</v>
      </c>
    </row>
    <row r="21849" spans="14:15" ht="15.75">
      <c r="N21849" s="18" t="s">
        <v>137</v>
      </c>
      <c r="O21849" s="8" t="s">
        <v>1925</v>
      </c>
    </row>
    <row r="21850" spans="14:15" ht="15.75">
      <c r="N21850" s="18" t="s">
        <v>137</v>
      </c>
      <c r="O21850" s="8" t="s">
        <v>1925</v>
      </c>
    </row>
    <row r="21851" spans="14:15" ht="15.75">
      <c r="N21851" s="18" t="s">
        <v>137</v>
      </c>
      <c r="O21851" s="8" t="s">
        <v>1925</v>
      </c>
    </row>
    <row r="21852" spans="14:15" ht="15.75">
      <c r="N21852" s="18" t="s">
        <v>137</v>
      </c>
      <c r="O21852" s="8" t="s">
        <v>1925</v>
      </c>
    </row>
    <row r="21853" spans="14:15" ht="15.75">
      <c r="N21853" s="18" t="s">
        <v>137</v>
      </c>
      <c r="O21853" s="8" t="s">
        <v>1925</v>
      </c>
    </row>
    <row r="21854" spans="14:15" ht="15.75">
      <c r="N21854" s="18" t="s">
        <v>137</v>
      </c>
      <c r="O21854" s="8" t="s">
        <v>1925</v>
      </c>
    </row>
    <row r="21855" spans="14:15" ht="15.75">
      <c r="N21855" s="18" t="s">
        <v>137</v>
      </c>
      <c r="O21855" s="8" t="s">
        <v>1925</v>
      </c>
    </row>
    <row r="21856" spans="14:15" ht="15.75">
      <c r="N21856" s="18" t="s">
        <v>137</v>
      </c>
      <c r="O21856" s="8" t="s">
        <v>1925</v>
      </c>
    </row>
    <row r="21857" spans="14:15" ht="15.75">
      <c r="N21857" s="18" t="s">
        <v>137</v>
      </c>
      <c r="O21857" s="8" t="s">
        <v>1925</v>
      </c>
    </row>
    <row r="21858" spans="14:15" ht="15.75">
      <c r="N21858" s="18" t="s">
        <v>137</v>
      </c>
      <c r="O21858" s="8" t="s">
        <v>1925</v>
      </c>
    </row>
    <row r="21859" spans="14:15" ht="15.75">
      <c r="N21859" s="18" t="s">
        <v>137</v>
      </c>
      <c r="O21859" s="8" t="s">
        <v>1925</v>
      </c>
    </row>
    <row r="21860" spans="14:15" ht="15.75">
      <c r="N21860" s="18" t="s">
        <v>137</v>
      </c>
      <c r="O21860" s="8" t="s">
        <v>1925</v>
      </c>
    </row>
    <row r="21861" spans="14:15" ht="15.75">
      <c r="N21861" s="18" t="s">
        <v>137</v>
      </c>
      <c r="O21861" s="8" t="s">
        <v>1925</v>
      </c>
    </row>
    <row r="21862" spans="14:15" ht="15.75">
      <c r="N21862" s="18" t="s">
        <v>137</v>
      </c>
      <c r="O21862" s="8" t="s">
        <v>1925</v>
      </c>
    </row>
    <row r="21863" spans="14:15" ht="15.75">
      <c r="N21863" s="18" t="s">
        <v>137</v>
      </c>
      <c r="O21863" s="8" t="s">
        <v>1925</v>
      </c>
    </row>
    <row r="21864" spans="14:15" ht="15.75">
      <c r="N21864" s="18" t="s">
        <v>137</v>
      </c>
      <c r="O21864" s="8" t="s">
        <v>1925</v>
      </c>
    </row>
    <row r="21865" spans="14:15" ht="15.75">
      <c r="N21865" s="18" t="s">
        <v>137</v>
      </c>
      <c r="O21865" s="8" t="s">
        <v>1925</v>
      </c>
    </row>
    <row r="21866" spans="14:15" ht="15.75">
      <c r="N21866" s="18" t="s">
        <v>137</v>
      </c>
      <c r="O21866" s="8" t="s">
        <v>1925</v>
      </c>
    </row>
    <row r="21867" spans="14:15" ht="15.75">
      <c r="N21867" s="18" t="s">
        <v>137</v>
      </c>
      <c r="O21867" s="8" t="s">
        <v>1925</v>
      </c>
    </row>
    <row r="21868" spans="14:15" ht="15.75">
      <c r="N21868" s="18" t="s">
        <v>137</v>
      </c>
      <c r="O21868" s="8" t="s">
        <v>1925</v>
      </c>
    </row>
    <row r="21869" spans="14:15" ht="15.75">
      <c r="N21869" s="18" t="s">
        <v>137</v>
      </c>
      <c r="O21869" s="8" t="s">
        <v>1925</v>
      </c>
    </row>
    <row r="21870" spans="14:15" ht="15.75">
      <c r="N21870" s="18" t="s">
        <v>137</v>
      </c>
      <c r="O21870" s="8" t="s">
        <v>1925</v>
      </c>
    </row>
    <row r="21871" spans="14:15" ht="15.75">
      <c r="N21871" s="18" t="s">
        <v>137</v>
      </c>
      <c r="O21871" s="8" t="s">
        <v>1925</v>
      </c>
    </row>
    <row r="21872" spans="14:15" ht="15.75">
      <c r="N21872" s="18" t="s">
        <v>137</v>
      </c>
      <c r="O21872" s="8" t="s">
        <v>1925</v>
      </c>
    </row>
    <row r="21873" spans="14:15" ht="15.75">
      <c r="N21873" s="18" t="s">
        <v>137</v>
      </c>
      <c r="O21873" s="8" t="s">
        <v>1925</v>
      </c>
    </row>
    <row r="21874" spans="14:15" ht="15.75">
      <c r="N21874" s="18" t="s">
        <v>137</v>
      </c>
      <c r="O21874" s="8" t="s">
        <v>1925</v>
      </c>
    </row>
    <row r="21875" spans="14:15" ht="15.75">
      <c r="N21875" s="18" t="s">
        <v>137</v>
      </c>
      <c r="O21875" s="8" t="s">
        <v>1925</v>
      </c>
    </row>
    <row r="21876" spans="14:15" ht="15.75">
      <c r="N21876" s="18" t="s">
        <v>137</v>
      </c>
      <c r="O21876" s="8" t="s">
        <v>1925</v>
      </c>
    </row>
    <row r="21877" spans="14:15" ht="15.75">
      <c r="N21877" s="18" t="s">
        <v>137</v>
      </c>
      <c r="O21877" s="8" t="s">
        <v>1925</v>
      </c>
    </row>
    <row r="21878" spans="14:15" ht="15.75">
      <c r="N21878" s="18" t="s">
        <v>137</v>
      </c>
      <c r="O21878" s="8" t="s">
        <v>1925</v>
      </c>
    </row>
    <row r="21879" spans="14:15" ht="15.75">
      <c r="N21879" s="18" t="s">
        <v>137</v>
      </c>
      <c r="O21879" s="8" t="s">
        <v>1925</v>
      </c>
    </row>
    <row r="21880" spans="14:15" ht="15.75">
      <c r="N21880" s="18" t="s">
        <v>466</v>
      </c>
      <c r="O21880" s="8" t="s">
        <v>1926</v>
      </c>
    </row>
    <row r="21881" spans="14:15" ht="15.75">
      <c r="N21881" s="18" t="s">
        <v>466</v>
      </c>
      <c r="O21881" s="8" t="s">
        <v>1926</v>
      </c>
    </row>
    <row r="21882" spans="14:15" ht="15.75">
      <c r="N21882" s="18" t="s">
        <v>466</v>
      </c>
      <c r="O21882" s="8" t="s">
        <v>1926</v>
      </c>
    </row>
    <row r="21883" spans="14:15" ht="15.75">
      <c r="N21883" s="18" t="s">
        <v>466</v>
      </c>
      <c r="O21883" s="8" t="s">
        <v>1926</v>
      </c>
    </row>
    <row r="21884" spans="14:15" ht="15.75">
      <c r="N21884" s="18" t="s">
        <v>466</v>
      </c>
      <c r="O21884" s="8" t="s">
        <v>1926</v>
      </c>
    </row>
    <row r="21885" spans="14:15" ht="15.75">
      <c r="N21885" s="18" t="s">
        <v>466</v>
      </c>
      <c r="O21885" s="8" t="s">
        <v>1926</v>
      </c>
    </row>
    <row r="21886" spans="14:15" ht="15.75">
      <c r="N21886" s="18" t="s">
        <v>466</v>
      </c>
      <c r="O21886" s="8" t="s">
        <v>1926</v>
      </c>
    </row>
    <row r="21887" spans="14:15" ht="15.75">
      <c r="N21887" s="18" t="s">
        <v>466</v>
      </c>
      <c r="O21887" s="8" t="s">
        <v>1926</v>
      </c>
    </row>
    <row r="21888" spans="14:15" ht="15.75">
      <c r="N21888" s="18" t="s">
        <v>466</v>
      </c>
      <c r="O21888" s="8" t="s">
        <v>1926</v>
      </c>
    </row>
    <row r="21889" spans="14:15" ht="15.75">
      <c r="N21889" s="18" t="s">
        <v>466</v>
      </c>
      <c r="O21889" s="8" t="s">
        <v>1926</v>
      </c>
    </row>
    <row r="21890" spans="14:15" ht="15.75">
      <c r="N21890" s="18" t="s">
        <v>466</v>
      </c>
      <c r="O21890" s="8" t="s">
        <v>1926</v>
      </c>
    </row>
    <row r="21891" spans="14:15" ht="15.75">
      <c r="N21891" s="18" t="s">
        <v>965</v>
      </c>
      <c r="O21891" s="8" t="s">
        <v>2493</v>
      </c>
    </row>
    <row r="21892" spans="14:15" ht="15.75">
      <c r="N21892" s="18" t="s">
        <v>965</v>
      </c>
      <c r="O21892" s="8" t="s">
        <v>2493</v>
      </c>
    </row>
    <row r="21893" spans="14:15" ht="15.75">
      <c r="N21893" s="18" t="s">
        <v>965</v>
      </c>
      <c r="O21893" s="8" t="s">
        <v>2493</v>
      </c>
    </row>
    <row r="21894" spans="14:15" ht="15.75">
      <c r="N21894" s="18" t="s">
        <v>965</v>
      </c>
      <c r="O21894" s="8" t="s">
        <v>2493</v>
      </c>
    </row>
    <row r="21895" spans="14:15" ht="15.75">
      <c r="N21895" s="18" t="s">
        <v>965</v>
      </c>
      <c r="O21895" s="8" t="s">
        <v>2493</v>
      </c>
    </row>
    <row r="21896" spans="14:15" ht="15.75">
      <c r="N21896" s="18" t="s">
        <v>965</v>
      </c>
      <c r="O21896" s="8" t="s">
        <v>2493</v>
      </c>
    </row>
    <row r="21897" spans="14:15" ht="15.75">
      <c r="N21897" s="18" t="s">
        <v>965</v>
      </c>
      <c r="O21897" s="8" t="s">
        <v>2493</v>
      </c>
    </row>
    <row r="21898" spans="14:15" ht="15.75">
      <c r="N21898" s="18" t="s">
        <v>965</v>
      </c>
      <c r="O21898" s="8" t="s">
        <v>2493</v>
      </c>
    </row>
    <row r="21899" spans="14:15" ht="15.75">
      <c r="N21899" s="18" t="s">
        <v>966</v>
      </c>
      <c r="O21899" s="8" t="s">
        <v>2494</v>
      </c>
    </row>
    <row r="21900" spans="14:15" ht="15.75">
      <c r="N21900" s="18" t="s">
        <v>966</v>
      </c>
      <c r="O21900" s="8" t="s">
        <v>2494</v>
      </c>
    </row>
    <row r="21901" spans="14:15" ht="15.75">
      <c r="N21901" s="18" t="s">
        <v>966</v>
      </c>
      <c r="O21901" s="8" t="s">
        <v>2494</v>
      </c>
    </row>
    <row r="21902" spans="14:15" ht="15.75">
      <c r="N21902" s="18" t="s">
        <v>966</v>
      </c>
      <c r="O21902" s="8" t="s">
        <v>2494</v>
      </c>
    </row>
    <row r="21903" spans="14:15" ht="15.75">
      <c r="N21903" s="18" t="s">
        <v>966</v>
      </c>
      <c r="O21903" s="8" t="s">
        <v>2494</v>
      </c>
    </row>
    <row r="21904" spans="14:15" ht="15.75">
      <c r="N21904" s="18" t="s">
        <v>966</v>
      </c>
      <c r="O21904" s="8" t="s">
        <v>2494</v>
      </c>
    </row>
    <row r="21905" spans="14:15" ht="15.75">
      <c r="N21905" s="18" t="s">
        <v>966</v>
      </c>
      <c r="O21905" s="8" t="s">
        <v>2494</v>
      </c>
    </row>
    <row r="21906" spans="14:15" ht="15.75">
      <c r="N21906" s="18" t="s">
        <v>966</v>
      </c>
      <c r="O21906" s="8" t="s">
        <v>2494</v>
      </c>
    </row>
    <row r="21907" spans="14:15" ht="15.75">
      <c r="N21907" s="18" t="s">
        <v>966</v>
      </c>
      <c r="O21907" s="8" t="s">
        <v>2494</v>
      </c>
    </row>
    <row r="21908" spans="14:15" ht="15.75">
      <c r="N21908" s="18" t="s">
        <v>966</v>
      </c>
      <c r="O21908" s="8" t="s">
        <v>2494</v>
      </c>
    </row>
    <row r="21909" spans="14:15" ht="15.75">
      <c r="N21909" s="18" t="s">
        <v>966</v>
      </c>
      <c r="O21909" s="8" t="s">
        <v>2494</v>
      </c>
    </row>
    <row r="21910" spans="14:15" ht="15.75">
      <c r="N21910" s="18" t="s">
        <v>966</v>
      </c>
      <c r="O21910" s="8" t="s">
        <v>2494</v>
      </c>
    </row>
    <row r="21911" spans="14:15" ht="15.75">
      <c r="N21911" s="18" t="s">
        <v>966</v>
      </c>
      <c r="O21911" s="8" t="s">
        <v>2494</v>
      </c>
    </row>
    <row r="21912" spans="14:15" ht="15.75">
      <c r="N21912" s="18" t="s">
        <v>966</v>
      </c>
      <c r="O21912" s="8" t="s">
        <v>2494</v>
      </c>
    </row>
    <row r="21913" spans="14:15" ht="15.75">
      <c r="N21913" s="18" t="s">
        <v>966</v>
      </c>
      <c r="O21913" s="8" t="s">
        <v>2494</v>
      </c>
    </row>
    <row r="21914" spans="14:15" ht="15.75">
      <c r="N21914" s="18" t="s">
        <v>966</v>
      </c>
      <c r="O21914" s="8" t="s">
        <v>2494</v>
      </c>
    </row>
    <row r="21915" spans="14:15" ht="15.75">
      <c r="N21915" s="18" t="s">
        <v>966</v>
      </c>
      <c r="O21915" s="8" t="s">
        <v>2494</v>
      </c>
    </row>
    <row r="21916" spans="14:15" ht="15.75">
      <c r="N21916" s="18" t="s">
        <v>966</v>
      </c>
      <c r="O21916" s="8" t="s">
        <v>2494</v>
      </c>
    </row>
    <row r="21917" spans="14:15" ht="15.75">
      <c r="N21917" s="18" t="s">
        <v>966</v>
      </c>
      <c r="O21917" s="8" t="s">
        <v>2494</v>
      </c>
    </row>
    <row r="21918" spans="14:15" ht="15.75">
      <c r="N21918" s="18" t="s">
        <v>966</v>
      </c>
      <c r="O21918" s="8" t="s">
        <v>2494</v>
      </c>
    </row>
    <row r="21919" spans="14:15" ht="15.75">
      <c r="N21919" s="18" t="s">
        <v>966</v>
      </c>
      <c r="O21919" s="8" t="s">
        <v>2494</v>
      </c>
    </row>
    <row r="21920" spans="14:15" ht="15.75">
      <c r="N21920" s="18" t="s">
        <v>966</v>
      </c>
      <c r="O21920" s="8" t="s">
        <v>2494</v>
      </c>
    </row>
    <row r="21921" spans="14:15" ht="15.75">
      <c r="N21921" s="18" t="s">
        <v>966</v>
      </c>
      <c r="O21921" s="8" t="s">
        <v>2494</v>
      </c>
    </row>
    <row r="21922" spans="14:15" ht="15.75">
      <c r="N21922" s="18" t="s">
        <v>966</v>
      </c>
      <c r="O21922" s="8" t="s">
        <v>2494</v>
      </c>
    </row>
    <row r="21923" spans="14:15" ht="15.75">
      <c r="N21923" s="18" t="s">
        <v>967</v>
      </c>
      <c r="O21923" s="8" t="s">
        <v>2495</v>
      </c>
    </row>
    <row r="21924" spans="14:15" ht="15.75">
      <c r="N21924" s="18" t="s">
        <v>967</v>
      </c>
      <c r="O21924" s="8" t="s">
        <v>2495</v>
      </c>
    </row>
    <row r="21925" spans="14:15" ht="15.75">
      <c r="N21925" s="18" t="s">
        <v>967</v>
      </c>
      <c r="O21925" s="8" t="s">
        <v>2495</v>
      </c>
    </row>
    <row r="21926" spans="14:15" ht="15.75">
      <c r="N21926" s="18" t="s">
        <v>967</v>
      </c>
      <c r="O21926" s="8" t="s">
        <v>2495</v>
      </c>
    </row>
    <row r="21927" spans="14:15" ht="15.75">
      <c r="N21927" s="18" t="s">
        <v>967</v>
      </c>
      <c r="O21927" s="8" t="s">
        <v>2495</v>
      </c>
    </row>
    <row r="21928" spans="14:15" ht="15.75">
      <c r="N21928" s="18" t="s">
        <v>967</v>
      </c>
      <c r="O21928" s="8" t="s">
        <v>2495</v>
      </c>
    </row>
    <row r="21929" spans="14:15" ht="15.75">
      <c r="N21929" s="18" t="s">
        <v>967</v>
      </c>
      <c r="O21929" s="8" t="s">
        <v>2495</v>
      </c>
    </row>
    <row r="21930" spans="14:15" ht="15.75">
      <c r="N21930" s="18" t="s">
        <v>967</v>
      </c>
      <c r="O21930" s="8" t="s">
        <v>2495</v>
      </c>
    </row>
    <row r="21931" spans="14:15" ht="15.75">
      <c r="N21931" s="18" t="s">
        <v>967</v>
      </c>
      <c r="O21931" s="8" t="s">
        <v>2495</v>
      </c>
    </row>
    <row r="21932" spans="14:15" ht="15.75">
      <c r="N21932" s="18" t="s">
        <v>967</v>
      </c>
      <c r="O21932" s="8" t="s">
        <v>2495</v>
      </c>
    </row>
    <row r="21933" spans="14:15" ht="15.75">
      <c r="N21933" s="18" t="s">
        <v>967</v>
      </c>
      <c r="O21933" s="8" t="s">
        <v>2495</v>
      </c>
    </row>
    <row r="21934" spans="14:15" ht="15.75">
      <c r="N21934" s="18" t="s">
        <v>967</v>
      </c>
      <c r="O21934" s="8" t="s">
        <v>2495</v>
      </c>
    </row>
    <row r="21935" spans="14:15" ht="15.75">
      <c r="N21935" s="18" t="s">
        <v>967</v>
      </c>
      <c r="O21935" s="8" t="s">
        <v>2495</v>
      </c>
    </row>
    <row r="21936" spans="14:15" ht="15.75">
      <c r="N21936" s="18" t="s">
        <v>967</v>
      </c>
      <c r="O21936" s="8" t="s">
        <v>2495</v>
      </c>
    </row>
    <row r="21937" spans="14:15" ht="15.75">
      <c r="N21937" s="18" t="s">
        <v>967</v>
      </c>
      <c r="O21937" s="8" t="s">
        <v>2495</v>
      </c>
    </row>
    <row r="21938" spans="14:15" ht="15.75">
      <c r="N21938" s="18" t="s">
        <v>967</v>
      </c>
      <c r="O21938" s="8" t="s">
        <v>2495</v>
      </c>
    </row>
    <row r="21939" spans="14:15" ht="15.75">
      <c r="N21939" s="18" t="s">
        <v>967</v>
      </c>
      <c r="O21939" s="8" t="s">
        <v>2495</v>
      </c>
    </row>
    <row r="21940" spans="14:15" ht="15.75">
      <c r="N21940" s="18" t="s">
        <v>967</v>
      </c>
      <c r="O21940" s="8" t="s">
        <v>2495</v>
      </c>
    </row>
    <row r="21941" spans="14:15" ht="15.75">
      <c r="N21941" s="18" t="s">
        <v>967</v>
      </c>
      <c r="O21941" s="8" t="s">
        <v>2495</v>
      </c>
    </row>
    <row r="21942" spans="14:15" ht="15.75">
      <c r="N21942" s="18" t="s">
        <v>967</v>
      </c>
      <c r="O21942" s="8" t="s">
        <v>2495</v>
      </c>
    </row>
    <row r="21943" spans="14:15" ht="15.75">
      <c r="N21943" s="18" t="s">
        <v>967</v>
      </c>
      <c r="O21943" s="8" t="s">
        <v>2495</v>
      </c>
    </row>
    <row r="21944" spans="14:15" ht="15.75">
      <c r="N21944" s="18" t="s">
        <v>967</v>
      </c>
      <c r="O21944" s="8" t="s">
        <v>2495</v>
      </c>
    </row>
    <row r="21945" spans="14:15" ht="15.75">
      <c r="N21945" s="18" t="s">
        <v>968</v>
      </c>
      <c r="O21945" s="8" t="s">
        <v>2496</v>
      </c>
    </row>
    <row r="21946" spans="14:15" ht="15.75">
      <c r="N21946" s="18" t="s">
        <v>968</v>
      </c>
      <c r="O21946" s="8" t="s">
        <v>2496</v>
      </c>
    </row>
    <row r="21947" spans="14:15" ht="15.75">
      <c r="N21947" s="18" t="s">
        <v>968</v>
      </c>
      <c r="O21947" s="8" t="s">
        <v>2496</v>
      </c>
    </row>
    <row r="21948" spans="14:15" ht="15.75">
      <c r="N21948" s="18" t="s">
        <v>968</v>
      </c>
      <c r="O21948" s="8" t="s">
        <v>2496</v>
      </c>
    </row>
    <row r="21949" spans="14:15" ht="15.75">
      <c r="N21949" s="18" t="s">
        <v>968</v>
      </c>
      <c r="O21949" s="8" t="s">
        <v>2496</v>
      </c>
    </row>
    <row r="21950" spans="14:15" ht="15.75">
      <c r="N21950" s="18" t="s">
        <v>968</v>
      </c>
      <c r="O21950" s="8" t="s">
        <v>2496</v>
      </c>
    </row>
    <row r="21951" spans="14:15" ht="15.75">
      <c r="N21951" s="18" t="s">
        <v>968</v>
      </c>
      <c r="O21951" s="8" t="s">
        <v>2496</v>
      </c>
    </row>
    <row r="21952" spans="14:15" ht="15.75">
      <c r="N21952" s="18" t="s">
        <v>968</v>
      </c>
      <c r="O21952" s="8" t="s">
        <v>2496</v>
      </c>
    </row>
    <row r="21953" spans="14:15" ht="15.75">
      <c r="N21953" s="18" t="s">
        <v>968</v>
      </c>
      <c r="O21953" s="8" t="s">
        <v>2496</v>
      </c>
    </row>
    <row r="21954" spans="14:15" ht="15.75">
      <c r="N21954" s="18" t="s">
        <v>968</v>
      </c>
      <c r="O21954" s="8" t="s">
        <v>2496</v>
      </c>
    </row>
    <row r="21955" spans="14:15" ht="15.75">
      <c r="N21955" s="18" t="s">
        <v>968</v>
      </c>
      <c r="O21955" s="8" t="s">
        <v>2496</v>
      </c>
    </row>
    <row r="21956" spans="14:15" ht="15.75">
      <c r="N21956" s="18" t="s">
        <v>968</v>
      </c>
      <c r="O21956" s="8" t="s">
        <v>2496</v>
      </c>
    </row>
    <row r="21957" spans="14:15" ht="15.75">
      <c r="N21957" s="18" t="s">
        <v>968</v>
      </c>
      <c r="O21957" s="8" t="s">
        <v>2496</v>
      </c>
    </row>
    <row r="21958" spans="14:15" ht="15.75">
      <c r="N21958" s="18" t="s">
        <v>968</v>
      </c>
      <c r="O21958" s="8" t="s">
        <v>2496</v>
      </c>
    </row>
    <row r="21959" spans="14:15" ht="15.75">
      <c r="N21959" s="18" t="s">
        <v>968</v>
      </c>
      <c r="O21959" s="8" t="s">
        <v>2496</v>
      </c>
    </row>
    <row r="21960" spans="14:15" ht="15.75">
      <c r="N21960" s="18" t="s">
        <v>968</v>
      </c>
      <c r="O21960" s="8" t="s">
        <v>2496</v>
      </c>
    </row>
    <row r="21961" spans="14:15" ht="15.75">
      <c r="N21961" s="18" t="s">
        <v>968</v>
      </c>
      <c r="O21961" s="8" t="s">
        <v>2496</v>
      </c>
    </row>
    <row r="21962" spans="14:15" ht="15.75">
      <c r="N21962" s="18" t="s">
        <v>968</v>
      </c>
      <c r="O21962" s="8" t="s">
        <v>2496</v>
      </c>
    </row>
    <row r="21963" spans="14:15" ht="15.75">
      <c r="N21963" s="18" t="s">
        <v>968</v>
      </c>
      <c r="O21963" s="8" t="s">
        <v>2496</v>
      </c>
    </row>
    <row r="21964" spans="14:15" ht="15.75">
      <c r="N21964" s="18" t="s">
        <v>968</v>
      </c>
      <c r="O21964" s="8" t="s">
        <v>2496</v>
      </c>
    </row>
    <row r="21965" spans="14:15" ht="15.75">
      <c r="N21965" s="18" t="s">
        <v>968</v>
      </c>
      <c r="O21965" s="8" t="s">
        <v>2496</v>
      </c>
    </row>
    <row r="21966" spans="14:15" ht="15.75">
      <c r="N21966" s="18" t="s">
        <v>968</v>
      </c>
      <c r="O21966" s="8" t="s">
        <v>2496</v>
      </c>
    </row>
    <row r="21967" spans="14:15" ht="15.75">
      <c r="N21967" s="18" t="s">
        <v>968</v>
      </c>
      <c r="O21967" s="8" t="s">
        <v>2496</v>
      </c>
    </row>
    <row r="21968" spans="14:15" ht="15.75">
      <c r="N21968" s="18" t="s">
        <v>968</v>
      </c>
      <c r="O21968" s="8" t="s">
        <v>2496</v>
      </c>
    </row>
    <row r="21969" spans="14:15" ht="15.75">
      <c r="N21969" s="18" t="s">
        <v>968</v>
      </c>
      <c r="O21969" s="8" t="s">
        <v>2496</v>
      </c>
    </row>
    <row r="21970" spans="14:15" ht="15.75">
      <c r="N21970" s="18" t="s">
        <v>968</v>
      </c>
      <c r="O21970" s="8" t="s">
        <v>2496</v>
      </c>
    </row>
    <row r="21971" spans="14:15" ht="15.75">
      <c r="N21971" s="18" t="s">
        <v>968</v>
      </c>
      <c r="O21971" s="8" t="s">
        <v>2496</v>
      </c>
    </row>
    <row r="21972" spans="14:15" ht="15.75">
      <c r="N21972" s="18" t="s">
        <v>968</v>
      </c>
      <c r="O21972" s="8" t="s">
        <v>2496</v>
      </c>
    </row>
    <row r="21973" spans="14:15" ht="15.75">
      <c r="N21973" s="18" t="s">
        <v>968</v>
      </c>
      <c r="O21973" s="8" t="s">
        <v>2496</v>
      </c>
    </row>
    <row r="21974" spans="14:15" ht="15.75">
      <c r="N21974" s="18" t="s">
        <v>968</v>
      </c>
      <c r="O21974" s="8" t="s">
        <v>2496</v>
      </c>
    </row>
    <row r="21975" spans="14:15" ht="15.75">
      <c r="N21975" s="18" t="s">
        <v>968</v>
      </c>
      <c r="O21975" s="8" t="s">
        <v>2496</v>
      </c>
    </row>
    <row r="21976" spans="14:15" ht="15.75">
      <c r="N21976" s="18" t="s">
        <v>968</v>
      </c>
      <c r="O21976" s="8" t="s">
        <v>2496</v>
      </c>
    </row>
    <row r="21977" spans="14:15" ht="15.75">
      <c r="N21977" s="18" t="s">
        <v>968</v>
      </c>
      <c r="O21977" s="8" t="s">
        <v>2496</v>
      </c>
    </row>
    <row r="21978" spans="14:15" ht="15.75">
      <c r="N21978" s="18" t="s">
        <v>968</v>
      </c>
      <c r="O21978" s="8" t="s">
        <v>2496</v>
      </c>
    </row>
    <row r="21979" spans="14:15" ht="15.75">
      <c r="N21979" s="18" t="s">
        <v>968</v>
      </c>
      <c r="O21979" s="8" t="s">
        <v>2496</v>
      </c>
    </row>
    <row r="21980" spans="14:15" ht="15.75">
      <c r="N21980" s="18" t="s">
        <v>969</v>
      </c>
      <c r="O21980" s="8" t="s">
        <v>2497</v>
      </c>
    </row>
    <row r="21981" spans="14:15" ht="15.75">
      <c r="N21981" s="18" t="s">
        <v>969</v>
      </c>
      <c r="O21981" s="8" t="s">
        <v>2497</v>
      </c>
    </row>
    <row r="21982" spans="14:15" ht="15.75">
      <c r="N21982" s="18" t="s">
        <v>969</v>
      </c>
      <c r="O21982" s="8" t="s">
        <v>2497</v>
      </c>
    </row>
    <row r="21983" spans="14:15" ht="15.75">
      <c r="N21983" s="18" t="s">
        <v>969</v>
      </c>
      <c r="O21983" s="8" t="s">
        <v>2497</v>
      </c>
    </row>
    <row r="21984" spans="14:15" ht="15.75">
      <c r="N21984" s="18" t="s">
        <v>969</v>
      </c>
      <c r="O21984" s="8" t="s">
        <v>2497</v>
      </c>
    </row>
    <row r="21985" spans="14:15" ht="15.75">
      <c r="N21985" s="18" t="s">
        <v>969</v>
      </c>
      <c r="O21985" s="8" t="s">
        <v>2497</v>
      </c>
    </row>
    <row r="21986" spans="14:15" ht="15.75">
      <c r="N21986" s="18" t="s">
        <v>969</v>
      </c>
      <c r="O21986" s="8" t="s">
        <v>2497</v>
      </c>
    </row>
    <row r="21987" spans="14:15" ht="15.75">
      <c r="N21987" s="18" t="s">
        <v>969</v>
      </c>
      <c r="O21987" s="8" t="s">
        <v>2497</v>
      </c>
    </row>
    <row r="21988" spans="14:15" ht="15.75">
      <c r="N21988" s="18" t="s">
        <v>969</v>
      </c>
      <c r="O21988" s="8" t="s">
        <v>2497</v>
      </c>
    </row>
    <row r="21989" spans="14:15" ht="15.75">
      <c r="N21989" s="18" t="s">
        <v>969</v>
      </c>
      <c r="O21989" s="8" t="s">
        <v>2497</v>
      </c>
    </row>
    <row r="21990" spans="14:15" ht="15.75">
      <c r="N21990" s="18" t="s">
        <v>970</v>
      </c>
      <c r="O21990" s="8" t="s">
        <v>2498</v>
      </c>
    </row>
    <row r="21991" spans="14:15" ht="15.75">
      <c r="N21991" s="18" t="s">
        <v>970</v>
      </c>
      <c r="O21991" s="8" t="s">
        <v>2498</v>
      </c>
    </row>
    <row r="21992" spans="14:15" ht="15.75">
      <c r="N21992" s="18" t="s">
        <v>970</v>
      </c>
      <c r="O21992" s="8" t="s">
        <v>2498</v>
      </c>
    </row>
    <row r="21993" spans="14:15" ht="15.75">
      <c r="N21993" s="18" t="s">
        <v>970</v>
      </c>
      <c r="O21993" s="8" t="s">
        <v>2498</v>
      </c>
    </row>
    <row r="21994" spans="14:15" ht="15.75">
      <c r="N21994" s="18" t="s">
        <v>970</v>
      </c>
      <c r="O21994" s="8" t="s">
        <v>2498</v>
      </c>
    </row>
    <row r="21995" spans="14:15" ht="15.75">
      <c r="N21995" s="18" t="s">
        <v>970</v>
      </c>
      <c r="O21995" s="8" t="s">
        <v>2498</v>
      </c>
    </row>
    <row r="21996" spans="14:15" ht="15.75">
      <c r="N21996" s="18" t="s">
        <v>970</v>
      </c>
      <c r="O21996" s="8" t="s">
        <v>2498</v>
      </c>
    </row>
    <row r="21997" spans="14:15" ht="15.75">
      <c r="N21997" s="18" t="s">
        <v>970</v>
      </c>
      <c r="O21997" s="8" t="s">
        <v>2498</v>
      </c>
    </row>
    <row r="21998" spans="14:15" ht="15.75">
      <c r="N21998" s="18" t="s">
        <v>970</v>
      </c>
      <c r="O21998" s="8" t="s">
        <v>2498</v>
      </c>
    </row>
    <row r="21999" spans="14:15" ht="15.75">
      <c r="N21999" s="18" t="s">
        <v>970</v>
      </c>
      <c r="O21999" s="8" t="s">
        <v>2498</v>
      </c>
    </row>
    <row r="22000" spans="14:15" ht="15.75">
      <c r="N22000" s="18" t="s">
        <v>970</v>
      </c>
      <c r="O22000" s="8" t="s">
        <v>2498</v>
      </c>
    </row>
    <row r="22001" spans="14:15" ht="15.75">
      <c r="N22001" s="18" t="s">
        <v>970</v>
      </c>
      <c r="O22001" s="8" t="s">
        <v>2498</v>
      </c>
    </row>
    <row r="22002" spans="14:15" ht="15.75">
      <c r="N22002" s="18" t="s">
        <v>970</v>
      </c>
      <c r="O22002" s="8" t="s">
        <v>2498</v>
      </c>
    </row>
    <row r="22003" spans="14:15" ht="15.75">
      <c r="N22003" s="18" t="s">
        <v>970</v>
      </c>
      <c r="O22003" s="8" t="s">
        <v>2498</v>
      </c>
    </row>
    <row r="22004" spans="14:15" ht="15.75">
      <c r="N22004" s="18" t="s">
        <v>970</v>
      </c>
      <c r="O22004" s="8" t="s">
        <v>2498</v>
      </c>
    </row>
    <row r="22005" spans="14:15" ht="15.75">
      <c r="N22005" s="18" t="s">
        <v>970</v>
      </c>
      <c r="O22005" s="8" t="s">
        <v>2498</v>
      </c>
    </row>
    <row r="22006" spans="14:15" ht="15.75">
      <c r="N22006" s="18" t="s">
        <v>970</v>
      </c>
      <c r="O22006" s="8" t="s">
        <v>2498</v>
      </c>
    </row>
    <row r="22007" spans="14:15" ht="15.75">
      <c r="N22007" s="18" t="s">
        <v>970</v>
      </c>
      <c r="O22007" s="8" t="s">
        <v>2498</v>
      </c>
    </row>
    <row r="22008" spans="14:15" ht="15.75">
      <c r="N22008" s="18" t="s">
        <v>970</v>
      </c>
      <c r="O22008" s="8" t="s">
        <v>2498</v>
      </c>
    </row>
    <row r="22009" spans="14:15" ht="15.75">
      <c r="N22009" s="18" t="s">
        <v>970</v>
      </c>
      <c r="O22009" s="8" t="s">
        <v>2498</v>
      </c>
    </row>
    <row r="22010" spans="14:15" ht="15.75">
      <c r="N22010" s="18" t="s">
        <v>970</v>
      </c>
      <c r="O22010" s="8" t="s">
        <v>2498</v>
      </c>
    </row>
    <row r="22011" spans="14:15" ht="15.75">
      <c r="N22011" s="18" t="s">
        <v>970</v>
      </c>
      <c r="O22011" s="8" t="s">
        <v>2498</v>
      </c>
    </row>
    <row r="22012" spans="14:15" ht="15.75">
      <c r="N22012" s="18" t="s">
        <v>970</v>
      </c>
      <c r="O22012" s="8" t="s">
        <v>2498</v>
      </c>
    </row>
    <row r="22013" spans="14:15" ht="15.75">
      <c r="N22013" s="18" t="s">
        <v>970</v>
      </c>
      <c r="O22013" s="8" t="s">
        <v>2498</v>
      </c>
    </row>
    <row r="22014" spans="14:15" ht="15.75">
      <c r="N22014" s="18" t="s">
        <v>970</v>
      </c>
      <c r="O22014" s="8" t="s">
        <v>2498</v>
      </c>
    </row>
    <row r="22015" spans="14:15" ht="15.75">
      <c r="N22015" s="18" t="s">
        <v>970</v>
      </c>
      <c r="O22015" s="8" t="s">
        <v>2498</v>
      </c>
    </row>
    <row r="22016" spans="14:15" ht="15.75">
      <c r="N22016" s="18" t="s">
        <v>970</v>
      </c>
      <c r="O22016" s="8" t="s">
        <v>2498</v>
      </c>
    </row>
    <row r="22017" spans="14:15" ht="15.75">
      <c r="N22017" s="18" t="s">
        <v>970</v>
      </c>
      <c r="O22017" s="8" t="s">
        <v>2498</v>
      </c>
    </row>
    <row r="22018" spans="14:15" ht="15.75">
      <c r="N22018" s="18" t="s">
        <v>971</v>
      </c>
      <c r="O22018" s="8" t="s">
        <v>2499</v>
      </c>
    </row>
    <row r="22019" spans="14:15" ht="15.75">
      <c r="N22019" s="18" t="s">
        <v>971</v>
      </c>
      <c r="O22019" s="8" t="s">
        <v>2499</v>
      </c>
    </row>
    <row r="22020" spans="14:15" ht="15.75">
      <c r="N22020" s="18" t="s">
        <v>971</v>
      </c>
      <c r="O22020" s="8" t="s">
        <v>2499</v>
      </c>
    </row>
    <row r="22021" spans="14:15" ht="15.75">
      <c r="N22021" s="18" t="s">
        <v>971</v>
      </c>
      <c r="O22021" s="8" t="s">
        <v>2499</v>
      </c>
    </row>
    <row r="22022" spans="14:15" ht="15.75">
      <c r="N22022" s="18" t="s">
        <v>971</v>
      </c>
      <c r="O22022" s="8" t="s">
        <v>2499</v>
      </c>
    </row>
    <row r="22023" spans="14:15" ht="15.75">
      <c r="N22023" s="18" t="s">
        <v>971</v>
      </c>
      <c r="O22023" s="8" t="s">
        <v>2499</v>
      </c>
    </row>
    <row r="22024" spans="14:15" ht="15.75">
      <c r="N22024" s="18" t="s">
        <v>971</v>
      </c>
      <c r="O22024" s="8" t="s">
        <v>2499</v>
      </c>
    </row>
    <row r="22025" spans="14:15" ht="15.75">
      <c r="N22025" s="18" t="s">
        <v>971</v>
      </c>
      <c r="O22025" s="8" t="s">
        <v>2499</v>
      </c>
    </row>
    <row r="22026" spans="14:15" ht="15.75">
      <c r="N22026" s="18" t="s">
        <v>971</v>
      </c>
      <c r="O22026" s="8" t="s">
        <v>2499</v>
      </c>
    </row>
    <row r="22027" spans="14:15" ht="15.75">
      <c r="N22027" s="18" t="s">
        <v>971</v>
      </c>
      <c r="O22027" s="8" t="s">
        <v>2499</v>
      </c>
    </row>
    <row r="22028" spans="14:15" ht="15.75">
      <c r="N22028" s="18" t="s">
        <v>971</v>
      </c>
      <c r="O22028" s="8" t="s">
        <v>2499</v>
      </c>
    </row>
    <row r="22029" spans="14:15" ht="15.75">
      <c r="N22029" s="18" t="s">
        <v>971</v>
      </c>
      <c r="O22029" s="8" t="s">
        <v>2499</v>
      </c>
    </row>
    <row r="22030" spans="14:15" ht="15.75">
      <c r="N22030" s="18" t="s">
        <v>971</v>
      </c>
      <c r="O22030" s="8" t="s">
        <v>2499</v>
      </c>
    </row>
    <row r="22031" spans="14:15" ht="15.75">
      <c r="N22031" s="18" t="s">
        <v>971</v>
      </c>
      <c r="O22031" s="8" t="s">
        <v>2499</v>
      </c>
    </row>
    <row r="22032" spans="14:15" ht="15.75">
      <c r="N22032" s="18" t="s">
        <v>971</v>
      </c>
      <c r="O22032" s="8" t="s">
        <v>2499</v>
      </c>
    </row>
    <row r="22033" spans="14:15" ht="15.75">
      <c r="N22033" s="18" t="s">
        <v>971</v>
      </c>
      <c r="O22033" s="8" t="s">
        <v>2499</v>
      </c>
    </row>
    <row r="22034" spans="14:15" ht="15.75">
      <c r="N22034" s="18" t="s">
        <v>971</v>
      </c>
      <c r="O22034" s="8" t="s">
        <v>2499</v>
      </c>
    </row>
    <row r="22035" spans="14:15" ht="15.75">
      <c r="N22035" s="18" t="s">
        <v>971</v>
      </c>
      <c r="O22035" s="8" t="s">
        <v>2499</v>
      </c>
    </row>
    <row r="22036" spans="14:15" ht="15.75">
      <c r="N22036" s="18" t="s">
        <v>971</v>
      </c>
      <c r="O22036" s="8" t="s">
        <v>2499</v>
      </c>
    </row>
    <row r="22037" spans="14:15" ht="15.75">
      <c r="N22037" s="18" t="s">
        <v>971</v>
      </c>
      <c r="O22037" s="8" t="s">
        <v>2499</v>
      </c>
    </row>
    <row r="22038" spans="14:15" ht="15.75">
      <c r="N22038" s="18" t="s">
        <v>971</v>
      </c>
      <c r="O22038" s="8" t="s">
        <v>2499</v>
      </c>
    </row>
    <row r="22039" spans="14:15" ht="15.75">
      <c r="N22039" s="18" t="s">
        <v>971</v>
      </c>
      <c r="O22039" s="8" t="s">
        <v>2499</v>
      </c>
    </row>
    <row r="22040" spans="14:15" ht="15.75">
      <c r="N22040" s="18" t="s">
        <v>972</v>
      </c>
      <c r="O22040" s="8" t="s">
        <v>2500</v>
      </c>
    </row>
    <row r="22041" spans="14:15" ht="15.75">
      <c r="N22041" s="18" t="s">
        <v>972</v>
      </c>
      <c r="O22041" s="8" t="s">
        <v>2500</v>
      </c>
    </row>
    <row r="22042" spans="14:15" ht="15.75">
      <c r="N22042" s="18" t="s">
        <v>972</v>
      </c>
      <c r="O22042" s="8" t="s">
        <v>2500</v>
      </c>
    </row>
    <row r="22043" spans="14:15" ht="15.75">
      <c r="N22043" s="18" t="s">
        <v>972</v>
      </c>
      <c r="O22043" s="8" t="s">
        <v>2500</v>
      </c>
    </row>
    <row r="22044" spans="14:15" ht="15.75">
      <c r="N22044" s="18" t="s">
        <v>972</v>
      </c>
      <c r="O22044" s="8" t="s">
        <v>2500</v>
      </c>
    </row>
    <row r="22045" spans="14:15" ht="15.75">
      <c r="N22045" s="18" t="s">
        <v>972</v>
      </c>
      <c r="O22045" s="8" t="s">
        <v>2500</v>
      </c>
    </row>
    <row r="22046" spans="14:15" ht="15.75">
      <c r="N22046" s="18" t="s">
        <v>972</v>
      </c>
      <c r="O22046" s="8" t="s">
        <v>2500</v>
      </c>
    </row>
    <row r="22047" spans="14:15" ht="15.75">
      <c r="N22047" s="18" t="s">
        <v>972</v>
      </c>
      <c r="O22047" s="8" t="s">
        <v>2500</v>
      </c>
    </row>
    <row r="22048" spans="14:15" ht="15.75">
      <c r="N22048" s="18" t="s">
        <v>972</v>
      </c>
      <c r="O22048" s="8" t="s">
        <v>2500</v>
      </c>
    </row>
    <row r="22049" spans="14:15" ht="15.75">
      <c r="N22049" s="18" t="s">
        <v>972</v>
      </c>
      <c r="O22049" s="8" t="s">
        <v>2500</v>
      </c>
    </row>
    <row r="22050" spans="14:15" ht="15.75">
      <c r="N22050" s="18" t="s">
        <v>972</v>
      </c>
      <c r="O22050" s="8" t="s">
        <v>2500</v>
      </c>
    </row>
    <row r="22051" spans="14:15" ht="15.75">
      <c r="N22051" s="18" t="s">
        <v>972</v>
      </c>
      <c r="O22051" s="8" t="s">
        <v>2500</v>
      </c>
    </row>
    <row r="22052" spans="14:15" ht="15.75">
      <c r="N22052" s="18" t="s">
        <v>973</v>
      </c>
      <c r="O22052" s="8" t="s">
        <v>2501</v>
      </c>
    </row>
    <row r="22053" spans="14:15" ht="15.75">
      <c r="N22053" s="18" t="s">
        <v>973</v>
      </c>
      <c r="O22053" s="8" t="s">
        <v>2501</v>
      </c>
    </row>
    <row r="22054" spans="14:15" ht="15.75">
      <c r="N22054" s="18" t="s">
        <v>973</v>
      </c>
      <c r="O22054" s="8" t="s">
        <v>2501</v>
      </c>
    </row>
    <row r="22055" spans="14:15" ht="15.75">
      <c r="N22055" s="18" t="s">
        <v>973</v>
      </c>
      <c r="O22055" s="8" t="s">
        <v>2501</v>
      </c>
    </row>
    <row r="22056" spans="14:15" ht="15.75">
      <c r="N22056" s="18" t="s">
        <v>973</v>
      </c>
      <c r="O22056" s="8" t="s">
        <v>2501</v>
      </c>
    </row>
    <row r="22057" spans="14:15" ht="15.75">
      <c r="N22057" s="18" t="s">
        <v>973</v>
      </c>
      <c r="O22057" s="8" t="s">
        <v>2501</v>
      </c>
    </row>
    <row r="22058" spans="14:15" ht="15.75">
      <c r="N22058" s="18" t="s">
        <v>973</v>
      </c>
      <c r="O22058" s="8" t="s">
        <v>2501</v>
      </c>
    </row>
    <row r="22059" spans="14:15" ht="15.75">
      <c r="N22059" s="18" t="s">
        <v>973</v>
      </c>
      <c r="O22059" s="8" t="s">
        <v>2501</v>
      </c>
    </row>
    <row r="22060" spans="14:15" ht="15.75">
      <c r="N22060" s="18" t="s">
        <v>973</v>
      </c>
      <c r="O22060" s="8" t="s">
        <v>2501</v>
      </c>
    </row>
    <row r="22061" spans="14:15" ht="15.75">
      <c r="N22061" s="18" t="s">
        <v>973</v>
      </c>
      <c r="O22061" s="8" t="s">
        <v>2501</v>
      </c>
    </row>
    <row r="22062" spans="14:15" ht="15.75">
      <c r="N22062" s="18" t="s">
        <v>973</v>
      </c>
      <c r="O22062" s="8" t="s">
        <v>2501</v>
      </c>
    </row>
    <row r="22063" spans="14:15" ht="15.75">
      <c r="N22063" s="18" t="s">
        <v>973</v>
      </c>
      <c r="O22063" s="8" t="s">
        <v>2501</v>
      </c>
    </row>
    <row r="22064" spans="14:15" ht="15.75">
      <c r="N22064" s="18" t="s">
        <v>973</v>
      </c>
      <c r="O22064" s="8" t="s">
        <v>2501</v>
      </c>
    </row>
    <row r="22065" spans="14:15" ht="15.75">
      <c r="N22065" s="18" t="s">
        <v>973</v>
      </c>
      <c r="O22065" s="8" t="s">
        <v>2501</v>
      </c>
    </row>
    <row r="22066" spans="14:15" ht="15.75">
      <c r="N22066" s="18" t="s">
        <v>973</v>
      </c>
      <c r="O22066" s="8" t="s">
        <v>2501</v>
      </c>
    </row>
    <row r="22067" spans="14:15" ht="15.75">
      <c r="N22067" s="18" t="s">
        <v>973</v>
      </c>
      <c r="O22067" s="8" t="s">
        <v>2501</v>
      </c>
    </row>
    <row r="22068" spans="14:15" ht="15.75">
      <c r="N22068" s="18" t="s">
        <v>973</v>
      </c>
      <c r="O22068" s="8" t="s">
        <v>2501</v>
      </c>
    </row>
    <row r="22069" spans="14:15" ht="15.75">
      <c r="N22069" s="18" t="s">
        <v>973</v>
      </c>
      <c r="O22069" s="8" t="s">
        <v>2501</v>
      </c>
    </row>
    <row r="22070" spans="14:15" ht="15.75">
      <c r="N22070" s="18" t="s">
        <v>973</v>
      </c>
      <c r="O22070" s="8" t="s">
        <v>2501</v>
      </c>
    </row>
    <row r="22071" spans="14:15" ht="15.75">
      <c r="N22071" s="18" t="s">
        <v>973</v>
      </c>
      <c r="O22071" s="8" t="s">
        <v>2501</v>
      </c>
    </row>
    <row r="22072" spans="14:15" ht="15.75">
      <c r="N22072" s="18" t="s">
        <v>973</v>
      </c>
      <c r="O22072" s="8" t="s">
        <v>2501</v>
      </c>
    </row>
    <row r="22073" spans="14:15" ht="15.75">
      <c r="N22073" s="18" t="s">
        <v>973</v>
      </c>
      <c r="O22073" s="8" t="s">
        <v>2501</v>
      </c>
    </row>
    <row r="22074" spans="14:15" ht="15.75">
      <c r="N22074" s="18" t="s">
        <v>973</v>
      </c>
      <c r="O22074" s="8" t="s">
        <v>2501</v>
      </c>
    </row>
    <row r="22075" spans="14:15" ht="15.75">
      <c r="N22075" s="18" t="s">
        <v>974</v>
      </c>
      <c r="O22075" s="8" t="s">
        <v>2502</v>
      </c>
    </row>
    <row r="22076" spans="14:15" ht="15.75">
      <c r="N22076" s="18" t="s">
        <v>974</v>
      </c>
      <c r="O22076" s="8" t="s">
        <v>2502</v>
      </c>
    </row>
    <row r="22077" spans="14:15" ht="15.75">
      <c r="N22077" s="18" t="s">
        <v>974</v>
      </c>
      <c r="O22077" s="8" t="s">
        <v>2502</v>
      </c>
    </row>
    <row r="22078" spans="14:15" ht="15.75">
      <c r="N22078" s="18" t="s">
        <v>974</v>
      </c>
      <c r="O22078" s="8" t="s">
        <v>2502</v>
      </c>
    </row>
    <row r="22079" spans="14:15" ht="15.75">
      <c r="N22079" s="18" t="s">
        <v>974</v>
      </c>
      <c r="O22079" s="8" t="s">
        <v>2502</v>
      </c>
    </row>
    <row r="22080" spans="14:15" ht="15.75">
      <c r="N22080" s="18" t="s">
        <v>974</v>
      </c>
      <c r="O22080" s="8" t="s">
        <v>2502</v>
      </c>
    </row>
    <row r="22081" spans="14:15" ht="15.75">
      <c r="N22081" s="18" t="s">
        <v>974</v>
      </c>
      <c r="O22081" s="8" t="s">
        <v>2502</v>
      </c>
    </row>
    <row r="22082" spans="14:15" ht="15.75">
      <c r="N22082" s="18" t="s">
        <v>974</v>
      </c>
      <c r="O22082" s="8" t="s">
        <v>2502</v>
      </c>
    </row>
    <row r="22083" spans="14:15" ht="15.75">
      <c r="N22083" s="18" t="s">
        <v>974</v>
      </c>
      <c r="O22083" s="8" t="s">
        <v>2502</v>
      </c>
    </row>
    <row r="22084" spans="14:15" ht="15.75">
      <c r="N22084" s="18" t="s">
        <v>974</v>
      </c>
      <c r="O22084" s="8" t="s">
        <v>2502</v>
      </c>
    </row>
    <row r="22085" spans="14:15" ht="15.75">
      <c r="N22085" s="18" t="s">
        <v>974</v>
      </c>
      <c r="O22085" s="8" t="s">
        <v>2502</v>
      </c>
    </row>
    <row r="22086" spans="14:15" ht="15.75">
      <c r="N22086" s="18" t="s">
        <v>974</v>
      </c>
      <c r="O22086" s="8" t="s">
        <v>2502</v>
      </c>
    </row>
    <row r="22087" spans="14:15" ht="15.75">
      <c r="N22087" s="18" t="s">
        <v>974</v>
      </c>
      <c r="O22087" s="8" t="s">
        <v>2502</v>
      </c>
    </row>
    <row r="22088" spans="14:15" ht="15.75">
      <c r="N22088" s="18" t="s">
        <v>974</v>
      </c>
      <c r="O22088" s="8" t="s">
        <v>2502</v>
      </c>
    </row>
    <row r="22089" spans="14:15" ht="15.75">
      <c r="N22089" s="18" t="s">
        <v>974</v>
      </c>
      <c r="O22089" s="8" t="s">
        <v>2502</v>
      </c>
    </row>
    <row r="22090" spans="14:15" ht="15.75">
      <c r="N22090" s="18" t="s">
        <v>974</v>
      </c>
      <c r="O22090" s="8" t="s">
        <v>2502</v>
      </c>
    </row>
    <row r="22091" spans="14:15" ht="15.75">
      <c r="N22091" s="18" t="s">
        <v>974</v>
      </c>
      <c r="O22091" s="8" t="s">
        <v>2502</v>
      </c>
    </row>
    <row r="22092" spans="14:15" ht="15.75">
      <c r="N22092" s="18" t="s">
        <v>974</v>
      </c>
      <c r="O22092" s="8" t="s">
        <v>2502</v>
      </c>
    </row>
    <row r="22093" spans="14:15" ht="15.75">
      <c r="N22093" s="18" t="s">
        <v>974</v>
      </c>
      <c r="O22093" s="8" t="s">
        <v>2502</v>
      </c>
    </row>
    <row r="22094" spans="14:15" ht="15.75">
      <c r="N22094" s="18" t="s">
        <v>974</v>
      </c>
      <c r="O22094" s="8" t="s">
        <v>2502</v>
      </c>
    </row>
    <row r="22095" spans="14:15" ht="15.75">
      <c r="N22095" s="18" t="s">
        <v>974</v>
      </c>
      <c r="O22095" s="8" t="s">
        <v>2502</v>
      </c>
    </row>
    <row r="22096" spans="14:15" ht="15.75">
      <c r="N22096" s="18" t="s">
        <v>974</v>
      </c>
      <c r="O22096" s="8" t="s">
        <v>2502</v>
      </c>
    </row>
    <row r="22097" spans="14:15" ht="15.75">
      <c r="N22097" s="18" t="s">
        <v>974</v>
      </c>
      <c r="O22097" s="8" t="s">
        <v>2502</v>
      </c>
    </row>
    <row r="22098" spans="14:15" ht="15.75">
      <c r="N22098" s="18" t="s">
        <v>974</v>
      </c>
      <c r="O22098" s="8" t="s">
        <v>2502</v>
      </c>
    </row>
    <row r="22099" spans="14:15" ht="15.75">
      <c r="N22099" s="18" t="s">
        <v>974</v>
      </c>
      <c r="O22099" s="8" t="s">
        <v>2502</v>
      </c>
    </row>
    <row r="22100" spans="14:15" ht="15.75">
      <c r="N22100" s="18" t="s">
        <v>974</v>
      </c>
      <c r="O22100" s="8" t="s">
        <v>2502</v>
      </c>
    </row>
    <row r="22101" spans="14:15" ht="15.75">
      <c r="N22101" s="18" t="s">
        <v>974</v>
      </c>
      <c r="O22101" s="8" t="s">
        <v>2502</v>
      </c>
    </row>
    <row r="22102" spans="14:15" ht="15.75">
      <c r="N22102" s="18" t="s">
        <v>974</v>
      </c>
      <c r="O22102" s="8" t="s">
        <v>2502</v>
      </c>
    </row>
    <row r="22103" spans="14:15" ht="15.75">
      <c r="N22103" s="18" t="s">
        <v>974</v>
      </c>
      <c r="O22103" s="8" t="s">
        <v>2502</v>
      </c>
    </row>
    <row r="22104" spans="14:15" ht="15.75">
      <c r="N22104" s="18" t="s">
        <v>974</v>
      </c>
      <c r="O22104" s="8" t="s">
        <v>2502</v>
      </c>
    </row>
    <row r="22105" spans="14:15" ht="15.75">
      <c r="N22105" s="18" t="s">
        <v>975</v>
      </c>
      <c r="O22105" s="8" t="s">
        <v>2503</v>
      </c>
    </row>
    <row r="22106" spans="14:15" ht="15.75">
      <c r="N22106" s="18" t="s">
        <v>975</v>
      </c>
      <c r="O22106" s="8" t="s">
        <v>2503</v>
      </c>
    </row>
    <row r="22107" spans="14:15" ht="15.75">
      <c r="N22107" s="18" t="s">
        <v>975</v>
      </c>
      <c r="O22107" s="8" t="s">
        <v>2503</v>
      </c>
    </row>
    <row r="22108" spans="14:15" ht="15.75">
      <c r="N22108" s="18" t="s">
        <v>975</v>
      </c>
      <c r="O22108" s="8" t="s">
        <v>2503</v>
      </c>
    </row>
    <row r="22109" spans="14:15" ht="15.75">
      <c r="N22109" s="18" t="s">
        <v>975</v>
      </c>
      <c r="O22109" s="8" t="s">
        <v>2503</v>
      </c>
    </row>
    <row r="22110" spans="14:15" ht="15.75">
      <c r="N22110" s="18" t="s">
        <v>975</v>
      </c>
      <c r="O22110" s="8" t="s">
        <v>2503</v>
      </c>
    </row>
    <row r="22111" spans="14:15" ht="15.75">
      <c r="N22111" s="18" t="s">
        <v>975</v>
      </c>
      <c r="O22111" s="8" t="s">
        <v>2503</v>
      </c>
    </row>
    <row r="22112" spans="14:15" ht="15.75">
      <c r="N22112" s="18" t="s">
        <v>975</v>
      </c>
      <c r="O22112" s="8" t="s">
        <v>2503</v>
      </c>
    </row>
    <row r="22113" spans="14:15" ht="15.75">
      <c r="N22113" s="18" t="s">
        <v>975</v>
      </c>
      <c r="O22113" s="8" t="s">
        <v>2503</v>
      </c>
    </row>
    <row r="22114" spans="14:15" ht="15.75">
      <c r="N22114" s="18" t="s">
        <v>975</v>
      </c>
      <c r="O22114" s="8" t="s">
        <v>2503</v>
      </c>
    </row>
    <row r="22115" spans="14:15" ht="15.75">
      <c r="N22115" s="18" t="s">
        <v>975</v>
      </c>
      <c r="O22115" s="8" t="s">
        <v>2503</v>
      </c>
    </row>
    <row r="22116" spans="14:15" ht="15.75">
      <c r="N22116" s="18" t="s">
        <v>975</v>
      </c>
      <c r="O22116" s="8" t="s">
        <v>2503</v>
      </c>
    </row>
    <row r="22117" spans="14:15" ht="15.75">
      <c r="N22117" s="18" t="s">
        <v>975</v>
      </c>
      <c r="O22117" s="8" t="s">
        <v>2503</v>
      </c>
    </row>
    <row r="22118" spans="14:15" ht="15.75">
      <c r="N22118" s="18" t="s">
        <v>975</v>
      </c>
      <c r="O22118" s="8" t="s">
        <v>2503</v>
      </c>
    </row>
    <row r="22119" spans="14:15" ht="15.75">
      <c r="N22119" s="18" t="s">
        <v>975</v>
      </c>
      <c r="O22119" s="8" t="s">
        <v>2503</v>
      </c>
    </row>
    <row r="22120" spans="14:15" ht="15.75">
      <c r="N22120" s="18" t="s">
        <v>975</v>
      </c>
      <c r="O22120" s="8" t="s">
        <v>2503</v>
      </c>
    </row>
    <row r="22121" spans="14:15" ht="15.75">
      <c r="N22121" s="18" t="s">
        <v>975</v>
      </c>
      <c r="O22121" s="8" t="s">
        <v>2503</v>
      </c>
    </row>
    <row r="22122" spans="14:15" ht="15.75">
      <c r="N22122" s="18" t="s">
        <v>975</v>
      </c>
      <c r="O22122" s="8" t="s">
        <v>2503</v>
      </c>
    </row>
    <row r="22123" spans="14:15" ht="15.75">
      <c r="N22123" s="18" t="s">
        <v>975</v>
      </c>
      <c r="O22123" s="8" t="s">
        <v>2503</v>
      </c>
    </row>
    <row r="22124" spans="14:15" ht="15.75">
      <c r="N22124" s="18" t="s">
        <v>975</v>
      </c>
      <c r="O22124" s="8" t="s">
        <v>2503</v>
      </c>
    </row>
    <row r="22125" spans="14:15" ht="15.75">
      <c r="N22125" s="18" t="s">
        <v>975</v>
      </c>
      <c r="O22125" s="8" t="s">
        <v>2503</v>
      </c>
    </row>
    <row r="22126" spans="14:15" ht="15.75">
      <c r="N22126" s="18" t="s">
        <v>975</v>
      </c>
      <c r="O22126" s="8" t="s">
        <v>2503</v>
      </c>
    </row>
    <row r="22127" spans="14:15" ht="15.75">
      <c r="N22127" s="18" t="s">
        <v>975</v>
      </c>
      <c r="O22127" s="8" t="s">
        <v>2503</v>
      </c>
    </row>
    <row r="22128" spans="14:15" ht="15.75">
      <c r="N22128" s="18" t="s">
        <v>975</v>
      </c>
      <c r="O22128" s="8" t="s">
        <v>2503</v>
      </c>
    </row>
    <row r="22129" spans="14:15" ht="15.75">
      <c r="N22129" s="18" t="s">
        <v>975</v>
      </c>
      <c r="O22129" s="8" t="s">
        <v>2503</v>
      </c>
    </row>
    <row r="22130" spans="14:15" ht="15.75">
      <c r="N22130" s="18" t="s">
        <v>975</v>
      </c>
      <c r="O22130" s="8" t="s">
        <v>2503</v>
      </c>
    </row>
    <row r="22131" spans="14:15" ht="15.75">
      <c r="N22131" s="18" t="s">
        <v>975</v>
      </c>
      <c r="O22131" s="8" t="s">
        <v>2503</v>
      </c>
    </row>
    <row r="22132" spans="14:15" ht="15.75">
      <c r="N22132" s="18" t="s">
        <v>975</v>
      </c>
      <c r="O22132" s="8" t="s">
        <v>2503</v>
      </c>
    </row>
    <row r="22133" spans="14:15" ht="15.75">
      <c r="N22133" s="18" t="s">
        <v>975</v>
      </c>
      <c r="O22133" s="8" t="s">
        <v>2503</v>
      </c>
    </row>
    <row r="22134" spans="14:15" ht="15.75">
      <c r="N22134" s="18" t="s">
        <v>975</v>
      </c>
      <c r="O22134" s="8" t="s">
        <v>2503</v>
      </c>
    </row>
    <row r="22135" spans="14:15" ht="15.75">
      <c r="N22135" s="18" t="s">
        <v>975</v>
      </c>
      <c r="O22135" s="8" t="s">
        <v>2503</v>
      </c>
    </row>
    <row r="22136" spans="14:15" ht="15.75">
      <c r="N22136" s="18" t="s">
        <v>975</v>
      </c>
      <c r="O22136" s="8" t="s">
        <v>2503</v>
      </c>
    </row>
    <row r="22137" spans="14:15" ht="15.75">
      <c r="N22137" s="18" t="s">
        <v>975</v>
      </c>
      <c r="O22137" s="8" t="s">
        <v>2503</v>
      </c>
    </row>
    <row r="22138" spans="14:15" ht="15.75">
      <c r="N22138" s="18" t="s">
        <v>976</v>
      </c>
      <c r="O22138" s="8" t="s">
        <v>2504</v>
      </c>
    </row>
    <row r="22139" spans="14:15" ht="15.75">
      <c r="N22139" s="18" t="s">
        <v>976</v>
      </c>
      <c r="O22139" s="8" t="s">
        <v>2504</v>
      </c>
    </row>
    <row r="22140" spans="14:15" ht="15.75">
      <c r="N22140" s="18" t="s">
        <v>976</v>
      </c>
      <c r="O22140" s="8" t="s">
        <v>2504</v>
      </c>
    </row>
    <row r="22141" spans="14:15" ht="15.75">
      <c r="N22141" s="18" t="s">
        <v>976</v>
      </c>
      <c r="O22141" s="8" t="s">
        <v>2504</v>
      </c>
    </row>
    <row r="22142" spans="14:15" ht="15.75">
      <c r="N22142" s="18" t="s">
        <v>976</v>
      </c>
      <c r="O22142" s="8" t="s">
        <v>2504</v>
      </c>
    </row>
    <row r="22143" spans="14:15" ht="15.75">
      <c r="N22143" s="18" t="s">
        <v>976</v>
      </c>
      <c r="O22143" s="8" t="s">
        <v>2504</v>
      </c>
    </row>
    <row r="22144" spans="14:15" ht="15.75">
      <c r="N22144" s="18" t="s">
        <v>976</v>
      </c>
      <c r="O22144" s="8" t="s">
        <v>2504</v>
      </c>
    </row>
    <row r="22145" spans="14:15" ht="15.75">
      <c r="N22145" s="18" t="s">
        <v>976</v>
      </c>
      <c r="O22145" s="8" t="s">
        <v>2504</v>
      </c>
    </row>
    <row r="22146" spans="14:15" ht="15.75">
      <c r="N22146" s="18" t="s">
        <v>976</v>
      </c>
      <c r="O22146" s="8" t="s">
        <v>2504</v>
      </c>
    </row>
    <row r="22147" spans="14:15" ht="15.75">
      <c r="N22147" s="18" t="s">
        <v>976</v>
      </c>
      <c r="O22147" s="8" t="s">
        <v>2504</v>
      </c>
    </row>
    <row r="22148" spans="14:15" ht="15.75">
      <c r="N22148" s="18" t="s">
        <v>976</v>
      </c>
      <c r="O22148" s="8" t="s">
        <v>2504</v>
      </c>
    </row>
    <row r="22149" spans="14:15" ht="15.75">
      <c r="N22149" s="18" t="s">
        <v>976</v>
      </c>
      <c r="O22149" s="8" t="s">
        <v>2504</v>
      </c>
    </row>
    <row r="22150" spans="14:15" ht="15.75">
      <c r="N22150" s="18" t="s">
        <v>976</v>
      </c>
      <c r="O22150" s="8" t="s">
        <v>2504</v>
      </c>
    </row>
    <row r="22151" spans="14:15" ht="15.75">
      <c r="N22151" s="18" t="s">
        <v>976</v>
      </c>
      <c r="O22151" s="8" t="s">
        <v>2504</v>
      </c>
    </row>
    <row r="22152" spans="14:15" ht="15.75">
      <c r="N22152" s="18" t="s">
        <v>976</v>
      </c>
      <c r="O22152" s="8" t="s">
        <v>2504</v>
      </c>
    </row>
    <row r="22153" spans="14:15" ht="15.75">
      <c r="N22153" s="18" t="s">
        <v>976</v>
      </c>
      <c r="O22153" s="8" t="s">
        <v>2504</v>
      </c>
    </row>
    <row r="22154" spans="14:15" ht="15.75">
      <c r="N22154" s="18" t="s">
        <v>976</v>
      </c>
      <c r="O22154" s="8" t="s">
        <v>2504</v>
      </c>
    </row>
    <row r="22155" spans="14:15" ht="15.75">
      <c r="N22155" s="18" t="s">
        <v>976</v>
      </c>
      <c r="O22155" s="8" t="s">
        <v>2504</v>
      </c>
    </row>
    <row r="22156" spans="14:15" ht="15.75">
      <c r="N22156" s="18" t="s">
        <v>976</v>
      </c>
      <c r="O22156" s="8" t="s">
        <v>2504</v>
      </c>
    </row>
    <row r="22157" spans="14:15" ht="15.75">
      <c r="N22157" s="18" t="s">
        <v>976</v>
      </c>
      <c r="O22157" s="8" t="s">
        <v>2504</v>
      </c>
    </row>
    <row r="22158" spans="14:15" ht="15.75">
      <c r="N22158" s="18" t="s">
        <v>976</v>
      </c>
      <c r="O22158" s="8" t="s">
        <v>2504</v>
      </c>
    </row>
    <row r="22159" spans="14:15" ht="15.75">
      <c r="N22159" s="18" t="s">
        <v>976</v>
      </c>
      <c r="O22159" s="8" t="s">
        <v>2504</v>
      </c>
    </row>
    <row r="22160" spans="14:15" ht="15.75">
      <c r="N22160" s="18" t="s">
        <v>976</v>
      </c>
      <c r="O22160" s="8" t="s">
        <v>2504</v>
      </c>
    </row>
    <row r="22161" spans="14:15" ht="15.75">
      <c r="N22161" s="18" t="s">
        <v>976</v>
      </c>
      <c r="O22161" s="8" t="s">
        <v>2504</v>
      </c>
    </row>
    <row r="22162" spans="14:15" ht="15.75">
      <c r="N22162" s="18" t="s">
        <v>976</v>
      </c>
      <c r="O22162" s="8" t="s">
        <v>2504</v>
      </c>
    </row>
    <row r="22163" spans="14:15" ht="15.75">
      <c r="N22163" s="18" t="s">
        <v>976</v>
      </c>
      <c r="O22163" s="8" t="s">
        <v>2504</v>
      </c>
    </row>
    <row r="22164" spans="14:15" ht="15.75">
      <c r="N22164" s="18" t="s">
        <v>976</v>
      </c>
      <c r="O22164" s="8" t="s">
        <v>2504</v>
      </c>
    </row>
    <row r="22165" spans="14:15" ht="15.75">
      <c r="N22165" s="18" t="s">
        <v>976</v>
      </c>
      <c r="O22165" s="8" t="s">
        <v>2504</v>
      </c>
    </row>
    <row r="22166" spans="14:15" ht="15.75">
      <c r="N22166" s="18" t="s">
        <v>977</v>
      </c>
      <c r="O22166" s="8" t="s">
        <v>2505</v>
      </c>
    </row>
    <row r="22167" spans="14:15" ht="15.75">
      <c r="N22167" s="18" t="s">
        <v>977</v>
      </c>
      <c r="O22167" s="8" t="s">
        <v>2505</v>
      </c>
    </row>
    <row r="22168" spans="14:15" ht="15.75">
      <c r="N22168" s="18" t="s">
        <v>977</v>
      </c>
      <c r="O22168" s="8" t="s">
        <v>2505</v>
      </c>
    </row>
    <row r="22169" spans="14:15" ht="15.75">
      <c r="N22169" s="18" t="s">
        <v>977</v>
      </c>
      <c r="O22169" s="8" t="s">
        <v>2505</v>
      </c>
    </row>
    <row r="22170" spans="14:15" ht="15.75">
      <c r="N22170" s="18" t="s">
        <v>977</v>
      </c>
      <c r="O22170" s="8" t="s">
        <v>2505</v>
      </c>
    </row>
    <row r="22171" spans="14:15" ht="15.75">
      <c r="N22171" s="18" t="s">
        <v>977</v>
      </c>
      <c r="O22171" s="8" t="s">
        <v>2505</v>
      </c>
    </row>
    <row r="22172" spans="14:15" ht="15.75">
      <c r="N22172" s="18" t="s">
        <v>977</v>
      </c>
      <c r="O22172" s="8" t="s">
        <v>2505</v>
      </c>
    </row>
    <row r="22173" spans="14:15" ht="15.75">
      <c r="N22173" s="18" t="s">
        <v>977</v>
      </c>
      <c r="O22173" s="8" t="s">
        <v>2505</v>
      </c>
    </row>
    <row r="22174" spans="14:15" ht="15.75">
      <c r="N22174" s="18" t="s">
        <v>977</v>
      </c>
      <c r="O22174" s="8" t="s">
        <v>2505</v>
      </c>
    </row>
    <row r="22175" spans="14:15" ht="15.75">
      <c r="N22175" s="18" t="s">
        <v>977</v>
      </c>
      <c r="O22175" s="8" t="s">
        <v>2505</v>
      </c>
    </row>
    <row r="22176" spans="14:15" ht="15.75">
      <c r="N22176" s="18" t="s">
        <v>977</v>
      </c>
      <c r="O22176" s="8" t="s">
        <v>2505</v>
      </c>
    </row>
    <row r="22177" spans="14:15" ht="15.75">
      <c r="N22177" s="18" t="s">
        <v>977</v>
      </c>
      <c r="O22177" s="8" t="s">
        <v>2505</v>
      </c>
    </row>
    <row r="22178" spans="14:15" ht="15.75">
      <c r="N22178" s="18" t="s">
        <v>977</v>
      </c>
      <c r="O22178" s="8" t="s">
        <v>2505</v>
      </c>
    </row>
    <row r="22179" spans="14:15" ht="15.75">
      <c r="N22179" s="18" t="s">
        <v>977</v>
      </c>
      <c r="O22179" s="8" t="s">
        <v>2505</v>
      </c>
    </row>
    <row r="22180" spans="14:15" ht="15.75">
      <c r="N22180" s="18" t="s">
        <v>977</v>
      </c>
      <c r="O22180" s="8" t="s">
        <v>2505</v>
      </c>
    </row>
    <row r="22181" spans="14:15" ht="15.75">
      <c r="N22181" s="18" t="s">
        <v>977</v>
      </c>
      <c r="O22181" s="8" t="s">
        <v>2505</v>
      </c>
    </row>
    <row r="22182" spans="14:15" ht="15.75">
      <c r="N22182" s="18" t="s">
        <v>977</v>
      </c>
      <c r="O22182" s="8" t="s">
        <v>2505</v>
      </c>
    </row>
    <row r="22183" spans="14:15" ht="15.75">
      <c r="N22183" s="18" t="s">
        <v>977</v>
      </c>
      <c r="O22183" s="8" t="s">
        <v>2505</v>
      </c>
    </row>
    <row r="22184" spans="14:15" ht="15.75">
      <c r="N22184" s="18" t="s">
        <v>977</v>
      </c>
      <c r="O22184" s="8" t="s">
        <v>2505</v>
      </c>
    </row>
    <row r="22185" spans="14:15" ht="15.75">
      <c r="N22185" s="18" t="s">
        <v>977</v>
      </c>
      <c r="O22185" s="8" t="s">
        <v>2505</v>
      </c>
    </row>
    <row r="22186" spans="14:15" ht="15.75">
      <c r="N22186" s="18" t="s">
        <v>977</v>
      </c>
      <c r="O22186" s="8" t="s">
        <v>2505</v>
      </c>
    </row>
    <row r="22187" spans="14:15" ht="15.75">
      <c r="N22187" s="18" t="s">
        <v>977</v>
      </c>
      <c r="O22187" s="8" t="s">
        <v>2505</v>
      </c>
    </row>
    <row r="22188" spans="14:15" ht="15.75">
      <c r="N22188" s="18" t="s">
        <v>977</v>
      </c>
      <c r="O22188" s="8" t="s">
        <v>2505</v>
      </c>
    </row>
    <row r="22189" spans="14:15" ht="15.75">
      <c r="N22189" s="18" t="s">
        <v>977</v>
      </c>
      <c r="O22189" s="8" t="s">
        <v>2505</v>
      </c>
    </row>
    <row r="22190" spans="14:15" ht="15.75">
      <c r="N22190" s="18" t="s">
        <v>977</v>
      </c>
      <c r="O22190" s="8" t="s">
        <v>2505</v>
      </c>
    </row>
    <row r="22191" spans="14:15" ht="15.75">
      <c r="N22191" s="18" t="s">
        <v>977</v>
      </c>
      <c r="O22191" s="8" t="s">
        <v>2505</v>
      </c>
    </row>
    <row r="22192" spans="14:15" ht="15.75">
      <c r="N22192" s="18" t="s">
        <v>977</v>
      </c>
      <c r="O22192" s="8" t="s">
        <v>2505</v>
      </c>
    </row>
    <row r="22193" spans="14:15" ht="15.75">
      <c r="N22193" s="18" t="s">
        <v>977</v>
      </c>
      <c r="O22193" s="8" t="s">
        <v>2505</v>
      </c>
    </row>
    <row r="22194" spans="14:15" ht="15.75">
      <c r="N22194" s="18" t="s">
        <v>977</v>
      </c>
      <c r="O22194" s="8" t="s">
        <v>2505</v>
      </c>
    </row>
    <row r="22195" spans="14:15" ht="15.75">
      <c r="N22195" s="18" t="s">
        <v>978</v>
      </c>
      <c r="O22195" s="8" t="s">
        <v>2506</v>
      </c>
    </row>
    <row r="22196" spans="14:15" ht="15.75">
      <c r="N22196" s="18" t="s">
        <v>978</v>
      </c>
      <c r="O22196" s="8" t="s">
        <v>2506</v>
      </c>
    </row>
    <row r="22197" spans="14:15" ht="15.75">
      <c r="N22197" s="18" t="s">
        <v>978</v>
      </c>
      <c r="O22197" s="8" t="s">
        <v>2506</v>
      </c>
    </row>
    <row r="22198" spans="14:15" ht="15.75">
      <c r="N22198" s="18" t="s">
        <v>978</v>
      </c>
      <c r="O22198" s="8" t="s">
        <v>2506</v>
      </c>
    </row>
    <row r="22199" spans="14:15" ht="15.75">
      <c r="N22199" s="18" t="s">
        <v>978</v>
      </c>
      <c r="O22199" s="8" t="s">
        <v>2506</v>
      </c>
    </row>
    <row r="22200" spans="14:15" ht="15.75">
      <c r="N22200" s="18" t="s">
        <v>978</v>
      </c>
      <c r="O22200" s="8" t="s">
        <v>2506</v>
      </c>
    </row>
    <row r="22201" spans="14:15" ht="15.75">
      <c r="N22201" s="18" t="s">
        <v>978</v>
      </c>
      <c r="O22201" s="8" t="s">
        <v>2506</v>
      </c>
    </row>
    <row r="22202" spans="14:15" ht="15.75">
      <c r="N22202" s="18" t="s">
        <v>978</v>
      </c>
      <c r="O22202" s="8" t="s">
        <v>2506</v>
      </c>
    </row>
    <row r="22203" spans="14:15" ht="15.75">
      <c r="N22203" s="18" t="s">
        <v>978</v>
      </c>
      <c r="O22203" s="8" t="s">
        <v>2506</v>
      </c>
    </row>
    <row r="22204" spans="14:15" ht="15.75">
      <c r="N22204" s="18" t="s">
        <v>978</v>
      </c>
      <c r="O22204" s="8" t="s">
        <v>2506</v>
      </c>
    </row>
    <row r="22205" spans="14:15" ht="15.75">
      <c r="N22205" s="18" t="s">
        <v>978</v>
      </c>
      <c r="O22205" s="8" t="s">
        <v>2506</v>
      </c>
    </row>
    <row r="22206" spans="14:15" ht="15.75">
      <c r="N22206" s="18" t="s">
        <v>978</v>
      </c>
      <c r="O22206" s="8" t="s">
        <v>2506</v>
      </c>
    </row>
    <row r="22207" spans="14:15" ht="15.75">
      <c r="N22207" s="18" t="s">
        <v>978</v>
      </c>
      <c r="O22207" s="8" t="s">
        <v>2506</v>
      </c>
    </row>
    <row r="22208" spans="14:15" ht="15.75">
      <c r="N22208" s="18" t="s">
        <v>978</v>
      </c>
      <c r="O22208" s="8" t="s">
        <v>2506</v>
      </c>
    </row>
    <row r="22209" spans="14:15" ht="15.75">
      <c r="N22209" s="18" t="s">
        <v>978</v>
      </c>
      <c r="O22209" s="8" t="s">
        <v>2506</v>
      </c>
    </row>
    <row r="22210" spans="14:15" ht="15.75">
      <c r="N22210" s="18" t="s">
        <v>978</v>
      </c>
      <c r="O22210" s="8" t="s">
        <v>2506</v>
      </c>
    </row>
    <row r="22211" spans="14:15" ht="15.75">
      <c r="N22211" s="18" t="s">
        <v>978</v>
      </c>
      <c r="O22211" s="8" t="s">
        <v>2506</v>
      </c>
    </row>
    <row r="22212" spans="14:15" ht="15.75">
      <c r="N22212" s="18" t="s">
        <v>978</v>
      </c>
      <c r="O22212" s="8" t="s">
        <v>2506</v>
      </c>
    </row>
    <row r="22213" spans="14:15" ht="15.75">
      <c r="N22213" s="18" t="s">
        <v>978</v>
      </c>
      <c r="O22213" s="8" t="s">
        <v>2506</v>
      </c>
    </row>
    <row r="22214" spans="14:15" ht="15.75">
      <c r="N22214" s="18" t="s">
        <v>978</v>
      </c>
      <c r="O22214" s="8" t="s">
        <v>2506</v>
      </c>
    </row>
    <row r="22215" spans="14:15" ht="15.75">
      <c r="N22215" s="18" t="s">
        <v>978</v>
      </c>
      <c r="O22215" s="8" t="s">
        <v>2506</v>
      </c>
    </row>
    <row r="22216" spans="14:15" ht="15.75">
      <c r="N22216" s="18" t="s">
        <v>978</v>
      </c>
      <c r="O22216" s="8" t="s">
        <v>2506</v>
      </c>
    </row>
    <row r="22217" spans="14:15" ht="15.75">
      <c r="N22217" s="18" t="s">
        <v>978</v>
      </c>
      <c r="O22217" s="8" t="s">
        <v>2506</v>
      </c>
    </row>
    <row r="22218" spans="14:15" ht="15.75">
      <c r="N22218" s="18" t="s">
        <v>978</v>
      </c>
      <c r="O22218" s="8" t="s">
        <v>2506</v>
      </c>
    </row>
    <row r="22219" spans="14:15" ht="15.75">
      <c r="N22219" s="18" t="s">
        <v>978</v>
      </c>
      <c r="O22219" s="8" t="s">
        <v>2506</v>
      </c>
    </row>
    <row r="22220" spans="14:15" ht="15.75">
      <c r="N22220" s="18" t="s">
        <v>978</v>
      </c>
      <c r="O22220" s="8" t="s">
        <v>2506</v>
      </c>
    </row>
    <row r="22221" spans="14:15" ht="15.75">
      <c r="N22221" s="18" t="s">
        <v>978</v>
      </c>
      <c r="O22221" s="8" t="s">
        <v>2506</v>
      </c>
    </row>
    <row r="22222" spans="14:15" ht="15.75">
      <c r="N22222" s="18" t="s">
        <v>978</v>
      </c>
      <c r="O22222" s="8" t="s">
        <v>2506</v>
      </c>
    </row>
    <row r="22223" spans="14:15" ht="15.75">
      <c r="N22223" s="18" t="s">
        <v>978</v>
      </c>
      <c r="O22223" s="8" t="s">
        <v>2506</v>
      </c>
    </row>
    <row r="22224" spans="14:15" ht="15.75">
      <c r="N22224" s="18" t="s">
        <v>978</v>
      </c>
      <c r="O22224" s="8" t="s">
        <v>2506</v>
      </c>
    </row>
    <row r="22225" spans="14:15" ht="15.75">
      <c r="N22225" s="18" t="s">
        <v>978</v>
      </c>
      <c r="O22225" s="8" t="s">
        <v>2506</v>
      </c>
    </row>
    <row r="22226" spans="14:15" ht="15.75">
      <c r="N22226" s="18" t="s">
        <v>978</v>
      </c>
      <c r="O22226" s="8" t="s">
        <v>2506</v>
      </c>
    </row>
    <row r="22227" spans="14:15" ht="15.75">
      <c r="N22227" s="18" t="s">
        <v>979</v>
      </c>
      <c r="O22227" s="8" t="s">
        <v>2507</v>
      </c>
    </row>
    <row r="22228" spans="14:15" ht="15.75">
      <c r="N22228" s="18" t="s">
        <v>979</v>
      </c>
      <c r="O22228" s="8" t="s">
        <v>2507</v>
      </c>
    </row>
    <row r="22229" spans="14:15" ht="15.75">
      <c r="N22229" s="18" t="s">
        <v>979</v>
      </c>
      <c r="O22229" s="8" t="s">
        <v>2507</v>
      </c>
    </row>
    <row r="22230" spans="14:15" ht="15.75">
      <c r="N22230" s="18" t="s">
        <v>979</v>
      </c>
      <c r="O22230" s="8" t="s">
        <v>2507</v>
      </c>
    </row>
    <row r="22231" spans="14:15" ht="15.75">
      <c r="N22231" s="18" t="s">
        <v>979</v>
      </c>
      <c r="O22231" s="8" t="s">
        <v>2507</v>
      </c>
    </row>
    <row r="22232" spans="14:15" ht="15.75">
      <c r="N22232" s="18" t="s">
        <v>979</v>
      </c>
      <c r="O22232" s="8" t="s">
        <v>2507</v>
      </c>
    </row>
    <row r="22233" spans="14:15" ht="15.75">
      <c r="N22233" s="18" t="s">
        <v>979</v>
      </c>
      <c r="O22233" s="8" t="s">
        <v>2507</v>
      </c>
    </row>
    <row r="22234" spans="14:15" ht="15.75">
      <c r="N22234" s="18" t="s">
        <v>979</v>
      </c>
      <c r="O22234" s="8" t="s">
        <v>2507</v>
      </c>
    </row>
    <row r="22235" spans="14:15" ht="15.75">
      <c r="N22235" s="18" t="s">
        <v>979</v>
      </c>
      <c r="O22235" s="8" t="s">
        <v>2507</v>
      </c>
    </row>
    <row r="22236" spans="14:15" ht="15.75">
      <c r="N22236" s="18" t="s">
        <v>979</v>
      </c>
      <c r="O22236" s="8" t="s">
        <v>2507</v>
      </c>
    </row>
    <row r="22237" spans="14:15" ht="15.75">
      <c r="N22237" s="18" t="s">
        <v>979</v>
      </c>
      <c r="O22237" s="8" t="s">
        <v>2507</v>
      </c>
    </row>
    <row r="22238" spans="14:15" ht="15.75">
      <c r="N22238" s="18" t="s">
        <v>979</v>
      </c>
      <c r="O22238" s="8" t="s">
        <v>2507</v>
      </c>
    </row>
    <row r="22239" spans="14:15" ht="15.75">
      <c r="N22239" s="18" t="s">
        <v>979</v>
      </c>
      <c r="O22239" s="8" t="s">
        <v>2507</v>
      </c>
    </row>
    <row r="22240" spans="14:15" ht="15.75">
      <c r="N22240" s="18" t="s">
        <v>979</v>
      </c>
      <c r="O22240" s="8" t="s">
        <v>2507</v>
      </c>
    </row>
    <row r="22241" spans="14:15" ht="15.75">
      <c r="N22241" s="18" t="s">
        <v>979</v>
      </c>
      <c r="O22241" s="8" t="s">
        <v>2507</v>
      </c>
    </row>
    <row r="22242" spans="14:15" ht="15.75">
      <c r="N22242" s="18" t="s">
        <v>979</v>
      </c>
      <c r="O22242" s="8" t="s">
        <v>2507</v>
      </c>
    </row>
    <row r="22243" spans="14:15" ht="15.75">
      <c r="N22243" s="18" t="s">
        <v>979</v>
      </c>
      <c r="O22243" s="8" t="s">
        <v>2507</v>
      </c>
    </row>
    <row r="22244" spans="14:15" ht="15.75">
      <c r="N22244" s="18" t="s">
        <v>979</v>
      </c>
      <c r="O22244" s="8" t="s">
        <v>2507</v>
      </c>
    </row>
    <row r="22245" spans="14:15" ht="15.75">
      <c r="N22245" s="18" t="s">
        <v>979</v>
      </c>
      <c r="O22245" s="8" t="s">
        <v>2507</v>
      </c>
    </row>
    <row r="22246" spans="14:15" ht="15.75">
      <c r="N22246" s="18" t="s">
        <v>979</v>
      </c>
      <c r="O22246" s="8" t="s">
        <v>2507</v>
      </c>
    </row>
    <row r="22247" spans="14:15" ht="15.75">
      <c r="N22247" s="18" t="s">
        <v>979</v>
      </c>
      <c r="O22247" s="8" t="s">
        <v>2507</v>
      </c>
    </row>
    <row r="22248" spans="14:15" ht="15.75">
      <c r="N22248" s="18" t="s">
        <v>979</v>
      </c>
      <c r="O22248" s="8" t="s">
        <v>2507</v>
      </c>
    </row>
    <row r="22249" spans="14:15" ht="15.75">
      <c r="N22249" s="18" t="s">
        <v>979</v>
      </c>
      <c r="O22249" s="8" t="s">
        <v>2507</v>
      </c>
    </row>
    <row r="22250" spans="14:15" ht="15.75">
      <c r="N22250" s="18" t="s">
        <v>979</v>
      </c>
      <c r="O22250" s="8" t="s">
        <v>2507</v>
      </c>
    </row>
    <row r="22251" spans="14:15" ht="15.75">
      <c r="N22251" s="18" t="s">
        <v>979</v>
      </c>
      <c r="O22251" s="8" t="s">
        <v>2507</v>
      </c>
    </row>
    <row r="22252" spans="14:15" ht="15.75">
      <c r="N22252" s="18" t="s">
        <v>979</v>
      </c>
      <c r="O22252" s="8" t="s">
        <v>2507</v>
      </c>
    </row>
    <row r="22253" spans="14:15" ht="15.75">
      <c r="N22253" s="18" t="s">
        <v>979</v>
      </c>
      <c r="O22253" s="8" t="s">
        <v>2507</v>
      </c>
    </row>
    <row r="22254" spans="14:15" ht="15.75">
      <c r="N22254" s="18" t="s">
        <v>315</v>
      </c>
      <c r="O22254" s="8" t="s">
        <v>2508</v>
      </c>
    </row>
    <row r="22255" spans="14:15" ht="15.75">
      <c r="N22255" s="18" t="s">
        <v>315</v>
      </c>
      <c r="O22255" s="8" t="s">
        <v>2508</v>
      </c>
    </row>
    <row r="22256" spans="14:15" ht="15.75">
      <c r="N22256" s="18" t="s">
        <v>315</v>
      </c>
      <c r="O22256" s="8" t="s">
        <v>2508</v>
      </c>
    </row>
    <row r="22257" spans="14:15" ht="15.75">
      <c r="N22257" s="18" t="s">
        <v>315</v>
      </c>
      <c r="O22257" s="8" t="s">
        <v>2508</v>
      </c>
    </row>
    <row r="22258" spans="14:15" ht="15.75">
      <c r="N22258" s="18" t="s">
        <v>315</v>
      </c>
      <c r="O22258" s="8" t="s">
        <v>2508</v>
      </c>
    </row>
    <row r="22259" spans="14:15" ht="15.75">
      <c r="N22259" s="18" t="s">
        <v>315</v>
      </c>
      <c r="O22259" s="8" t="s">
        <v>2508</v>
      </c>
    </row>
    <row r="22260" spans="14:15" ht="15.75">
      <c r="N22260" s="18" t="s">
        <v>315</v>
      </c>
      <c r="O22260" s="8" t="s">
        <v>2508</v>
      </c>
    </row>
    <row r="22261" spans="14:15" ht="15.75">
      <c r="N22261" s="18" t="s">
        <v>315</v>
      </c>
      <c r="O22261" s="8" t="s">
        <v>2508</v>
      </c>
    </row>
    <row r="22262" spans="14:15" ht="15.75">
      <c r="N22262" s="18" t="s">
        <v>315</v>
      </c>
      <c r="O22262" s="8" t="s">
        <v>2508</v>
      </c>
    </row>
    <row r="22263" spans="14:15" ht="15.75">
      <c r="N22263" s="18" t="s">
        <v>315</v>
      </c>
      <c r="O22263" s="8" t="s">
        <v>2508</v>
      </c>
    </row>
    <row r="22264" spans="14:15" ht="15.75">
      <c r="N22264" s="18" t="s">
        <v>315</v>
      </c>
      <c r="O22264" s="8" t="s">
        <v>2508</v>
      </c>
    </row>
    <row r="22265" spans="14:15" ht="15.75">
      <c r="N22265" s="18" t="s">
        <v>315</v>
      </c>
      <c r="O22265" s="8" t="s">
        <v>2508</v>
      </c>
    </row>
    <row r="22266" spans="14:15" ht="15.75">
      <c r="N22266" s="18" t="s">
        <v>315</v>
      </c>
      <c r="O22266" s="8" t="s">
        <v>2508</v>
      </c>
    </row>
    <row r="22267" spans="14:15" ht="15.75">
      <c r="N22267" s="18" t="s">
        <v>315</v>
      </c>
      <c r="O22267" s="8" t="s">
        <v>2508</v>
      </c>
    </row>
    <row r="22268" spans="14:15" ht="15.75">
      <c r="N22268" s="18" t="s">
        <v>315</v>
      </c>
      <c r="O22268" s="8" t="s">
        <v>2508</v>
      </c>
    </row>
    <row r="22269" spans="14:15" ht="15.75">
      <c r="N22269" s="18" t="s">
        <v>315</v>
      </c>
      <c r="O22269" s="8" t="s">
        <v>2508</v>
      </c>
    </row>
    <row r="22270" spans="14:15" ht="15.75">
      <c r="N22270" s="18" t="s">
        <v>180</v>
      </c>
      <c r="O22270" s="8" t="s">
        <v>2509</v>
      </c>
    </row>
    <row r="22271" spans="14:15" ht="15.75">
      <c r="N22271" s="18" t="s">
        <v>180</v>
      </c>
      <c r="O22271" s="8" t="s">
        <v>2509</v>
      </c>
    </row>
    <row r="22272" spans="14:15" ht="15.75">
      <c r="N22272" s="18" t="s">
        <v>180</v>
      </c>
      <c r="O22272" s="8" t="s">
        <v>2509</v>
      </c>
    </row>
    <row r="22273" spans="14:15" ht="15.75">
      <c r="N22273" s="18" t="s">
        <v>180</v>
      </c>
      <c r="O22273" s="8" t="s">
        <v>2509</v>
      </c>
    </row>
    <row r="22274" spans="14:15" ht="15.75">
      <c r="N22274" s="18" t="s">
        <v>180</v>
      </c>
      <c r="O22274" s="8" t="s">
        <v>2509</v>
      </c>
    </row>
    <row r="22275" spans="14:15" ht="15.75">
      <c r="N22275" s="18" t="s">
        <v>180</v>
      </c>
      <c r="O22275" s="8" t="s">
        <v>2509</v>
      </c>
    </row>
    <row r="22276" spans="14:15" ht="15.75">
      <c r="N22276" s="18" t="s">
        <v>180</v>
      </c>
      <c r="O22276" s="8" t="s">
        <v>2509</v>
      </c>
    </row>
    <row r="22277" spans="14:15" ht="15.75">
      <c r="N22277" s="18" t="s">
        <v>180</v>
      </c>
      <c r="O22277" s="8" t="s">
        <v>2509</v>
      </c>
    </row>
    <row r="22278" spans="14:15" ht="15.75">
      <c r="N22278" s="18" t="s">
        <v>180</v>
      </c>
      <c r="O22278" s="8" t="s">
        <v>2509</v>
      </c>
    </row>
    <row r="22279" spans="14:15" ht="15.75">
      <c r="N22279" s="18" t="s">
        <v>180</v>
      </c>
      <c r="O22279" s="8" t="s">
        <v>2509</v>
      </c>
    </row>
    <row r="22280" spans="14:15" ht="15.75">
      <c r="N22280" s="18" t="s">
        <v>180</v>
      </c>
      <c r="O22280" s="8" t="s">
        <v>2509</v>
      </c>
    </row>
    <row r="22281" spans="14:15" ht="15.75">
      <c r="N22281" s="18" t="s">
        <v>180</v>
      </c>
      <c r="O22281" s="8" t="s">
        <v>2509</v>
      </c>
    </row>
    <row r="22282" spans="14:15" ht="15.75">
      <c r="N22282" s="18" t="s">
        <v>180</v>
      </c>
      <c r="O22282" s="8" t="s">
        <v>2509</v>
      </c>
    </row>
    <row r="22283" spans="14:15" ht="15.75">
      <c r="N22283" s="18" t="s">
        <v>180</v>
      </c>
      <c r="O22283" s="8" t="s">
        <v>2509</v>
      </c>
    </row>
    <row r="22284" spans="14:15" ht="15.75">
      <c r="N22284" s="18" t="s">
        <v>625</v>
      </c>
      <c r="O22284" s="8" t="s">
        <v>2510</v>
      </c>
    </row>
    <row r="22285" spans="14:15" ht="15.75">
      <c r="N22285" s="18" t="s">
        <v>625</v>
      </c>
      <c r="O22285" s="8" t="s">
        <v>2510</v>
      </c>
    </row>
    <row r="22286" spans="14:15" ht="15.75">
      <c r="N22286" s="18" t="s">
        <v>625</v>
      </c>
      <c r="O22286" s="8" t="s">
        <v>2510</v>
      </c>
    </row>
    <row r="22287" spans="14:15" ht="15.75">
      <c r="N22287" s="18" t="s">
        <v>625</v>
      </c>
      <c r="O22287" s="8" t="s">
        <v>2510</v>
      </c>
    </row>
    <row r="22288" spans="14:15" ht="15.75">
      <c r="N22288" s="18" t="s">
        <v>625</v>
      </c>
      <c r="O22288" s="8" t="s">
        <v>2510</v>
      </c>
    </row>
    <row r="22289" spans="14:15" ht="15.75">
      <c r="N22289" s="18" t="s">
        <v>625</v>
      </c>
      <c r="O22289" s="8" t="s">
        <v>2510</v>
      </c>
    </row>
    <row r="22290" spans="14:15" ht="15.75">
      <c r="N22290" s="18" t="s">
        <v>625</v>
      </c>
      <c r="O22290" s="8" t="s">
        <v>2510</v>
      </c>
    </row>
    <row r="22291" spans="14:15" ht="15.75">
      <c r="N22291" s="18" t="s">
        <v>625</v>
      </c>
      <c r="O22291" s="8" t="s">
        <v>2510</v>
      </c>
    </row>
    <row r="22292" spans="14:15" ht="15.75">
      <c r="N22292" s="18" t="s">
        <v>625</v>
      </c>
      <c r="O22292" s="8" t="s">
        <v>2510</v>
      </c>
    </row>
    <row r="22293" spans="14:15" ht="15.75">
      <c r="N22293" s="18" t="s">
        <v>625</v>
      </c>
      <c r="O22293" s="8" t="s">
        <v>2510</v>
      </c>
    </row>
    <row r="22294" spans="14:15" ht="15.75">
      <c r="N22294" s="18" t="s">
        <v>625</v>
      </c>
      <c r="O22294" s="8" t="s">
        <v>2510</v>
      </c>
    </row>
    <row r="22295" spans="14:15" ht="15.75">
      <c r="N22295" s="18" t="s">
        <v>625</v>
      </c>
      <c r="O22295" s="8" t="s">
        <v>2510</v>
      </c>
    </row>
    <row r="22296" spans="14:15" ht="15.75">
      <c r="N22296" s="18" t="s">
        <v>625</v>
      </c>
      <c r="O22296" s="8" t="s">
        <v>2510</v>
      </c>
    </row>
    <row r="22297" spans="14:15" ht="15.75">
      <c r="N22297" s="18" t="s">
        <v>625</v>
      </c>
      <c r="O22297" s="8" t="s">
        <v>2510</v>
      </c>
    </row>
    <row r="22298" spans="14:15" ht="15.75">
      <c r="N22298" s="18" t="s">
        <v>625</v>
      </c>
      <c r="O22298" s="8" t="s">
        <v>2510</v>
      </c>
    </row>
    <row r="22299" spans="14:15" ht="15.75">
      <c r="N22299" s="18" t="s">
        <v>625</v>
      </c>
      <c r="O22299" s="8" t="s">
        <v>2510</v>
      </c>
    </row>
    <row r="22300" spans="14:15" ht="15.75">
      <c r="N22300" s="18" t="s">
        <v>625</v>
      </c>
      <c r="O22300" s="8" t="s">
        <v>2510</v>
      </c>
    </row>
    <row r="22301" spans="14:15" ht="15.75">
      <c r="N22301" s="18" t="s">
        <v>625</v>
      </c>
      <c r="O22301" s="8" t="s">
        <v>2510</v>
      </c>
    </row>
    <row r="22302" spans="14:15" ht="15.75">
      <c r="N22302" s="18" t="s">
        <v>625</v>
      </c>
      <c r="O22302" s="8" t="s">
        <v>2510</v>
      </c>
    </row>
    <row r="22303" spans="14:15" ht="15.75">
      <c r="N22303" s="18" t="s">
        <v>625</v>
      </c>
      <c r="O22303" s="8" t="s">
        <v>2510</v>
      </c>
    </row>
    <row r="22304" spans="14:15" ht="15.75">
      <c r="N22304" s="18" t="s">
        <v>625</v>
      </c>
      <c r="O22304" s="8" t="s">
        <v>2510</v>
      </c>
    </row>
    <row r="22305" spans="14:15" ht="15.75">
      <c r="N22305" s="18" t="s">
        <v>625</v>
      </c>
      <c r="O22305" s="8" t="s">
        <v>2510</v>
      </c>
    </row>
    <row r="22306" spans="14:15" ht="15.75">
      <c r="N22306" s="18" t="s">
        <v>980</v>
      </c>
      <c r="O22306" s="8" t="s">
        <v>2511</v>
      </c>
    </row>
    <row r="22307" spans="14:15" ht="15.75">
      <c r="N22307" s="18" t="s">
        <v>980</v>
      </c>
      <c r="O22307" s="8" t="s">
        <v>2511</v>
      </c>
    </row>
    <row r="22308" spans="14:15" ht="15.75">
      <c r="N22308" s="18" t="s">
        <v>980</v>
      </c>
      <c r="O22308" s="8" t="s">
        <v>2511</v>
      </c>
    </row>
    <row r="22309" spans="14:15" ht="15.75">
      <c r="N22309" s="18" t="s">
        <v>980</v>
      </c>
      <c r="O22309" s="8" t="s">
        <v>2511</v>
      </c>
    </row>
    <row r="22310" spans="14:15" ht="15.75">
      <c r="N22310" s="18" t="s">
        <v>980</v>
      </c>
      <c r="O22310" s="8" t="s">
        <v>2511</v>
      </c>
    </row>
    <row r="22311" spans="14:15" ht="15.75">
      <c r="N22311" s="18" t="s">
        <v>980</v>
      </c>
      <c r="O22311" s="8" t="s">
        <v>2511</v>
      </c>
    </row>
    <row r="22312" spans="14:15" ht="15.75">
      <c r="N22312" s="18" t="s">
        <v>980</v>
      </c>
      <c r="O22312" s="8" t="s">
        <v>2511</v>
      </c>
    </row>
    <row r="22313" spans="14:15" ht="15.75">
      <c r="N22313" s="18" t="s">
        <v>980</v>
      </c>
      <c r="O22313" s="8" t="s">
        <v>2511</v>
      </c>
    </row>
    <row r="22314" spans="14:15" ht="15.75">
      <c r="N22314" s="18" t="s">
        <v>980</v>
      </c>
      <c r="O22314" s="8" t="s">
        <v>2511</v>
      </c>
    </row>
    <row r="22315" spans="14:15" ht="15.75">
      <c r="N22315" s="18" t="s">
        <v>980</v>
      </c>
      <c r="O22315" s="8" t="s">
        <v>2511</v>
      </c>
    </row>
    <row r="22316" spans="14:15" ht="15.75">
      <c r="N22316" s="18" t="s">
        <v>980</v>
      </c>
      <c r="O22316" s="8" t="s">
        <v>2511</v>
      </c>
    </row>
    <row r="22317" spans="14:15" ht="15.75">
      <c r="N22317" s="18" t="s">
        <v>980</v>
      </c>
      <c r="O22317" s="8" t="s">
        <v>2511</v>
      </c>
    </row>
    <row r="22318" spans="14:15" ht="15.75">
      <c r="N22318" s="18" t="s">
        <v>980</v>
      </c>
      <c r="O22318" s="8" t="s">
        <v>2511</v>
      </c>
    </row>
    <row r="22319" spans="14:15" ht="15.75">
      <c r="N22319" s="18" t="s">
        <v>980</v>
      </c>
      <c r="O22319" s="8" t="s">
        <v>2511</v>
      </c>
    </row>
    <row r="22320" spans="14:15" ht="15.75">
      <c r="N22320" s="18" t="s">
        <v>980</v>
      </c>
      <c r="O22320" s="8" t="s">
        <v>2511</v>
      </c>
    </row>
    <row r="22321" spans="14:15" ht="15.75">
      <c r="N22321" s="18" t="s">
        <v>980</v>
      </c>
      <c r="O22321" s="8" t="s">
        <v>2511</v>
      </c>
    </row>
    <row r="22322" spans="14:15" ht="15.75">
      <c r="N22322" s="18" t="s">
        <v>980</v>
      </c>
      <c r="O22322" s="8" t="s">
        <v>2511</v>
      </c>
    </row>
    <row r="22323" spans="14:15" ht="15.75">
      <c r="N22323" s="18" t="s">
        <v>980</v>
      </c>
      <c r="O22323" s="8" t="s">
        <v>2511</v>
      </c>
    </row>
    <row r="22324" spans="14:15" ht="15.75">
      <c r="N22324" s="18" t="s">
        <v>980</v>
      </c>
      <c r="O22324" s="8" t="s">
        <v>2511</v>
      </c>
    </row>
    <row r="22325" spans="14:15" ht="15.75">
      <c r="N22325" s="18" t="s">
        <v>980</v>
      </c>
      <c r="O22325" s="8" t="s">
        <v>2511</v>
      </c>
    </row>
    <row r="22326" spans="14:15" ht="15.75">
      <c r="N22326" s="18" t="s">
        <v>980</v>
      </c>
      <c r="O22326" s="8" t="s">
        <v>2511</v>
      </c>
    </row>
    <row r="22327" spans="14:15" ht="15.75">
      <c r="N22327" s="18" t="s">
        <v>980</v>
      </c>
      <c r="O22327" s="8" t="s">
        <v>2511</v>
      </c>
    </row>
    <row r="22328" spans="14:15" ht="15.75">
      <c r="N22328" s="18" t="s">
        <v>980</v>
      </c>
      <c r="O22328" s="8" t="s">
        <v>2511</v>
      </c>
    </row>
    <row r="22329" spans="14:15" ht="15.75">
      <c r="N22329" s="18" t="s">
        <v>980</v>
      </c>
      <c r="O22329" s="8" t="s">
        <v>2511</v>
      </c>
    </row>
    <row r="22330" spans="14:15" ht="15.75">
      <c r="N22330" s="18" t="s">
        <v>980</v>
      </c>
      <c r="O22330" s="8" t="s">
        <v>2511</v>
      </c>
    </row>
    <row r="22331" spans="14:15" ht="15.75">
      <c r="N22331" s="18" t="s">
        <v>980</v>
      </c>
      <c r="O22331" s="8" t="s">
        <v>2511</v>
      </c>
    </row>
    <row r="22332" spans="14:15" ht="15.75">
      <c r="N22332" s="18" t="s">
        <v>981</v>
      </c>
      <c r="O22332" s="8" t="s">
        <v>2512</v>
      </c>
    </row>
    <row r="22333" spans="14:15" ht="15.75">
      <c r="N22333" s="18" t="s">
        <v>981</v>
      </c>
      <c r="O22333" s="8" t="s">
        <v>2512</v>
      </c>
    </row>
    <row r="22334" spans="14:15" ht="15.75">
      <c r="N22334" s="18" t="s">
        <v>981</v>
      </c>
      <c r="O22334" s="8" t="s">
        <v>2512</v>
      </c>
    </row>
    <row r="22335" spans="14:15" ht="15.75">
      <c r="N22335" s="18" t="s">
        <v>981</v>
      </c>
      <c r="O22335" s="8" t="s">
        <v>2512</v>
      </c>
    </row>
    <row r="22336" spans="14:15" ht="15.75">
      <c r="N22336" s="18" t="s">
        <v>981</v>
      </c>
      <c r="O22336" s="8" t="s">
        <v>2512</v>
      </c>
    </row>
    <row r="22337" spans="14:15" ht="15.75">
      <c r="N22337" s="18" t="s">
        <v>981</v>
      </c>
      <c r="O22337" s="8" t="s">
        <v>2512</v>
      </c>
    </row>
    <row r="22338" spans="14:15" ht="15.75">
      <c r="N22338" s="18" t="s">
        <v>981</v>
      </c>
      <c r="O22338" s="8" t="s">
        <v>2512</v>
      </c>
    </row>
    <row r="22339" spans="14:15" ht="15.75">
      <c r="N22339" s="18" t="s">
        <v>981</v>
      </c>
      <c r="O22339" s="8" t="s">
        <v>2512</v>
      </c>
    </row>
    <row r="22340" spans="14:15" ht="15.75">
      <c r="N22340" s="18" t="s">
        <v>981</v>
      </c>
      <c r="O22340" s="8" t="s">
        <v>2512</v>
      </c>
    </row>
    <row r="22341" spans="14:15" ht="15.75">
      <c r="N22341" s="18" t="s">
        <v>981</v>
      </c>
      <c r="O22341" s="8" t="s">
        <v>2512</v>
      </c>
    </row>
    <row r="22342" spans="14:15" ht="15.75">
      <c r="N22342" s="18" t="s">
        <v>981</v>
      </c>
      <c r="O22342" s="8" t="s">
        <v>2512</v>
      </c>
    </row>
    <row r="22343" spans="14:15" ht="15.75">
      <c r="N22343" s="18" t="s">
        <v>981</v>
      </c>
      <c r="O22343" s="8" t="s">
        <v>2512</v>
      </c>
    </row>
    <row r="22344" spans="14:15" ht="15.75">
      <c r="N22344" s="18" t="s">
        <v>981</v>
      </c>
      <c r="O22344" s="8" t="s">
        <v>2512</v>
      </c>
    </row>
    <row r="22345" spans="14:15" ht="15.75">
      <c r="N22345" s="18" t="s">
        <v>981</v>
      </c>
      <c r="O22345" s="8" t="s">
        <v>2512</v>
      </c>
    </row>
    <row r="22346" spans="14:15" ht="15.75">
      <c r="N22346" s="18" t="s">
        <v>981</v>
      </c>
      <c r="O22346" s="8" t="s">
        <v>2512</v>
      </c>
    </row>
    <row r="22347" spans="14:15" ht="15.75">
      <c r="N22347" s="18" t="s">
        <v>982</v>
      </c>
      <c r="O22347" s="8" t="s">
        <v>2513</v>
      </c>
    </row>
    <row r="22348" spans="14:15" ht="15.75">
      <c r="N22348" s="18" t="s">
        <v>982</v>
      </c>
      <c r="O22348" s="8" t="s">
        <v>2513</v>
      </c>
    </row>
    <row r="22349" spans="14:15" ht="15.75">
      <c r="N22349" s="18" t="s">
        <v>982</v>
      </c>
      <c r="O22349" s="8" t="s">
        <v>2513</v>
      </c>
    </row>
    <row r="22350" spans="14:15" ht="15.75">
      <c r="N22350" s="18" t="s">
        <v>982</v>
      </c>
      <c r="O22350" s="8" t="s">
        <v>2513</v>
      </c>
    </row>
    <row r="22351" spans="14:15" ht="15.75">
      <c r="N22351" s="18" t="s">
        <v>982</v>
      </c>
      <c r="O22351" s="8" t="s">
        <v>2513</v>
      </c>
    </row>
    <row r="22352" spans="14:15" ht="15.75">
      <c r="N22352" s="18" t="s">
        <v>982</v>
      </c>
      <c r="O22352" s="8" t="s">
        <v>2513</v>
      </c>
    </row>
    <row r="22353" spans="14:15" ht="15.75">
      <c r="N22353" s="18" t="s">
        <v>982</v>
      </c>
      <c r="O22353" s="8" t="s">
        <v>2513</v>
      </c>
    </row>
    <row r="22354" spans="14:15" ht="15.75">
      <c r="N22354" s="18" t="s">
        <v>982</v>
      </c>
      <c r="O22354" s="8" t="s">
        <v>2513</v>
      </c>
    </row>
    <row r="22355" spans="14:15" ht="15.75">
      <c r="N22355" s="18" t="s">
        <v>982</v>
      </c>
      <c r="O22355" s="8" t="s">
        <v>2513</v>
      </c>
    </row>
    <row r="22356" spans="14:15" ht="15.75">
      <c r="N22356" s="18" t="s">
        <v>982</v>
      </c>
      <c r="O22356" s="8" t="s">
        <v>2513</v>
      </c>
    </row>
    <row r="22357" spans="14:15" ht="15.75">
      <c r="N22357" s="18" t="s">
        <v>982</v>
      </c>
      <c r="O22357" s="8" t="s">
        <v>2513</v>
      </c>
    </row>
    <row r="22358" spans="14:15" ht="15.75">
      <c r="N22358" s="18" t="s">
        <v>982</v>
      </c>
      <c r="O22358" s="8" t="s">
        <v>2513</v>
      </c>
    </row>
    <row r="22359" spans="14:15" ht="15.75">
      <c r="N22359" s="18" t="s">
        <v>982</v>
      </c>
      <c r="O22359" s="8" t="s">
        <v>2513</v>
      </c>
    </row>
    <row r="22360" spans="14:15" ht="15.75">
      <c r="N22360" s="18" t="s">
        <v>982</v>
      </c>
      <c r="O22360" s="8" t="s">
        <v>2513</v>
      </c>
    </row>
    <row r="22361" spans="14:15" ht="15.75">
      <c r="N22361" s="18" t="s">
        <v>982</v>
      </c>
      <c r="O22361" s="8" t="s">
        <v>2513</v>
      </c>
    </row>
    <row r="22362" spans="14:15" ht="15.75">
      <c r="N22362" s="18" t="s">
        <v>982</v>
      </c>
      <c r="O22362" s="8" t="s">
        <v>2513</v>
      </c>
    </row>
    <row r="22363" spans="14:15" ht="15.75">
      <c r="N22363" s="18" t="s">
        <v>982</v>
      </c>
      <c r="O22363" s="8" t="s">
        <v>2513</v>
      </c>
    </row>
    <row r="22364" spans="14:15" ht="15.75">
      <c r="N22364" s="18" t="s">
        <v>982</v>
      </c>
      <c r="O22364" s="8" t="s">
        <v>2513</v>
      </c>
    </row>
    <row r="22365" spans="14:15" ht="15.75">
      <c r="N22365" s="18" t="s">
        <v>982</v>
      </c>
      <c r="O22365" s="8" t="s">
        <v>2513</v>
      </c>
    </row>
    <row r="22366" spans="14:15" ht="15.75">
      <c r="N22366" s="18" t="s">
        <v>982</v>
      </c>
      <c r="O22366" s="8" t="s">
        <v>2513</v>
      </c>
    </row>
    <row r="22367" spans="14:15" ht="15.75">
      <c r="N22367" s="18" t="s">
        <v>982</v>
      </c>
      <c r="O22367" s="8" t="s">
        <v>2513</v>
      </c>
    </row>
    <row r="22368" spans="14:15" ht="15.75">
      <c r="N22368" s="18" t="s">
        <v>982</v>
      </c>
      <c r="O22368" s="8" t="s">
        <v>2513</v>
      </c>
    </row>
    <row r="22369" spans="14:15" ht="15.75">
      <c r="N22369" s="18" t="s">
        <v>982</v>
      </c>
      <c r="O22369" s="8" t="s">
        <v>2513</v>
      </c>
    </row>
    <row r="22370" spans="14:15" ht="15.75">
      <c r="N22370" s="18" t="s">
        <v>982</v>
      </c>
      <c r="O22370" s="8" t="s">
        <v>2513</v>
      </c>
    </row>
    <row r="22371" spans="14:15" ht="15.75">
      <c r="N22371" s="18" t="s">
        <v>983</v>
      </c>
      <c r="O22371" s="8" t="s">
        <v>2514</v>
      </c>
    </row>
    <row r="22372" spans="14:15" ht="15.75">
      <c r="N22372" s="18" t="s">
        <v>983</v>
      </c>
      <c r="O22372" s="8" t="s">
        <v>2514</v>
      </c>
    </row>
    <row r="22373" spans="14:15" ht="15.75">
      <c r="N22373" s="18" t="s">
        <v>983</v>
      </c>
      <c r="O22373" s="8" t="s">
        <v>2514</v>
      </c>
    </row>
    <row r="22374" spans="14:15" ht="15.75">
      <c r="N22374" s="18" t="s">
        <v>983</v>
      </c>
      <c r="O22374" s="8" t="s">
        <v>2514</v>
      </c>
    </row>
    <row r="22375" spans="14:15" ht="15.75">
      <c r="N22375" s="18" t="s">
        <v>983</v>
      </c>
      <c r="O22375" s="8" t="s">
        <v>2514</v>
      </c>
    </row>
    <row r="22376" spans="14:15" ht="15.75">
      <c r="N22376" s="18" t="s">
        <v>983</v>
      </c>
      <c r="O22376" s="8" t="s">
        <v>2514</v>
      </c>
    </row>
    <row r="22377" spans="14:15" ht="15.75">
      <c r="N22377" s="18" t="s">
        <v>983</v>
      </c>
      <c r="O22377" s="8" t="s">
        <v>2514</v>
      </c>
    </row>
    <row r="22378" spans="14:15" ht="15.75">
      <c r="N22378" s="18" t="s">
        <v>983</v>
      </c>
      <c r="O22378" s="8" t="s">
        <v>2514</v>
      </c>
    </row>
    <row r="22379" spans="14:15" ht="15.75">
      <c r="N22379" s="18" t="s">
        <v>983</v>
      </c>
      <c r="O22379" s="8" t="s">
        <v>2514</v>
      </c>
    </row>
    <row r="22380" spans="14:15" ht="15.75">
      <c r="N22380" s="18" t="s">
        <v>983</v>
      </c>
      <c r="O22380" s="8" t="s">
        <v>2514</v>
      </c>
    </row>
    <row r="22381" spans="14:15" ht="15.75">
      <c r="N22381" s="18" t="s">
        <v>983</v>
      </c>
      <c r="O22381" s="8" t="s">
        <v>2514</v>
      </c>
    </row>
    <row r="22382" spans="14:15" ht="15.75">
      <c r="N22382" s="18" t="s">
        <v>983</v>
      </c>
      <c r="O22382" s="8" t="s">
        <v>2514</v>
      </c>
    </row>
    <row r="22383" spans="14:15" ht="15.75">
      <c r="N22383" s="18" t="s">
        <v>983</v>
      </c>
      <c r="O22383" s="8" t="s">
        <v>2514</v>
      </c>
    </row>
    <row r="22384" spans="14:15" ht="15.75">
      <c r="N22384" s="18" t="s">
        <v>983</v>
      </c>
      <c r="O22384" s="8" t="s">
        <v>2514</v>
      </c>
    </row>
    <row r="22385" spans="14:15" ht="15.75">
      <c r="N22385" s="18" t="s">
        <v>983</v>
      </c>
      <c r="O22385" s="8" t="s">
        <v>2514</v>
      </c>
    </row>
    <row r="22386" spans="14:15" ht="15.75">
      <c r="N22386" s="18" t="s">
        <v>983</v>
      </c>
      <c r="O22386" s="8" t="s">
        <v>2514</v>
      </c>
    </row>
    <row r="22387" spans="14:15" ht="15.75">
      <c r="N22387" s="18" t="s">
        <v>983</v>
      </c>
      <c r="O22387" s="8" t="s">
        <v>2514</v>
      </c>
    </row>
    <row r="22388" spans="14:15" ht="15.75">
      <c r="N22388" s="18" t="s">
        <v>983</v>
      </c>
      <c r="O22388" s="8" t="s">
        <v>2514</v>
      </c>
    </row>
    <row r="22389" spans="14:15" ht="15.75">
      <c r="N22389" s="18" t="s">
        <v>983</v>
      </c>
      <c r="O22389" s="8" t="s">
        <v>2514</v>
      </c>
    </row>
    <row r="22390" spans="14:15" ht="15.75">
      <c r="N22390" s="18" t="s">
        <v>983</v>
      </c>
      <c r="O22390" s="8" t="s">
        <v>2514</v>
      </c>
    </row>
    <row r="22391" spans="14:15" ht="15.75">
      <c r="N22391" s="18" t="s">
        <v>983</v>
      </c>
      <c r="O22391" s="8" t="s">
        <v>2514</v>
      </c>
    </row>
    <row r="22392" spans="14:15" ht="15.75">
      <c r="N22392" s="18" t="s">
        <v>983</v>
      </c>
      <c r="O22392" s="8" t="s">
        <v>2514</v>
      </c>
    </row>
    <row r="22393" spans="14:15" ht="15.75">
      <c r="N22393" s="18" t="s">
        <v>983</v>
      </c>
      <c r="O22393" s="8" t="s">
        <v>2514</v>
      </c>
    </row>
    <row r="22394" spans="14:15" ht="15.75">
      <c r="N22394" s="18" t="s">
        <v>983</v>
      </c>
      <c r="O22394" s="8" t="s">
        <v>2514</v>
      </c>
    </row>
    <row r="22395" spans="14:15" ht="15.75">
      <c r="N22395" s="18" t="s">
        <v>983</v>
      </c>
      <c r="O22395" s="8" t="s">
        <v>2514</v>
      </c>
    </row>
    <row r="22396" spans="14:15" ht="15.75">
      <c r="N22396" s="18" t="s">
        <v>983</v>
      </c>
      <c r="O22396" s="8" t="s">
        <v>2514</v>
      </c>
    </row>
    <row r="22397" spans="14:15" ht="15.75">
      <c r="N22397" s="18" t="s">
        <v>983</v>
      </c>
      <c r="O22397" s="8" t="s">
        <v>2514</v>
      </c>
    </row>
    <row r="22398" spans="14:15" ht="15.75">
      <c r="N22398" s="18" t="s">
        <v>983</v>
      </c>
      <c r="O22398" s="8" t="s">
        <v>2514</v>
      </c>
    </row>
    <row r="22399" spans="14:15" ht="15.75">
      <c r="N22399" s="18" t="s">
        <v>984</v>
      </c>
      <c r="O22399" s="8" t="s">
        <v>2515</v>
      </c>
    </row>
    <row r="22400" spans="14:15" ht="15.75">
      <c r="N22400" s="18" t="s">
        <v>984</v>
      </c>
      <c r="O22400" s="8" t="s">
        <v>2515</v>
      </c>
    </row>
    <row r="22401" spans="14:15" ht="15.75">
      <c r="N22401" s="18" t="s">
        <v>984</v>
      </c>
      <c r="O22401" s="8" t="s">
        <v>2515</v>
      </c>
    </row>
    <row r="22402" spans="14:15" ht="15.75">
      <c r="N22402" s="18" t="s">
        <v>984</v>
      </c>
      <c r="O22402" s="8" t="s">
        <v>2515</v>
      </c>
    </row>
    <row r="22403" spans="14:15" ht="15.75">
      <c r="N22403" s="18" t="s">
        <v>984</v>
      </c>
      <c r="O22403" s="8" t="s">
        <v>2515</v>
      </c>
    </row>
    <row r="22404" spans="14:15" ht="15.75">
      <c r="N22404" s="18" t="s">
        <v>984</v>
      </c>
      <c r="O22404" s="8" t="s">
        <v>2515</v>
      </c>
    </row>
    <row r="22405" spans="14:15" ht="15.75">
      <c r="N22405" s="18" t="s">
        <v>984</v>
      </c>
      <c r="O22405" s="8" t="s">
        <v>2515</v>
      </c>
    </row>
    <row r="22406" spans="14:15" ht="15.75">
      <c r="N22406" s="18" t="s">
        <v>984</v>
      </c>
      <c r="O22406" s="8" t="s">
        <v>2515</v>
      </c>
    </row>
    <row r="22407" spans="14:15" ht="15.75">
      <c r="N22407" s="18" t="s">
        <v>984</v>
      </c>
      <c r="O22407" s="8" t="s">
        <v>2515</v>
      </c>
    </row>
    <row r="22408" spans="14:15" ht="15.75">
      <c r="N22408" s="18" t="s">
        <v>984</v>
      </c>
      <c r="O22408" s="8" t="s">
        <v>2515</v>
      </c>
    </row>
    <row r="22409" spans="14:15" ht="15.75">
      <c r="N22409" s="18" t="s">
        <v>984</v>
      </c>
      <c r="O22409" s="8" t="s">
        <v>2515</v>
      </c>
    </row>
    <row r="22410" spans="14:15" ht="15.75">
      <c r="N22410" s="18" t="s">
        <v>984</v>
      </c>
      <c r="O22410" s="8" t="s">
        <v>2515</v>
      </c>
    </row>
    <row r="22411" spans="14:15" ht="15.75">
      <c r="N22411" s="18" t="s">
        <v>984</v>
      </c>
      <c r="O22411" s="8" t="s">
        <v>2515</v>
      </c>
    </row>
    <row r="22412" spans="14:15" ht="15.75">
      <c r="N22412" s="18" t="s">
        <v>984</v>
      </c>
      <c r="O22412" s="8" t="s">
        <v>2515</v>
      </c>
    </row>
    <row r="22413" spans="14:15" ht="15.75">
      <c r="N22413" s="18" t="s">
        <v>984</v>
      </c>
      <c r="O22413" s="8" t="s">
        <v>2515</v>
      </c>
    </row>
    <row r="22414" spans="14:15" ht="15.75">
      <c r="N22414" s="18" t="s">
        <v>984</v>
      </c>
      <c r="O22414" s="8" t="s">
        <v>2515</v>
      </c>
    </row>
    <row r="22415" spans="14:15" ht="15.75">
      <c r="N22415" s="18" t="s">
        <v>984</v>
      </c>
      <c r="O22415" s="8" t="s">
        <v>2515</v>
      </c>
    </row>
    <row r="22416" spans="14:15" ht="15.75">
      <c r="N22416" s="18" t="s">
        <v>984</v>
      </c>
      <c r="O22416" s="8" t="s">
        <v>2515</v>
      </c>
    </row>
    <row r="22417" spans="14:15" ht="15.75">
      <c r="N22417" s="18" t="s">
        <v>984</v>
      </c>
      <c r="O22417" s="8" t="s">
        <v>2515</v>
      </c>
    </row>
    <row r="22418" spans="14:15" ht="15.75">
      <c r="N22418" s="18" t="s">
        <v>984</v>
      </c>
      <c r="O22418" s="8" t="s">
        <v>2515</v>
      </c>
    </row>
    <row r="22419" spans="14:15" ht="15.75">
      <c r="N22419" s="18" t="s">
        <v>984</v>
      </c>
      <c r="O22419" s="8" t="s">
        <v>2515</v>
      </c>
    </row>
    <row r="22420" spans="14:15" ht="15.75">
      <c r="N22420" s="18" t="s">
        <v>984</v>
      </c>
      <c r="O22420" s="8" t="s">
        <v>2515</v>
      </c>
    </row>
    <row r="22421" spans="14:15" ht="15.75">
      <c r="N22421" s="18" t="s">
        <v>984</v>
      </c>
      <c r="O22421" s="8" t="s">
        <v>2515</v>
      </c>
    </row>
    <row r="22422" spans="14:15" ht="15.75">
      <c r="N22422" s="18" t="s">
        <v>984</v>
      </c>
      <c r="O22422" s="8" t="s">
        <v>2515</v>
      </c>
    </row>
    <row r="22423" spans="14:15" ht="15.75">
      <c r="N22423" s="18" t="s">
        <v>985</v>
      </c>
      <c r="O22423" s="8" t="s">
        <v>2516</v>
      </c>
    </row>
    <row r="22424" spans="14:15" ht="15.75">
      <c r="N22424" s="18" t="s">
        <v>985</v>
      </c>
      <c r="O22424" s="8" t="s">
        <v>2516</v>
      </c>
    </row>
    <row r="22425" spans="14:15" ht="15.75">
      <c r="N22425" s="18" t="s">
        <v>985</v>
      </c>
      <c r="O22425" s="8" t="s">
        <v>2516</v>
      </c>
    </row>
    <row r="22426" spans="14:15" ht="15.75">
      <c r="N22426" s="18" t="s">
        <v>985</v>
      </c>
      <c r="O22426" s="8" t="s">
        <v>2516</v>
      </c>
    </row>
    <row r="22427" spans="14:15" ht="15.75">
      <c r="N22427" s="18" t="s">
        <v>985</v>
      </c>
      <c r="O22427" s="8" t="s">
        <v>2516</v>
      </c>
    </row>
    <row r="22428" spans="14:15" ht="15.75">
      <c r="N22428" s="18" t="s">
        <v>985</v>
      </c>
      <c r="O22428" s="8" t="s">
        <v>2516</v>
      </c>
    </row>
    <row r="22429" spans="14:15" ht="15.75">
      <c r="N22429" s="18" t="s">
        <v>985</v>
      </c>
      <c r="O22429" s="8" t="s">
        <v>2516</v>
      </c>
    </row>
    <row r="22430" spans="14:15" ht="15.75">
      <c r="N22430" s="18" t="s">
        <v>985</v>
      </c>
      <c r="O22430" s="8" t="s">
        <v>2516</v>
      </c>
    </row>
    <row r="22431" spans="14:15" ht="15.75">
      <c r="N22431" s="18" t="s">
        <v>985</v>
      </c>
      <c r="O22431" s="8" t="s">
        <v>2516</v>
      </c>
    </row>
    <row r="22432" spans="14:15" ht="15.75">
      <c r="N22432" s="18" t="s">
        <v>985</v>
      </c>
      <c r="O22432" s="8" t="s">
        <v>2516</v>
      </c>
    </row>
    <row r="22433" spans="14:15" ht="15.75">
      <c r="N22433" s="18" t="s">
        <v>985</v>
      </c>
      <c r="O22433" s="8" t="s">
        <v>2516</v>
      </c>
    </row>
    <row r="22434" spans="14:15" ht="15.75">
      <c r="N22434" s="18" t="s">
        <v>985</v>
      </c>
      <c r="O22434" s="8" t="s">
        <v>2516</v>
      </c>
    </row>
    <row r="22435" spans="14:15" ht="15.75">
      <c r="N22435" s="18" t="s">
        <v>985</v>
      </c>
      <c r="O22435" s="8" t="s">
        <v>2516</v>
      </c>
    </row>
    <row r="22436" spans="14:15" ht="15.75">
      <c r="N22436" s="18" t="s">
        <v>985</v>
      </c>
      <c r="O22436" s="8" t="s">
        <v>2516</v>
      </c>
    </row>
    <row r="22437" spans="14:15" ht="15.75">
      <c r="N22437" s="18" t="s">
        <v>985</v>
      </c>
      <c r="O22437" s="8" t="s">
        <v>2516</v>
      </c>
    </row>
    <row r="22438" spans="14:15" ht="15.75">
      <c r="N22438" s="18" t="s">
        <v>986</v>
      </c>
      <c r="O22438" s="8" t="s">
        <v>2517</v>
      </c>
    </row>
    <row r="22439" spans="14:15" ht="15.75">
      <c r="N22439" s="18" t="s">
        <v>986</v>
      </c>
      <c r="O22439" s="8" t="s">
        <v>2517</v>
      </c>
    </row>
    <row r="22440" spans="14:15" ht="15.75">
      <c r="N22440" s="18" t="s">
        <v>986</v>
      </c>
      <c r="O22440" s="8" t="s">
        <v>2517</v>
      </c>
    </row>
    <row r="22441" spans="14:15" ht="15.75">
      <c r="N22441" s="18" t="s">
        <v>986</v>
      </c>
      <c r="O22441" s="8" t="s">
        <v>2517</v>
      </c>
    </row>
    <row r="22442" spans="14:15" ht="15.75">
      <c r="N22442" s="18" t="s">
        <v>986</v>
      </c>
      <c r="O22442" s="8" t="s">
        <v>2517</v>
      </c>
    </row>
    <row r="22443" spans="14:15" ht="15.75">
      <c r="N22443" s="18" t="s">
        <v>986</v>
      </c>
      <c r="O22443" s="8" t="s">
        <v>2517</v>
      </c>
    </row>
    <row r="22444" spans="14:15" ht="15.75">
      <c r="N22444" s="18" t="s">
        <v>986</v>
      </c>
      <c r="O22444" s="8" t="s">
        <v>2517</v>
      </c>
    </row>
    <row r="22445" spans="14:15" ht="15.75">
      <c r="N22445" s="18" t="s">
        <v>986</v>
      </c>
      <c r="O22445" s="8" t="s">
        <v>2517</v>
      </c>
    </row>
    <row r="22446" spans="14:15" ht="15.75">
      <c r="N22446" s="18" t="s">
        <v>986</v>
      </c>
      <c r="O22446" s="8" t="s">
        <v>2517</v>
      </c>
    </row>
    <row r="22447" spans="14:15" ht="15.75">
      <c r="N22447" s="18" t="s">
        <v>986</v>
      </c>
      <c r="O22447" s="8" t="s">
        <v>2517</v>
      </c>
    </row>
    <row r="22448" spans="14:15" ht="15.75">
      <c r="N22448" s="18" t="s">
        <v>1234</v>
      </c>
      <c r="O22448" s="8" t="s">
        <v>2825</v>
      </c>
    </row>
    <row r="22449" spans="14:15" ht="15.75">
      <c r="N22449" s="18" t="s">
        <v>1234</v>
      </c>
      <c r="O22449" s="8" t="s">
        <v>2825</v>
      </c>
    </row>
    <row r="22450" spans="14:15" ht="15.75">
      <c r="N22450" s="18" t="s">
        <v>1234</v>
      </c>
      <c r="O22450" s="8" t="s">
        <v>2825</v>
      </c>
    </row>
    <row r="22451" spans="14:15" ht="15.75">
      <c r="N22451" s="18" t="s">
        <v>1234</v>
      </c>
      <c r="O22451" s="8" t="s">
        <v>2825</v>
      </c>
    </row>
    <row r="22452" spans="14:15" ht="15.75">
      <c r="N22452" s="18" t="s">
        <v>1234</v>
      </c>
      <c r="O22452" s="8" t="s">
        <v>2825</v>
      </c>
    </row>
    <row r="22453" spans="14:15" ht="15.75">
      <c r="N22453" s="18" t="s">
        <v>1234</v>
      </c>
      <c r="O22453" s="8" t="s">
        <v>2825</v>
      </c>
    </row>
    <row r="22454" spans="14:15" ht="15.75">
      <c r="N22454" s="18" t="s">
        <v>1234</v>
      </c>
      <c r="O22454" s="8" t="s">
        <v>2825</v>
      </c>
    </row>
    <row r="22455" spans="14:15" ht="15.75">
      <c r="N22455" s="18" t="s">
        <v>1234</v>
      </c>
      <c r="O22455" s="8" t="s">
        <v>2825</v>
      </c>
    </row>
    <row r="22456" spans="14:15" ht="15.75">
      <c r="N22456" s="18" t="s">
        <v>1234</v>
      </c>
      <c r="O22456" s="8" t="s">
        <v>2825</v>
      </c>
    </row>
    <row r="22457" spans="14:15" ht="15.75">
      <c r="N22457" s="18" t="s">
        <v>1234</v>
      </c>
      <c r="O22457" s="8" t="s">
        <v>2825</v>
      </c>
    </row>
    <row r="22458" spans="14:15" ht="15.75">
      <c r="N22458" s="18" t="s">
        <v>1234</v>
      </c>
      <c r="O22458" s="8" t="s">
        <v>2825</v>
      </c>
    </row>
    <row r="22459" spans="14:15" ht="15.75">
      <c r="N22459" s="18" t="s">
        <v>1234</v>
      </c>
      <c r="O22459" s="8" t="s">
        <v>2825</v>
      </c>
    </row>
    <row r="22460" spans="14:15" ht="15.75">
      <c r="N22460" s="18" t="s">
        <v>1234</v>
      </c>
      <c r="O22460" s="8" t="s">
        <v>2825</v>
      </c>
    </row>
    <row r="22461" spans="14:15" ht="15.75">
      <c r="N22461" s="18" t="s">
        <v>1234</v>
      </c>
      <c r="O22461" s="8" t="s">
        <v>2825</v>
      </c>
    </row>
    <row r="22462" spans="14:15" ht="15.75">
      <c r="N22462" s="18" t="s">
        <v>1235</v>
      </c>
      <c r="O22462" s="8" t="s">
        <v>2826</v>
      </c>
    </row>
    <row r="22463" spans="14:15" ht="15.75">
      <c r="N22463" s="18" t="s">
        <v>1235</v>
      </c>
      <c r="O22463" s="8" t="s">
        <v>2826</v>
      </c>
    </row>
    <row r="22464" spans="14:15" ht="15.75">
      <c r="N22464" s="18" t="s">
        <v>1235</v>
      </c>
      <c r="O22464" s="8" t="s">
        <v>2826</v>
      </c>
    </row>
    <row r="22465" spans="14:15" ht="15.75">
      <c r="N22465" s="18" t="s">
        <v>1235</v>
      </c>
      <c r="O22465" s="8" t="s">
        <v>2826</v>
      </c>
    </row>
    <row r="22466" spans="14:15" ht="15.75">
      <c r="N22466" s="18" t="s">
        <v>1235</v>
      </c>
      <c r="O22466" s="8" t="s">
        <v>2826</v>
      </c>
    </row>
    <row r="22467" spans="14:15" ht="15.75">
      <c r="N22467" s="18" t="s">
        <v>1235</v>
      </c>
      <c r="O22467" s="8" t="s">
        <v>2826</v>
      </c>
    </row>
    <row r="22468" spans="14:15" ht="15.75">
      <c r="N22468" s="18" t="s">
        <v>1235</v>
      </c>
      <c r="O22468" s="8" t="s">
        <v>2826</v>
      </c>
    </row>
    <row r="22469" spans="14:15" ht="15.75">
      <c r="N22469" s="18" t="s">
        <v>1235</v>
      </c>
      <c r="O22469" s="8" t="s">
        <v>2826</v>
      </c>
    </row>
    <row r="22470" spans="14:15" ht="15.75">
      <c r="N22470" s="18" t="s">
        <v>1235</v>
      </c>
      <c r="O22470" s="8" t="s">
        <v>2826</v>
      </c>
    </row>
    <row r="22471" spans="14:15" ht="15.75">
      <c r="N22471" s="18" t="s">
        <v>1235</v>
      </c>
      <c r="O22471" s="8" t="s">
        <v>2826</v>
      </c>
    </row>
    <row r="22472" spans="14:15" ht="15.75">
      <c r="N22472" s="18" t="s">
        <v>1235</v>
      </c>
      <c r="O22472" s="8" t="s">
        <v>2826</v>
      </c>
    </row>
    <row r="22473" spans="14:15" ht="15.75">
      <c r="N22473" s="18" t="s">
        <v>1235</v>
      </c>
      <c r="O22473" s="8" t="s">
        <v>2826</v>
      </c>
    </row>
    <row r="22474" spans="14:15" ht="15.75">
      <c r="N22474" s="18" t="s">
        <v>1235</v>
      </c>
      <c r="O22474" s="8" t="s">
        <v>2826</v>
      </c>
    </row>
    <row r="22475" spans="14:15" ht="15.75">
      <c r="N22475" s="18" t="s">
        <v>1235</v>
      </c>
      <c r="O22475" s="8" t="s">
        <v>2826</v>
      </c>
    </row>
    <row r="22476" spans="14:15" ht="15.75">
      <c r="N22476" s="18" t="s">
        <v>1235</v>
      </c>
      <c r="O22476" s="8" t="s">
        <v>2826</v>
      </c>
    </row>
    <row r="22477" spans="14:15" ht="15.75">
      <c r="N22477" s="18" t="s">
        <v>1235</v>
      </c>
      <c r="O22477" s="8" t="s">
        <v>2826</v>
      </c>
    </row>
    <row r="22478" spans="14:15" ht="15.75">
      <c r="N22478" s="18" t="s">
        <v>1235</v>
      </c>
      <c r="O22478" s="8" t="s">
        <v>2826</v>
      </c>
    </row>
    <row r="22479" spans="14:15" ht="15.75">
      <c r="N22479" s="18" t="s">
        <v>1235</v>
      </c>
      <c r="O22479" s="8" t="s">
        <v>2826</v>
      </c>
    </row>
    <row r="22480" spans="14:15" ht="15.75">
      <c r="N22480" s="18" t="s">
        <v>1235</v>
      </c>
      <c r="O22480" s="8" t="s">
        <v>2826</v>
      </c>
    </row>
    <row r="22481" spans="14:15" ht="15.75">
      <c r="N22481" s="18" t="s">
        <v>1235</v>
      </c>
      <c r="O22481" s="8" t="s">
        <v>2826</v>
      </c>
    </row>
    <row r="22482" spans="14:15" ht="15.75">
      <c r="N22482" s="18" t="s">
        <v>1235</v>
      </c>
      <c r="O22482" s="8" t="s">
        <v>2826</v>
      </c>
    </row>
    <row r="22483" spans="14:15" ht="15.75">
      <c r="N22483" s="18" t="s">
        <v>1235</v>
      </c>
      <c r="O22483" s="8" t="s">
        <v>2826</v>
      </c>
    </row>
    <row r="22484" spans="14:15" ht="15.75">
      <c r="N22484" s="18" t="s">
        <v>1235</v>
      </c>
      <c r="O22484" s="8" t="s">
        <v>2826</v>
      </c>
    </row>
    <row r="22485" spans="14:15" ht="15.75">
      <c r="N22485" s="18" t="s">
        <v>1236</v>
      </c>
      <c r="O22485" s="8" t="s">
        <v>2827</v>
      </c>
    </row>
    <row r="22486" spans="14:15" ht="15.75">
      <c r="N22486" s="18" t="s">
        <v>1236</v>
      </c>
      <c r="O22486" s="8" t="s">
        <v>2827</v>
      </c>
    </row>
    <row r="22487" spans="14:15" ht="15.75">
      <c r="N22487" s="18" t="s">
        <v>1236</v>
      </c>
      <c r="O22487" s="8" t="s">
        <v>2827</v>
      </c>
    </row>
    <row r="22488" spans="14:15" ht="15.75">
      <c r="N22488" s="18" t="s">
        <v>1236</v>
      </c>
      <c r="O22488" s="8" t="s">
        <v>2827</v>
      </c>
    </row>
    <row r="22489" spans="14:15" ht="15.75">
      <c r="N22489" s="18" t="s">
        <v>1236</v>
      </c>
      <c r="O22489" s="8" t="s">
        <v>2827</v>
      </c>
    </row>
    <row r="22490" spans="14:15" ht="15.75">
      <c r="N22490" s="18" t="s">
        <v>1236</v>
      </c>
      <c r="O22490" s="8" t="s">
        <v>2827</v>
      </c>
    </row>
    <row r="22491" spans="14:15" ht="15.75">
      <c r="N22491" s="18" t="s">
        <v>1236</v>
      </c>
      <c r="O22491" s="8" t="s">
        <v>2827</v>
      </c>
    </row>
    <row r="22492" spans="14:15" ht="15.75">
      <c r="N22492" s="18" t="s">
        <v>1236</v>
      </c>
      <c r="O22492" s="8" t="s">
        <v>2827</v>
      </c>
    </row>
    <row r="22493" spans="14:15" ht="15.75">
      <c r="N22493" s="18" t="s">
        <v>1236</v>
      </c>
      <c r="O22493" s="8" t="s">
        <v>2827</v>
      </c>
    </row>
    <row r="22494" spans="14:15" ht="15.75">
      <c r="N22494" s="18" t="s">
        <v>1236</v>
      </c>
      <c r="O22494" s="8" t="s">
        <v>2827</v>
      </c>
    </row>
    <row r="22495" spans="14:15" ht="15.75">
      <c r="N22495" s="18" t="s">
        <v>1236</v>
      </c>
      <c r="O22495" s="8" t="s">
        <v>2827</v>
      </c>
    </row>
    <row r="22496" spans="14:15" ht="15.75">
      <c r="N22496" s="18" t="s">
        <v>1236</v>
      </c>
      <c r="O22496" s="8" t="s">
        <v>2827</v>
      </c>
    </row>
    <row r="22497" spans="14:15" ht="15.75">
      <c r="N22497" s="18" t="s">
        <v>1236</v>
      </c>
      <c r="O22497" s="8" t="s">
        <v>2827</v>
      </c>
    </row>
    <row r="22498" spans="14:15" ht="15.75">
      <c r="N22498" s="18" t="s">
        <v>1236</v>
      </c>
      <c r="O22498" s="8" t="s">
        <v>2827</v>
      </c>
    </row>
    <row r="22499" spans="14:15" ht="15.75">
      <c r="N22499" s="18" t="s">
        <v>1236</v>
      </c>
      <c r="O22499" s="8" t="s">
        <v>2827</v>
      </c>
    </row>
    <row r="22500" spans="14:15" ht="15.75">
      <c r="N22500" s="18" t="s">
        <v>1236</v>
      </c>
      <c r="O22500" s="8" t="s">
        <v>2827</v>
      </c>
    </row>
    <row r="22501" spans="14:15" ht="15.75">
      <c r="N22501" s="18" t="s">
        <v>1236</v>
      </c>
      <c r="O22501" s="8" t="s">
        <v>2827</v>
      </c>
    </row>
    <row r="22502" spans="14:15" ht="15.75">
      <c r="N22502" s="18" t="s">
        <v>1236</v>
      </c>
      <c r="O22502" s="8" t="s">
        <v>2827</v>
      </c>
    </row>
    <row r="22503" spans="14:15" ht="15.75">
      <c r="N22503" s="18" t="s">
        <v>1237</v>
      </c>
      <c r="O22503" s="8" t="s">
        <v>2828</v>
      </c>
    </row>
    <row r="22504" spans="14:15" ht="15.75">
      <c r="N22504" s="18" t="s">
        <v>1237</v>
      </c>
      <c r="O22504" s="8" t="s">
        <v>2828</v>
      </c>
    </row>
    <row r="22505" spans="14:15" ht="15.75">
      <c r="N22505" s="18" t="s">
        <v>1237</v>
      </c>
      <c r="O22505" s="8" t="s">
        <v>2828</v>
      </c>
    </row>
    <row r="22506" spans="14:15" ht="15.75">
      <c r="N22506" s="18" t="s">
        <v>1237</v>
      </c>
      <c r="O22506" s="8" t="s">
        <v>2828</v>
      </c>
    </row>
    <row r="22507" spans="14:15" ht="15.75">
      <c r="N22507" s="18" t="s">
        <v>1237</v>
      </c>
      <c r="O22507" s="8" t="s">
        <v>2828</v>
      </c>
    </row>
    <row r="22508" spans="14:15" ht="15.75">
      <c r="N22508" s="18" t="s">
        <v>1237</v>
      </c>
      <c r="O22508" s="8" t="s">
        <v>2828</v>
      </c>
    </row>
    <row r="22509" spans="14:15" ht="15.75">
      <c r="N22509" s="18" t="s">
        <v>1237</v>
      </c>
      <c r="O22509" s="8" t="s">
        <v>2828</v>
      </c>
    </row>
    <row r="22510" spans="14:15" ht="15.75">
      <c r="N22510" s="18" t="s">
        <v>1237</v>
      </c>
      <c r="O22510" s="8" t="s">
        <v>2828</v>
      </c>
    </row>
    <row r="22511" spans="14:15" ht="15.75">
      <c r="N22511" s="18" t="s">
        <v>1237</v>
      </c>
      <c r="O22511" s="8" t="s">
        <v>2828</v>
      </c>
    </row>
    <row r="22512" spans="14:15" ht="15.75">
      <c r="N22512" s="18" t="s">
        <v>1237</v>
      </c>
      <c r="O22512" s="8" t="s">
        <v>2828</v>
      </c>
    </row>
    <row r="22513" spans="14:15" ht="15.75">
      <c r="N22513" s="18" t="s">
        <v>1237</v>
      </c>
      <c r="O22513" s="8" t="s">
        <v>2828</v>
      </c>
    </row>
    <row r="22514" spans="14:15" ht="15.75">
      <c r="N22514" s="18" t="s">
        <v>1237</v>
      </c>
      <c r="O22514" s="8" t="s">
        <v>2828</v>
      </c>
    </row>
    <row r="22515" spans="14:15" ht="15.75">
      <c r="N22515" s="18" t="s">
        <v>1237</v>
      </c>
      <c r="O22515" s="8" t="s">
        <v>2828</v>
      </c>
    </row>
    <row r="22516" spans="14:15" ht="15.75">
      <c r="N22516" s="18" t="s">
        <v>1237</v>
      </c>
      <c r="O22516" s="8" t="s">
        <v>2828</v>
      </c>
    </row>
    <row r="22517" spans="14:15" ht="15.75">
      <c r="N22517" s="18" t="s">
        <v>1237</v>
      </c>
      <c r="O22517" s="8" t="s">
        <v>2828</v>
      </c>
    </row>
    <row r="22518" spans="14:15" ht="15.75">
      <c r="N22518" s="18" t="s">
        <v>1237</v>
      </c>
      <c r="O22518" s="8" t="s">
        <v>2828</v>
      </c>
    </row>
    <row r="22519" spans="14:15" ht="15.75">
      <c r="N22519" s="18" t="s">
        <v>1237</v>
      </c>
      <c r="O22519" s="8" t="s">
        <v>2828</v>
      </c>
    </row>
    <row r="22520" spans="14:15" ht="15.75">
      <c r="N22520" s="18" t="s">
        <v>1237</v>
      </c>
      <c r="O22520" s="8" t="s">
        <v>2828</v>
      </c>
    </row>
    <row r="22521" spans="14:15" ht="15.75">
      <c r="N22521" s="18" t="s">
        <v>1237</v>
      </c>
      <c r="O22521" s="8" t="s">
        <v>2828</v>
      </c>
    </row>
    <row r="22522" spans="14:15" ht="15.75">
      <c r="N22522" s="18" t="s">
        <v>1237</v>
      </c>
      <c r="O22522" s="8" t="s">
        <v>2828</v>
      </c>
    </row>
    <row r="22523" spans="14:15" ht="15.75">
      <c r="N22523" s="18" t="s">
        <v>1237</v>
      </c>
      <c r="O22523" s="8" t="s">
        <v>2828</v>
      </c>
    </row>
    <row r="22524" spans="14:15" ht="15.75">
      <c r="N22524" s="18" t="s">
        <v>1237</v>
      </c>
      <c r="O22524" s="8" t="s">
        <v>2828</v>
      </c>
    </row>
    <row r="22525" spans="14:15" ht="15.75">
      <c r="N22525" s="18" t="s">
        <v>35</v>
      </c>
      <c r="O22525" s="8" t="s">
        <v>2829</v>
      </c>
    </row>
    <row r="22526" spans="14:15" ht="15.75">
      <c r="N22526" s="18" t="s">
        <v>35</v>
      </c>
      <c r="O22526" s="8" t="s">
        <v>2829</v>
      </c>
    </row>
    <row r="22527" spans="14:15" ht="15.75">
      <c r="N22527" s="18" t="s">
        <v>35</v>
      </c>
      <c r="O22527" s="8" t="s">
        <v>2829</v>
      </c>
    </row>
    <row r="22528" spans="14:15" ht="15.75">
      <c r="N22528" s="18" t="s">
        <v>35</v>
      </c>
      <c r="O22528" s="8" t="s">
        <v>2829</v>
      </c>
    </row>
    <row r="22529" spans="14:15" ht="15.75">
      <c r="N22529" s="18" t="s">
        <v>35</v>
      </c>
      <c r="O22529" s="8" t="s">
        <v>2829</v>
      </c>
    </row>
    <row r="22530" spans="14:15" ht="15.75">
      <c r="N22530" s="18" t="s">
        <v>35</v>
      </c>
      <c r="O22530" s="8" t="s">
        <v>2829</v>
      </c>
    </row>
    <row r="22531" spans="14:15" ht="15.75">
      <c r="N22531" s="18" t="s">
        <v>35</v>
      </c>
      <c r="O22531" s="8" t="s">
        <v>2829</v>
      </c>
    </row>
    <row r="22532" spans="14:15" ht="15.75">
      <c r="N22532" s="18" t="s">
        <v>35</v>
      </c>
      <c r="O22532" s="8" t="s">
        <v>2829</v>
      </c>
    </row>
    <row r="22533" spans="14:15" ht="15.75">
      <c r="N22533" s="18" t="s">
        <v>35</v>
      </c>
      <c r="O22533" s="8" t="s">
        <v>2829</v>
      </c>
    </row>
    <row r="22534" spans="14:15" ht="15.75">
      <c r="N22534" s="18" t="s">
        <v>35</v>
      </c>
      <c r="O22534" s="8" t="s">
        <v>2829</v>
      </c>
    </row>
    <row r="22535" spans="14:15" ht="15.75">
      <c r="N22535" s="18" t="s">
        <v>35</v>
      </c>
      <c r="O22535" s="8" t="s">
        <v>2829</v>
      </c>
    </row>
    <row r="22536" spans="14:15" ht="15.75">
      <c r="N22536" s="18" t="s">
        <v>35</v>
      </c>
      <c r="O22536" s="8" t="s">
        <v>2829</v>
      </c>
    </row>
    <row r="22537" spans="14:15" ht="15.75">
      <c r="N22537" s="18" t="s">
        <v>35</v>
      </c>
      <c r="O22537" s="8" t="s">
        <v>2829</v>
      </c>
    </row>
    <row r="22538" spans="14:15" ht="15.75">
      <c r="N22538" s="18" t="s">
        <v>35</v>
      </c>
      <c r="O22538" s="8" t="s">
        <v>2829</v>
      </c>
    </row>
    <row r="22539" spans="14:15" ht="15.75">
      <c r="N22539" s="18" t="s">
        <v>35</v>
      </c>
      <c r="O22539" s="8" t="s">
        <v>2829</v>
      </c>
    </row>
    <row r="22540" spans="14:15" ht="15.75">
      <c r="N22540" s="18" t="s">
        <v>1238</v>
      </c>
      <c r="O22540" s="8" t="s">
        <v>2830</v>
      </c>
    </row>
    <row r="22541" spans="14:15" ht="15.75">
      <c r="N22541" s="18" t="s">
        <v>1238</v>
      </c>
      <c r="O22541" s="8" t="s">
        <v>2830</v>
      </c>
    </row>
    <row r="22542" spans="14:15" ht="15.75">
      <c r="N22542" s="18" t="s">
        <v>1238</v>
      </c>
      <c r="O22542" s="8" t="s">
        <v>2830</v>
      </c>
    </row>
    <row r="22543" spans="14:15" ht="15.75">
      <c r="N22543" s="18" t="s">
        <v>1238</v>
      </c>
      <c r="O22543" s="8" t="s">
        <v>2830</v>
      </c>
    </row>
    <row r="22544" spans="14:15" ht="15.75">
      <c r="N22544" s="18" t="s">
        <v>1238</v>
      </c>
      <c r="O22544" s="8" t="s">
        <v>2830</v>
      </c>
    </row>
    <row r="22545" spans="14:15" ht="15.75">
      <c r="N22545" s="18" t="s">
        <v>1238</v>
      </c>
      <c r="O22545" s="8" t="s">
        <v>2830</v>
      </c>
    </row>
    <row r="22546" spans="14:15" ht="15.75">
      <c r="N22546" s="18" t="s">
        <v>1238</v>
      </c>
      <c r="O22546" s="8" t="s">
        <v>2830</v>
      </c>
    </row>
    <row r="22547" spans="14:15" ht="15.75">
      <c r="N22547" s="18" t="s">
        <v>1238</v>
      </c>
      <c r="O22547" s="8" t="s">
        <v>2830</v>
      </c>
    </row>
    <row r="22548" spans="14:15" ht="15.75">
      <c r="N22548" s="18" t="s">
        <v>1238</v>
      </c>
      <c r="O22548" s="8" t="s">
        <v>2830</v>
      </c>
    </row>
    <row r="22549" spans="14:15" ht="15.75">
      <c r="N22549" s="18" t="s">
        <v>1238</v>
      </c>
      <c r="O22549" s="8" t="s">
        <v>2830</v>
      </c>
    </row>
    <row r="22550" spans="14:15" ht="15.75">
      <c r="N22550" s="18" t="s">
        <v>1238</v>
      </c>
      <c r="O22550" s="8" t="s">
        <v>2830</v>
      </c>
    </row>
    <row r="22551" spans="14:15" ht="15.75">
      <c r="N22551" s="18" t="s">
        <v>1238</v>
      </c>
      <c r="O22551" s="8" t="s">
        <v>2830</v>
      </c>
    </row>
    <row r="22552" spans="14:15" ht="15.75">
      <c r="N22552" s="18" t="s">
        <v>1238</v>
      </c>
      <c r="O22552" s="8" t="s">
        <v>2830</v>
      </c>
    </row>
    <row r="22553" spans="14:15" ht="15.75">
      <c r="N22553" s="18" t="s">
        <v>1238</v>
      </c>
      <c r="O22553" s="8" t="s">
        <v>2830</v>
      </c>
    </row>
    <row r="22554" spans="14:15" ht="15.75">
      <c r="N22554" s="18" t="s">
        <v>1238</v>
      </c>
      <c r="O22554" s="8" t="s">
        <v>2830</v>
      </c>
    </row>
    <row r="22555" spans="14:15" ht="15.75">
      <c r="N22555" s="18" t="s">
        <v>1238</v>
      </c>
      <c r="O22555" s="8" t="s">
        <v>2830</v>
      </c>
    </row>
    <row r="22556" spans="14:15" ht="15.75">
      <c r="N22556" s="18" t="s">
        <v>1238</v>
      </c>
      <c r="O22556" s="8" t="s">
        <v>2830</v>
      </c>
    </row>
    <row r="22557" spans="14:15" ht="15.75">
      <c r="N22557" s="18" t="s">
        <v>1238</v>
      </c>
      <c r="O22557" s="8" t="s">
        <v>2830</v>
      </c>
    </row>
    <row r="22558" spans="14:15" ht="15.75">
      <c r="N22558" s="18" t="s">
        <v>1238</v>
      </c>
      <c r="O22558" s="8" t="s">
        <v>2830</v>
      </c>
    </row>
    <row r="22559" spans="14:15" ht="15.75">
      <c r="N22559" s="18" t="s">
        <v>1238</v>
      </c>
      <c r="O22559" s="8" t="s">
        <v>2830</v>
      </c>
    </row>
    <row r="22560" spans="14:15" ht="15.75">
      <c r="N22560" s="18" t="s">
        <v>1238</v>
      </c>
      <c r="O22560" s="8" t="s">
        <v>2830</v>
      </c>
    </row>
    <row r="22561" spans="14:15" ht="15.75">
      <c r="N22561" s="18" t="s">
        <v>1238</v>
      </c>
      <c r="O22561" s="8" t="s">
        <v>2830</v>
      </c>
    </row>
    <row r="22562" spans="14:15" ht="15.75">
      <c r="N22562" s="18" t="s">
        <v>1238</v>
      </c>
      <c r="O22562" s="8" t="s">
        <v>2830</v>
      </c>
    </row>
    <row r="22563" spans="14:15" ht="15.75">
      <c r="N22563" s="18" t="s">
        <v>1238</v>
      </c>
      <c r="O22563" s="8" t="s">
        <v>2830</v>
      </c>
    </row>
    <row r="22564" spans="14:15" ht="15.75">
      <c r="N22564" s="18" t="s">
        <v>1238</v>
      </c>
      <c r="O22564" s="8" t="s">
        <v>2830</v>
      </c>
    </row>
    <row r="22565" spans="14:15" ht="15.75">
      <c r="N22565" s="18" t="s">
        <v>1238</v>
      </c>
      <c r="O22565" s="8" t="s">
        <v>2830</v>
      </c>
    </row>
    <row r="22566" spans="14:15" ht="15.75">
      <c r="N22566" s="18" t="s">
        <v>1238</v>
      </c>
      <c r="O22566" s="8" t="s">
        <v>2830</v>
      </c>
    </row>
    <row r="22567" spans="14:15" ht="15.75">
      <c r="N22567" s="18" t="s">
        <v>1238</v>
      </c>
      <c r="O22567" s="8" t="s">
        <v>2830</v>
      </c>
    </row>
    <row r="22568" spans="14:15" ht="15.75">
      <c r="N22568" s="18" t="s">
        <v>1238</v>
      </c>
      <c r="O22568" s="8" t="s">
        <v>2830</v>
      </c>
    </row>
    <row r="22569" spans="14:15" ht="15.75">
      <c r="N22569" s="18" t="s">
        <v>1238</v>
      </c>
      <c r="O22569" s="8" t="s">
        <v>2830</v>
      </c>
    </row>
    <row r="22570" spans="14:15" ht="15.75">
      <c r="N22570" s="18" t="s">
        <v>1238</v>
      </c>
      <c r="O22570" s="8" t="s">
        <v>2830</v>
      </c>
    </row>
    <row r="22571" spans="14:15" ht="15.75">
      <c r="N22571" s="18" t="s">
        <v>1238</v>
      </c>
      <c r="O22571" s="8" t="s">
        <v>2830</v>
      </c>
    </row>
    <row r="22572" spans="14:15" ht="15.75">
      <c r="N22572" s="18" t="s">
        <v>1238</v>
      </c>
      <c r="O22572" s="8" t="s">
        <v>2830</v>
      </c>
    </row>
    <row r="22573" spans="14:15" ht="15.75">
      <c r="N22573" s="18" t="s">
        <v>1238</v>
      </c>
      <c r="O22573" s="8" t="s">
        <v>2830</v>
      </c>
    </row>
    <row r="22574" spans="14:15" ht="15.75">
      <c r="N22574" s="18" t="s">
        <v>1238</v>
      </c>
      <c r="O22574" s="8" t="s">
        <v>2830</v>
      </c>
    </row>
    <row r="22575" spans="14:15" ht="15.75">
      <c r="N22575" s="18" t="s">
        <v>1238</v>
      </c>
      <c r="O22575" s="8" t="s">
        <v>2830</v>
      </c>
    </row>
    <row r="22576" spans="14:15" ht="15.75">
      <c r="N22576" s="18" t="s">
        <v>1238</v>
      </c>
      <c r="O22576" s="8" t="s">
        <v>2830</v>
      </c>
    </row>
    <row r="22577" spans="14:15" ht="15.75">
      <c r="N22577" s="18" t="s">
        <v>1238</v>
      </c>
      <c r="O22577" s="8" t="s">
        <v>2830</v>
      </c>
    </row>
    <row r="22578" spans="14:15" ht="15.75">
      <c r="N22578" s="18" t="s">
        <v>1238</v>
      </c>
      <c r="O22578" s="8" t="s">
        <v>2830</v>
      </c>
    </row>
    <row r="22579" spans="14:15" ht="15.75">
      <c r="N22579" s="18" t="s">
        <v>1238</v>
      </c>
      <c r="O22579" s="8" t="s">
        <v>2830</v>
      </c>
    </row>
    <row r="22580" spans="14:15" ht="15.75">
      <c r="N22580" s="18" t="s">
        <v>1238</v>
      </c>
      <c r="O22580" s="8" t="s">
        <v>2830</v>
      </c>
    </row>
    <row r="22581" spans="14:15" ht="15.75">
      <c r="N22581" s="18" t="s">
        <v>1238</v>
      </c>
      <c r="O22581" s="8" t="s">
        <v>2830</v>
      </c>
    </row>
    <row r="22582" spans="14:15" ht="15.75">
      <c r="N22582" s="18" t="s">
        <v>531</v>
      </c>
      <c r="O22582" s="8" t="s">
        <v>2003</v>
      </c>
    </row>
    <row r="22583" spans="14:15" ht="15.75">
      <c r="N22583" s="18" t="s">
        <v>531</v>
      </c>
      <c r="O22583" s="8" t="s">
        <v>2003</v>
      </c>
    </row>
    <row r="22584" spans="14:15" ht="15.75">
      <c r="N22584" s="18" t="s">
        <v>531</v>
      </c>
      <c r="O22584" s="8" t="s">
        <v>2003</v>
      </c>
    </row>
    <row r="22585" spans="14:15" ht="15.75">
      <c r="N22585" s="18" t="s">
        <v>531</v>
      </c>
      <c r="O22585" s="8" t="s">
        <v>2003</v>
      </c>
    </row>
    <row r="22586" spans="14:15" ht="15.75">
      <c r="N22586" s="18" t="s">
        <v>531</v>
      </c>
      <c r="O22586" s="8" t="s">
        <v>2003</v>
      </c>
    </row>
    <row r="22587" spans="14:15" ht="15.75">
      <c r="N22587" s="18" t="s">
        <v>531</v>
      </c>
      <c r="O22587" s="8" t="s">
        <v>2003</v>
      </c>
    </row>
    <row r="22588" spans="14:15" ht="15.75">
      <c r="N22588" s="18" t="s">
        <v>531</v>
      </c>
      <c r="O22588" s="8" t="s">
        <v>2003</v>
      </c>
    </row>
    <row r="22589" spans="14:15" ht="15.75">
      <c r="N22589" s="18" t="s">
        <v>531</v>
      </c>
      <c r="O22589" s="8" t="s">
        <v>2003</v>
      </c>
    </row>
    <row r="22590" spans="14:15" ht="15.75">
      <c r="N22590" s="18" t="s">
        <v>531</v>
      </c>
      <c r="O22590" s="8" t="s">
        <v>2003</v>
      </c>
    </row>
    <row r="22591" spans="14:15" ht="15.75">
      <c r="N22591" s="18" t="s">
        <v>531</v>
      </c>
      <c r="O22591" s="8" t="s">
        <v>2003</v>
      </c>
    </row>
    <row r="22592" spans="14:15" ht="15.75">
      <c r="N22592" s="18" t="s">
        <v>531</v>
      </c>
      <c r="O22592" s="8" t="s">
        <v>2003</v>
      </c>
    </row>
    <row r="22593" spans="14:15" ht="15.75">
      <c r="N22593" s="18" t="s">
        <v>531</v>
      </c>
      <c r="O22593" s="8" t="s">
        <v>2003</v>
      </c>
    </row>
    <row r="22594" spans="14:15" ht="15.75">
      <c r="N22594" s="18" t="s">
        <v>531</v>
      </c>
      <c r="O22594" s="8" t="s">
        <v>2003</v>
      </c>
    </row>
    <row r="22595" spans="14:15" ht="15.75">
      <c r="N22595" s="18" t="s">
        <v>531</v>
      </c>
      <c r="O22595" s="8" t="s">
        <v>2003</v>
      </c>
    </row>
    <row r="22596" spans="14:15" ht="15.75">
      <c r="N22596" s="18" t="s">
        <v>531</v>
      </c>
      <c r="O22596" s="8" t="s">
        <v>2003</v>
      </c>
    </row>
    <row r="22597" spans="14:15" ht="15.75">
      <c r="N22597" s="18" t="s">
        <v>531</v>
      </c>
      <c r="O22597" s="8" t="s">
        <v>2003</v>
      </c>
    </row>
    <row r="22598" spans="14:15" ht="15.75">
      <c r="N22598" s="18" t="s">
        <v>531</v>
      </c>
      <c r="O22598" s="8" t="s">
        <v>2003</v>
      </c>
    </row>
    <row r="22599" spans="14:15" ht="15.75">
      <c r="N22599" s="18" t="s">
        <v>531</v>
      </c>
      <c r="O22599" s="8" t="s">
        <v>2003</v>
      </c>
    </row>
    <row r="22600" spans="14:15" ht="15.75">
      <c r="N22600" s="18" t="s">
        <v>531</v>
      </c>
      <c r="O22600" s="8" t="s">
        <v>2003</v>
      </c>
    </row>
    <row r="22601" spans="14:15" ht="15.75">
      <c r="N22601" s="18" t="s">
        <v>531</v>
      </c>
      <c r="O22601" s="8" t="s">
        <v>2003</v>
      </c>
    </row>
    <row r="22602" spans="14:15" ht="15.75">
      <c r="N22602" s="18" t="s">
        <v>532</v>
      </c>
      <c r="O22602" s="8" t="s">
        <v>2004</v>
      </c>
    </row>
    <row r="22603" spans="14:15" ht="15.75">
      <c r="N22603" s="18" t="s">
        <v>532</v>
      </c>
      <c r="O22603" s="8" t="s">
        <v>2004</v>
      </c>
    </row>
    <row r="22604" spans="14:15" ht="15.75">
      <c r="N22604" s="18" t="s">
        <v>532</v>
      </c>
      <c r="O22604" s="8" t="s">
        <v>2004</v>
      </c>
    </row>
    <row r="22605" spans="14:15" ht="15.75">
      <c r="N22605" s="18" t="s">
        <v>532</v>
      </c>
      <c r="O22605" s="8" t="s">
        <v>2004</v>
      </c>
    </row>
    <row r="22606" spans="14:15" ht="15.75">
      <c r="N22606" s="18" t="s">
        <v>532</v>
      </c>
      <c r="O22606" s="8" t="s">
        <v>2004</v>
      </c>
    </row>
    <row r="22607" spans="14:15" ht="15.75">
      <c r="N22607" s="18" t="s">
        <v>532</v>
      </c>
      <c r="O22607" s="8" t="s">
        <v>2004</v>
      </c>
    </row>
    <row r="22608" spans="14:15" ht="15.75">
      <c r="N22608" s="18" t="s">
        <v>532</v>
      </c>
      <c r="O22608" s="8" t="s">
        <v>2004</v>
      </c>
    </row>
    <row r="22609" spans="14:15" ht="15.75">
      <c r="N22609" s="18" t="s">
        <v>532</v>
      </c>
      <c r="O22609" s="8" t="s">
        <v>2004</v>
      </c>
    </row>
    <row r="22610" spans="14:15" ht="15.75">
      <c r="N22610" s="18" t="s">
        <v>532</v>
      </c>
      <c r="O22610" s="8" t="s">
        <v>2004</v>
      </c>
    </row>
    <row r="22611" spans="14:15" ht="15.75">
      <c r="N22611" s="18" t="s">
        <v>532</v>
      </c>
      <c r="O22611" s="8" t="s">
        <v>2004</v>
      </c>
    </row>
    <row r="22612" spans="14:15" ht="15.75">
      <c r="N22612" s="18" t="s">
        <v>532</v>
      </c>
      <c r="O22612" s="8" t="s">
        <v>2004</v>
      </c>
    </row>
    <row r="22613" spans="14:15" ht="15.75">
      <c r="N22613" s="18" t="s">
        <v>532</v>
      </c>
      <c r="O22613" s="8" t="s">
        <v>2004</v>
      </c>
    </row>
    <row r="22614" spans="14:15" ht="15.75">
      <c r="N22614" s="18" t="s">
        <v>532</v>
      </c>
      <c r="O22614" s="8" t="s">
        <v>2004</v>
      </c>
    </row>
    <row r="22615" spans="14:15" ht="15.75">
      <c r="N22615" s="18" t="s">
        <v>533</v>
      </c>
      <c r="O22615" s="8" t="s">
        <v>2005</v>
      </c>
    </row>
    <row r="22616" spans="14:15" ht="15.75">
      <c r="N22616" s="18" t="s">
        <v>533</v>
      </c>
      <c r="O22616" s="8" t="s">
        <v>2005</v>
      </c>
    </row>
    <row r="22617" spans="14:15" ht="15.75">
      <c r="N22617" s="18" t="s">
        <v>533</v>
      </c>
      <c r="O22617" s="8" t="s">
        <v>2005</v>
      </c>
    </row>
    <row r="22618" spans="14:15" ht="15.75">
      <c r="N22618" s="18" t="s">
        <v>533</v>
      </c>
      <c r="O22618" s="8" t="s">
        <v>2005</v>
      </c>
    </row>
    <row r="22619" spans="14:15" ht="15.75">
      <c r="N22619" s="18" t="s">
        <v>533</v>
      </c>
      <c r="O22619" s="8" t="s">
        <v>2005</v>
      </c>
    </row>
    <row r="22620" spans="14:15" ht="15.75">
      <c r="N22620" s="18" t="s">
        <v>533</v>
      </c>
      <c r="O22620" s="8" t="s">
        <v>2005</v>
      </c>
    </row>
    <row r="22621" spans="14:15" ht="15.75">
      <c r="N22621" s="18" t="s">
        <v>533</v>
      </c>
      <c r="O22621" s="8" t="s">
        <v>2005</v>
      </c>
    </row>
    <row r="22622" spans="14:15" ht="15.75">
      <c r="N22622" s="18" t="s">
        <v>533</v>
      </c>
      <c r="O22622" s="8" t="s">
        <v>2005</v>
      </c>
    </row>
    <row r="22623" spans="14:15" ht="15.75">
      <c r="N22623" s="18" t="s">
        <v>533</v>
      </c>
      <c r="O22623" s="8" t="s">
        <v>2005</v>
      </c>
    </row>
    <row r="22624" spans="14:15" ht="15.75">
      <c r="N22624" s="18" t="s">
        <v>533</v>
      </c>
      <c r="O22624" s="8" t="s">
        <v>2005</v>
      </c>
    </row>
    <row r="22625" spans="14:15" ht="15.75">
      <c r="N22625" s="18" t="s">
        <v>533</v>
      </c>
      <c r="O22625" s="8" t="s">
        <v>2005</v>
      </c>
    </row>
    <row r="22626" spans="14:15" ht="15.75">
      <c r="N22626" s="18" t="s">
        <v>533</v>
      </c>
      <c r="O22626" s="8" t="s">
        <v>2005</v>
      </c>
    </row>
    <row r="22627" spans="14:15" ht="15.75">
      <c r="N22627" s="18" t="s">
        <v>533</v>
      </c>
      <c r="O22627" s="8" t="s">
        <v>2005</v>
      </c>
    </row>
    <row r="22628" spans="14:15" ht="15.75">
      <c r="N22628" s="18" t="s">
        <v>533</v>
      </c>
      <c r="O22628" s="8" t="s">
        <v>2005</v>
      </c>
    </row>
    <row r="22629" spans="14:15" ht="15.75">
      <c r="N22629" s="18" t="s">
        <v>533</v>
      </c>
      <c r="O22629" s="8" t="s">
        <v>2005</v>
      </c>
    </row>
    <row r="22630" spans="14:15" ht="15.75">
      <c r="N22630" s="18" t="s">
        <v>534</v>
      </c>
      <c r="O22630" s="8" t="s">
        <v>2006</v>
      </c>
    </row>
    <row r="22631" spans="14:15" ht="15.75">
      <c r="N22631" s="18" t="s">
        <v>534</v>
      </c>
      <c r="O22631" s="8" t="s">
        <v>2006</v>
      </c>
    </row>
    <row r="22632" spans="14:15" ht="15.75">
      <c r="N22632" s="18" t="s">
        <v>534</v>
      </c>
      <c r="O22632" s="8" t="s">
        <v>2006</v>
      </c>
    </row>
    <row r="22633" spans="14:15" ht="15.75">
      <c r="N22633" s="18" t="s">
        <v>534</v>
      </c>
      <c r="O22633" s="8" t="s">
        <v>2006</v>
      </c>
    </row>
    <row r="22634" spans="14:15" ht="15.75">
      <c r="N22634" s="18" t="s">
        <v>534</v>
      </c>
      <c r="O22634" s="8" t="s">
        <v>2006</v>
      </c>
    </row>
    <row r="22635" spans="14:15" ht="15.75">
      <c r="N22635" s="18" t="s">
        <v>534</v>
      </c>
      <c r="O22635" s="8" t="s">
        <v>2006</v>
      </c>
    </row>
    <row r="22636" spans="14:15" ht="15.75">
      <c r="N22636" s="18" t="s">
        <v>534</v>
      </c>
      <c r="O22636" s="8" t="s">
        <v>2006</v>
      </c>
    </row>
    <row r="22637" spans="14:15" ht="15.75">
      <c r="N22637" s="18" t="s">
        <v>534</v>
      </c>
      <c r="O22637" s="8" t="s">
        <v>2006</v>
      </c>
    </row>
    <row r="22638" spans="14:15" ht="15.75">
      <c r="N22638" s="18" t="s">
        <v>534</v>
      </c>
      <c r="O22638" s="8" t="s">
        <v>2006</v>
      </c>
    </row>
    <row r="22639" spans="14:15" ht="15.75">
      <c r="N22639" s="18" t="s">
        <v>534</v>
      </c>
      <c r="O22639" s="8" t="s">
        <v>2006</v>
      </c>
    </row>
    <row r="22640" spans="14:15" ht="15.75">
      <c r="N22640" s="18" t="s">
        <v>534</v>
      </c>
      <c r="O22640" s="8" t="s">
        <v>2006</v>
      </c>
    </row>
    <row r="22641" spans="14:15" ht="15.75">
      <c r="N22641" s="18" t="s">
        <v>534</v>
      </c>
      <c r="O22641" s="8" t="s">
        <v>2006</v>
      </c>
    </row>
    <row r="22642" spans="14:15" ht="15.75">
      <c r="N22642" s="18" t="s">
        <v>534</v>
      </c>
      <c r="O22642" s="8" t="s">
        <v>2006</v>
      </c>
    </row>
    <row r="22643" spans="14:15" ht="15.75">
      <c r="N22643" s="18" t="s">
        <v>534</v>
      </c>
      <c r="O22643" s="8" t="s">
        <v>2006</v>
      </c>
    </row>
    <row r="22644" spans="14:15" ht="15.75">
      <c r="N22644" s="18" t="s">
        <v>534</v>
      </c>
      <c r="O22644" s="8" t="s">
        <v>2006</v>
      </c>
    </row>
    <row r="22645" spans="14:15" ht="15.75">
      <c r="N22645" s="18" t="s">
        <v>534</v>
      </c>
      <c r="O22645" s="8" t="s">
        <v>2006</v>
      </c>
    </row>
    <row r="22646" spans="14:15" ht="15.75">
      <c r="N22646" s="18" t="s">
        <v>534</v>
      </c>
      <c r="O22646" s="8" t="s">
        <v>2006</v>
      </c>
    </row>
    <row r="22647" spans="14:15" ht="15.75">
      <c r="N22647" s="18" t="s">
        <v>534</v>
      </c>
      <c r="O22647" s="8" t="s">
        <v>2006</v>
      </c>
    </row>
    <row r="22648" spans="14:15" ht="15.75">
      <c r="N22648" s="18" t="s">
        <v>534</v>
      </c>
      <c r="O22648" s="8" t="s">
        <v>2006</v>
      </c>
    </row>
    <row r="22649" spans="14:15" ht="15.75">
      <c r="N22649" s="18" t="s">
        <v>534</v>
      </c>
      <c r="O22649" s="8" t="s">
        <v>2006</v>
      </c>
    </row>
    <row r="22650" spans="14:15" ht="15.75">
      <c r="N22650" s="18" t="s">
        <v>534</v>
      </c>
      <c r="O22650" s="8" t="s">
        <v>2006</v>
      </c>
    </row>
    <row r="22651" spans="14:15" ht="15.75">
      <c r="N22651" s="18" t="s">
        <v>534</v>
      </c>
      <c r="O22651" s="8" t="s">
        <v>2006</v>
      </c>
    </row>
    <row r="22652" spans="14:15" ht="15.75">
      <c r="N22652" s="18" t="s">
        <v>534</v>
      </c>
      <c r="O22652" s="8" t="s">
        <v>2006</v>
      </c>
    </row>
    <row r="22653" spans="14:15" ht="15.75">
      <c r="N22653" s="18" t="s">
        <v>534</v>
      </c>
      <c r="O22653" s="8" t="s">
        <v>2006</v>
      </c>
    </row>
    <row r="22654" spans="14:15" ht="15.75">
      <c r="N22654" s="18" t="s">
        <v>534</v>
      </c>
      <c r="O22654" s="8" t="s">
        <v>2006</v>
      </c>
    </row>
    <row r="22655" spans="14:15" ht="15.75">
      <c r="N22655" s="18" t="s">
        <v>534</v>
      </c>
      <c r="O22655" s="8" t="s">
        <v>2006</v>
      </c>
    </row>
    <row r="22656" spans="14:15" ht="15.75">
      <c r="N22656" s="18" t="s">
        <v>534</v>
      </c>
      <c r="O22656" s="8" t="s">
        <v>2006</v>
      </c>
    </row>
    <row r="22657" spans="14:15" ht="15.75">
      <c r="N22657" s="18" t="s">
        <v>534</v>
      </c>
      <c r="O22657" s="8" t="s">
        <v>2006</v>
      </c>
    </row>
    <row r="22658" spans="14:15" ht="15.75">
      <c r="N22658" s="18" t="s">
        <v>534</v>
      </c>
      <c r="O22658" s="8" t="s">
        <v>2006</v>
      </c>
    </row>
    <row r="22659" spans="14:15" ht="15.75">
      <c r="N22659" s="18" t="s">
        <v>534</v>
      </c>
      <c r="O22659" s="8" t="s">
        <v>2006</v>
      </c>
    </row>
    <row r="22660" spans="14:15" ht="15.75">
      <c r="N22660" s="18" t="s">
        <v>534</v>
      </c>
      <c r="O22660" s="8" t="s">
        <v>2006</v>
      </c>
    </row>
    <row r="22661" spans="14:15" ht="15.75">
      <c r="N22661" s="18" t="s">
        <v>534</v>
      </c>
      <c r="O22661" s="8" t="s">
        <v>2006</v>
      </c>
    </row>
    <row r="22662" spans="14:15" ht="15.75">
      <c r="N22662" s="18" t="s">
        <v>534</v>
      </c>
      <c r="O22662" s="8" t="s">
        <v>2006</v>
      </c>
    </row>
    <row r="22663" spans="14:15" ht="15.75">
      <c r="N22663" s="18" t="s">
        <v>534</v>
      </c>
      <c r="O22663" s="8" t="s">
        <v>2006</v>
      </c>
    </row>
    <row r="22664" spans="14:15" ht="15.75">
      <c r="N22664" s="18" t="s">
        <v>534</v>
      </c>
      <c r="O22664" s="8" t="s">
        <v>2006</v>
      </c>
    </row>
    <row r="22665" spans="14:15" ht="15.75">
      <c r="N22665" s="18" t="s">
        <v>534</v>
      </c>
      <c r="O22665" s="8" t="s">
        <v>2006</v>
      </c>
    </row>
    <row r="22666" spans="14:15" ht="15.75">
      <c r="N22666" s="18" t="s">
        <v>534</v>
      </c>
      <c r="O22666" s="8" t="s">
        <v>2006</v>
      </c>
    </row>
    <row r="22667" spans="14:15" ht="15.75">
      <c r="N22667" s="18" t="s">
        <v>534</v>
      </c>
      <c r="O22667" s="8" t="s">
        <v>2006</v>
      </c>
    </row>
    <row r="22668" spans="14:15" ht="15.75">
      <c r="N22668" s="18" t="s">
        <v>534</v>
      </c>
      <c r="O22668" s="8" t="s">
        <v>2006</v>
      </c>
    </row>
    <row r="22669" spans="14:15" ht="15.75">
      <c r="N22669" s="18" t="s">
        <v>534</v>
      </c>
      <c r="O22669" s="8" t="s">
        <v>2006</v>
      </c>
    </row>
    <row r="22670" spans="14:15" ht="15.75">
      <c r="N22670" s="18" t="s">
        <v>534</v>
      </c>
      <c r="O22670" s="8" t="s">
        <v>2006</v>
      </c>
    </row>
    <row r="22671" spans="14:15" ht="15.75">
      <c r="N22671" s="18" t="s">
        <v>534</v>
      </c>
      <c r="O22671" s="8" t="s">
        <v>2006</v>
      </c>
    </row>
    <row r="22672" spans="14:15" ht="15.75">
      <c r="N22672" s="18" t="s">
        <v>534</v>
      </c>
      <c r="O22672" s="8" t="s">
        <v>2006</v>
      </c>
    </row>
    <row r="22673" spans="14:15" ht="15.75">
      <c r="N22673" s="18" t="s">
        <v>534</v>
      </c>
      <c r="O22673" s="8" t="s">
        <v>2006</v>
      </c>
    </row>
    <row r="22674" spans="14:15" ht="15.75">
      <c r="N22674" s="18" t="s">
        <v>534</v>
      </c>
      <c r="O22674" s="8" t="s">
        <v>2006</v>
      </c>
    </row>
    <row r="22675" spans="14:15" ht="15.75">
      <c r="N22675" s="18" t="s">
        <v>534</v>
      </c>
      <c r="O22675" s="8" t="s">
        <v>2006</v>
      </c>
    </row>
    <row r="22676" spans="14:15" ht="15.75">
      <c r="N22676" s="18" t="s">
        <v>534</v>
      </c>
      <c r="O22676" s="8" t="s">
        <v>2006</v>
      </c>
    </row>
    <row r="22677" spans="14:15" ht="15.75">
      <c r="N22677" s="18" t="s">
        <v>534</v>
      </c>
      <c r="O22677" s="8" t="s">
        <v>2006</v>
      </c>
    </row>
    <row r="22678" spans="14:15" ht="15.75">
      <c r="N22678" s="18" t="s">
        <v>534</v>
      </c>
      <c r="O22678" s="8" t="s">
        <v>2006</v>
      </c>
    </row>
    <row r="22679" spans="14:15" ht="15.75">
      <c r="N22679" s="18" t="s">
        <v>534</v>
      </c>
      <c r="O22679" s="8" t="s">
        <v>2006</v>
      </c>
    </row>
    <row r="22680" spans="14:15" ht="15.75">
      <c r="N22680" s="18" t="s">
        <v>534</v>
      </c>
      <c r="O22680" s="8" t="s">
        <v>2006</v>
      </c>
    </row>
    <row r="22681" spans="14:15" ht="15.75">
      <c r="N22681" s="18" t="s">
        <v>534</v>
      </c>
      <c r="O22681" s="8" t="s">
        <v>2006</v>
      </c>
    </row>
    <row r="22682" spans="14:15" ht="15.75">
      <c r="N22682" s="18" t="s">
        <v>534</v>
      </c>
      <c r="O22682" s="8" t="s">
        <v>2006</v>
      </c>
    </row>
    <row r="22683" spans="14:15" ht="15.75">
      <c r="N22683" s="18" t="s">
        <v>534</v>
      </c>
      <c r="O22683" s="8" t="s">
        <v>2006</v>
      </c>
    </row>
    <row r="22684" spans="14:15" ht="15.75">
      <c r="N22684" s="18" t="s">
        <v>534</v>
      </c>
      <c r="O22684" s="8" t="s">
        <v>2006</v>
      </c>
    </row>
    <row r="22685" spans="14:15" ht="15.75">
      <c r="N22685" s="18" t="s">
        <v>534</v>
      </c>
      <c r="O22685" s="8" t="s">
        <v>2006</v>
      </c>
    </row>
    <row r="22686" spans="14:15" ht="15.75">
      <c r="N22686" s="18" t="s">
        <v>534</v>
      </c>
      <c r="O22686" s="8" t="s">
        <v>2006</v>
      </c>
    </row>
    <row r="22687" spans="14:15" ht="15.75">
      <c r="N22687" s="18" t="s">
        <v>534</v>
      </c>
      <c r="O22687" s="8" t="s">
        <v>2006</v>
      </c>
    </row>
    <row r="22688" spans="14:15" ht="15.75">
      <c r="N22688" s="18" t="s">
        <v>534</v>
      </c>
      <c r="O22688" s="8" t="s">
        <v>2006</v>
      </c>
    </row>
    <row r="22689" spans="14:15" ht="15.75">
      <c r="N22689" s="18" t="s">
        <v>534</v>
      </c>
      <c r="O22689" s="8" t="s">
        <v>2006</v>
      </c>
    </row>
    <row r="22690" spans="14:15" ht="15.75">
      <c r="N22690" s="18" t="s">
        <v>534</v>
      </c>
      <c r="O22690" s="8" t="s">
        <v>2006</v>
      </c>
    </row>
    <row r="22691" spans="14:15" ht="15.75">
      <c r="N22691" s="18" t="s">
        <v>535</v>
      </c>
      <c r="O22691" s="8" t="s">
        <v>2007</v>
      </c>
    </row>
    <row r="22692" spans="14:15" ht="15.75">
      <c r="N22692" s="18" t="s">
        <v>535</v>
      </c>
      <c r="O22692" s="8" t="s">
        <v>2007</v>
      </c>
    </row>
    <row r="22693" spans="14:15" ht="15.75">
      <c r="N22693" s="18" t="s">
        <v>535</v>
      </c>
      <c r="O22693" s="8" t="s">
        <v>2007</v>
      </c>
    </row>
    <row r="22694" spans="14:15" ht="15.75">
      <c r="N22694" s="18" t="s">
        <v>535</v>
      </c>
      <c r="O22694" s="8" t="s">
        <v>2007</v>
      </c>
    </row>
    <row r="22695" spans="14:15" ht="15.75">
      <c r="N22695" s="18" t="s">
        <v>535</v>
      </c>
      <c r="O22695" s="8" t="s">
        <v>2007</v>
      </c>
    </row>
    <row r="22696" spans="14:15" ht="15.75">
      <c r="N22696" s="18" t="s">
        <v>535</v>
      </c>
      <c r="O22696" s="8" t="s">
        <v>2007</v>
      </c>
    </row>
    <row r="22697" spans="14:15" ht="15.75">
      <c r="N22697" s="18" t="s">
        <v>535</v>
      </c>
      <c r="O22697" s="8" t="s">
        <v>2007</v>
      </c>
    </row>
    <row r="22698" spans="14:15" ht="15.75">
      <c r="N22698" s="18" t="s">
        <v>535</v>
      </c>
      <c r="O22698" s="8" t="s">
        <v>2007</v>
      </c>
    </row>
    <row r="22699" spans="14:15" ht="15.75">
      <c r="N22699" s="18" t="s">
        <v>535</v>
      </c>
      <c r="O22699" s="8" t="s">
        <v>2007</v>
      </c>
    </row>
    <row r="22700" spans="14:15" ht="15.75">
      <c r="N22700" s="18" t="s">
        <v>535</v>
      </c>
      <c r="O22700" s="8" t="s">
        <v>2007</v>
      </c>
    </row>
    <row r="22701" spans="14:15" ht="15.75">
      <c r="N22701" s="18" t="s">
        <v>535</v>
      </c>
      <c r="O22701" s="8" t="s">
        <v>2007</v>
      </c>
    </row>
    <row r="22702" spans="14:15" ht="15.75">
      <c r="N22702" s="18" t="s">
        <v>535</v>
      </c>
      <c r="O22702" s="8" t="s">
        <v>2007</v>
      </c>
    </row>
    <row r="22703" spans="14:15" ht="15.75">
      <c r="N22703" s="18" t="s">
        <v>535</v>
      </c>
      <c r="O22703" s="8" t="s">
        <v>2007</v>
      </c>
    </row>
    <row r="22704" spans="14:15" ht="15.75">
      <c r="N22704" s="18" t="s">
        <v>535</v>
      </c>
      <c r="O22704" s="8" t="s">
        <v>2007</v>
      </c>
    </row>
    <row r="22705" spans="14:15" ht="15.75">
      <c r="N22705" s="18" t="s">
        <v>535</v>
      </c>
      <c r="O22705" s="8" t="s">
        <v>2007</v>
      </c>
    </row>
    <row r="22706" spans="14:15" ht="15.75">
      <c r="N22706" s="18" t="s">
        <v>535</v>
      </c>
      <c r="O22706" s="8" t="s">
        <v>2007</v>
      </c>
    </row>
    <row r="22707" spans="14:15" ht="15.75">
      <c r="N22707" s="18" t="s">
        <v>535</v>
      </c>
      <c r="O22707" s="8" t="s">
        <v>2007</v>
      </c>
    </row>
    <row r="22708" spans="14:15" ht="15.75">
      <c r="N22708" s="18" t="s">
        <v>535</v>
      </c>
      <c r="O22708" s="8" t="s">
        <v>2007</v>
      </c>
    </row>
    <row r="22709" spans="14:15" ht="15.75">
      <c r="N22709" s="18" t="s">
        <v>535</v>
      </c>
      <c r="O22709" s="8" t="s">
        <v>2007</v>
      </c>
    </row>
    <row r="22710" spans="14:15" ht="15.75">
      <c r="N22710" s="18" t="s">
        <v>535</v>
      </c>
      <c r="O22710" s="8" t="s">
        <v>2007</v>
      </c>
    </row>
    <row r="22711" spans="14:15" ht="15.75">
      <c r="N22711" s="18" t="s">
        <v>535</v>
      </c>
      <c r="O22711" s="8" t="s">
        <v>2007</v>
      </c>
    </row>
    <row r="22712" spans="14:15" ht="15.75">
      <c r="N22712" s="18" t="s">
        <v>535</v>
      </c>
      <c r="O22712" s="8" t="s">
        <v>2007</v>
      </c>
    </row>
    <row r="22713" spans="14:15" ht="15.75">
      <c r="N22713" s="18" t="s">
        <v>535</v>
      </c>
      <c r="O22713" s="8" t="s">
        <v>2007</v>
      </c>
    </row>
    <row r="22714" spans="14:15" ht="15.75">
      <c r="N22714" s="18" t="s">
        <v>535</v>
      </c>
      <c r="O22714" s="8" t="s">
        <v>2007</v>
      </c>
    </row>
    <row r="22715" spans="14:15" ht="15.75">
      <c r="N22715" s="18" t="s">
        <v>535</v>
      </c>
      <c r="O22715" s="8" t="s">
        <v>2007</v>
      </c>
    </row>
    <row r="22716" spans="14:15" ht="15.75">
      <c r="N22716" s="18" t="s">
        <v>535</v>
      </c>
      <c r="O22716" s="8" t="s">
        <v>2007</v>
      </c>
    </row>
    <row r="22717" spans="14:15" ht="15.75">
      <c r="N22717" s="18" t="s">
        <v>535</v>
      </c>
      <c r="O22717" s="8" t="s">
        <v>2007</v>
      </c>
    </row>
    <row r="22718" spans="14:15" ht="15.75">
      <c r="N22718" s="18" t="s">
        <v>535</v>
      </c>
      <c r="O22718" s="8" t="s">
        <v>2007</v>
      </c>
    </row>
    <row r="22719" spans="14:15" ht="15.75">
      <c r="N22719" s="18" t="s">
        <v>20</v>
      </c>
      <c r="O22719" s="8" t="s">
        <v>2008</v>
      </c>
    </row>
    <row r="22720" spans="14:15" ht="15.75">
      <c r="N22720" s="18" t="s">
        <v>20</v>
      </c>
      <c r="O22720" s="8" t="s">
        <v>2008</v>
      </c>
    </row>
    <row r="22721" spans="14:15" ht="15.75">
      <c r="N22721" s="18" t="s">
        <v>20</v>
      </c>
      <c r="O22721" s="8" t="s">
        <v>2008</v>
      </c>
    </row>
    <row r="22722" spans="14:15" ht="15.75">
      <c r="N22722" s="18" t="s">
        <v>20</v>
      </c>
      <c r="O22722" s="8" t="s">
        <v>2008</v>
      </c>
    </row>
    <row r="22723" spans="14:15" ht="15.75">
      <c r="N22723" s="18" t="s">
        <v>20</v>
      </c>
      <c r="O22723" s="8" t="s">
        <v>2008</v>
      </c>
    </row>
    <row r="22724" spans="14:15" ht="15.75">
      <c r="N22724" s="18" t="s">
        <v>20</v>
      </c>
      <c r="O22724" s="8" t="s">
        <v>2008</v>
      </c>
    </row>
    <row r="22725" spans="14:15" ht="15.75">
      <c r="N22725" s="18" t="s">
        <v>20</v>
      </c>
      <c r="O22725" s="8" t="s">
        <v>2008</v>
      </c>
    </row>
    <row r="22726" spans="14:15" ht="15.75">
      <c r="N22726" s="18" t="s">
        <v>20</v>
      </c>
      <c r="O22726" s="8" t="s">
        <v>2008</v>
      </c>
    </row>
    <row r="22727" spans="14:15" ht="15.75">
      <c r="N22727" s="18" t="s">
        <v>20</v>
      </c>
      <c r="O22727" s="8" t="s">
        <v>2008</v>
      </c>
    </row>
    <row r="22728" spans="14:15" ht="15.75">
      <c r="N22728" s="18" t="s">
        <v>20</v>
      </c>
      <c r="O22728" s="8" t="s">
        <v>2008</v>
      </c>
    </row>
    <row r="22729" spans="14:15" ht="15.75">
      <c r="N22729" s="18" t="s">
        <v>20</v>
      </c>
      <c r="O22729" s="8" t="s">
        <v>2008</v>
      </c>
    </row>
    <row r="22730" spans="14:15" ht="15.75">
      <c r="N22730" s="18" t="s">
        <v>20</v>
      </c>
      <c r="O22730" s="8" t="s">
        <v>2008</v>
      </c>
    </row>
    <row r="22731" spans="14:15" ht="15.75">
      <c r="N22731" s="18" t="s">
        <v>20</v>
      </c>
      <c r="O22731" s="8" t="s">
        <v>2008</v>
      </c>
    </row>
    <row r="22732" spans="14:15" ht="15.75">
      <c r="N22732" s="18" t="s">
        <v>20</v>
      </c>
      <c r="O22732" s="8" t="s">
        <v>2008</v>
      </c>
    </row>
    <row r="22733" spans="14:15" ht="15.75">
      <c r="N22733" s="18" t="s">
        <v>20</v>
      </c>
      <c r="O22733" s="8" t="s">
        <v>2008</v>
      </c>
    </row>
    <row r="22734" spans="14:15" ht="15.75">
      <c r="N22734" s="18" t="s">
        <v>20</v>
      </c>
      <c r="O22734" s="8" t="s">
        <v>2008</v>
      </c>
    </row>
    <row r="22735" spans="14:15" ht="15.75">
      <c r="N22735" s="18" t="s">
        <v>20</v>
      </c>
      <c r="O22735" s="8" t="s">
        <v>2008</v>
      </c>
    </row>
    <row r="22736" spans="14:15" ht="15.75">
      <c r="N22736" s="18" t="s">
        <v>20</v>
      </c>
      <c r="O22736" s="8" t="s">
        <v>2008</v>
      </c>
    </row>
    <row r="22737" spans="14:15" ht="15.75">
      <c r="N22737" s="18" t="s">
        <v>20</v>
      </c>
      <c r="O22737" s="8" t="s">
        <v>2008</v>
      </c>
    </row>
    <row r="22738" spans="14:15" ht="15.75">
      <c r="N22738" s="18" t="s">
        <v>20</v>
      </c>
      <c r="O22738" s="8" t="s">
        <v>2008</v>
      </c>
    </row>
    <row r="22739" spans="14:15" ht="15.75">
      <c r="N22739" s="18" t="s">
        <v>20</v>
      </c>
      <c r="O22739" s="8" t="s">
        <v>2008</v>
      </c>
    </row>
    <row r="22740" spans="14:15" ht="15.75">
      <c r="N22740" s="18" t="s">
        <v>20</v>
      </c>
      <c r="O22740" s="8" t="s">
        <v>2008</v>
      </c>
    </row>
    <row r="22741" spans="14:15" ht="15.75">
      <c r="N22741" s="18" t="s">
        <v>20</v>
      </c>
      <c r="O22741" s="8" t="s">
        <v>2008</v>
      </c>
    </row>
    <row r="22742" spans="14:15" ht="15.75">
      <c r="N22742" s="18" t="s">
        <v>20</v>
      </c>
      <c r="O22742" s="8" t="s">
        <v>2008</v>
      </c>
    </row>
    <row r="22743" spans="14:15" ht="15.75">
      <c r="N22743" s="18" t="s">
        <v>20</v>
      </c>
      <c r="O22743" s="8" t="s">
        <v>2008</v>
      </c>
    </row>
    <row r="22744" spans="14:15" ht="15.75">
      <c r="N22744" s="18" t="s">
        <v>20</v>
      </c>
      <c r="O22744" s="8" t="s">
        <v>2008</v>
      </c>
    </row>
    <row r="22745" spans="14:15" ht="15.75">
      <c r="N22745" s="18" t="s">
        <v>20</v>
      </c>
      <c r="O22745" s="8" t="s">
        <v>2008</v>
      </c>
    </row>
    <row r="22746" spans="14:15" ht="15.75">
      <c r="N22746" s="18" t="s">
        <v>20</v>
      </c>
      <c r="O22746" s="8" t="s">
        <v>2008</v>
      </c>
    </row>
    <row r="22747" spans="14:15" ht="15.75">
      <c r="N22747" s="18" t="s">
        <v>20</v>
      </c>
      <c r="O22747" s="8" t="s">
        <v>2008</v>
      </c>
    </row>
    <row r="22748" spans="14:15" ht="15.75">
      <c r="N22748" s="18" t="s">
        <v>20</v>
      </c>
      <c r="O22748" s="8" t="s">
        <v>2008</v>
      </c>
    </row>
    <row r="22749" spans="14:15" ht="15.75">
      <c r="N22749" s="18" t="s">
        <v>20</v>
      </c>
      <c r="O22749" s="8" t="s">
        <v>2008</v>
      </c>
    </row>
    <row r="22750" spans="14:15" ht="15.75">
      <c r="N22750" s="18" t="s">
        <v>20</v>
      </c>
      <c r="O22750" s="8" t="s">
        <v>2008</v>
      </c>
    </row>
    <row r="22751" spans="14:15" ht="15.75">
      <c r="N22751" s="18" t="s">
        <v>20</v>
      </c>
      <c r="O22751" s="8" t="s">
        <v>2008</v>
      </c>
    </row>
    <row r="22752" spans="14:15" ht="15.75">
      <c r="N22752" s="18" t="s">
        <v>20</v>
      </c>
      <c r="O22752" s="8" t="s">
        <v>2008</v>
      </c>
    </row>
    <row r="22753" spans="14:15" ht="15.75">
      <c r="N22753" s="18" t="s">
        <v>20</v>
      </c>
      <c r="O22753" s="8" t="s">
        <v>2008</v>
      </c>
    </row>
    <row r="22754" spans="14:15" ht="15.75">
      <c r="N22754" s="18" t="s">
        <v>20</v>
      </c>
      <c r="O22754" s="8" t="s">
        <v>2008</v>
      </c>
    </row>
    <row r="22755" spans="14:15" ht="15.75">
      <c r="N22755" s="18" t="s">
        <v>20</v>
      </c>
      <c r="O22755" s="8" t="s">
        <v>2008</v>
      </c>
    </row>
    <row r="22756" spans="14:15" ht="15.75">
      <c r="N22756" s="18" t="s">
        <v>20</v>
      </c>
      <c r="O22756" s="8" t="s">
        <v>2008</v>
      </c>
    </row>
    <row r="22757" spans="14:15" ht="15.75">
      <c r="N22757" s="18" t="s">
        <v>20</v>
      </c>
      <c r="O22757" s="8" t="s">
        <v>2008</v>
      </c>
    </row>
    <row r="22758" spans="14:15" ht="15.75">
      <c r="N22758" s="18" t="s">
        <v>20</v>
      </c>
      <c r="O22758" s="8" t="s">
        <v>2008</v>
      </c>
    </row>
    <row r="22759" spans="14:15" ht="15.75">
      <c r="N22759" s="18" t="s">
        <v>20</v>
      </c>
      <c r="O22759" s="8" t="s">
        <v>2008</v>
      </c>
    </row>
    <row r="22760" spans="14:15" ht="15.75">
      <c r="N22760" s="18" t="s">
        <v>20</v>
      </c>
      <c r="O22760" s="8" t="s">
        <v>2008</v>
      </c>
    </row>
    <row r="22761" spans="14:15" ht="15.75">
      <c r="N22761" s="18" t="s">
        <v>20</v>
      </c>
      <c r="O22761" s="8" t="s">
        <v>2008</v>
      </c>
    </row>
    <row r="22762" spans="14:15" ht="15.75">
      <c r="N22762" s="18" t="s">
        <v>20</v>
      </c>
      <c r="O22762" s="8" t="s">
        <v>2008</v>
      </c>
    </row>
    <row r="22763" spans="14:15" ht="15.75">
      <c r="N22763" s="18" t="s">
        <v>20</v>
      </c>
      <c r="O22763" s="8" t="s">
        <v>2008</v>
      </c>
    </row>
    <row r="22764" spans="14:15" ht="15.75">
      <c r="N22764" s="18" t="s">
        <v>20</v>
      </c>
      <c r="O22764" s="8" t="s">
        <v>2008</v>
      </c>
    </row>
    <row r="22765" spans="14:15" ht="15.75">
      <c r="N22765" s="18" t="s">
        <v>536</v>
      </c>
      <c r="O22765" s="8" t="s">
        <v>2009</v>
      </c>
    </row>
    <row r="22766" spans="14:15" ht="15.75">
      <c r="N22766" s="18" t="s">
        <v>536</v>
      </c>
      <c r="O22766" s="8" t="s">
        <v>2009</v>
      </c>
    </row>
    <row r="22767" spans="14:15" ht="15.75">
      <c r="N22767" s="18" t="s">
        <v>536</v>
      </c>
      <c r="O22767" s="8" t="s">
        <v>2009</v>
      </c>
    </row>
    <row r="22768" spans="14:15" ht="15.75">
      <c r="N22768" s="18" t="s">
        <v>536</v>
      </c>
      <c r="O22768" s="8" t="s">
        <v>2009</v>
      </c>
    </row>
    <row r="22769" spans="14:15" ht="15.75">
      <c r="N22769" s="18" t="s">
        <v>536</v>
      </c>
      <c r="O22769" s="8" t="s">
        <v>2009</v>
      </c>
    </row>
    <row r="22770" spans="14:15" ht="15.75">
      <c r="N22770" s="18" t="s">
        <v>536</v>
      </c>
      <c r="O22770" s="8" t="s">
        <v>2009</v>
      </c>
    </row>
    <row r="22771" spans="14:15" ht="15.75">
      <c r="N22771" s="18" t="s">
        <v>536</v>
      </c>
      <c r="O22771" s="8" t="s">
        <v>2009</v>
      </c>
    </row>
    <row r="22772" spans="14:15" ht="15.75">
      <c r="N22772" s="18" t="s">
        <v>536</v>
      </c>
      <c r="O22772" s="8" t="s">
        <v>2009</v>
      </c>
    </row>
    <row r="22773" spans="14:15" ht="15.75">
      <c r="N22773" s="18" t="s">
        <v>536</v>
      </c>
      <c r="O22773" s="8" t="s">
        <v>2009</v>
      </c>
    </row>
    <row r="22774" spans="14:15" ht="15.75">
      <c r="N22774" s="18" t="s">
        <v>536</v>
      </c>
      <c r="O22774" s="8" t="s">
        <v>2009</v>
      </c>
    </row>
    <row r="22775" spans="14:15" ht="15.75">
      <c r="N22775" s="18" t="s">
        <v>536</v>
      </c>
      <c r="O22775" s="8" t="s">
        <v>2009</v>
      </c>
    </row>
    <row r="22776" spans="14:15" ht="15.75">
      <c r="N22776" s="18" t="s">
        <v>536</v>
      </c>
      <c r="O22776" s="8" t="s">
        <v>2009</v>
      </c>
    </row>
    <row r="22777" spans="14:15" ht="15.75">
      <c r="N22777" s="18" t="s">
        <v>536</v>
      </c>
      <c r="O22777" s="8" t="s">
        <v>2009</v>
      </c>
    </row>
    <row r="22778" spans="14:15" ht="15.75">
      <c r="N22778" s="18" t="s">
        <v>536</v>
      </c>
      <c r="O22778" s="8" t="s">
        <v>2009</v>
      </c>
    </row>
    <row r="22779" spans="14:15" ht="15.75">
      <c r="N22779" s="18" t="s">
        <v>536</v>
      </c>
      <c r="O22779" s="8" t="s">
        <v>2009</v>
      </c>
    </row>
    <row r="22780" spans="14:15" ht="15.75">
      <c r="N22780" s="18" t="s">
        <v>536</v>
      </c>
      <c r="O22780" s="8" t="s">
        <v>2009</v>
      </c>
    </row>
    <row r="22781" spans="14:15" ht="15.75">
      <c r="N22781" s="18" t="s">
        <v>536</v>
      </c>
      <c r="O22781" s="8" t="s">
        <v>2009</v>
      </c>
    </row>
    <row r="22782" spans="14:15" ht="15.75">
      <c r="N22782" s="18" t="s">
        <v>536</v>
      </c>
      <c r="O22782" s="8" t="s">
        <v>2009</v>
      </c>
    </row>
    <row r="22783" spans="14:15" ht="15.75">
      <c r="N22783" s="18" t="s">
        <v>536</v>
      </c>
      <c r="O22783" s="8" t="s">
        <v>2009</v>
      </c>
    </row>
    <row r="22784" spans="14:15" ht="15.75">
      <c r="N22784" s="18" t="s">
        <v>536</v>
      </c>
      <c r="O22784" s="8" t="s">
        <v>2009</v>
      </c>
    </row>
    <row r="22785" spans="14:15" ht="15.75">
      <c r="N22785" s="18" t="s">
        <v>536</v>
      </c>
      <c r="O22785" s="8" t="s">
        <v>2009</v>
      </c>
    </row>
    <row r="22786" spans="14:15" ht="15.75">
      <c r="N22786" s="18" t="s">
        <v>536</v>
      </c>
      <c r="O22786" s="8" t="s">
        <v>2009</v>
      </c>
    </row>
    <row r="22787" spans="14:15" ht="15.75">
      <c r="N22787" s="18" t="s">
        <v>536</v>
      </c>
      <c r="O22787" s="8" t="s">
        <v>2009</v>
      </c>
    </row>
    <row r="22788" spans="14:15" ht="15.75">
      <c r="N22788" s="18" t="s">
        <v>536</v>
      </c>
      <c r="O22788" s="8" t="s">
        <v>2009</v>
      </c>
    </row>
    <row r="22789" spans="14:15" ht="15.75">
      <c r="N22789" s="18" t="s">
        <v>536</v>
      </c>
      <c r="O22789" s="8" t="s">
        <v>2009</v>
      </c>
    </row>
    <row r="22790" spans="14:15" ht="15.75">
      <c r="N22790" s="18" t="s">
        <v>536</v>
      </c>
      <c r="O22790" s="8" t="s">
        <v>2009</v>
      </c>
    </row>
    <row r="22791" spans="14:15" ht="15.75">
      <c r="N22791" s="18" t="s">
        <v>536</v>
      </c>
      <c r="O22791" s="8" t="s">
        <v>2009</v>
      </c>
    </row>
    <row r="22792" spans="14:15" ht="15.75">
      <c r="N22792" s="18" t="s">
        <v>536</v>
      </c>
      <c r="O22792" s="8" t="s">
        <v>2009</v>
      </c>
    </row>
    <row r="22793" spans="14:15" ht="15.75">
      <c r="N22793" s="18" t="s">
        <v>536</v>
      </c>
      <c r="O22793" s="8" t="s">
        <v>2009</v>
      </c>
    </row>
    <row r="22794" spans="14:15" ht="15.75">
      <c r="N22794" s="18" t="s">
        <v>536</v>
      </c>
      <c r="O22794" s="8" t="s">
        <v>2009</v>
      </c>
    </row>
    <row r="22795" spans="14:15" ht="15.75">
      <c r="N22795" s="18" t="s">
        <v>537</v>
      </c>
      <c r="O22795" s="8" t="s">
        <v>2010</v>
      </c>
    </row>
    <row r="22796" spans="14:15" ht="15.75">
      <c r="N22796" s="18" t="s">
        <v>537</v>
      </c>
      <c r="O22796" s="8" t="s">
        <v>2010</v>
      </c>
    </row>
    <row r="22797" spans="14:15" ht="15.75">
      <c r="N22797" s="18" t="s">
        <v>537</v>
      </c>
      <c r="O22797" s="8" t="s">
        <v>2010</v>
      </c>
    </row>
    <row r="22798" spans="14:15" ht="15.75">
      <c r="N22798" s="18" t="s">
        <v>537</v>
      </c>
      <c r="O22798" s="8" t="s">
        <v>2010</v>
      </c>
    </row>
    <row r="22799" spans="14:15" ht="15.75">
      <c r="N22799" s="18" t="s">
        <v>537</v>
      </c>
      <c r="O22799" s="8" t="s">
        <v>2010</v>
      </c>
    </row>
    <row r="22800" spans="14:15" ht="15.75">
      <c r="N22800" s="18" t="s">
        <v>537</v>
      </c>
      <c r="O22800" s="8" t="s">
        <v>2010</v>
      </c>
    </row>
    <row r="22801" spans="14:15" ht="15.75">
      <c r="N22801" s="18" t="s">
        <v>537</v>
      </c>
      <c r="O22801" s="8" t="s">
        <v>2010</v>
      </c>
    </row>
    <row r="22802" spans="14:15" ht="15.75">
      <c r="N22802" s="18" t="s">
        <v>537</v>
      </c>
      <c r="O22802" s="8" t="s">
        <v>2010</v>
      </c>
    </row>
    <row r="22803" spans="14:15" ht="15.75">
      <c r="N22803" s="18" t="s">
        <v>537</v>
      </c>
      <c r="O22803" s="8" t="s">
        <v>2010</v>
      </c>
    </row>
    <row r="22804" spans="14:15" ht="15.75">
      <c r="N22804" s="18" t="s">
        <v>537</v>
      </c>
      <c r="O22804" s="8" t="s">
        <v>2010</v>
      </c>
    </row>
    <row r="22805" spans="14:15" ht="15.75">
      <c r="N22805" s="18" t="s">
        <v>537</v>
      </c>
      <c r="O22805" s="8" t="s">
        <v>2010</v>
      </c>
    </row>
    <row r="22806" spans="14:15" ht="15.75">
      <c r="N22806" s="18" t="s">
        <v>537</v>
      </c>
      <c r="O22806" s="8" t="s">
        <v>2010</v>
      </c>
    </row>
    <row r="22807" spans="14:15" ht="15.75">
      <c r="N22807" s="18" t="s">
        <v>537</v>
      </c>
      <c r="O22807" s="8" t="s">
        <v>2010</v>
      </c>
    </row>
    <row r="22808" spans="14:15" ht="15.75">
      <c r="N22808" s="18" t="s">
        <v>537</v>
      </c>
      <c r="O22808" s="8" t="s">
        <v>2010</v>
      </c>
    </row>
    <row r="22809" spans="14:15" ht="15.75">
      <c r="N22809" s="18" t="s">
        <v>537</v>
      </c>
      <c r="O22809" s="8" t="s">
        <v>2010</v>
      </c>
    </row>
    <row r="22810" spans="14:15" ht="15.75">
      <c r="N22810" s="18" t="s">
        <v>537</v>
      </c>
      <c r="O22810" s="8" t="s">
        <v>2010</v>
      </c>
    </row>
    <row r="22811" spans="14:15" ht="15.75">
      <c r="N22811" s="18" t="s">
        <v>537</v>
      </c>
      <c r="O22811" s="8" t="s">
        <v>2010</v>
      </c>
    </row>
    <row r="22812" spans="14:15" ht="15.75">
      <c r="N22812" s="18" t="s">
        <v>537</v>
      </c>
      <c r="O22812" s="8" t="s">
        <v>2010</v>
      </c>
    </row>
    <row r="22813" spans="14:15" ht="15.75">
      <c r="N22813" s="18" t="s">
        <v>538</v>
      </c>
      <c r="O22813" s="8" t="s">
        <v>2011</v>
      </c>
    </row>
    <row r="22814" spans="14:15" ht="15.75">
      <c r="N22814" s="18" t="s">
        <v>538</v>
      </c>
      <c r="O22814" s="8" t="s">
        <v>2011</v>
      </c>
    </row>
    <row r="22815" spans="14:15" ht="15.75">
      <c r="N22815" s="18" t="s">
        <v>538</v>
      </c>
      <c r="O22815" s="8" t="s">
        <v>2011</v>
      </c>
    </row>
    <row r="22816" spans="14:15" ht="15.75">
      <c r="N22816" s="18" t="s">
        <v>538</v>
      </c>
      <c r="O22816" s="8" t="s">
        <v>2011</v>
      </c>
    </row>
    <row r="22817" spans="14:15" ht="15.75">
      <c r="N22817" s="18" t="s">
        <v>538</v>
      </c>
      <c r="O22817" s="8" t="s">
        <v>2011</v>
      </c>
    </row>
    <row r="22818" spans="14:15" ht="15.75">
      <c r="N22818" s="18" t="s">
        <v>538</v>
      </c>
      <c r="O22818" s="8" t="s">
        <v>2011</v>
      </c>
    </row>
    <row r="22819" spans="14:15" ht="15.75">
      <c r="N22819" s="18" t="s">
        <v>538</v>
      </c>
      <c r="O22819" s="8" t="s">
        <v>2011</v>
      </c>
    </row>
    <row r="22820" spans="14:15" ht="15.75">
      <c r="N22820" s="18" t="s">
        <v>538</v>
      </c>
      <c r="O22820" s="8" t="s">
        <v>2011</v>
      </c>
    </row>
    <row r="22821" spans="14:15" ht="15.75">
      <c r="N22821" s="18" t="s">
        <v>538</v>
      </c>
      <c r="O22821" s="8" t="s">
        <v>2011</v>
      </c>
    </row>
    <row r="22822" spans="14:15" ht="15.75">
      <c r="N22822" s="18" t="s">
        <v>538</v>
      </c>
      <c r="O22822" s="8" t="s">
        <v>2011</v>
      </c>
    </row>
    <row r="22823" spans="14:15" ht="15.75">
      <c r="N22823" s="18" t="s">
        <v>538</v>
      </c>
      <c r="O22823" s="8" t="s">
        <v>2011</v>
      </c>
    </row>
    <row r="22824" spans="14:15" ht="15.75">
      <c r="N22824" s="18" t="s">
        <v>538</v>
      </c>
      <c r="O22824" s="8" t="s">
        <v>2011</v>
      </c>
    </row>
    <row r="22825" spans="14:15" ht="15.75">
      <c r="N22825" s="18" t="s">
        <v>538</v>
      </c>
      <c r="O22825" s="8" t="s">
        <v>2011</v>
      </c>
    </row>
    <row r="22826" spans="14:15" ht="15.75">
      <c r="N22826" s="18" t="s">
        <v>538</v>
      </c>
      <c r="O22826" s="8" t="s">
        <v>2011</v>
      </c>
    </row>
    <row r="22827" spans="14:15" ht="15.75">
      <c r="N22827" s="18" t="s">
        <v>538</v>
      </c>
      <c r="O22827" s="8" t="s">
        <v>2011</v>
      </c>
    </row>
    <row r="22828" spans="14:15" ht="15.75">
      <c r="N22828" s="18" t="s">
        <v>538</v>
      </c>
      <c r="O22828" s="8" t="s">
        <v>2011</v>
      </c>
    </row>
    <row r="22829" spans="14:15" ht="15.75">
      <c r="N22829" s="18" t="s">
        <v>538</v>
      </c>
      <c r="O22829" s="8" t="s">
        <v>2011</v>
      </c>
    </row>
    <row r="22830" spans="14:15" ht="15.75">
      <c r="N22830" s="18" t="s">
        <v>538</v>
      </c>
      <c r="O22830" s="8" t="s">
        <v>2011</v>
      </c>
    </row>
    <row r="22831" spans="14:15" ht="15.75">
      <c r="N22831" s="18" t="s">
        <v>538</v>
      </c>
      <c r="O22831" s="8" t="s">
        <v>2011</v>
      </c>
    </row>
    <row r="22832" spans="14:15" ht="15.75">
      <c r="N22832" s="18" t="s">
        <v>538</v>
      </c>
      <c r="O22832" s="8" t="s">
        <v>2011</v>
      </c>
    </row>
    <row r="22833" spans="14:15" ht="15.75">
      <c r="N22833" s="18" t="s">
        <v>538</v>
      </c>
      <c r="O22833" s="8" t="s">
        <v>2011</v>
      </c>
    </row>
    <row r="22834" spans="14:15" ht="15.75">
      <c r="N22834" s="18" t="s">
        <v>538</v>
      </c>
      <c r="O22834" s="8" t="s">
        <v>2011</v>
      </c>
    </row>
    <row r="22835" spans="14:15" ht="15.75">
      <c r="N22835" s="18" t="s">
        <v>538</v>
      </c>
      <c r="O22835" s="8" t="s">
        <v>2011</v>
      </c>
    </row>
    <row r="22836" spans="14:15" ht="15.75">
      <c r="N22836" s="18" t="s">
        <v>538</v>
      </c>
      <c r="O22836" s="8" t="s">
        <v>2011</v>
      </c>
    </row>
    <row r="22837" spans="14:15" ht="15.75">
      <c r="N22837" s="18" t="s">
        <v>538</v>
      </c>
      <c r="O22837" s="8" t="s">
        <v>2011</v>
      </c>
    </row>
    <row r="22838" spans="14:15" ht="15.75">
      <c r="N22838" s="18" t="s">
        <v>538</v>
      </c>
      <c r="O22838" s="8" t="s">
        <v>2011</v>
      </c>
    </row>
    <row r="22839" spans="14:15" ht="15.75">
      <c r="N22839" s="18" t="s">
        <v>538</v>
      </c>
      <c r="O22839" s="8" t="s">
        <v>2011</v>
      </c>
    </row>
    <row r="22840" spans="14:15" ht="15.75">
      <c r="N22840" s="18" t="s">
        <v>538</v>
      </c>
      <c r="O22840" s="8" t="s">
        <v>2011</v>
      </c>
    </row>
    <row r="22841" spans="14:15" ht="15.75">
      <c r="N22841" s="18" t="s">
        <v>538</v>
      </c>
      <c r="O22841" s="8" t="s">
        <v>2011</v>
      </c>
    </row>
    <row r="22842" spans="14:15" ht="15.75">
      <c r="N22842" s="18" t="s">
        <v>538</v>
      </c>
      <c r="O22842" s="8" t="s">
        <v>2011</v>
      </c>
    </row>
    <row r="22843" spans="14:15" ht="15.75">
      <c r="N22843" s="18" t="s">
        <v>538</v>
      </c>
      <c r="O22843" s="8" t="s">
        <v>2011</v>
      </c>
    </row>
    <row r="22844" spans="14:15" ht="15.75">
      <c r="N22844" s="18" t="s">
        <v>538</v>
      </c>
      <c r="O22844" s="8" t="s">
        <v>2011</v>
      </c>
    </row>
    <row r="22845" spans="14:15" ht="15.75">
      <c r="N22845" s="18" t="s">
        <v>538</v>
      </c>
      <c r="O22845" s="8" t="s">
        <v>2011</v>
      </c>
    </row>
    <row r="22846" spans="14:15" ht="15.75">
      <c r="N22846" s="18" t="s">
        <v>538</v>
      </c>
      <c r="O22846" s="8" t="s">
        <v>2011</v>
      </c>
    </row>
    <row r="22847" spans="14:15" ht="15.75">
      <c r="N22847" s="18" t="s">
        <v>538</v>
      </c>
      <c r="O22847" s="8" t="s">
        <v>2011</v>
      </c>
    </row>
    <row r="22848" spans="14:15" ht="15.75">
      <c r="N22848" s="18" t="s">
        <v>538</v>
      </c>
      <c r="O22848" s="8" t="s">
        <v>2011</v>
      </c>
    </row>
    <row r="22849" spans="14:15" ht="15.75">
      <c r="N22849" s="18" t="s">
        <v>538</v>
      </c>
      <c r="O22849" s="8" t="s">
        <v>2011</v>
      </c>
    </row>
    <row r="22850" spans="14:15" ht="15.75">
      <c r="N22850" s="18" t="s">
        <v>538</v>
      </c>
      <c r="O22850" s="8" t="s">
        <v>2011</v>
      </c>
    </row>
    <row r="22851" spans="14:15" ht="15.75">
      <c r="N22851" s="18" t="s">
        <v>538</v>
      </c>
      <c r="O22851" s="8" t="s">
        <v>2011</v>
      </c>
    </row>
    <row r="22852" spans="14:15" ht="15.75">
      <c r="N22852" s="18" t="s">
        <v>538</v>
      </c>
      <c r="O22852" s="8" t="s">
        <v>2011</v>
      </c>
    </row>
    <row r="22853" spans="14:15" ht="15.75">
      <c r="N22853" s="18" t="s">
        <v>538</v>
      </c>
      <c r="O22853" s="8" t="s">
        <v>2011</v>
      </c>
    </row>
    <row r="22854" spans="14:15" ht="15.75">
      <c r="N22854" s="18" t="s">
        <v>538</v>
      </c>
      <c r="O22854" s="8" t="s">
        <v>2011</v>
      </c>
    </row>
    <row r="22855" spans="14:15" ht="15.75">
      <c r="N22855" s="18" t="s">
        <v>538</v>
      </c>
      <c r="O22855" s="8" t="s">
        <v>2011</v>
      </c>
    </row>
    <row r="22856" spans="14:15" ht="15.75">
      <c r="N22856" s="18" t="s">
        <v>538</v>
      </c>
      <c r="O22856" s="8" t="s">
        <v>2011</v>
      </c>
    </row>
    <row r="22857" spans="14:15" ht="15.75">
      <c r="N22857" s="18" t="s">
        <v>538</v>
      </c>
      <c r="O22857" s="8" t="s">
        <v>2011</v>
      </c>
    </row>
    <row r="22858" spans="14:15" ht="15.75">
      <c r="N22858" s="18" t="s">
        <v>538</v>
      </c>
      <c r="O22858" s="8" t="s">
        <v>2011</v>
      </c>
    </row>
    <row r="22859" spans="14:15" ht="15.75">
      <c r="N22859" s="18" t="s">
        <v>538</v>
      </c>
      <c r="O22859" s="8" t="s">
        <v>2011</v>
      </c>
    </row>
    <row r="22860" spans="14:15" ht="15.75">
      <c r="N22860" s="18" t="s">
        <v>538</v>
      </c>
      <c r="O22860" s="8" t="s">
        <v>2011</v>
      </c>
    </row>
    <row r="22861" spans="14:15" ht="15.75">
      <c r="N22861" s="18" t="s">
        <v>538</v>
      </c>
      <c r="O22861" s="8" t="s">
        <v>2011</v>
      </c>
    </row>
    <row r="22862" spans="14:15" ht="15.75">
      <c r="N22862" s="18" t="s">
        <v>538</v>
      </c>
      <c r="O22862" s="8" t="s">
        <v>2011</v>
      </c>
    </row>
    <row r="22863" spans="14:15" ht="15.75">
      <c r="N22863" s="18" t="s">
        <v>538</v>
      </c>
      <c r="O22863" s="8" t="s">
        <v>2011</v>
      </c>
    </row>
    <row r="22864" spans="14:15" ht="15.75">
      <c r="N22864" s="18" t="s">
        <v>538</v>
      </c>
      <c r="O22864" s="8" t="s">
        <v>2011</v>
      </c>
    </row>
    <row r="22865" spans="14:15" ht="15.75">
      <c r="N22865" s="18" t="s">
        <v>538</v>
      </c>
      <c r="O22865" s="8" t="s">
        <v>2011</v>
      </c>
    </row>
    <row r="22866" spans="14:15" ht="15.75">
      <c r="N22866" s="18" t="s">
        <v>538</v>
      </c>
      <c r="O22866" s="8" t="s">
        <v>2011</v>
      </c>
    </row>
    <row r="22867" spans="14:15" ht="15.75">
      <c r="N22867" s="18" t="s">
        <v>538</v>
      </c>
      <c r="O22867" s="8" t="s">
        <v>2011</v>
      </c>
    </row>
    <row r="22868" spans="14:15" ht="15.75">
      <c r="N22868" s="18" t="s">
        <v>538</v>
      </c>
      <c r="O22868" s="8" t="s">
        <v>2011</v>
      </c>
    </row>
    <row r="22869" spans="14:15" ht="15.75">
      <c r="N22869" s="18" t="s">
        <v>538</v>
      </c>
      <c r="O22869" s="8" t="s">
        <v>2011</v>
      </c>
    </row>
    <row r="22870" spans="14:15" ht="15.75">
      <c r="N22870" s="18" t="s">
        <v>538</v>
      </c>
      <c r="O22870" s="8" t="s">
        <v>2011</v>
      </c>
    </row>
    <row r="22871" spans="14:15" ht="15.75">
      <c r="N22871" s="18" t="s">
        <v>538</v>
      </c>
      <c r="O22871" s="8" t="s">
        <v>2011</v>
      </c>
    </row>
    <row r="22872" spans="14:15" ht="15.75">
      <c r="N22872" s="18" t="s">
        <v>538</v>
      </c>
      <c r="O22872" s="8" t="s">
        <v>2011</v>
      </c>
    </row>
    <row r="22873" spans="14:15" ht="15.75">
      <c r="N22873" s="18" t="s">
        <v>539</v>
      </c>
      <c r="O22873" s="8" t="s">
        <v>2012</v>
      </c>
    </row>
    <row r="22874" spans="14:15" ht="15.75">
      <c r="N22874" s="18" t="s">
        <v>539</v>
      </c>
      <c r="O22874" s="8" t="s">
        <v>2012</v>
      </c>
    </row>
    <row r="22875" spans="14:15" ht="15.75">
      <c r="N22875" s="18" t="s">
        <v>539</v>
      </c>
      <c r="O22875" s="8" t="s">
        <v>2012</v>
      </c>
    </row>
    <row r="22876" spans="14:15" ht="15.75">
      <c r="N22876" s="18" t="s">
        <v>539</v>
      </c>
      <c r="O22876" s="8" t="s">
        <v>2012</v>
      </c>
    </row>
    <row r="22877" spans="14:15" ht="15.75">
      <c r="N22877" s="18" t="s">
        <v>539</v>
      </c>
      <c r="O22877" s="8" t="s">
        <v>2012</v>
      </c>
    </row>
    <row r="22878" spans="14:15" ht="15.75">
      <c r="N22878" s="18" t="s">
        <v>539</v>
      </c>
      <c r="O22878" s="8" t="s">
        <v>2012</v>
      </c>
    </row>
    <row r="22879" spans="14:15" ht="15.75">
      <c r="N22879" s="18" t="s">
        <v>539</v>
      </c>
      <c r="O22879" s="8" t="s">
        <v>2012</v>
      </c>
    </row>
    <row r="22880" spans="14:15" ht="15.75">
      <c r="N22880" s="18" t="s">
        <v>539</v>
      </c>
      <c r="O22880" s="8" t="s">
        <v>2012</v>
      </c>
    </row>
    <row r="22881" spans="14:15" ht="15.75">
      <c r="N22881" s="18" t="s">
        <v>539</v>
      </c>
      <c r="O22881" s="8" t="s">
        <v>2012</v>
      </c>
    </row>
    <row r="22882" spans="14:15" ht="15.75">
      <c r="N22882" s="18" t="s">
        <v>539</v>
      </c>
      <c r="O22882" s="8" t="s">
        <v>2012</v>
      </c>
    </row>
    <row r="22883" spans="14:15" ht="15.75">
      <c r="N22883" s="18" t="s">
        <v>539</v>
      </c>
      <c r="O22883" s="8" t="s">
        <v>2012</v>
      </c>
    </row>
    <row r="22884" spans="14:15" ht="15.75">
      <c r="N22884" s="18" t="s">
        <v>539</v>
      </c>
      <c r="O22884" s="8" t="s">
        <v>2012</v>
      </c>
    </row>
    <row r="22885" spans="14:15" ht="15.75">
      <c r="N22885" s="18" t="s">
        <v>539</v>
      </c>
      <c r="O22885" s="8" t="s">
        <v>2012</v>
      </c>
    </row>
    <row r="22886" spans="14:15" ht="15.75">
      <c r="N22886" s="18" t="s">
        <v>540</v>
      </c>
      <c r="O22886" s="8" t="s">
        <v>2013</v>
      </c>
    </row>
    <row r="22887" spans="14:15" ht="15.75">
      <c r="N22887" s="18" t="s">
        <v>540</v>
      </c>
      <c r="O22887" s="8" t="s">
        <v>2013</v>
      </c>
    </row>
    <row r="22888" spans="14:15" ht="15.75">
      <c r="N22888" s="18" t="s">
        <v>540</v>
      </c>
      <c r="O22888" s="8" t="s">
        <v>2013</v>
      </c>
    </row>
    <row r="22889" spans="14:15" ht="15.75">
      <c r="N22889" s="18" t="s">
        <v>540</v>
      </c>
      <c r="O22889" s="8" t="s">
        <v>2013</v>
      </c>
    </row>
    <row r="22890" spans="14:15" ht="15.75">
      <c r="N22890" s="18" t="s">
        <v>540</v>
      </c>
      <c r="O22890" s="8" t="s">
        <v>2013</v>
      </c>
    </row>
    <row r="22891" spans="14:15" ht="15.75">
      <c r="N22891" s="18" t="s">
        <v>540</v>
      </c>
      <c r="O22891" s="8" t="s">
        <v>2013</v>
      </c>
    </row>
    <row r="22892" spans="14:15" ht="15.75">
      <c r="N22892" s="18" t="s">
        <v>540</v>
      </c>
      <c r="O22892" s="8" t="s">
        <v>2013</v>
      </c>
    </row>
    <row r="22893" spans="14:15" ht="15.75">
      <c r="N22893" s="18" t="s">
        <v>540</v>
      </c>
      <c r="O22893" s="8" t="s">
        <v>2013</v>
      </c>
    </row>
    <row r="22894" spans="14:15" ht="15.75">
      <c r="N22894" s="18" t="s">
        <v>540</v>
      </c>
      <c r="O22894" s="8" t="s">
        <v>2013</v>
      </c>
    </row>
    <row r="22895" spans="14:15" ht="15.75">
      <c r="N22895" s="18" t="s">
        <v>540</v>
      </c>
      <c r="O22895" s="8" t="s">
        <v>2013</v>
      </c>
    </row>
    <row r="22896" spans="14:15" ht="15.75">
      <c r="N22896" s="18" t="s">
        <v>540</v>
      </c>
      <c r="O22896" s="8" t="s">
        <v>2013</v>
      </c>
    </row>
    <row r="22897" spans="14:15" ht="15.75">
      <c r="N22897" s="18" t="s">
        <v>540</v>
      </c>
      <c r="O22897" s="8" t="s">
        <v>2013</v>
      </c>
    </row>
    <row r="22898" spans="14:15" ht="15.75">
      <c r="N22898" s="18" t="s">
        <v>540</v>
      </c>
      <c r="O22898" s="8" t="s">
        <v>2013</v>
      </c>
    </row>
    <row r="22899" spans="14:15" ht="15.75">
      <c r="N22899" s="18" t="s">
        <v>541</v>
      </c>
      <c r="O22899" s="8" t="s">
        <v>2014</v>
      </c>
    </row>
    <row r="22900" spans="14:15" ht="15.75">
      <c r="N22900" s="18" t="s">
        <v>541</v>
      </c>
      <c r="O22900" s="8" t="s">
        <v>2014</v>
      </c>
    </row>
    <row r="22901" spans="14:15" ht="15.75">
      <c r="N22901" s="18" t="s">
        <v>541</v>
      </c>
      <c r="O22901" s="8" t="s">
        <v>2014</v>
      </c>
    </row>
    <row r="22902" spans="14:15" ht="15.75">
      <c r="N22902" s="18" t="s">
        <v>541</v>
      </c>
      <c r="O22902" s="8" t="s">
        <v>2014</v>
      </c>
    </row>
    <row r="22903" spans="14:15" ht="15.75">
      <c r="N22903" s="18" t="s">
        <v>541</v>
      </c>
      <c r="O22903" s="8" t="s">
        <v>2014</v>
      </c>
    </row>
    <row r="22904" spans="14:15" ht="15.75">
      <c r="N22904" s="18" t="s">
        <v>541</v>
      </c>
      <c r="O22904" s="8" t="s">
        <v>2014</v>
      </c>
    </row>
    <row r="22905" spans="14:15" ht="15.75">
      <c r="N22905" s="18" t="s">
        <v>541</v>
      </c>
      <c r="O22905" s="8" t="s">
        <v>2014</v>
      </c>
    </row>
    <row r="22906" spans="14:15" ht="15.75">
      <c r="N22906" s="18" t="s">
        <v>541</v>
      </c>
      <c r="O22906" s="8" t="s">
        <v>2014</v>
      </c>
    </row>
    <row r="22907" spans="14:15" ht="15.75">
      <c r="N22907" s="18" t="s">
        <v>541</v>
      </c>
      <c r="O22907" s="8" t="s">
        <v>2014</v>
      </c>
    </row>
    <row r="22908" spans="14:15" ht="15.75">
      <c r="N22908" s="18" t="s">
        <v>541</v>
      </c>
      <c r="O22908" s="8" t="s">
        <v>2014</v>
      </c>
    </row>
    <row r="22909" spans="14:15" ht="15.75">
      <c r="N22909" s="18" t="s">
        <v>541</v>
      </c>
      <c r="O22909" s="8" t="s">
        <v>2014</v>
      </c>
    </row>
    <row r="22910" spans="14:15" ht="15.75">
      <c r="N22910" s="18" t="s">
        <v>541</v>
      </c>
      <c r="O22910" s="8" t="s">
        <v>2014</v>
      </c>
    </row>
    <row r="22911" spans="14:15" ht="15.75">
      <c r="N22911" s="18" t="s">
        <v>541</v>
      </c>
      <c r="O22911" s="8" t="s">
        <v>2014</v>
      </c>
    </row>
    <row r="22912" spans="14:15" ht="15.75">
      <c r="N22912" s="18" t="s">
        <v>541</v>
      </c>
      <c r="O22912" s="8" t="s">
        <v>2014</v>
      </c>
    </row>
    <row r="22913" spans="14:15" ht="15.75">
      <c r="N22913" s="18" t="s">
        <v>541</v>
      </c>
      <c r="O22913" s="8" t="s">
        <v>2014</v>
      </c>
    </row>
    <row r="22914" spans="14:15" ht="15.75">
      <c r="N22914" s="18" t="s">
        <v>541</v>
      </c>
      <c r="O22914" s="8" t="s">
        <v>2014</v>
      </c>
    </row>
    <row r="22915" spans="14:15" ht="15.75">
      <c r="N22915" s="18" t="s">
        <v>542</v>
      </c>
      <c r="O22915" s="8" t="s">
        <v>2015</v>
      </c>
    </row>
    <row r="22916" spans="14:15" ht="15.75">
      <c r="N22916" s="18" t="s">
        <v>542</v>
      </c>
      <c r="O22916" s="8" t="s">
        <v>2015</v>
      </c>
    </row>
    <row r="22917" spans="14:15" ht="15.75">
      <c r="N22917" s="18" t="s">
        <v>542</v>
      </c>
      <c r="O22917" s="8" t="s">
        <v>2015</v>
      </c>
    </row>
    <row r="22918" spans="14:15" ht="15.75">
      <c r="N22918" s="18" t="s">
        <v>542</v>
      </c>
      <c r="O22918" s="8" t="s">
        <v>2015</v>
      </c>
    </row>
    <row r="22919" spans="14:15" ht="15.75">
      <c r="N22919" s="18" t="s">
        <v>542</v>
      </c>
      <c r="O22919" s="8" t="s">
        <v>2015</v>
      </c>
    </row>
    <row r="22920" spans="14:15" ht="15.75">
      <c r="N22920" s="18" t="s">
        <v>542</v>
      </c>
      <c r="O22920" s="8" t="s">
        <v>2015</v>
      </c>
    </row>
    <row r="22921" spans="14:15" ht="15.75">
      <c r="N22921" s="18" t="s">
        <v>542</v>
      </c>
      <c r="O22921" s="8" t="s">
        <v>2015</v>
      </c>
    </row>
    <row r="22922" spans="14:15" ht="15.75">
      <c r="N22922" s="18" t="s">
        <v>542</v>
      </c>
      <c r="O22922" s="8" t="s">
        <v>2015</v>
      </c>
    </row>
    <row r="22923" spans="14:15" ht="15.75">
      <c r="N22923" s="18" t="s">
        <v>542</v>
      </c>
      <c r="O22923" s="8" t="s">
        <v>2015</v>
      </c>
    </row>
    <row r="22924" spans="14:15" ht="15.75">
      <c r="N22924" s="18" t="s">
        <v>542</v>
      </c>
      <c r="O22924" s="8" t="s">
        <v>2015</v>
      </c>
    </row>
    <row r="22925" spans="14:15" ht="15.75">
      <c r="N22925" s="18" t="s">
        <v>542</v>
      </c>
      <c r="O22925" s="8" t="s">
        <v>2015</v>
      </c>
    </row>
    <row r="22926" spans="14:15" ht="15.75">
      <c r="N22926" s="18" t="s">
        <v>542</v>
      </c>
      <c r="O22926" s="8" t="s">
        <v>2015</v>
      </c>
    </row>
    <row r="22927" spans="14:15" ht="15.75">
      <c r="N22927" s="18" t="s">
        <v>542</v>
      </c>
      <c r="O22927" s="8" t="s">
        <v>2015</v>
      </c>
    </row>
    <row r="22928" spans="14:15" ht="15.75">
      <c r="N22928" s="18" t="s">
        <v>542</v>
      </c>
      <c r="O22928" s="8" t="s">
        <v>2015</v>
      </c>
    </row>
    <row r="22929" spans="14:15" ht="15.75">
      <c r="N22929" s="18" t="s">
        <v>542</v>
      </c>
      <c r="O22929" s="8" t="s">
        <v>2015</v>
      </c>
    </row>
    <row r="22930" spans="14:15" ht="15.75">
      <c r="N22930" s="18" t="s">
        <v>542</v>
      </c>
      <c r="O22930" s="8" t="s">
        <v>2015</v>
      </c>
    </row>
    <row r="22931" spans="14:15" ht="15.75">
      <c r="N22931" s="18" t="s">
        <v>542</v>
      </c>
      <c r="O22931" s="8" t="s">
        <v>2015</v>
      </c>
    </row>
    <row r="22932" spans="14:15" ht="15.75">
      <c r="N22932" s="18" t="s">
        <v>542</v>
      </c>
      <c r="O22932" s="8" t="s">
        <v>2015</v>
      </c>
    </row>
    <row r="22933" spans="14:15" ht="15.75">
      <c r="N22933" s="18" t="s">
        <v>542</v>
      </c>
      <c r="O22933" s="8" t="s">
        <v>2015</v>
      </c>
    </row>
    <row r="22934" spans="14:15" ht="15.75">
      <c r="N22934" s="18" t="s">
        <v>542</v>
      </c>
      <c r="O22934" s="8" t="s">
        <v>2015</v>
      </c>
    </row>
    <row r="22935" spans="14:15" ht="15.75">
      <c r="N22935" s="18" t="s">
        <v>542</v>
      </c>
      <c r="O22935" s="8" t="s">
        <v>2015</v>
      </c>
    </row>
    <row r="22936" spans="14:15" ht="15.75">
      <c r="N22936" s="18" t="s">
        <v>542</v>
      </c>
      <c r="O22936" s="8" t="s">
        <v>2015</v>
      </c>
    </row>
    <row r="22937" spans="14:15" ht="15.75">
      <c r="N22937" s="18" t="s">
        <v>542</v>
      </c>
      <c r="O22937" s="8" t="s">
        <v>2015</v>
      </c>
    </row>
    <row r="22938" spans="14:15" ht="15.75">
      <c r="N22938" s="18" t="s">
        <v>542</v>
      </c>
      <c r="O22938" s="8" t="s">
        <v>2015</v>
      </c>
    </row>
    <row r="22939" spans="14:15" ht="15.75">
      <c r="N22939" s="18" t="s">
        <v>542</v>
      </c>
      <c r="O22939" s="8" t="s">
        <v>2015</v>
      </c>
    </row>
    <row r="22940" spans="14:15" ht="15.75">
      <c r="N22940" s="18" t="s">
        <v>542</v>
      </c>
      <c r="O22940" s="8" t="s">
        <v>2015</v>
      </c>
    </row>
    <row r="22941" spans="14:15" ht="15.75">
      <c r="N22941" s="18" t="s">
        <v>542</v>
      </c>
      <c r="O22941" s="8" t="s">
        <v>2015</v>
      </c>
    </row>
    <row r="22942" spans="14:15" ht="15.75">
      <c r="N22942" s="18" t="s">
        <v>542</v>
      </c>
      <c r="O22942" s="8" t="s">
        <v>2015</v>
      </c>
    </row>
    <row r="22943" spans="14:15" ht="15.75">
      <c r="N22943" s="18" t="s">
        <v>542</v>
      </c>
      <c r="O22943" s="8" t="s">
        <v>2015</v>
      </c>
    </row>
    <row r="22944" spans="14:15" ht="15.75">
      <c r="N22944" s="18" t="s">
        <v>542</v>
      </c>
      <c r="O22944" s="8" t="s">
        <v>2015</v>
      </c>
    </row>
    <row r="22945" spans="14:15" ht="15.75">
      <c r="N22945" s="18" t="s">
        <v>542</v>
      </c>
      <c r="O22945" s="8" t="s">
        <v>2015</v>
      </c>
    </row>
    <row r="22946" spans="14:15" ht="15.75">
      <c r="N22946" s="18" t="s">
        <v>542</v>
      </c>
      <c r="O22946" s="8" t="s">
        <v>2015</v>
      </c>
    </row>
    <row r="22947" spans="14:15" ht="15.75">
      <c r="N22947" s="18" t="s">
        <v>542</v>
      </c>
      <c r="O22947" s="8" t="s">
        <v>2015</v>
      </c>
    </row>
    <row r="22948" spans="14:15" ht="15.75">
      <c r="N22948" s="18" t="s">
        <v>543</v>
      </c>
      <c r="O22948" s="8" t="s">
        <v>2016</v>
      </c>
    </row>
    <row r="22949" spans="14:15" ht="15.75">
      <c r="N22949" s="18" t="s">
        <v>543</v>
      </c>
      <c r="O22949" s="8" t="s">
        <v>2016</v>
      </c>
    </row>
    <row r="22950" spans="14:15" ht="15.75">
      <c r="N22950" s="18" t="s">
        <v>543</v>
      </c>
      <c r="O22950" s="8" t="s">
        <v>2016</v>
      </c>
    </row>
    <row r="22951" spans="14:15" ht="15.75">
      <c r="N22951" s="18" t="s">
        <v>543</v>
      </c>
      <c r="O22951" s="8" t="s">
        <v>2016</v>
      </c>
    </row>
    <row r="22952" spans="14:15" ht="15.75">
      <c r="N22952" s="18" t="s">
        <v>543</v>
      </c>
      <c r="O22952" s="8" t="s">
        <v>2016</v>
      </c>
    </row>
    <row r="22953" spans="14:15" ht="15.75">
      <c r="N22953" s="18" t="s">
        <v>543</v>
      </c>
      <c r="O22953" s="8" t="s">
        <v>2016</v>
      </c>
    </row>
    <row r="22954" spans="14:15" ht="15.75">
      <c r="N22954" s="18" t="s">
        <v>543</v>
      </c>
      <c r="O22954" s="8" t="s">
        <v>2016</v>
      </c>
    </row>
    <row r="22955" spans="14:15" ht="15.75">
      <c r="N22955" s="18" t="s">
        <v>543</v>
      </c>
      <c r="O22955" s="8" t="s">
        <v>2016</v>
      </c>
    </row>
    <row r="22956" spans="14:15" ht="15.75">
      <c r="N22956" s="18" t="s">
        <v>543</v>
      </c>
      <c r="O22956" s="8" t="s">
        <v>2016</v>
      </c>
    </row>
    <row r="22957" spans="14:15" ht="15.75">
      <c r="N22957" s="18" t="s">
        <v>543</v>
      </c>
      <c r="O22957" s="8" t="s">
        <v>2016</v>
      </c>
    </row>
    <row r="22958" spans="14:15" ht="15.75">
      <c r="N22958" s="18" t="s">
        <v>543</v>
      </c>
      <c r="O22958" s="8" t="s">
        <v>2016</v>
      </c>
    </row>
    <row r="22959" spans="14:15" ht="15.75">
      <c r="N22959" s="18" t="s">
        <v>543</v>
      </c>
      <c r="O22959" s="8" t="s">
        <v>2016</v>
      </c>
    </row>
    <row r="22960" spans="14:15" ht="15.75">
      <c r="N22960" s="18" t="s">
        <v>544</v>
      </c>
      <c r="O22960" s="8" t="s">
        <v>2017</v>
      </c>
    </row>
    <row r="22961" spans="14:15" ht="15.75">
      <c r="N22961" s="18" t="s">
        <v>544</v>
      </c>
      <c r="O22961" s="8" t="s">
        <v>2017</v>
      </c>
    </row>
    <row r="22962" spans="14:15" ht="15.75">
      <c r="N22962" s="18" t="s">
        <v>544</v>
      </c>
      <c r="O22962" s="8" t="s">
        <v>2017</v>
      </c>
    </row>
    <row r="22963" spans="14:15" ht="15.75">
      <c r="N22963" s="18" t="s">
        <v>544</v>
      </c>
      <c r="O22963" s="8" t="s">
        <v>2017</v>
      </c>
    </row>
    <row r="22964" spans="14:15" ht="15.75">
      <c r="N22964" s="18" t="s">
        <v>544</v>
      </c>
      <c r="O22964" s="8" t="s">
        <v>2017</v>
      </c>
    </row>
    <row r="22965" spans="14:15" ht="15.75">
      <c r="N22965" s="18" t="s">
        <v>544</v>
      </c>
      <c r="O22965" s="8" t="s">
        <v>2017</v>
      </c>
    </row>
    <row r="22966" spans="14:15" ht="15.75">
      <c r="N22966" s="18" t="s">
        <v>544</v>
      </c>
      <c r="O22966" s="8" t="s">
        <v>2017</v>
      </c>
    </row>
    <row r="22967" spans="14:15" ht="15.75">
      <c r="N22967" s="18" t="s">
        <v>544</v>
      </c>
      <c r="O22967" s="8" t="s">
        <v>2017</v>
      </c>
    </row>
    <row r="22968" spans="14:15" ht="15.75">
      <c r="N22968" s="18" t="s">
        <v>544</v>
      </c>
      <c r="O22968" s="8" t="s">
        <v>2017</v>
      </c>
    </row>
    <row r="22969" spans="14:15" ht="15.75">
      <c r="N22969" s="18" t="s">
        <v>544</v>
      </c>
      <c r="O22969" s="8" t="s">
        <v>2017</v>
      </c>
    </row>
    <row r="22970" spans="14:15" ht="15.75">
      <c r="N22970" s="18" t="s">
        <v>544</v>
      </c>
      <c r="O22970" s="8" t="s">
        <v>2017</v>
      </c>
    </row>
    <row r="22971" spans="14:15" ht="15.75">
      <c r="N22971" s="18" t="s">
        <v>544</v>
      </c>
      <c r="O22971" s="8" t="s">
        <v>2017</v>
      </c>
    </row>
    <row r="22972" spans="14:15" ht="15.75">
      <c r="N22972" s="18" t="s">
        <v>544</v>
      </c>
      <c r="O22972" s="8" t="s">
        <v>2017</v>
      </c>
    </row>
    <row r="22973" spans="14:15" ht="15.75">
      <c r="N22973" s="18" t="s">
        <v>544</v>
      </c>
      <c r="O22973" s="8" t="s">
        <v>2017</v>
      </c>
    </row>
    <row r="22974" spans="14:15" ht="15.75">
      <c r="N22974" s="18" t="s">
        <v>544</v>
      </c>
      <c r="O22974" s="8" t="s">
        <v>2017</v>
      </c>
    </row>
    <row r="22975" spans="14:15" ht="15.75">
      <c r="N22975" s="18" t="s">
        <v>544</v>
      </c>
      <c r="O22975" s="8" t="s">
        <v>2017</v>
      </c>
    </row>
    <row r="22976" spans="14:15" ht="15.75">
      <c r="N22976" s="18" t="s">
        <v>544</v>
      </c>
      <c r="O22976" s="8" t="s">
        <v>2017</v>
      </c>
    </row>
    <row r="22977" spans="14:15" ht="15.75">
      <c r="N22977" s="18" t="s">
        <v>544</v>
      </c>
      <c r="O22977" s="8" t="s">
        <v>2017</v>
      </c>
    </row>
    <row r="22978" spans="14:15" ht="15.75">
      <c r="N22978" s="18" t="s">
        <v>544</v>
      </c>
      <c r="O22978" s="8" t="s">
        <v>2017</v>
      </c>
    </row>
    <row r="22979" spans="14:15" ht="15.75">
      <c r="N22979" s="18" t="s">
        <v>544</v>
      </c>
      <c r="O22979" s="8" t="s">
        <v>2017</v>
      </c>
    </row>
    <row r="22980" spans="14:15" ht="15.75">
      <c r="N22980" s="18" t="s">
        <v>331</v>
      </c>
      <c r="O22980" s="8" t="s">
        <v>2018</v>
      </c>
    </row>
    <row r="22981" spans="14:15" ht="15.75">
      <c r="N22981" s="18" t="s">
        <v>331</v>
      </c>
      <c r="O22981" s="8" t="s">
        <v>2018</v>
      </c>
    </row>
    <row r="22982" spans="14:15" ht="15.75">
      <c r="N22982" s="18" t="s">
        <v>331</v>
      </c>
      <c r="O22982" s="8" t="s">
        <v>2018</v>
      </c>
    </row>
    <row r="22983" spans="14:15" ht="15.75">
      <c r="N22983" s="18" t="s">
        <v>331</v>
      </c>
      <c r="O22983" s="8" t="s">
        <v>2018</v>
      </c>
    </row>
    <row r="22984" spans="14:15" ht="15.75">
      <c r="N22984" s="18" t="s">
        <v>331</v>
      </c>
      <c r="O22984" s="8" t="s">
        <v>2018</v>
      </c>
    </row>
    <row r="22985" spans="14:15" ht="15.75">
      <c r="N22985" s="18" t="s">
        <v>331</v>
      </c>
      <c r="O22985" s="8" t="s">
        <v>2018</v>
      </c>
    </row>
    <row r="22986" spans="14:15" ht="15.75">
      <c r="N22986" s="18" t="s">
        <v>331</v>
      </c>
      <c r="O22986" s="8" t="s">
        <v>2018</v>
      </c>
    </row>
    <row r="22987" spans="14:15" ht="15.75">
      <c r="N22987" s="18" t="s">
        <v>331</v>
      </c>
      <c r="O22987" s="8" t="s">
        <v>2018</v>
      </c>
    </row>
    <row r="22988" spans="14:15" ht="15.75">
      <c r="N22988" s="18" t="s">
        <v>331</v>
      </c>
      <c r="O22988" s="8" t="s">
        <v>2018</v>
      </c>
    </row>
    <row r="22989" spans="14:15" ht="15.75">
      <c r="N22989" s="18" t="s">
        <v>331</v>
      </c>
      <c r="O22989" s="8" t="s">
        <v>2018</v>
      </c>
    </row>
    <row r="22990" spans="14:15" ht="15.75">
      <c r="N22990" s="18" t="s">
        <v>331</v>
      </c>
      <c r="O22990" s="8" t="s">
        <v>2018</v>
      </c>
    </row>
    <row r="22991" spans="14:15" ht="15.75">
      <c r="N22991" s="18" t="s">
        <v>331</v>
      </c>
      <c r="O22991" s="8" t="s">
        <v>2018</v>
      </c>
    </row>
    <row r="22992" spans="14:15" ht="15.75">
      <c r="N22992" s="18" t="s">
        <v>331</v>
      </c>
      <c r="O22992" s="8" t="s">
        <v>2018</v>
      </c>
    </row>
    <row r="22993" spans="14:15" ht="15.75">
      <c r="N22993" s="18" t="s">
        <v>331</v>
      </c>
      <c r="O22993" s="8" t="s">
        <v>2018</v>
      </c>
    </row>
    <row r="22994" spans="14:15" ht="15.75">
      <c r="N22994" s="18" t="s">
        <v>331</v>
      </c>
      <c r="O22994" s="8" t="s">
        <v>2018</v>
      </c>
    </row>
    <row r="22995" spans="14:15" ht="15.75">
      <c r="N22995" s="18" t="s">
        <v>331</v>
      </c>
      <c r="O22995" s="8" t="s">
        <v>2018</v>
      </c>
    </row>
    <row r="22996" spans="14:15" ht="15.75">
      <c r="N22996" s="18" t="s">
        <v>545</v>
      </c>
      <c r="O22996" s="8" t="s">
        <v>2019</v>
      </c>
    </row>
    <row r="22997" spans="14:15" ht="15.75">
      <c r="N22997" s="18" t="s">
        <v>545</v>
      </c>
      <c r="O22997" s="8" t="s">
        <v>2019</v>
      </c>
    </row>
    <row r="22998" spans="14:15" ht="15.75">
      <c r="N22998" s="18" t="s">
        <v>545</v>
      </c>
      <c r="O22998" s="8" t="s">
        <v>2019</v>
      </c>
    </row>
    <row r="22999" spans="14:15" ht="15.75">
      <c r="N22999" s="18" t="s">
        <v>545</v>
      </c>
      <c r="O22999" s="8" t="s">
        <v>2019</v>
      </c>
    </row>
    <row r="23000" spans="14:15" ht="15.75">
      <c r="N23000" s="18" t="s">
        <v>545</v>
      </c>
      <c r="O23000" s="8" t="s">
        <v>2019</v>
      </c>
    </row>
    <row r="23001" spans="14:15" ht="15.75">
      <c r="N23001" s="18" t="s">
        <v>545</v>
      </c>
      <c r="O23001" s="8" t="s">
        <v>2019</v>
      </c>
    </row>
    <row r="23002" spans="14:15" ht="15.75">
      <c r="N23002" s="18" t="s">
        <v>545</v>
      </c>
      <c r="O23002" s="8" t="s">
        <v>2019</v>
      </c>
    </row>
    <row r="23003" spans="14:15" ht="15.75">
      <c r="N23003" s="18" t="s">
        <v>545</v>
      </c>
      <c r="O23003" s="8" t="s">
        <v>2019</v>
      </c>
    </row>
    <row r="23004" spans="14:15" ht="15.75">
      <c r="N23004" s="18" t="s">
        <v>545</v>
      </c>
      <c r="O23004" s="8" t="s">
        <v>2019</v>
      </c>
    </row>
    <row r="23005" spans="14:15" ht="15.75">
      <c r="N23005" s="18" t="s">
        <v>545</v>
      </c>
      <c r="O23005" s="8" t="s">
        <v>2019</v>
      </c>
    </row>
    <row r="23006" spans="14:15" ht="15.75">
      <c r="N23006" s="18" t="s">
        <v>545</v>
      </c>
      <c r="O23006" s="8" t="s">
        <v>2019</v>
      </c>
    </row>
    <row r="23007" spans="14:15" ht="15.75">
      <c r="N23007" s="18" t="s">
        <v>545</v>
      </c>
      <c r="O23007" s="8" t="s">
        <v>2019</v>
      </c>
    </row>
    <row r="23008" spans="14:15" ht="15.75">
      <c r="N23008" s="18" t="s">
        <v>545</v>
      </c>
      <c r="O23008" s="8" t="s">
        <v>2019</v>
      </c>
    </row>
    <row r="23009" spans="14:15" ht="15.75">
      <c r="N23009" s="18" t="s">
        <v>545</v>
      </c>
      <c r="O23009" s="8" t="s">
        <v>2019</v>
      </c>
    </row>
    <row r="23010" spans="14:15" ht="15.75">
      <c r="N23010" s="18" t="s">
        <v>545</v>
      </c>
      <c r="O23010" s="8" t="s">
        <v>2019</v>
      </c>
    </row>
    <row r="23011" spans="14:15" ht="15.75">
      <c r="N23011" s="18" t="s">
        <v>545</v>
      </c>
      <c r="O23011" s="8" t="s">
        <v>2019</v>
      </c>
    </row>
    <row r="23012" spans="14:15" ht="15.75">
      <c r="N23012" s="18" t="s">
        <v>545</v>
      </c>
      <c r="O23012" s="8" t="s">
        <v>2019</v>
      </c>
    </row>
    <row r="23013" spans="14:15" ht="15.75">
      <c r="N23013" s="18" t="s">
        <v>545</v>
      </c>
      <c r="O23013" s="8" t="s">
        <v>2019</v>
      </c>
    </row>
    <row r="23014" spans="14:15" ht="15.75">
      <c r="N23014" s="18" t="s">
        <v>545</v>
      </c>
      <c r="O23014" s="8" t="s">
        <v>2019</v>
      </c>
    </row>
    <row r="23015" spans="14:15" ht="15.75">
      <c r="N23015" s="18" t="s">
        <v>545</v>
      </c>
      <c r="O23015" s="8" t="s">
        <v>2019</v>
      </c>
    </row>
    <row r="23016" spans="14:15" ht="15.75">
      <c r="N23016" s="18" t="s">
        <v>545</v>
      </c>
      <c r="O23016" s="8" t="s">
        <v>2019</v>
      </c>
    </row>
    <row r="23017" spans="14:15" ht="15.75">
      <c r="N23017" s="18" t="s">
        <v>545</v>
      </c>
      <c r="O23017" s="8" t="s">
        <v>2019</v>
      </c>
    </row>
    <row r="23018" spans="14:15" ht="15.75">
      <c r="N23018" s="18" t="s">
        <v>545</v>
      </c>
      <c r="O23018" s="8" t="s">
        <v>2019</v>
      </c>
    </row>
    <row r="23019" spans="14:15" ht="15.75">
      <c r="N23019" s="18" t="s">
        <v>545</v>
      </c>
      <c r="O23019" s="8" t="s">
        <v>2019</v>
      </c>
    </row>
    <row r="23020" spans="14:15" ht="15.75">
      <c r="N23020" s="18" t="s">
        <v>545</v>
      </c>
      <c r="O23020" s="8" t="s">
        <v>2019</v>
      </c>
    </row>
    <row r="23021" spans="14:15" ht="15.75">
      <c r="N23021" s="18" t="s">
        <v>545</v>
      </c>
      <c r="O23021" s="8" t="s">
        <v>2019</v>
      </c>
    </row>
    <row r="23022" spans="14:15" ht="15.75">
      <c r="N23022" s="18" t="s">
        <v>545</v>
      </c>
      <c r="O23022" s="8" t="s">
        <v>2019</v>
      </c>
    </row>
    <row r="23023" spans="14:15" ht="15.75">
      <c r="N23023" s="18" t="s">
        <v>545</v>
      </c>
      <c r="O23023" s="8" t="s">
        <v>2019</v>
      </c>
    </row>
    <row r="23024" spans="14:15" ht="15.75">
      <c r="N23024" s="18" t="s">
        <v>545</v>
      </c>
      <c r="O23024" s="8" t="s">
        <v>2019</v>
      </c>
    </row>
    <row r="23025" spans="14:15" ht="15.75">
      <c r="N23025" s="18" t="s">
        <v>545</v>
      </c>
      <c r="O23025" s="8" t="s">
        <v>2019</v>
      </c>
    </row>
    <row r="23026" spans="14:15" ht="15.75">
      <c r="N23026" s="18" t="s">
        <v>545</v>
      </c>
      <c r="O23026" s="8" t="s">
        <v>2019</v>
      </c>
    </row>
    <row r="23027" spans="14:15" ht="15.75">
      <c r="N23027" s="18" t="s">
        <v>545</v>
      </c>
      <c r="O23027" s="8" t="s">
        <v>2019</v>
      </c>
    </row>
    <row r="23028" spans="14:15" ht="15.75">
      <c r="N23028" s="18" t="s">
        <v>545</v>
      </c>
      <c r="O23028" s="8" t="s">
        <v>2019</v>
      </c>
    </row>
    <row r="23029" spans="14:15" ht="15.75">
      <c r="N23029" s="18" t="s">
        <v>545</v>
      </c>
      <c r="O23029" s="8" t="s">
        <v>2019</v>
      </c>
    </row>
    <row r="23030" spans="14:15" ht="15.75">
      <c r="N23030" s="18" t="s">
        <v>545</v>
      </c>
      <c r="O23030" s="8" t="s">
        <v>2019</v>
      </c>
    </row>
    <row r="23031" spans="14:15" ht="15.75">
      <c r="N23031" s="18" t="s">
        <v>545</v>
      </c>
      <c r="O23031" s="8" t="s">
        <v>2019</v>
      </c>
    </row>
    <row r="23032" spans="14:15" ht="15.75">
      <c r="N23032" s="18" t="s">
        <v>545</v>
      </c>
      <c r="O23032" s="8" t="s">
        <v>2019</v>
      </c>
    </row>
    <row r="23033" spans="14:15" ht="15.75">
      <c r="N23033" s="18" t="s">
        <v>545</v>
      </c>
      <c r="O23033" s="8" t="s">
        <v>2019</v>
      </c>
    </row>
    <row r="23034" spans="14:15" ht="15.75">
      <c r="N23034" s="18" t="s">
        <v>545</v>
      </c>
      <c r="O23034" s="8" t="s">
        <v>2019</v>
      </c>
    </row>
    <row r="23035" spans="14:15" ht="15.75">
      <c r="N23035" s="18" t="s">
        <v>545</v>
      </c>
      <c r="O23035" s="8" t="s">
        <v>2019</v>
      </c>
    </row>
    <row r="23036" spans="14:15" ht="15.75">
      <c r="N23036" s="18" t="s">
        <v>545</v>
      </c>
      <c r="O23036" s="8" t="s">
        <v>2019</v>
      </c>
    </row>
    <row r="23037" spans="14:15" ht="15.75">
      <c r="N23037" s="18" t="s">
        <v>545</v>
      </c>
      <c r="O23037" s="8" t="s">
        <v>2019</v>
      </c>
    </row>
    <row r="23038" spans="14:15" ht="15.75">
      <c r="N23038" s="18" t="s">
        <v>546</v>
      </c>
      <c r="O23038" s="8" t="s">
        <v>2020</v>
      </c>
    </row>
    <row r="23039" spans="14:15" ht="15.75">
      <c r="N23039" s="18" t="s">
        <v>546</v>
      </c>
      <c r="O23039" s="8" t="s">
        <v>2020</v>
      </c>
    </row>
    <row r="23040" spans="14:15" ht="15.75">
      <c r="N23040" s="18" t="s">
        <v>546</v>
      </c>
      <c r="O23040" s="8" t="s">
        <v>2020</v>
      </c>
    </row>
    <row r="23041" spans="14:15" ht="15.75">
      <c r="N23041" s="18" t="s">
        <v>546</v>
      </c>
      <c r="O23041" s="8" t="s">
        <v>2020</v>
      </c>
    </row>
    <row r="23042" spans="14:15" ht="15.75">
      <c r="N23042" s="18" t="s">
        <v>546</v>
      </c>
      <c r="O23042" s="8" t="s">
        <v>2020</v>
      </c>
    </row>
    <row r="23043" spans="14:15" ht="15.75">
      <c r="N23043" s="18" t="s">
        <v>546</v>
      </c>
      <c r="O23043" s="8" t="s">
        <v>2020</v>
      </c>
    </row>
    <row r="23044" spans="14:15" ht="15.75">
      <c r="N23044" s="18" t="s">
        <v>546</v>
      </c>
      <c r="O23044" s="8" t="s">
        <v>2020</v>
      </c>
    </row>
    <row r="23045" spans="14:15" ht="15.75">
      <c r="N23045" s="18" t="s">
        <v>546</v>
      </c>
      <c r="O23045" s="8" t="s">
        <v>2020</v>
      </c>
    </row>
    <row r="23046" spans="14:15" ht="15.75">
      <c r="N23046" s="18" t="s">
        <v>546</v>
      </c>
      <c r="O23046" s="8" t="s">
        <v>2020</v>
      </c>
    </row>
    <row r="23047" spans="14:15" ht="15.75">
      <c r="N23047" s="18" t="s">
        <v>546</v>
      </c>
      <c r="O23047" s="8" t="s">
        <v>2020</v>
      </c>
    </row>
    <row r="23048" spans="14:15" ht="15.75">
      <c r="N23048" s="18" t="s">
        <v>546</v>
      </c>
      <c r="O23048" s="8" t="s">
        <v>2020</v>
      </c>
    </row>
    <row r="23049" spans="14:15" ht="15.75">
      <c r="N23049" s="18" t="s">
        <v>546</v>
      </c>
      <c r="O23049" s="8" t="s">
        <v>2020</v>
      </c>
    </row>
    <row r="23050" spans="14:15" ht="15.75">
      <c r="N23050" s="18" t="s">
        <v>546</v>
      </c>
      <c r="O23050" s="8" t="s">
        <v>2020</v>
      </c>
    </row>
    <row r="23051" spans="14:15" ht="15.75">
      <c r="N23051" s="18" t="s">
        <v>546</v>
      </c>
      <c r="O23051" s="8" t="s">
        <v>2020</v>
      </c>
    </row>
    <row r="23052" spans="14:15" ht="15.75">
      <c r="N23052" s="18" t="s">
        <v>546</v>
      </c>
      <c r="O23052" s="8" t="s">
        <v>2020</v>
      </c>
    </row>
    <row r="23053" spans="14:15" ht="15.75">
      <c r="N23053" s="18" t="s">
        <v>546</v>
      </c>
      <c r="O23053" s="8" t="s">
        <v>2020</v>
      </c>
    </row>
    <row r="23054" spans="14:15" ht="15.75">
      <c r="N23054" s="18" t="s">
        <v>546</v>
      </c>
      <c r="O23054" s="8" t="s">
        <v>2020</v>
      </c>
    </row>
    <row r="23055" spans="14:15" ht="15.75">
      <c r="N23055" s="18" t="s">
        <v>546</v>
      </c>
      <c r="O23055" s="8" t="s">
        <v>2020</v>
      </c>
    </row>
    <row r="23056" spans="14:15" ht="15.75">
      <c r="N23056" s="18" t="s">
        <v>546</v>
      </c>
      <c r="O23056" s="8" t="s">
        <v>2020</v>
      </c>
    </row>
    <row r="23057" spans="14:15" ht="15.75">
      <c r="N23057" s="18" t="s">
        <v>546</v>
      </c>
      <c r="O23057" s="8" t="s">
        <v>2020</v>
      </c>
    </row>
    <row r="23058" spans="14:15" ht="15.75">
      <c r="N23058" s="18" t="s">
        <v>546</v>
      </c>
      <c r="O23058" s="8" t="s">
        <v>2020</v>
      </c>
    </row>
    <row r="23059" spans="14:15" ht="15.75">
      <c r="N23059" s="18" t="s">
        <v>546</v>
      </c>
      <c r="O23059" s="8" t="s">
        <v>2020</v>
      </c>
    </row>
    <row r="23060" spans="14:15" ht="15.75">
      <c r="N23060" s="18" t="s">
        <v>546</v>
      </c>
      <c r="O23060" s="8" t="s">
        <v>2020</v>
      </c>
    </row>
    <row r="23061" spans="14:15" ht="15.75">
      <c r="N23061" s="18" t="s">
        <v>546</v>
      </c>
      <c r="O23061" s="8" t="s">
        <v>2020</v>
      </c>
    </row>
    <row r="23062" spans="14:15" ht="15.75">
      <c r="N23062" s="18" t="s">
        <v>546</v>
      </c>
      <c r="O23062" s="8" t="s">
        <v>2020</v>
      </c>
    </row>
    <row r="23063" spans="14:15" ht="15.75">
      <c r="N23063" s="18" t="s">
        <v>547</v>
      </c>
      <c r="O23063" s="8" t="s">
        <v>2021</v>
      </c>
    </row>
    <row r="23064" spans="14:15" ht="15.75">
      <c r="N23064" s="18" t="s">
        <v>547</v>
      </c>
      <c r="O23064" s="8" t="s">
        <v>2021</v>
      </c>
    </row>
    <row r="23065" spans="14:15" ht="15.75">
      <c r="N23065" s="18" t="s">
        <v>547</v>
      </c>
      <c r="O23065" s="8" t="s">
        <v>2021</v>
      </c>
    </row>
    <row r="23066" spans="14:15" ht="15.75">
      <c r="N23066" s="18" t="s">
        <v>547</v>
      </c>
      <c r="O23066" s="8" t="s">
        <v>2021</v>
      </c>
    </row>
    <row r="23067" spans="14:15" ht="15.75">
      <c r="N23067" s="18" t="s">
        <v>547</v>
      </c>
      <c r="O23067" s="8" t="s">
        <v>2021</v>
      </c>
    </row>
    <row r="23068" spans="14:15" ht="15.75">
      <c r="N23068" s="18" t="s">
        <v>547</v>
      </c>
      <c r="O23068" s="8" t="s">
        <v>2021</v>
      </c>
    </row>
    <row r="23069" spans="14:15" ht="15.75">
      <c r="N23069" s="18" t="s">
        <v>547</v>
      </c>
      <c r="O23069" s="8" t="s">
        <v>2021</v>
      </c>
    </row>
    <row r="23070" spans="14:15" ht="15.75">
      <c r="N23070" s="18" t="s">
        <v>547</v>
      </c>
      <c r="O23070" s="8" t="s">
        <v>2021</v>
      </c>
    </row>
    <row r="23071" spans="14:15" ht="15.75">
      <c r="N23071" s="18" t="s">
        <v>547</v>
      </c>
      <c r="O23071" s="8" t="s">
        <v>2021</v>
      </c>
    </row>
    <row r="23072" spans="14:15" ht="15.75">
      <c r="N23072" s="18" t="s">
        <v>547</v>
      </c>
      <c r="O23072" s="8" t="s">
        <v>2021</v>
      </c>
    </row>
    <row r="23073" spans="14:15" ht="15.75">
      <c r="N23073" s="18" t="s">
        <v>547</v>
      </c>
      <c r="O23073" s="8" t="s">
        <v>2021</v>
      </c>
    </row>
    <row r="23074" spans="14:15" ht="15.75">
      <c r="N23074" s="18" t="s">
        <v>547</v>
      </c>
      <c r="O23074" s="8" t="s">
        <v>2021</v>
      </c>
    </row>
    <row r="23075" spans="14:15" ht="15.75">
      <c r="N23075" s="18" t="s">
        <v>547</v>
      </c>
      <c r="O23075" s="8" t="s">
        <v>2021</v>
      </c>
    </row>
    <row r="23076" spans="14:15" ht="15.75">
      <c r="N23076" s="18" t="s">
        <v>547</v>
      </c>
      <c r="O23076" s="8" t="s">
        <v>2021</v>
      </c>
    </row>
    <row r="23077" spans="14:15" ht="15.75">
      <c r="N23077" s="18" t="s">
        <v>547</v>
      </c>
      <c r="O23077" s="8" t="s">
        <v>2021</v>
      </c>
    </row>
    <row r="23078" spans="14:15" ht="15.75">
      <c r="N23078" s="18" t="s">
        <v>547</v>
      </c>
      <c r="O23078" s="8" t="s">
        <v>2021</v>
      </c>
    </row>
    <row r="23079" spans="14:15" ht="15.75">
      <c r="N23079" s="18" t="s">
        <v>547</v>
      </c>
      <c r="O23079" s="8" t="s">
        <v>2021</v>
      </c>
    </row>
    <row r="23080" spans="14:15" ht="15.75">
      <c r="N23080" s="18" t="s">
        <v>547</v>
      </c>
      <c r="O23080" s="8" t="s">
        <v>2021</v>
      </c>
    </row>
    <row r="23081" spans="14:15" ht="15.75">
      <c r="N23081" s="18" t="s">
        <v>547</v>
      </c>
      <c r="O23081" s="8" t="s">
        <v>2021</v>
      </c>
    </row>
    <row r="23082" spans="14:15" ht="15.75">
      <c r="N23082" s="18" t="s">
        <v>547</v>
      </c>
      <c r="O23082" s="8" t="s">
        <v>2021</v>
      </c>
    </row>
    <row r="23083" spans="14:15" ht="15.75">
      <c r="N23083" s="18" t="s">
        <v>547</v>
      </c>
      <c r="O23083" s="8" t="s">
        <v>2021</v>
      </c>
    </row>
    <row r="23084" spans="14:15" ht="15.75">
      <c r="N23084" s="18" t="s">
        <v>547</v>
      </c>
      <c r="O23084" s="8" t="s">
        <v>2021</v>
      </c>
    </row>
    <row r="23085" spans="14:15" ht="15.75">
      <c r="N23085" s="18" t="s">
        <v>547</v>
      </c>
      <c r="O23085" s="8" t="s">
        <v>2021</v>
      </c>
    </row>
    <row r="23086" spans="14:15" ht="15.75">
      <c r="N23086" s="18" t="s">
        <v>547</v>
      </c>
      <c r="O23086" s="8" t="s">
        <v>2021</v>
      </c>
    </row>
    <row r="23087" spans="14:15" ht="15.75">
      <c r="N23087" s="18" t="s">
        <v>547</v>
      </c>
      <c r="O23087" s="8" t="s">
        <v>2021</v>
      </c>
    </row>
    <row r="23088" spans="14:15" ht="15.75">
      <c r="N23088" s="18" t="s">
        <v>547</v>
      </c>
      <c r="O23088" s="8" t="s">
        <v>2021</v>
      </c>
    </row>
    <row r="23089" spans="14:15" ht="15.75">
      <c r="N23089" s="18" t="s">
        <v>547</v>
      </c>
      <c r="O23089" s="8" t="s">
        <v>2021</v>
      </c>
    </row>
    <row r="23090" spans="14:15" ht="15.75">
      <c r="N23090" s="18" t="s">
        <v>547</v>
      </c>
      <c r="O23090" s="8" t="s">
        <v>2021</v>
      </c>
    </row>
    <row r="23091" spans="14:15" ht="15.75">
      <c r="N23091" s="18" t="s">
        <v>547</v>
      </c>
      <c r="O23091" s="8" t="s">
        <v>2021</v>
      </c>
    </row>
    <row r="23092" spans="14:15" ht="15.75">
      <c r="N23092" s="18" t="s">
        <v>547</v>
      </c>
      <c r="O23092" s="8" t="s">
        <v>2021</v>
      </c>
    </row>
    <row r="23093" spans="14:15" ht="15.75">
      <c r="N23093" s="18" t="s">
        <v>547</v>
      </c>
      <c r="O23093" s="8" t="s">
        <v>2021</v>
      </c>
    </row>
    <row r="23094" spans="14:15" ht="15.75">
      <c r="N23094" s="18" t="s">
        <v>547</v>
      </c>
      <c r="O23094" s="8" t="s">
        <v>2021</v>
      </c>
    </row>
    <row r="23095" spans="14:15" ht="15.75">
      <c r="N23095" s="18" t="s">
        <v>547</v>
      </c>
      <c r="O23095" s="8" t="s">
        <v>2021</v>
      </c>
    </row>
    <row r="23096" spans="14:15" ht="15.75">
      <c r="N23096" s="18" t="s">
        <v>547</v>
      </c>
      <c r="O23096" s="8" t="s">
        <v>2021</v>
      </c>
    </row>
    <row r="23097" spans="14:15" ht="15.75">
      <c r="N23097" s="18" t="s">
        <v>547</v>
      </c>
      <c r="O23097" s="8" t="s">
        <v>2021</v>
      </c>
    </row>
    <row r="23098" spans="14:15" ht="15.75">
      <c r="N23098" s="18" t="s">
        <v>547</v>
      </c>
      <c r="O23098" s="8" t="s">
        <v>2021</v>
      </c>
    </row>
    <row r="23099" spans="14:15" ht="15.75">
      <c r="N23099" s="18" t="s">
        <v>547</v>
      </c>
      <c r="O23099" s="8" t="s">
        <v>2021</v>
      </c>
    </row>
    <row r="23100" spans="14:15" ht="15.75">
      <c r="N23100" s="18" t="s">
        <v>547</v>
      </c>
      <c r="O23100" s="8" t="s">
        <v>2021</v>
      </c>
    </row>
    <row r="23101" spans="14:15" ht="15.75">
      <c r="N23101" s="18" t="s">
        <v>547</v>
      </c>
      <c r="O23101" s="8" t="s">
        <v>2021</v>
      </c>
    </row>
    <row r="23102" spans="14:15" ht="15.75">
      <c r="N23102" s="18" t="s">
        <v>547</v>
      </c>
      <c r="O23102" s="8" t="s">
        <v>2021</v>
      </c>
    </row>
    <row r="23103" spans="14:15" ht="15.75">
      <c r="N23103" s="18" t="s">
        <v>547</v>
      </c>
      <c r="O23103" s="8" t="s">
        <v>2021</v>
      </c>
    </row>
    <row r="23104" spans="14:15" ht="15.75">
      <c r="N23104" s="18" t="s">
        <v>548</v>
      </c>
      <c r="O23104" s="8" t="s">
        <v>2022</v>
      </c>
    </row>
    <row r="23105" spans="14:15" ht="15.75">
      <c r="N23105" s="18" t="s">
        <v>548</v>
      </c>
      <c r="O23105" s="8" t="s">
        <v>2022</v>
      </c>
    </row>
    <row r="23106" spans="14:15" ht="15.75">
      <c r="N23106" s="18" t="s">
        <v>548</v>
      </c>
      <c r="O23106" s="8" t="s">
        <v>2022</v>
      </c>
    </row>
    <row r="23107" spans="14:15" ht="15.75">
      <c r="N23107" s="18" t="s">
        <v>548</v>
      </c>
      <c r="O23107" s="8" t="s">
        <v>2022</v>
      </c>
    </row>
    <row r="23108" spans="14:15" ht="15.75">
      <c r="N23108" s="18" t="s">
        <v>548</v>
      </c>
      <c r="O23108" s="8" t="s">
        <v>2022</v>
      </c>
    </row>
    <row r="23109" spans="14:15" ht="15.75">
      <c r="N23109" s="18" t="s">
        <v>548</v>
      </c>
      <c r="O23109" s="8" t="s">
        <v>2022</v>
      </c>
    </row>
    <row r="23110" spans="14:15" ht="15.75">
      <c r="N23110" s="18" t="s">
        <v>548</v>
      </c>
      <c r="O23110" s="8" t="s">
        <v>2022</v>
      </c>
    </row>
    <row r="23111" spans="14:15" ht="15.75">
      <c r="N23111" s="18" t="s">
        <v>548</v>
      </c>
      <c r="O23111" s="8" t="s">
        <v>2022</v>
      </c>
    </row>
    <row r="23112" spans="14:15" ht="15.75">
      <c r="N23112" s="18" t="s">
        <v>548</v>
      </c>
      <c r="O23112" s="8" t="s">
        <v>2022</v>
      </c>
    </row>
    <row r="23113" spans="14:15" ht="15.75">
      <c r="N23113" s="18" t="s">
        <v>548</v>
      </c>
      <c r="O23113" s="8" t="s">
        <v>2022</v>
      </c>
    </row>
    <row r="23114" spans="14:15" ht="15.75">
      <c r="N23114" s="18" t="s">
        <v>548</v>
      </c>
      <c r="O23114" s="8" t="s">
        <v>2022</v>
      </c>
    </row>
    <row r="23115" spans="14:15" ht="15.75">
      <c r="N23115" s="18" t="s">
        <v>548</v>
      </c>
      <c r="O23115" s="8" t="s">
        <v>2022</v>
      </c>
    </row>
    <row r="23116" spans="14:15" ht="15.75">
      <c r="N23116" s="18" t="s">
        <v>548</v>
      </c>
      <c r="O23116" s="8" t="s">
        <v>2022</v>
      </c>
    </row>
    <row r="23117" spans="14:15" ht="15.75">
      <c r="N23117" s="18" t="s">
        <v>548</v>
      </c>
      <c r="O23117" s="8" t="s">
        <v>2022</v>
      </c>
    </row>
    <row r="23118" spans="14:15" ht="15.75">
      <c r="N23118" s="18" t="s">
        <v>548</v>
      </c>
      <c r="O23118" s="8" t="s">
        <v>2022</v>
      </c>
    </row>
    <row r="23119" spans="14:15" ht="15.75">
      <c r="N23119" s="18" t="s">
        <v>548</v>
      </c>
      <c r="O23119" s="8" t="s">
        <v>2022</v>
      </c>
    </row>
    <row r="23120" spans="14:15" ht="15.75">
      <c r="N23120" s="18" t="s">
        <v>549</v>
      </c>
      <c r="O23120" s="8" t="s">
        <v>2023</v>
      </c>
    </row>
    <row r="23121" spans="14:15" ht="15.75">
      <c r="N23121" s="18" t="s">
        <v>549</v>
      </c>
      <c r="O23121" s="8" t="s">
        <v>2023</v>
      </c>
    </row>
    <row r="23122" spans="14:15" ht="15.75">
      <c r="N23122" s="18" t="s">
        <v>549</v>
      </c>
      <c r="O23122" s="8" t="s">
        <v>2023</v>
      </c>
    </row>
    <row r="23123" spans="14:15" ht="15.75">
      <c r="N23123" s="18" t="s">
        <v>549</v>
      </c>
      <c r="O23123" s="8" t="s">
        <v>2023</v>
      </c>
    </row>
    <row r="23124" spans="14:15" ht="15.75">
      <c r="N23124" s="18" t="s">
        <v>549</v>
      </c>
      <c r="O23124" s="8" t="s">
        <v>2023</v>
      </c>
    </row>
    <row r="23125" spans="14:15" ht="15.75">
      <c r="N23125" s="18" t="s">
        <v>549</v>
      </c>
      <c r="O23125" s="8" t="s">
        <v>2023</v>
      </c>
    </row>
    <row r="23126" spans="14:15" ht="15.75">
      <c r="N23126" s="18" t="s">
        <v>549</v>
      </c>
      <c r="O23126" s="8" t="s">
        <v>2023</v>
      </c>
    </row>
    <row r="23127" spans="14:15" ht="15.75">
      <c r="N23127" s="18" t="s">
        <v>549</v>
      </c>
      <c r="O23127" s="8" t="s">
        <v>2023</v>
      </c>
    </row>
    <row r="23128" spans="14:15" ht="15.75">
      <c r="N23128" s="18" t="s">
        <v>549</v>
      </c>
      <c r="O23128" s="8" t="s">
        <v>2023</v>
      </c>
    </row>
    <row r="23129" spans="14:15" ht="15.75">
      <c r="N23129" s="18" t="s">
        <v>549</v>
      </c>
      <c r="O23129" s="8" t="s">
        <v>2023</v>
      </c>
    </row>
    <row r="23130" spans="14:15" ht="15.75">
      <c r="N23130" s="18" t="s">
        <v>549</v>
      </c>
      <c r="O23130" s="8" t="s">
        <v>2023</v>
      </c>
    </row>
    <row r="23131" spans="14:15" ht="15.75">
      <c r="N23131" s="18" t="s">
        <v>549</v>
      </c>
      <c r="O23131" s="8" t="s">
        <v>2023</v>
      </c>
    </row>
    <row r="23132" spans="14:15" ht="15.75">
      <c r="N23132" s="18" t="s">
        <v>549</v>
      </c>
      <c r="O23132" s="8" t="s">
        <v>2023</v>
      </c>
    </row>
    <row r="23133" spans="14:15" ht="15.75">
      <c r="N23133" s="18" t="s">
        <v>549</v>
      </c>
      <c r="O23133" s="8" t="s">
        <v>2023</v>
      </c>
    </row>
    <row r="23134" spans="14:15" ht="15.75">
      <c r="N23134" s="18" t="s">
        <v>549</v>
      </c>
      <c r="O23134" s="8" t="s">
        <v>2023</v>
      </c>
    </row>
    <row r="23135" spans="14:15" ht="15.75">
      <c r="N23135" s="18" t="s">
        <v>549</v>
      </c>
      <c r="O23135" s="8" t="s">
        <v>2023</v>
      </c>
    </row>
    <row r="23136" spans="14:15" ht="15.75">
      <c r="N23136" s="18" t="s">
        <v>549</v>
      </c>
      <c r="O23136" s="8" t="s">
        <v>2023</v>
      </c>
    </row>
    <row r="23137" spans="14:15" ht="15.75">
      <c r="N23137" s="18" t="s">
        <v>550</v>
      </c>
      <c r="O23137" s="8" t="s">
        <v>2024</v>
      </c>
    </row>
    <row r="23138" spans="14:15" ht="15.75">
      <c r="N23138" s="18" t="s">
        <v>550</v>
      </c>
      <c r="O23138" s="8" t="s">
        <v>2024</v>
      </c>
    </row>
    <row r="23139" spans="14:15" ht="15.75">
      <c r="N23139" s="18" t="s">
        <v>550</v>
      </c>
      <c r="O23139" s="8" t="s">
        <v>2024</v>
      </c>
    </row>
    <row r="23140" spans="14:15" ht="15.75">
      <c r="N23140" s="18" t="s">
        <v>550</v>
      </c>
      <c r="O23140" s="8" t="s">
        <v>2024</v>
      </c>
    </row>
    <row r="23141" spans="14:15" ht="15.75">
      <c r="N23141" s="18" t="s">
        <v>550</v>
      </c>
      <c r="O23141" s="8" t="s">
        <v>2024</v>
      </c>
    </row>
    <row r="23142" spans="14:15" ht="15.75">
      <c r="N23142" s="18" t="s">
        <v>550</v>
      </c>
      <c r="O23142" s="8" t="s">
        <v>2024</v>
      </c>
    </row>
    <row r="23143" spans="14:15" ht="15.75">
      <c r="N23143" s="18" t="s">
        <v>550</v>
      </c>
      <c r="O23143" s="8" t="s">
        <v>2024</v>
      </c>
    </row>
    <row r="23144" spans="14:15" ht="15.75">
      <c r="N23144" s="18" t="s">
        <v>550</v>
      </c>
      <c r="O23144" s="8" t="s">
        <v>2024</v>
      </c>
    </row>
    <row r="23145" spans="14:15" ht="15.75">
      <c r="N23145" s="18" t="s">
        <v>550</v>
      </c>
      <c r="O23145" s="8" t="s">
        <v>2024</v>
      </c>
    </row>
    <row r="23146" spans="14:15" ht="15.75">
      <c r="N23146" s="18" t="s">
        <v>550</v>
      </c>
      <c r="O23146" s="8" t="s">
        <v>2024</v>
      </c>
    </row>
    <row r="23147" spans="14:15" ht="15.75">
      <c r="N23147" s="18" t="s">
        <v>550</v>
      </c>
      <c r="O23147" s="8" t="s">
        <v>2024</v>
      </c>
    </row>
    <row r="23148" spans="14:15" ht="15.75">
      <c r="N23148" s="18" t="s">
        <v>550</v>
      </c>
      <c r="O23148" s="8" t="s">
        <v>2024</v>
      </c>
    </row>
    <row r="23149" spans="14:15" ht="15.75">
      <c r="N23149" s="18" t="s">
        <v>550</v>
      </c>
      <c r="O23149" s="8" t="s">
        <v>2024</v>
      </c>
    </row>
    <row r="23150" spans="14:15" ht="15.75">
      <c r="N23150" s="18" t="s">
        <v>550</v>
      </c>
      <c r="O23150" s="8" t="s">
        <v>2024</v>
      </c>
    </row>
    <row r="23151" spans="14:15" ht="15.75">
      <c r="N23151" s="18" t="s">
        <v>550</v>
      </c>
      <c r="O23151" s="8" t="s">
        <v>2024</v>
      </c>
    </row>
    <row r="23152" spans="14:15" ht="15.75">
      <c r="N23152" s="18" t="s">
        <v>550</v>
      </c>
      <c r="O23152" s="8" t="s">
        <v>2024</v>
      </c>
    </row>
    <row r="23153" spans="14:15" ht="15.75">
      <c r="N23153" s="18" t="s">
        <v>550</v>
      </c>
      <c r="O23153" s="8" t="s">
        <v>2024</v>
      </c>
    </row>
    <row r="23154" spans="14:15" ht="15.75">
      <c r="N23154" s="18" t="s">
        <v>550</v>
      </c>
      <c r="O23154" s="8" t="s">
        <v>2024</v>
      </c>
    </row>
    <row r="23155" spans="14:15" ht="15.75">
      <c r="N23155" s="18" t="s">
        <v>551</v>
      </c>
      <c r="O23155" s="8" t="s">
        <v>2025</v>
      </c>
    </row>
    <row r="23156" spans="14:15" ht="15.75">
      <c r="N23156" s="18" t="s">
        <v>551</v>
      </c>
      <c r="O23156" s="8" t="s">
        <v>2025</v>
      </c>
    </row>
    <row r="23157" spans="14:15" ht="15.75">
      <c r="N23157" s="18" t="s">
        <v>551</v>
      </c>
      <c r="O23157" s="8" t="s">
        <v>2025</v>
      </c>
    </row>
    <row r="23158" spans="14:15" ht="15.75">
      <c r="N23158" s="18" t="s">
        <v>551</v>
      </c>
      <c r="O23158" s="8" t="s">
        <v>2025</v>
      </c>
    </row>
    <row r="23159" spans="14:15" ht="15.75">
      <c r="N23159" s="18" t="s">
        <v>551</v>
      </c>
      <c r="O23159" s="8" t="s">
        <v>2025</v>
      </c>
    </row>
    <row r="23160" spans="14:15" ht="15.75">
      <c r="N23160" s="18" t="s">
        <v>551</v>
      </c>
      <c r="O23160" s="8" t="s">
        <v>2025</v>
      </c>
    </row>
    <row r="23161" spans="14:15" ht="15.75">
      <c r="N23161" s="18" t="s">
        <v>551</v>
      </c>
      <c r="O23161" s="8" t="s">
        <v>2025</v>
      </c>
    </row>
    <row r="23162" spans="14:15" ht="15.75">
      <c r="N23162" s="18" t="s">
        <v>551</v>
      </c>
      <c r="O23162" s="8" t="s">
        <v>2025</v>
      </c>
    </row>
    <row r="23163" spans="14:15" ht="15.75">
      <c r="N23163" s="18" t="s">
        <v>551</v>
      </c>
      <c r="O23163" s="8" t="s">
        <v>2025</v>
      </c>
    </row>
    <row r="23164" spans="14:15" ht="15.75">
      <c r="N23164" s="18" t="s">
        <v>551</v>
      </c>
      <c r="O23164" s="8" t="s">
        <v>2025</v>
      </c>
    </row>
    <row r="23165" spans="14:15" ht="15.75">
      <c r="N23165" s="18" t="s">
        <v>551</v>
      </c>
      <c r="O23165" s="8" t="s">
        <v>2025</v>
      </c>
    </row>
    <row r="23166" spans="14:15" ht="15.75">
      <c r="N23166" s="18" t="s">
        <v>551</v>
      </c>
      <c r="O23166" s="8" t="s">
        <v>2025</v>
      </c>
    </row>
    <row r="23167" spans="14:15" ht="15.75">
      <c r="N23167" s="18" t="s">
        <v>551</v>
      </c>
      <c r="O23167" s="8" t="s">
        <v>2025</v>
      </c>
    </row>
    <row r="23168" spans="14:15" ht="15.75">
      <c r="N23168" s="18" t="s">
        <v>551</v>
      </c>
      <c r="O23168" s="8" t="s">
        <v>2025</v>
      </c>
    </row>
    <row r="23169" spans="14:15" ht="15.75">
      <c r="N23169" s="18" t="s">
        <v>551</v>
      </c>
      <c r="O23169" s="8" t="s">
        <v>2025</v>
      </c>
    </row>
    <row r="23170" spans="14:15" ht="15.75">
      <c r="N23170" s="18" t="s">
        <v>551</v>
      </c>
      <c r="O23170" s="8" t="s">
        <v>2025</v>
      </c>
    </row>
    <row r="23171" spans="14:15" ht="15.75">
      <c r="N23171" s="18" t="s">
        <v>551</v>
      </c>
      <c r="O23171" s="8" t="s">
        <v>2025</v>
      </c>
    </row>
    <row r="23172" spans="14:15" ht="15.75">
      <c r="N23172" s="18" t="s">
        <v>551</v>
      </c>
      <c r="O23172" s="8" t="s">
        <v>2025</v>
      </c>
    </row>
    <row r="23173" spans="14:15" ht="15.75">
      <c r="N23173" s="18" t="s">
        <v>551</v>
      </c>
      <c r="O23173" s="8" t="s">
        <v>2025</v>
      </c>
    </row>
    <row r="23174" spans="14:15" ht="15.75">
      <c r="N23174" s="18" t="s">
        <v>551</v>
      </c>
      <c r="O23174" s="8" t="s">
        <v>2025</v>
      </c>
    </row>
    <row r="23175" spans="14:15" ht="15.75">
      <c r="N23175" s="18" t="s">
        <v>551</v>
      </c>
      <c r="O23175" s="8" t="s">
        <v>2025</v>
      </c>
    </row>
    <row r="23176" spans="14:15" ht="15.75">
      <c r="N23176" s="18" t="s">
        <v>551</v>
      </c>
      <c r="O23176" s="8" t="s">
        <v>2025</v>
      </c>
    </row>
    <row r="23177" spans="14:15" ht="15.75">
      <c r="N23177" s="18" t="s">
        <v>551</v>
      </c>
      <c r="O23177" s="8" t="s">
        <v>2025</v>
      </c>
    </row>
    <row r="23178" spans="14:15" ht="15.75">
      <c r="N23178" s="18" t="s">
        <v>551</v>
      </c>
      <c r="O23178" s="8" t="s">
        <v>2025</v>
      </c>
    </row>
    <row r="23179" spans="14:15" ht="15.75">
      <c r="N23179" s="18" t="s">
        <v>798</v>
      </c>
      <c r="O23179" s="8" t="s">
        <v>2302</v>
      </c>
    </row>
    <row r="23180" spans="14:15" ht="15.75">
      <c r="N23180" s="18" t="s">
        <v>798</v>
      </c>
      <c r="O23180" s="8" t="s">
        <v>2302</v>
      </c>
    </row>
    <row r="23181" spans="14:15" ht="15.75">
      <c r="N23181" s="18" t="s">
        <v>798</v>
      </c>
      <c r="O23181" s="8" t="s">
        <v>2302</v>
      </c>
    </row>
    <row r="23182" spans="14:15" ht="15.75">
      <c r="N23182" s="18" t="s">
        <v>798</v>
      </c>
      <c r="O23182" s="8" t="s">
        <v>2302</v>
      </c>
    </row>
    <row r="23183" spans="14:15" ht="15.75">
      <c r="N23183" s="18" t="s">
        <v>798</v>
      </c>
      <c r="O23183" s="8" t="s">
        <v>2302</v>
      </c>
    </row>
    <row r="23184" spans="14:15" ht="15.75">
      <c r="N23184" s="18" t="s">
        <v>798</v>
      </c>
      <c r="O23184" s="8" t="s">
        <v>2302</v>
      </c>
    </row>
    <row r="23185" spans="14:15" ht="15.75">
      <c r="N23185" s="18" t="s">
        <v>798</v>
      </c>
      <c r="O23185" s="8" t="s">
        <v>2302</v>
      </c>
    </row>
    <row r="23186" spans="14:15" ht="15.75">
      <c r="N23186" s="18" t="s">
        <v>798</v>
      </c>
      <c r="O23186" s="8" t="s">
        <v>2302</v>
      </c>
    </row>
    <row r="23187" spans="14:15" ht="15.75">
      <c r="N23187" s="18" t="s">
        <v>798</v>
      </c>
      <c r="O23187" s="8" t="s">
        <v>2302</v>
      </c>
    </row>
    <row r="23188" spans="14:15" ht="15.75">
      <c r="N23188" s="18" t="s">
        <v>798</v>
      </c>
      <c r="O23188" s="8" t="s">
        <v>2302</v>
      </c>
    </row>
    <row r="23189" spans="14:15" ht="15.75">
      <c r="N23189" s="18" t="s">
        <v>798</v>
      </c>
      <c r="O23189" s="8" t="s">
        <v>2302</v>
      </c>
    </row>
    <row r="23190" spans="14:15" ht="15.75">
      <c r="N23190" s="18" t="s">
        <v>798</v>
      </c>
      <c r="O23190" s="8" t="s">
        <v>2302</v>
      </c>
    </row>
    <row r="23191" spans="14:15" ht="15.75">
      <c r="N23191" s="18" t="s">
        <v>798</v>
      </c>
      <c r="O23191" s="8" t="s">
        <v>2302</v>
      </c>
    </row>
    <row r="23192" spans="14:15" ht="15.75">
      <c r="N23192" s="18" t="s">
        <v>798</v>
      </c>
      <c r="O23192" s="8" t="s">
        <v>2302</v>
      </c>
    </row>
    <row r="23193" spans="14:15" ht="15.75">
      <c r="N23193" s="18" t="s">
        <v>798</v>
      </c>
      <c r="O23193" s="8" t="s">
        <v>2302</v>
      </c>
    </row>
    <row r="23194" spans="14:15" ht="15.75">
      <c r="N23194" s="18" t="s">
        <v>798</v>
      </c>
      <c r="O23194" s="8" t="s">
        <v>2302</v>
      </c>
    </row>
    <row r="23195" spans="14:15" ht="15.75">
      <c r="N23195" s="18" t="s">
        <v>798</v>
      </c>
      <c r="O23195" s="8" t="s">
        <v>2302</v>
      </c>
    </row>
    <row r="23196" spans="14:15" ht="15.75">
      <c r="N23196" s="18" t="s">
        <v>798</v>
      </c>
      <c r="O23196" s="8" t="s">
        <v>2302</v>
      </c>
    </row>
    <row r="23197" spans="14:15" ht="15.75">
      <c r="N23197" s="18" t="s">
        <v>798</v>
      </c>
      <c r="O23197" s="8" t="s">
        <v>2302</v>
      </c>
    </row>
    <row r="23198" spans="14:15" ht="15.75">
      <c r="N23198" s="18" t="s">
        <v>798</v>
      </c>
      <c r="O23198" s="8" t="s">
        <v>2302</v>
      </c>
    </row>
    <row r="23199" spans="14:15" ht="15.75">
      <c r="N23199" s="18" t="s">
        <v>798</v>
      </c>
      <c r="O23199" s="8" t="s">
        <v>2302</v>
      </c>
    </row>
    <row r="23200" spans="14:15" ht="15.75">
      <c r="N23200" s="18" t="s">
        <v>798</v>
      </c>
      <c r="O23200" s="8" t="s">
        <v>2302</v>
      </c>
    </row>
    <row r="23201" spans="14:15" ht="15.75">
      <c r="N23201" s="18" t="s">
        <v>798</v>
      </c>
      <c r="O23201" s="8" t="s">
        <v>2302</v>
      </c>
    </row>
    <row r="23202" spans="14:15" ht="15.75">
      <c r="N23202" s="18" t="s">
        <v>798</v>
      </c>
      <c r="O23202" s="8" t="s">
        <v>2302</v>
      </c>
    </row>
    <row r="23203" spans="14:15" ht="15.75">
      <c r="N23203" s="18" t="s">
        <v>798</v>
      </c>
      <c r="O23203" s="8" t="s">
        <v>2302</v>
      </c>
    </row>
    <row r="23204" spans="14:15" ht="15.75">
      <c r="N23204" s="18" t="s">
        <v>798</v>
      </c>
      <c r="O23204" s="8" t="s">
        <v>2302</v>
      </c>
    </row>
    <row r="23205" spans="14:15" ht="15.75">
      <c r="N23205" s="18" t="s">
        <v>798</v>
      </c>
      <c r="O23205" s="8" t="s">
        <v>2302</v>
      </c>
    </row>
    <row r="23206" spans="14:15" ht="15.75">
      <c r="N23206" s="18" t="s">
        <v>798</v>
      </c>
      <c r="O23206" s="8" t="s">
        <v>2302</v>
      </c>
    </row>
    <row r="23207" spans="14:15" ht="15.75">
      <c r="N23207" s="18" t="s">
        <v>798</v>
      </c>
      <c r="O23207" s="8" t="s">
        <v>2302</v>
      </c>
    </row>
    <row r="23208" spans="14:15" ht="15.75">
      <c r="N23208" s="18" t="s">
        <v>798</v>
      </c>
      <c r="O23208" s="8" t="s">
        <v>2302</v>
      </c>
    </row>
    <row r="23209" spans="14:15" ht="15.75">
      <c r="N23209" s="18" t="s">
        <v>798</v>
      </c>
      <c r="O23209" s="8" t="s">
        <v>2302</v>
      </c>
    </row>
    <row r="23210" spans="14:15" ht="15.75">
      <c r="N23210" s="18" t="s">
        <v>798</v>
      </c>
      <c r="O23210" s="8" t="s">
        <v>2302</v>
      </c>
    </row>
    <row r="23211" spans="14:15" ht="15.75">
      <c r="N23211" s="18" t="s">
        <v>798</v>
      </c>
      <c r="O23211" s="8" t="s">
        <v>2302</v>
      </c>
    </row>
    <row r="23212" spans="14:15" ht="15.75">
      <c r="N23212" s="18" t="s">
        <v>798</v>
      </c>
      <c r="O23212" s="8" t="s">
        <v>2302</v>
      </c>
    </row>
    <row r="23213" spans="14:15" ht="15.75">
      <c r="N23213" s="18" t="s">
        <v>798</v>
      </c>
      <c r="O23213" s="8" t="s">
        <v>2302</v>
      </c>
    </row>
    <row r="23214" spans="14:15" ht="15.75">
      <c r="N23214" s="18" t="s">
        <v>798</v>
      </c>
      <c r="O23214" s="8" t="s">
        <v>2302</v>
      </c>
    </row>
    <row r="23215" spans="14:15" ht="15.75">
      <c r="N23215" s="18" t="s">
        <v>798</v>
      </c>
      <c r="O23215" s="8" t="s">
        <v>2302</v>
      </c>
    </row>
    <row r="23216" spans="14:15" ht="15.75">
      <c r="N23216" s="18" t="s">
        <v>798</v>
      </c>
      <c r="O23216" s="8" t="s">
        <v>2302</v>
      </c>
    </row>
    <row r="23217" spans="14:15" ht="15.75">
      <c r="N23217" s="18" t="s">
        <v>798</v>
      </c>
      <c r="O23217" s="8" t="s">
        <v>2302</v>
      </c>
    </row>
    <row r="23218" spans="14:15" ht="15.75">
      <c r="N23218" s="18" t="s">
        <v>798</v>
      </c>
      <c r="O23218" s="8" t="s">
        <v>2302</v>
      </c>
    </row>
    <row r="23219" spans="14:15" ht="15.75">
      <c r="N23219" s="18" t="s">
        <v>798</v>
      </c>
      <c r="O23219" s="8" t="s">
        <v>2302</v>
      </c>
    </row>
    <row r="23220" spans="14:15" ht="15.75">
      <c r="N23220" s="18" t="s">
        <v>798</v>
      </c>
      <c r="O23220" s="8" t="s">
        <v>2302</v>
      </c>
    </row>
    <row r="23221" spans="14:15" ht="15.75">
      <c r="N23221" s="18" t="s">
        <v>798</v>
      </c>
      <c r="O23221" s="8" t="s">
        <v>2302</v>
      </c>
    </row>
    <row r="23222" spans="14:15" ht="15.75">
      <c r="N23222" s="18" t="s">
        <v>798</v>
      </c>
      <c r="O23222" s="8" t="s">
        <v>2302</v>
      </c>
    </row>
    <row r="23223" spans="14:15" ht="15.75">
      <c r="N23223" s="18" t="s">
        <v>798</v>
      </c>
      <c r="O23223" s="8" t="s">
        <v>2302</v>
      </c>
    </row>
    <row r="23224" spans="14:15" ht="15.75">
      <c r="N23224" s="18" t="s">
        <v>798</v>
      </c>
      <c r="O23224" s="8" t="s">
        <v>2302</v>
      </c>
    </row>
    <row r="23225" spans="14:15" ht="15.75">
      <c r="N23225" s="18" t="s">
        <v>798</v>
      </c>
      <c r="O23225" s="8" t="s">
        <v>2302</v>
      </c>
    </row>
    <row r="23226" spans="14:15" ht="15.75">
      <c r="N23226" s="18" t="s">
        <v>798</v>
      </c>
      <c r="O23226" s="8" t="s">
        <v>2302</v>
      </c>
    </row>
    <row r="23227" spans="14:15" ht="15.75">
      <c r="N23227" s="18" t="s">
        <v>798</v>
      </c>
      <c r="O23227" s="8" t="s">
        <v>2302</v>
      </c>
    </row>
    <row r="23228" spans="14:15" ht="15.75">
      <c r="N23228" s="18" t="s">
        <v>798</v>
      </c>
      <c r="O23228" s="8" t="s">
        <v>2302</v>
      </c>
    </row>
    <row r="23229" spans="14:15" ht="15.75">
      <c r="N23229" s="18" t="s">
        <v>798</v>
      </c>
      <c r="O23229" s="8" t="s">
        <v>2302</v>
      </c>
    </row>
    <row r="23230" spans="14:15" ht="15.75">
      <c r="N23230" s="18" t="s">
        <v>798</v>
      </c>
      <c r="O23230" s="8" t="s">
        <v>2302</v>
      </c>
    </row>
    <row r="23231" spans="14:15" ht="15.75">
      <c r="N23231" s="18" t="s">
        <v>798</v>
      </c>
      <c r="O23231" s="8" t="s">
        <v>2302</v>
      </c>
    </row>
    <row r="23232" spans="14:15" ht="15.75">
      <c r="N23232" s="18" t="s">
        <v>798</v>
      </c>
      <c r="O23232" s="8" t="s">
        <v>2302</v>
      </c>
    </row>
    <row r="23233" spans="14:15" ht="15.75">
      <c r="N23233" s="18" t="s">
        <v>798</v>
      </c>
      <c r="O23233" s="8" t="s">
        <v>2302</v>
      </c>
    </row>
    <row r="23234" spans="14:15" ht="15.75">
      <c r="N23234" s="18" t="s">
        <v>798</v>
      </c>
      <c r="O23234" s="8" t="s">
        <v>2302</v>
      </c>
    </row>
    <row r="23235" spans="14:15" ht="15.75">
      <c r="N23235" s="18" t="s">
        <v>798</v>
      </c>
      <c r="O23235" s="8" t="s">
        <v>2302</v>
      </c>
    </row>
    <row r="23236" spans="14:15" ht="15.75">
      <c r="N23236" s="18" t="s">
        <v>798</v>
      </c>
      <c r="O23236" s="8" t="s">
        <v>2302</v>
      </c>
    </row>
    <row r="23237" spans="14:15" ht="15.75">
      <c r="N23237" s="18" t="s">
        <v>798</v>
      </c>
      <c r="O23237" s="8" t="s">
        <v>2302</v>
      </c>
    </row>
    <row r="23238" spans="14:15" ht="15.75">
      <c r="N23238" s="18" t="s">
        <v>798</v>
      </c>
      <c r="O23238" s="8" t="s">
        <v>2302</v>
      </c>
    </row>
    <row r="23239" spans="14:15" ht="15.75">
      <c r="N23239" s="18" t="s">
        <v>798</v>
      </c>
      <c r="O23239" s="8" t="s">
        <v>2302</v>
      </c>
    </row>
    <row r="23240" spans="14:15" ht="15.75">
      <c r="N23240" s="18" t="s">
        <v>798</v>
      </c>
      <c r="O23240" s="8" t="s">
        <v>2302</v>
      </c>
    </row>
    <row r="23241" spans="14:15" ht="15.75">
      <c r="N23241" s="18" t="s">
        <v>798</v>
      </c>
      <c r="O23241" s="8" t="s">
        <v>2302</v>
      </c>
    </row>
    <row r="23242" spans="14:15" ht="15.75">
      <c r="N23242" s="18" t="s">
        <v>799</v>
      </c>
      <c r="O23242" s="8" t="s">
        <v>2303</v>
      </c>
    </row>
    <row r="23243" spans="14:15" ht="15.75">
      <c r="N23243" s="18" t="s">
        <v>799</v>
      </c>
      <c r="O23243" s="8" t="s">
        <v>2303</v>
      </c>
    </row>
    <row r="23244" spans="14:15" ht="15.75">
      <c r="N23244" s="18" t="s">
        <v>799</v>
      </c>
      <c r="O23244" s="8" t="s">
        <v>2303</v>
      </c>
    </row>
    <row r="23245" spans="14:15" ht="15.75">
      <c r="N23245" s="18" t="s">
        <v>799</v>
      </c>
      <c r="O23245" s="8" t="s">
        <v>2303</v>
      </c>
    </row>
    <row r="23246" spans="14:15" ht="15.75">
      <c r="N23246" s="18" t="s">
        <v>799</v>
      </c>
      <c r="O23246" s="8" t="s">
        <v>2303</v>
      </c>
    </row>
    <row r="23247" spans="14:15" ht="15.75">
      <c r="N23247" s="18" t="s">
        <v>799</v>
      </c>
      <c r="O23247" s="8" t="s">
        <v>2303</v>
      </c>
    </row>
    <row r="23248" spans="14:15" ht="15.75">
      <c r="N23248" s="18" t="s">
        <v>799</v>
      </c>
      <c r="O23248" s="8" t="s">
        <v>2303</v>
      </c>
    </row>
    <row r="23249" spans="14:15" ht="15.75">
      <c r="N23249" s="18" t="s">
        <v>799</v>
      </c>
      <c r="O23249" s="8" t="s">
        <v>2303</v>
      </c>
    </row>
    <row r="23250" spans="14:15" ht="15.75">
      <c r="N23250" s="18" t="s">
        <v>799</v>
      </c>
      <c r="O23250" s="8" t="s">
        <v>2303</v>
      </c>
    </row>
    <row r="23251" spans="14:15" ht="15.75">
      <c r="N23251" s="18" t="s">
        <v>799</v>
      </c>
      <c r="O23251" s="8" t="s">
        <v>2303</v>
      </c>
    </row>
    <row r="23252" spans="14:15" ht="15.75">
      <c r="N23252" s="18" t="s">
        <v>799</v>
      </c>
      <c r="O23252" s="8" t="s">
        <v>2303</v>
      </c>
    </row>
    <row r="23253" spans="14:15" ht="15.75">
      <c r="N23253" s="18" t="s">
        <v>799</v>
      </c>
      <c r="O23253" s="8" t="s">
        <v>2303</v>
      </c>
    </row>
    <row r="23254" spans="14:15" ht="15.75">
      <c r="N23254" s="18" t="s">
        <v>799</v>
      </c>
      <c r="O23254" s="8" t="s">
        <v>2303</v>
      </c>
    </row>
    <row r="23255" spans="14:15" ht="15.75">
      <c r="N23255" s="18" t="s">
        <v>799</v>
      </c>
      <c r="O23255" s="8" t="s">
        <v>2303</v>
      </c>
    </row>
    <row r="23256" spans="14:15" ht="15.75">
      <c r="N23256" s="18" t="s">
        <v>799</v>
      </c>
      <c r="O23256" s="8" t="s">
        <v>2303</v>
      </c>
    </row>
    <row r="23257" spans="14:15" ht="15.75">
      <c r="N23257" s="18" t="s">
        <v>799</v>
      </c>
      <c r="O23257" s="8" t="s">
        <v>2303</v>
      </c>
    </row>
    <row r="23258" spans="14:15" ht="15.75">
      <c r="N23258" s="18" t="s">
        <v>799</v>
      </c>
      <c r="O23258" s="8" t="s">
        <v>2303</v>
      </c>
    </row>
    <row r="23259" spans="14:15" ht="15.75">
      <c r="N23259" s="18" t="s">
        <v>799</v>
      </c>
      <c r="O23259" s="8" t="s">
        <v>2303</v>
      </c>
    </row>
    <row r="23260" spans="14:15" ht="15.75">
      <c r="N23260" s="18" t="s">
        <v>799</v>
      </c>
      <c r="O23260" s="8" t="s">
        <v>2303</v>
      </c>
    </row>
    <row r="23261" spans="14:15" ht="15.75">
      <c r="N23261" s="18" t="s">
        <v>799</v>
      </c>
      <c r="O23261" s="8" t="s">
        <v>2303</v>
      </c>
    </row>
    <row r="23262" spans="14:15" ht="15.75">
      <c r="N23262" s="18" t="s">
        <v>799</v>
      </c>
      <c r="O23262" s="8" t="s">
        <v>2303</v>
      </c>
    </row>
    <row r="23263" spans="14:15" ht="15.75">
      <c r="N23263" s="18" t="s">
        <v>799</v>
      </c>
      <c r="O23263" s="8" t="s">
        <v>2303</v>
      </c>
    </row>
    <row r="23264" spans="14:15" ht="15.75">
      <c r="N23264" s="18" t="s">
        <v>799</v>
      </c>
      <c r="O23264" s="8" t="s">
        <v>2303</v>
      </c>
    </row>
    <row r="23265" spans="14:15" ht="15.75">
      <c r="N23265" s="18" t="s">
        <v>799</v>
      </c>
      <c r="O23265" s="8" t="s">
        <v>2303</v>
      </c>
    </row>
    <row r="23266" spans="14:15" ht="15.75">
      <c r="N23266" s="18" t="s">
        <v>799</v>
      </c>
      <c r="O23266" s="8" t="s">
        <v>2303</v>
      </c>
    </row>
    <row r="23267" spans="14:15" ht="15.75">
      <c r="N23267" s="18" t="s">
        <v>799</v>
      </c>
      <c r="O23267" s="8" t="s">
        <v>2303</v>
      </c>
    </row>
    <row r="23268" spans="14:15" ht="15.75">
      <c r="N23268" s="18" t="s">
        <v>799</v>
      </c>
      <c r="O23268" s="8" t="s">
        <v>2303</v>
      </c>
    </row>
    <row r="23269" spans="14:15" ht="15.75">
      <c r="N23269" s="18" t="s">
        <v>799</v>
      </c>
      <c r="O23269" s="8" t="s">
        <v>2303</v>
      </c>
    </row>
    <row r="23270" spans="14:15" ht="15.75">
      <c r="N23270" s="18" t="s">
        <v>799</v>
      </c>
      <c r="O23270" s="8" t="s">
        <v>2303</v>
      </c>
    </row>
    <row r="23271" spans="14:15" ht="15.75">
      <c r="N23271" s="18" t="s">
        <v>799</v>
      </c>
      <c r="O23271" s="8" t="s">
        <v>2303</v>
      </c>
    </row>
    <row r="23272" spans="14:15" ht="15.75">
      <c r="N23272" s="18" t="s">
        <v>799</v>
      </c>
      <c r="O23272" s="8" t="s">
        <v>2303</v>
      </c>
    </row>
    <row r="23273" spans="14:15" ht="15.75">
      <c r="N23273" s="18" t="s">
        <v>799</v>
      </c>
      <c r="O23273" s="8" t="s">
        <v>2303</v>
      </c>
    </row>
    <row r="23274" spans="14:15" ht="15.75">
      <c r="N23274" s="18" t="s">
        <v>799</v>
      </c>
      <c r="O23274" s="8" t="s">
        <v>2303</v>
      </c>
    </row>
    <row r="23275" spans="14:15" ht="15.75">
      <c r="N23275" s="18" t="s">
        <v>799</v>
      </c>
      <c r="O23275" s="8" t="s">
        <v>2303</v>
      </c>
    </row>
    <row r="23276" spans="14:15" ht="15.75">
      <c r="N23276" s="18" t="s">
        <v>799</v>
      </c>
      <c r="O23276" s="8" t="s">
        <v>2303</v>
      </c>
    </row>
    <row r="23277" spans="14:15" ht="15.75">
      <c r="N23277" s="18" t="s">
        <v>799</v>
      </c>
      <c r="O23277" s="8" t="s">
        <v>2303</v>
      </c>
    </row>
    <row r="23278" spans="14:15" ht="15.75">
      <c r="N23278" s="18" t="s">
        <v>799</v>
      </c>
      <c r="O23278" s="8" t="s">
        <v>2303</v>
      </c>
    </row>
    <row r="23279" spans="14:15" ht="15.75">
      <c r="N23279" s="18" t="s">
        <v>799</v>
      </c>
      <c r="O23279" s="8" t="s">
        <v>2303</v>
      </c>
    </row>
    <row r="23280" spans="14:15" ht="15.75">
      <c r="N23280" s="18" t="s">
        <v>799</v>
      </c>
      <c r="O23280" s="8" t="s">
        <v>2303</v>
      </c>
    </row>
    <row r="23281" spans="14:15" ht="15.75">
      <c r="N23281" s="18" t="s">
        <v>799</v>
      </c>
      <c r="O23281" s="8" t="s">
        <v>2303</v>
      </c>
    </row>
    <row r="23282" spans="14:15" ht="15.75">
      <c r="N23282" s="18" t="s">
        <v>799</v>
      </c>
      <c r="O23282" s="8" t="s">
        <v>2303</v>
      </c>
    </row>
    <row r="23283" spans="14:15" ht="15.75">
      <c r="N23283" s="18" t="s">
        <v>799</v>
      </c>
      <c r="O23283" s="8" t="s">
        <v>2303</v>
      </c>
    </row>
    <row r="23284" spans="14:15" ht="15.75">
      <c r="N23284" s="18" t="s">
        <v>799</v>
      </c>
      <c r="O23284" s="8" t="s">
        <v>2303</v>
      </c>
    </row>
    <row r="23285" spans="14:15" ht="15.75">
      <c r="N23285" s="18" t="s">
        <v>799</v>
      </c>
      <c r="O23285" s="8" t="s">
        <v>2303</v>
      </c>
    </row>
    <row r="23286" spans="14:15" ht="15.75">
      <c r="N23286" s="18" t="s">
        <v>799</v>
      </c>
      <c r="O23286" s="8" t="s">
        <v>2303</v>
      </c>
    </row>
    <row r="23287" spans="14:15" ht="15.75">
      <c r="N23287" s="18" t="s">
        <v>799</v>
      </c>
      <c r="O23287" s="8" t="s">
        <v>2303</v>
      </c>
    </row>
    <row r="23288" spans="14:15" ht="15.75">
      <c r="N23288" s="18" t="s">
        <v>799</v>
      </c>
      <c r="O23288" s="8" t="s">
        <v>2303</v>
      </c>
    </row>
    <row r="23289" spans="14:15" ht="15.75">
      <c r="N23289" s="18" t="s">
        <v>799</v>
      </c>
      <c r="O23289" s="8" t="s">
        <v>2303</v>
      </c>
    </row>
    <row r="23290" spans="14:15" ht="15.75">
      <c r="N23290" s="18" t="s">
        <v>799</v>
      </c>
      <c r="O23290" s="8" t="s">
        <v>2303</v>
      </c>
    </row>
    <row r="23291" spans="14:15" ht="15.75">
      <c r="N23291" s="18" t="s">
        <v>799</v>
      </c>
      <c r="O23291" s="8" t="s">
        <v>2303</v>
      </c>
    </row>
    <row r="23292" spans="14:15" ht="15.75">
      <c r="N23292" s="18" t="s">
        <v>799</v>
      </c>
      <c r="O23292" s="8" t="s">
        <v>2303</v>
      </c>
    </row>
    <row r="23293" spans="14:15" ht="15.75">
      <c r="N23293" s="18" t="s">
        <v>799</v>
      </c>
      <c r="O23293" s="8" t="s">
        <v>2303</v>
      </c>
    </row>
    <row r="23294" spans="14:15" ht="15.75">
      <c r="N23294" s="18" t="s">
        <v>799</v>
      </c>
      <c r="O23294" s="8" t="s">
        <v>2303</v>
      </c>
    </row>
    <row r="23295" spans="14:15" ht="15.75">
      <c r="N23295" s="18" t="s">
        <v>799</v>
      </c>
      <c r="O23295" s="8" t="s">
        <v>2303</v>
      </c>
    </row>
    <row r="23296" spans="14:15" ht="15.75">
      <c r="N23296" s="18" t="s">
        <v>800</v>
      </c>
      <c r="O23296" s="8" t="s">
        <v>2304</v>
      </c>
    </row>
    <row r="23297" spans="14:15" ht="15.75">
      <c r="N23297" s="18" t="s">
        <v>800</v>
      </c>
      <c r="O23297" s="8" t="s">
        <v>2304</v>
      </c>
    </row>
    <row r="23298" spans="14:15" ht="15.75">
      <c r="N23298" s="18" t="s">
        <v>800</v>
      </c>
      <c r="O23298" s="8" t="s">
        <v>2304</v>
      </c>
    </row>
    <row r="23299" spans="14:15" ht="15.75">
      <c r="N23299" s="18" t="s">
        <v>800</v>
      </c>
      <c r="O23299" s="8" t="s">
        <v>2304</v>
      </c>
    </row>
    <row r="23300" spans="14:15" ht="15.75">
      <c r="N23300" s="18" t="s">
        <v>800</v>
      </c>
      <c r="O23300" s="8" t="s">
        <v>2304</v>
      </c>
    </row>
    <row r="23301" spans="14:15" ht="15.75">
      <c r="N23301" s="18" t="s">
        <v>800</v>
      </c>
      <c r="O23301" s="8" t="s">
        <v>2304</v>
      </c>
    </row>
    <row r="23302" spans="14:15" ht="15.75">
      <c r="N23302" s="18" t="s">
        <v>800</v>
      </c>
      <c r="O23302" s="8" t="s">
        <v>2304</v>
      </c>
    </row>
    <row r="23303" spans="14:15" ht="15.75">
      <c r="N23303" s="18" t="s">
        <v>800</v>
      </c>
      <c r="O23303" s="8" t="s">
        <v>2304</v>
      </c>
    </row>
    <row r="23304" spans="14:15" ht="15.75">
      <c r="N23304" s="18" t="s">
        <v>800</v>
      </c>
      <c r="O23304" s="8" t="s">
        <v>2304</v>
      </c>
    </row>
    <row r="23305" spans="14:15" ht="15.75">
      <c r="N23305" s="18" t="s">
        <v>800</v>
      </c>
      <c r="O23305" s="8" t="s">
        <v>2304</v>
      </c>
    </row>
    <row r="23306" spans="14:15" ht="15.75">
      <c r="N23306" s="18" t="s">
        <v>800</v>
      </c>
      <c r="O23306" s="8" t="s">
        <v>2304</v>
      </c>
    </row>
    <row r="23307" spans="14:15" ht="15.75">
      <c r="N23307" s="18" t="s">
        <v>800</v>
      </c>
      <c r="O23307" s="8" t="s">
        <v>2304</v>
      </c>
    </row>
    <row r="23308" spans="14:15" ht="15.75">
      <c r="N23308" s="18" t="s">
        <v>800</v>
      </c>
      <c r="O23308" s="8" t="s">
        <v>2304</v>
      </c>
    </row>
    <row r="23309" spans="14:15" ht="15.75">
      <c r="N23309" s="18" t="s">
        <v>800</v>
      </c>
      <c r="O23309" s="8" t="s">
        <v>2304</v>
      </c>
    </row>
    <row r="23310" spans="14:15" ht="15.75">
      <c r="N23310" s="18" t="s">
        <v>800</v>
      </c>
      <c r="O23310" s="8" t="s">
        <v>2304</v>
      </c>
    </row>
    <row r="23311" spans="14:15" ht="15.75">
      <c r="N23311" s="18" t="s">
        <v>800</v>
      </c>
      <c r="O23311" s="8" t="s">
        <v>2304</v>
      </c>
    </row>
    <row r="23312" spans="14:15" ht="15.75">
      <c r="N23312" s="18" t="s">
        <v>801</v>
      </c>
      <c r="O23312" s="8" t="s">
        <v>2305</v>
      </c>
    </row>
    <row r="23313" spans="14:15" ht="15.75">
      <c r="N23313" s="18" t="s">
        <v>801</v>
      </c>
      <c r="O23313" s="8" t="s">
        <v>2305</v>
      </c>
    </row>
    <row r="23314" spans="14:15" ht="15.75">
      <c r="N23314" s="18" t="s">
        <v>801</v>
      </c>
      <c r="O23314" s="8" t="s">
        <v>2305</v>
      </c>
    </row>
    <row r="23315" spans="14:15" ht="15.75">
      <c r="N23315" s="18" t="s">
        <v>801</v>
      </c>
      <c r="O23315" s="8" t="s">
        <v>2305</v>
      </c>
    </row>
    <row r="23316" spans="14:15" ht="15.75">
      <c r="N23316" s="18" t="s">
        <v>801</v>
      </c>
      <c r="O23316" s="8" t="s">
        <v>2305</v>
      </c>
    </row>
    <row r="23317" spans="14:15" ht="15.75">
      <c r="N23317" s="18" t="s">
        <v>801</v>
      </c>
      <c r="O23317" s="8" t="s">
        <v>2305</v>
      </c>
    </row>
    <row r="23318" spans="14:15" ht="15.75">
      <c r="N23318" s="18" t="s">
        <v>801</v>
      </c>
      <c r="O23318" s="8" t="s">
        <v>2305</v>
      </c>
    </row>
    <row r="23319" spans="14:15" ht="15.75">
      <c r="N23319" s="18" t="s">
        <v>801</v>
      </c>
      <c r="O23319" s="8" t="s">
        <v>2305</v>
      </c>
    </row>
    <row r="23320" spans="14:15" ht="15.75">
      <c r="N23320" s="18" t="s">
        <v>801</v>
      </c>
      <c r="O23320" s="8" t="s">
        <v>2305</v>
      </c>
    </row>
    <row r="23321" spans="14:15" ht="15.75">
      <c r="N23321" s="18" t="s">
        <v>801</v>
      </c>
      <c r="O23321" s="8" t="s">
        <v>2305</v>
      </c>
    </row>
    <row r="23322" spans="14:15" ht="15.75">
      <c r="N23322" s="18" t="s">
        <v>801</v>
      </c>
      <c r="O23322" s="8" t="s">
        <v>2305</v>
      </c>
    </row>
    <row r="23323" spans="14:15" ht="15.75">
      <c r="N23323" s="18" t="s">
        <v>801</v>
      </c>
      <c r="O23323" s="8" t="s">
        <v>2305</v>
      </c>
    </row>
    <row r="23324" spans="14:15" ht="15.75">
      <c r="N23324" s="18" t="s">
        <v>801</v>
      </c>
      <c r="O23324" s="8" t="s">
        <v>2305</v>
      </c>
    </row>
    <row r="23325" spans="14:15" ht="15.75">
      <c r="N23325" s="18" t="s">
        <v>801</v>
      </c>
      <c r="O23325" s="8" t="s">
        <v>2305</v>
      </c>
    </row>
    <row r="23326" spans="14:15" ht="15.75">
      <c r="N23326" s="18" t="s">
        <v>801</v>
      </c>
      <c r="O23326" s="8" t="s">
        <v>2305</v>
      </c>
    </row>
    <row r="23327" spans="14:15" ht="15.75">
      <c r="N23327" s="18" t="s">
        <v>801</v>
      </c>
      <c r="O23327" s="8" t="s">
        <v>2305</v>
      </c>
    </row>
    <row r="23328" spans="14:15" ht="15.75">
      <c r="N23328" s="18" t="s">
        <v>801</v>
      </c>
      <c r="O23328" s="8" t="s">
        <v>2305</v>
      </c>
    </row>
    <row r="23329" spans="14:15" ht="15.75">
      <c r="N23329" s="18" t="s">
        <v>801</v>
      </c>
      <c r="O23329" s="8" t="s">
        <v>2305</v>
      </c>
    </row>
    <row r="23330" spans="14:15" ht="15.75">
      <c r="N23330" s="18" t="s">
        <v>801</v>
      </c>
      <c r="O23330" s="8" t="s">
        <v>2305</v>
      </c>
    </row>
    <row r="23331" spans="14:15" ht="15.75">
      <c r="N23331" s="18" t="s">
        <v>801</v>
      </c>
      <c r="O23331" s="8" t="s">
        <v>2305</v>
      </c>
    </row>
    <row r="23332" spans="14:15" ht="15.75">
      <c r="N23332" s="18" t="s">
        <v>801</v>
      </c>
      <c r="O23332" s="8" t="s">
        <v>2305</v>
      </c>
    </row>
    <row r="23333" spans="14:15" ht="15.75">
      <c r="N23333" s="18" t="s">
        <v>801</v>
      </c>
      <c r="O23333" s="8" t="s">
        <v>2305</v>
      </c>
    </row>
    <row r="23334" spans="14:15" ht="15.75">
      <c r="N23334" s="18" t="s">
        <v>801</v>
      </c>
      <c r="O23334" s="8" t="s">
        <v>2305</v>
      </c>
    </row>
    <row r="23335" spans="14:15" ht="15.75">
      <c r="N23335" s="18" t="s">
        <v>801</v>
      </c>
      <c r="O23335" s="8" t="s">
        <v>2305</v>
      </c>
    </row>
    <row r="23336" spans="14:15" ht="15.75">
      <c r="N23336" s="18" t="s">
        <v>801</v>
      </c>
      <c r="O23336" s="8" t="s">
        <v>2305</v>
      </c>
    </row>
    <row r="23337" spans="14:15" ht="15.75">
      <c r="N23337" s="18" t="s">
        <v>802</v>
      </c>
      <c r="O23337" s="8" t="s">
        <v>2306</v>
      </c>
    </row>
    <row r="23338" spans="14:15" ht="15.75">
      <c r="N23338" s="18" t="s">
        <v>802</v>
      </c>
      <c r="O23338" s="8" t="s">
        <v>2306</v>
      </c>
    </row>
    <row r="23339" spans="14:15" ht="15.75">
      <c r="N23339" s="18" t="s">
        <v>802</v>
      </c>
      <c r="O23339" s="8" t="s">
        <v>2306</v>
      </c>
    </row>
    <row r="23340" spans="14:15" ht="15.75">
      <c r="N23340" s="18" t="s">
        <v>802</v>
      </c>
      <c r="O23340" s="8" t="s">
        <v>2306</v>
      </c>
    </row>
    <row r="23341" spans="14:15" ht="15.75">
      <c r="N23341" s="18" t="s">
        <v>802</v>
      </c>
      <c r="O23341" s="8" t="s">
        <v>2306</v>
      </c>
    </row>
    <row r="23342" spans="14:15" ht="15.75">
      <c r="N23342" s="18" t="s">
        <v>802</v>
      </c>
      <c r="O23342" s="8" t="s">
        <v>2306</v>
      </c>
    </row>
    <row r="23343" spans="14:15" ht="15.75">
      <c r="N23343" s="18" t="s">
        <v>802</v>
      </c>
      <c r="O23343" s="8" t="s">
        <v>2306</v>
      </c>
    </row>
    <row r="23344" spans="14:15" ht="15.75">
      <c r="N23344" s="18" t="s">
        <v>802</v>
      </c>
      <c r="O23344" s="8" t="s">
        <v>2306</v>
      </c>
    </row>
    <row r="23345" spans="14:15" ht="15.75">
      <c r="N23345" s="18" t="s">
        <v>802</v>
      </c>
      <c r="O23345" s="8" t="s">
        <v>2306</v>
      </c>
    </row>
    <row r="23346" spans="14:15" ht="15.75">
      <c r="N23346" s="18" t="s">
        <v>802</v>
      </c>
      <c r="O23346" s="8" t="s">
        <v>2306</v>
      </c>
    </row>
    <row r="23347" spans="14:15" ht="15.75">
      <c r="N23347" s="18" t="s">
        <v>802</v>
      </c>
      <c r="O23347" s="8" t="s">
        <v>2306</v>
      </c>
    </row>
    <row r="23348" spans="14:15" ht="15.75">
      <c r="N23348" s="18" t="s">
        <v>802</v>
      </c>
      <c r="O23348" s="8" t="s">
        <v>2306</v>
      </c>
    </row>
    <row r="23349" spans="14:15" ht="15.75">
      <c r="N23349" s="18" t="s">
        <v>802</v>
      </c>
      <c r="O23349" s="8" t="s">
        <v>2306</v>
      </c>
    </row>
    <row r="23350" spans="14:15" ht="15.75">
      <c r="N23350" s="18" t="s">
        <v>802</v>
      </c>
      <c r="O23350" s="8" t="s">
        <v>2306</v>
      </c>
    </row>
    <row r="23351" spans="14:15" ht="15.75">
      <c r="N23351" s="18" t="s">
        <v>802</v>
      </c>
      <c r="O23351" s="8" t="s">
        <v>2306</v>
      </c>
    </row>
    <row r="23352" spans="14:15" ht="15.75">
      <c r="N23352" s="18" t="s">
        <v>802</v>
      </c>
      <c r="O23352" s="8" t="s">
        <v>2306</v>
      </c>
    </row>
    <row r="23353" spans="14:15" ht="15.75">
      <c r="N23353" s="18" t="s">
        <v>802</v>
      </c>
      <c r="O23353" s="8" t="s">
        <v>2306</v>
      </c>
    </row>
    <row r="23354" spans="14:15" ht="15.75">
      <c r="N23354" s="18" t="s">
        <v>802</v>
      </c>
      <c r="O23354" s="8" t="s">
        <v>2306</v>
      </c>
    </row>
    <row r="23355" spans="14:15" ht="15.75">
      <c r="N23355" s="18" t="s">
        <v>802</v>
      </c>
      <c r="O23355" s="8" t="s">
        <v>2306</v>
      </c>
    </row>
    <row r="23356" spans="14:15" ht="15.75">
      <c r="N23356" s="18" t="s">
        <v>802</v>
      </c>
      <c r="O23356" s="8" t="s">
        <v>2306</v>
      </c>
    </row>
    <row r="23357" spans="14:15" ht="15.75">
      <c r="N23357" s="18" t="s">
        <v>802</v>
      </c>
      <c r="O23357" s="8" t="s">
        <v>2306</v>
      </c>
    </row>
    <row r="23358" spans="14:15" ht="15.75">
      <c r="N23358" s="18" t="s">
        <v>802</v>
      </c>
      <c r="O23358" s="8" t="s">
        <v>2306</v>
      </c>
    </row>
    <row r="23359" spans="14:15" ht="15.75">
      <c r="N23359" s="18" t="s">
        <v>802</v>
      </c>
      <c r="O23359" s="8" t="s">
        <v>2306</v>
      </c>
    </row>
    <row r="23360" spans="14:15" ht="15.75">
      <c r="N23360" s="18" t="s">
        <v>802</v>
      </c>
      <c r="O23360" s="8" t="s">
        <v>2306</v>
      </c>
    </row>
    <row r="23361" spans="14:15" ht="15.75">
      <c r="N23361" s="18" t="s">
        <v>802</v>
      </c>
      <c r="O23361" s="8" t="s">
        <v>2306</v>
      </c>
    </row>
    <row r="23362" spans="14:15" ht="15.75">
      <c r="N23362" s="18" t="s">
        <v>802</v>
      </c>
      <c r="O23362" s="8" t="s">
        <v>2306</v>
      </c>
    </row>
    <row r="23363" spans="14:15" ht="15.75">
      <c r="N23363" s="18" t="s">
        <v>802</v>
      </c>
      <c r="O23363" s="8" t="s">
        <v>2306</v>
      </c>
    </row>
    <row r="23364" spans="14:15" ht="15.75">
      <c r="N23364" s="18" t="s">
        <v>802</v>
      </c>
      <c r="O23364" s="8" t="s">
        <v>2306</v>
      </c>
    </row>
    <row r="23365" spans="14:15" ht="15.75">
      <c r="N23365" s="18" t="s">
        <v>802</v>
      </c>
      <c r="O23365" s="8" t="s">
        <v>2306</v>
      </c>
    </row>
    <row r="23366" spans="14:15" ht="15.75">
      <c r="N23366" s="18" t="s">
        <v>802</v>
      </c>
      <c r="O23366" s="8" t="s">
        <v>2306</v>
      </c>
    </row>
    <row r="23367" spans="14:15" ht="15.75">
      <c r="N23367" s="18" t="s">
        <v>802</v>
      </c>
      <c r="O23367" s="8" t="s">
        <v>2306</v>
      </c>
    </row>
    <row r="23368" spans="14:15" ht="15.75">
      <c r="N23368" s="18" t="s">
        <v>802</v>
      </c>
      <c r="O23368" s="8" t="s">
        <v>2306</v>
      </c>
    </row>
    <row r="23369" spans="14:15" ht="15.75">
      <c r="N23369" s="18" t="s">
        <v>802</v>
      </c>
      <c r="O23369" s="8" t="s">
        <v>2306</v>
      </c>
    </row>
    <row r="23370" spans="14:15" ht="15.75">
      <c r="N23370" s="18" t="s">
        <v>802</v>
      </c>
      <c r="O23370" s="8" t="s">
        <v>2306</v>
      </c>
    </row>
    <row r="23371" spans="14:15" ht="15.75">
      <c r="N23371" s="18" t="s">
        <v>802</v>
      </c>
      <c r="O23371" s="8" t="s">
        <v>2306</v>
      </c>
    </row>
    <row r="23372" spans="14:15" ht="15.75">
      <c r="N23372" s="18" t="s">
        <v>802</v>
      </c>
      <c r="O23372" s="8" t="s">
        <v>2306</v>
      </c>
    </row>
    <row r="23373" spans="14:15" ht="15.75">
      <c r="N23373" s="18" t="s">
        <v>802</v>
      </c>
      <c r="O23373" s="8" t="s">
        <v>2306</v>
      </c>
    </row>
    <row r="23374" spans="14:15" ht="15.75">
      <c r="N23374" s="18" t="s">
        <v>338</v>
      </c>
      <c r="O23374" s="8" t="s">
        <v>2307</v>
      </c>
    </row>
    <row r="23375" spans="14:15" ht="15.75">
      <c r="N23375" s="18" t="s">
        <v>338</v>
      </c>
      <c r="O23375" s="8" t="s">
        <v>2307</v>
      </c>
    </row>
    <row r="23376" spans="14:15" ht="15.75">
      <c r="N23376" s="18" t="s">
        <v>338</v>
      </c>
      <c r="O23376" s="8" t="s">
        <v>2307</v>
      </c>
    </row>
    <row r="23377" spans="14:15" ht="15.75">
      <c r="N23377" s="18" t="s">
        <v>338</v>
      </c>
      <c r="O23377" s="8" t="s">
        <v>2307</v>
      </c>
    </row>
    <row r="23378" spans="14:15" ht="15.75">
      <c r="N23378" s="18" t="s">
        <v>338</v>
      </c>
      <c r="O23378" s="8" t="s">
        <v>2307</v>
      </c>
    </row>
    <row r="23379" spans="14:15" ht="15.75">
      <c r="N23379" s="18" t="s">
        <v>338</v>
      </c>
      <c r="O23379" s="8" t="s">
        <v>2307</v>
      </c>
    </row>
    <row r="23380" spans="14:15" ht="15.75">
      <c r="N23380" s="18" t="s">
        <v>338</v>
      </c>
      <c r="O23380" s="8" t="s">
        <v>2307</v>
      </c>
    </row>
    <row r="23381" spans="14:15" ht="15.75">
      <c r="N23381" s="18" t="s">
        <v>338</v>
      </c>
      <c r="O23381" s="8" t="s">
        <v>2307</v>
      </c>
    </row>
    <row r="23382" spans="14:15" ht="15.75">
      <c r="N23382" s="18" t="s">
        <v>338</v>
      </c>
      <c r="O23382" s="8" t="s">
        <v>2307</v>
      </c>
    </row>
    <row r="23383" spans="14:15" ht="15.75">
      <c r="N23383" s="18" t="s">
        <v>338</v>
      </c>
      <c r="O23383" s="8" t="s">
        <v>2307</v>
      </c>
    </row>
    <row r="23384" spans="14:15" ht="15.75">
      <c r="N23384" s="18" t="s">
        <v>338</v>
      </c>
      <c r="O23384" s="8" t="s">
        <v>2307</v>
      </c>
    </row>
    <row r="23385" spans="14:15" ht="15.75">
      <c r="N23385" s="18" t="s">
        <v>338</v>
      </c>
      <c r="O23385" s="8" t="s">
        <v>2307</v>
      </c>
    </row>
    <row r="23386" spans="14:15" ht="15.75">
      <c r="N23386" s="18" t="s">
        <v>338</v>
      </c>
      <c r="O23386" s="8" t="s">
        <v>2307</v>
      </c>
    </row>
    <row r="23387" spans="14:15" ht="15.75">
      <c r="N23387" s="18" t="s">
        <v>338</v>
      </c>
      <c r="O23387" s="8" t="s">
        <v>2307</v>
      </c>
    </row>
    <row r="23388" spans="14:15" ht="15.75">
      <c r="N23388" s="18" t="s">
        <v>338</v>
      </c>
      <c r="O23388" s="8" t="s">
        <v>2307</v>
      </c>
    </row>
    <row r="23389" spans="14:15" ht="15.75">
      <c r="N23389" s="18" t="s">
        <v>338</v>
      </c>
      <c r="O23389" s="8" t="s">
        <v>2307</v>
      </c>
    </row>
    <row r="23390" spans="14:15" ht="15.75">
      <c r="N23390" s="18" t="s">
        <v>338</v>
      </c>
      <c r="O23390" s="8" t="s">
        <v>2307</v>
      </c>
    </row>
    <row r="23391" spans="14:15" ht="15.75">
      <c r="N23391" s="18" t="s">
        <v>338</v>
      </c>
      <c r="O23391" s="8" t="s">
        <v>2307</v>
      </c>
    </row>
    <row r="23392" spans="14:15" ht="15.75">
      <c r="N23392" s="18" t="s">
        <v>338</v>
      </c>
      <c r="O23392" s="8" t="s">
        <v>2307</v>
      </c>
    </row>
    <row r="23393" spans="14:15" ht="15.75">
      <c r="N23393" s="18" t="s">
        <v>338</v>
      </c>
      <c r="O23393" s="8" t="s">
        <v>2307</v>
      </c>
    </row>
    <row r="23394" spans="14:15" ht="15.75">
      <c r="N23394" s="18" t="s">
        <v>338</v>
      </c>
      <c r="O23394" s="8" t="s">
        <v>2307</v>
      </c>
    </row>
    <row r="23395" spans="14:15" ht="15.75">
      <c r="N23395" s="18" t="s">
        <v>338</v>
      </c>
      <c r="O23395" s="8" t="s">
        <v>2307</v>
      </c>
    </row>
    <row r="23396" spans="14:15" ht="15.75">
      <c r="N23396" s="18" t="s">
        <v>338</v>
      </c>
      <c r="O23396" s="8" t="s">
        <v>2307</v>
      </c>
    </row>
    <row r="23397" spans="14:15" ht="15.75">
      <c r="N23397" s="18" t="s">
        <v>338</v>
      </c>
      <c r="O23397" s="8" t="s">
        <v>2307</v>
      </c>
    </row>
    <row r="23398" spans="14:15" ht="15.75">
      <c r="N23398" s="18" t="s">
        <v>338</v>
      </c>
      <c r="O23398" s="8" t="s">
        <v>2307</v>
      </c>
    </row>
    <row r="23399" spans="14:15" ht="15.75">
      <c r="N23399" s="18" t="s">
        <v>338</v>
      </c>
      <c r="O23399" s="8" t="s">
        <v>2307</v>
      </c>
    </row>
    <row r="23400" spans="14:15" ht="15.75">
      <c r="N23400" s="18" t="s">
        <v>338</v>
      </c>
      <c r="O23400" s="8" t="s">
        <v>2307</v>
      </c>
    </row>
    <row r="23401" spans="14:15" ht="15.75">
      <c r="N23401" s="18" t="s">
        <v>338</v>
      </c>
      <c r="O23401" s="8" t="s">
        <v>2307</v>
      </c>
    </row>
    <row r="23402" spans="14:15" ht="15.75">
      <c r="N23402" s="18" t="s">
        <v>338</v>
      </c>
      <c r="O23402" s="8" t="s">
        <v>2307</v>
      </c>
    </row>
    <row r="23403" spans="14:15" ht="15.75">
      <c r="N23403" s="18" t="s">
        <v>338</v>
      </c>
      <c r="O23403" s="8" t="s">
        <v>2307</v>
      </c>
    </row>
    <row r="23404" spans="14:15" ht="15.75">
      <c r="N23404" s="18" t="s">
        <v>338</v>
      </c>
      <c r="O23404" s="8" t="s">
        <v>2307</v>
      </c>
    </row>
    <row r="23405" spans="14:15" ht="15.75">
      <c r="N23405" s="18" t="s">
        <v>338</v>
      </c>
      <c r="O23405" s="8" t="s">
        <v>2307</v>
      </c>
    </row>
    <row r="23406" spans="14:15" ht="15.75">
      <c r="N23406" s="18" t="s">
        <v>803</v>
      </c>
      <c r="O23406" s="8" t="s">
        <v>2308</v>
      </c>
    </row>
    <row r="23407" spans="14:15" ht="15.75">
      <c r="N23407" s="18" t="s">
        <v>803</v>
      </c>
      <c r="O23407" s="8" t="s">
        <v>2308</v>
      </c>
    </row>
    <row r="23408" spans="14:15" ht="15.75">
      <c r="N23408" s="18" t="s">
        <v>803</v>
      </c>
      <c r="O23408" s="8" t="s">
        <v>2308</v>
      </c>
    </row>
    <row r="23409" spans="14:15" ht="15.75">
      <c r="N23409" s="18" t="s">
        <v>803</v>
      </c>
      <c r="O23409" s="8" t="s">
        <v>2308</v>
      </c>
    </row>
    <row r="23410" spans="14:15" ht="15.75">
      <c r="N23410" s="18" t="s">
        <v>803</v>
      </c>
      <c r="O23410" s="8" t="s">
        <v>2308</v>
      </c>
    </row>
    <row r="23411" spans="14:15" ht="15.75">
      <c r="N23411" s="18" t="s">
        <v>803</v>
      </c>
      <c r="O23411" s="8" t="s">
        <v>2308</v>
      </c>
    </row>
    <row r="23412" spans="14:15" ht="15.75">
      <c r="N23412" s="18" t="s">
        <v>803</v>
      </c>
      <c r="O23412" s="8" t="s">
        <v>2308</v>
      </c>
    </row>
    <row r="23413" spans="14:15" ht="15.75">
      <c r="N23413" s="18" t="s">
        <v>803</v>
      </c>
      <c r="O23413" s="8" t="s">
        <v>2308</v>
      </c>
    </row>
    <row r="23414" spans="14:15" ht="15.75">
      <c r="N23414" s="18" t="s">
        <v>803</v>
      </c>
      <c r="O23414" s="8" t="s">
        <v>2308</v>
      </c>
    </row>
    <row r="23415" spans="14:15" ht="15.75">
      <c r="N23415" s="18" t="s">
        <v>803</v>
      </c>
      <c r="O23415" s="8" t="s">
        <v>2308</v>
      </c>
    </row>
    <row r="23416" spans="14:15" ht="15.75">
      <c r="N23416" s="18" t="s">
        <v>803</v>
      </c>
      <c r="O23416" s="8" t="s">
        <v>2308</v>
      </c>
    </row>
    <row r="23417" spans="14:15" ht="15.75">
      <c r="N23417" s="18" t="s">
        <v>803</v>
      </c>
      <c r="O23417" s="8" t="s">
        <v>2308</v>
      </c>
    </row>
    <row r="23418" spans="14:15" ht="15.75">
      <c r="N23418" s="18" t="s">
        <v>803</v>
      </c>
      <c r="O23418" s="8" t="s">
        <v>2308</v>
      </c>
    </row>
    <row r="23419" spans="14:15" ht="15.75">
      <c r="N23419" s="18" t="s">
        <v>803</v>
      </c>
      <c r="O23419" s="8" t="s">
        <v>2308</v>
      </c>
    </row>
    <row r="23420" spans="14:15" ht="15.75">
      <c r="N23420" s="18" t="s">
        <v>803</v>
      </c>
      <c r="O23420" s="8" t="s">
        <v>2308</v>
      </c>
    </row>
    <row r="23421" spans="14:15" ht="15.75">
      <c r="N23421" s="18" t="s">
        <v>803</v>
      </c>
      <c r="O23421" s="8" t="s">
        <v>2308</v>
      </c>
    </row>
    <row r="23422" spans="14:15" ht="15.75">
      <c r="N23422" s="18" t="s">
        <v>803</v>
      </c>
      <c r="O23422" s="8" t="s">
        <v>2308</v>
      </c>
    </row>
    <row r="23423" spans="14:15" ht="15.75">
      <c r="N23423" s="18" t="s">
        <v>803</v>
      </c>
      <c r="O23423" s="8" t="s">
        <v>2308</v>
      </c>
    </row>
    <row r="23424" spans="14:15" ht="15.75">
      <c r="N23424" s="18" t="s">
        <v>803</v>
      </c>
      <c r="O23424" s="8" t="s">
        <v>2308</v>
      </c>
    </row>
    <row r="23425" spans="14:15" ht="15.75">
      <c r="N23425" s="18" t="s">
        <v>803</v>
      </c>
      <c r="O23425" s="8" t="s">
        <v>2308</v>
      </c>
    </row>
    <row r="23426" spans="14:15" ht="15.75">
      <c r="N23426" s="18" t="s">
        <v>803</v>
      </c>
      <c r="O23426" s="8" t="s">
        <v>2308</v>
      </c>
    </row>
    <row r="23427" spans="14:15" ht="15.75">
      <c r="N23427" s="18" t="s">
        <v>803</v>
      </c>
      <c r="O23427" s="8" t="s">
        <v>2308</v>
      </c>
    </row>
    <row r="23428" spans="14:15" ht="15.75">
      <c r="N23428" s="18" t="s">
        <v>803</v>
      </c>
      <c r="O23428" s="8" t="s">
        <v>2308</v>
      </c>
    </row>
    <row r="23429" spans="14:15" ht="15.75">
      <c r="N23429" s="18" t="s">
        <v>803</v>
      </c>
      <c r="O23429" s="8" t="s">
        <v>2308</v>
      </c>
    </row>
    <row r="23430" spans="14:15" ht="15.75">
      <c r="N23430" s="18" t="s">
        <v>803</v>
      </c>
      <c r="O23430" s="8" t="s">
        <v>2308</v>
      </c>
    </row>
    <row r="23431" spans="14:15" ht="15.75">
      <c r="N23431" s="18" t="s">
        <v>803</v>
      </c>
      <c r="O23431" s="8" t="s">
        <v>2308</v>
      </c>
    </row>
    <row r="23432" spans="14:15" ht="15.75">
      <c r="N23432" s="18" t="s">
        <v>803</v>
      </c>
      <c r="O23432" s="8" t="s">
        <v>2308</v>
      </c>
    </row>
    <row r="23433" spans="14:15" ht="15.75">
      <c r="N23433" s="18" t="s">
        <v>803</v>
      </c>
      <c r="O23433" s="8" t="s">
        <v>2308</v>
      </c>
    </row>
    <row r="23434" spans="14:15" ht="15.75">
      <c r="N23434" s="18" t="s">
        <v>803</v>
      </c>
      <c r="O23434" s="8" t="s">
        <v>2308</v>
      </c>
    </row>
    <row r="23435" spans="14:15" ht="15.75">
      <c r="N23435" s="18" t="s">
        <v>803</v>
      </c>
      <c r="O23435" s="8" t="s">
        <v>2308</v>
      </c>
    </row>
    <row r="23436" spans="14:15" ht="15.75">
      <c r="N23436" s="18" t="s">
        <v>803</v>
      </c>
      <c r="O23436" s="8" t="s">
        <v>2308</v>
      </c>
    </row>
    <row r="23437" spans="14:15" ht="15.75">
      <c r="N23437" s="18" t="s">
        <v>803</v>
      </c>
      <c r="O23437" s="8" t="s">
        <v>2308</v>
      </c>
    </row>
    <row r="23438" spans="14:15" ht="15.75">
      <c r="N23438" s="18" t="s">
        <v>803</v>
      </c>
      <c r="O23438" s="8" t="s">
        <v>2308</v>
      </c>
    </row>
    <row r="23439" spans="14:15" ht="15.75">
      <c r="N23439" s="18" t="s">
        <v>803</v>
      </c>
      <c r="O23439" s="8" t="s">
        <v>2308</v>
      </c>
    </row>
    <row r="23440" spans="14:15" ht="15.75">
      <c r="N23440" s="18" t="s">
        <v>803</v>
      </c>
      <c r="O23440" s="8" t="s">
        <v>2308</v>
      </c>
    </row>
    <row r="23441" spans="14:15" ht="15.75">
      <c r="N23441" s="18" t="s">
        <v>803</v>
      </c>
      <c r="O23441" s="8" t="s">
        <v>2308</v>
      </c>
    </row>
    <row r="23442" spans="14:15" ht="15.75">
      <c r="N23442" s="18" t="s">
        <v>803</v>
      </c>
      <c r="O23442" s="8" t="s">
        <v>2308</v>
      </c>
    </row>
    <row r="23443" spans="14:15" ht="15.75">
      <c r="N23443" s="18" t="s">
        <v>803</v>
      </c>
      <c r="O23443" s="8" t="s">
        <v>2308</v>
      </c>
    </row>
    <row r="23444" spans="14:15" ht="15.75">
      <c r="N23444" s="18" t="s">
        <v>803</v>
      </c>
      <c r="O23444" s="8" t="s">
        <v>2308</v>
      </c>
    </row>
    <row r="23445" spans="14:15" ht="15.75">
      <c r="N23445" s="18" t="s">
        <v>803</v>
      </c>
      <c r="O23445" s="8" t="s">
        <v>2308</v>
      </c>
    </row>
    <row r="23446" spans="14:15" ht="15.75">
      <c r="N23446" s="18" t="s">
        <v>803</v>
      </c>
      <c r="O23446" s="8" t="s">
        <v>2308</v>
      </c>
    </row>
    <row r="23447" spans="14:15" ht="15.75">
      <c r="N23447" s="18" t="s">
        <v>803</v>
      </c>
      <c r="O23447" s="8" t="s">
        <v>2308</v>
      </c>
    </row>
    <row r="23448" spans="14:15" ht="15.75">
      <c r="N23448" s="18" t="s">
        <v>803</v>
      </c>
      <c r="O23448" s="8" t="s">
        <v>2308</v>
      </c>
    </row>
    <row r="23449" spans="14:15" ht="15.75">
      <c r="N23449" s="18" t="s">
        <v>803</v>
      </c>
      <c r="O23449" s="8" t="s">
        <v>2308</v>
      </c>
    </row>
    <row r="23450" spans="14:15" ht="15.75">
      <c r="N23450" s="18" t="s">
        <v>803</v>
      </c>
      <c r="O23450" s="8" t="s">
        <v>2308</v>
      </c>
    </row>
    <row r="23451" spans="14:15" ht="15.75">
      <c r="N23451" s="18" t="s">
        <v>803</v>
      </c>
      <c r="O23451" s="8" t="s">
        <v>2308</v>
      </c>
    </row>
    <row r="23452" spans="14:15" ht="15.75">
      <c r="N23452" s="18" t="s">
        <v>803</v>
      </c>
      <c r="O23452" s="8" t="s">
        <v>2308</v>
      </c>
    </row>
    <row r="23453" spans="14:15" ht="15.75">
      <c r="N23453" s="18" t="s">
        <v>803</v>
      </c>
      <c r="O23453" s="8" t="s">
        <v>2308</v>
      </c>
    </row>
    <row r="23454" spans="14:15" ht="15.75">
      <c r="N23454" s="18" t="s">
        <v>803</v>
      </c>
      <c r="O23454" s="8" t="s">
        <v>2308</v>
      </c>
    </row>
    <row r="23455" spans="14:15" ht="15.75">
      <c r="N23455" s="18" t="s">
        <v>803</v>
      </c>
      <c r="O23455" s="8" t="s">
        <v>2308</v>
      </c>
    </row>
    <row r="23456" spans="14:15" ht="15.75">
      <c r="N23456" s="18" t="s">
        <v>803</v>
      </c>
      <c r="O23456" s="8" t="s">
        <v>2308</v>
      </c>
    </row>
    <row r="23457" spans="14:15" ht="15.75">
      <c r="N23457" s="18" t="s">
        <v>803</v>
      </c>
      <c r="O23457" s="8" t="s">
        <v>2308</v>
      </c>
    </row>
    <row r="23458" spans="14:15" ht="15.75">
      <c r="N23458" s="18" t="s">
        <v>803</v>
      </c>
      <c r="O23458" s="8" t="s">
        <v>2308</v>
      </c>
    </row>
    <row r="23459" spans="14:15" ht="15.75">
      <c r="N23459" s="18" t="s">
        <v>803</v>
      </c>
      <c r="O23459" s="8" t="s">
        <v>2308</v>
      </c>
    </row>
    <row r="23460" spans="14:15" ht="15.75">
      <c r="N23460" s="18" t="s">
        <v>803</v>
      </c>
      <c r="O23460" s="8" t="s">
        <v>2308</v>
      </c>
    </row>
    <row r="23461" spans="14:15" ht="15.75">
      <c r="N23461" s="18" t="s">
        <v>803</v>
      </c>
      <c r="O23461" s="8" t="s">
        <v>2308</v>
      </c>
    </row>
    <row r="23462" spans="14:15" ht="15.75">
      <c r="N23462" s="18" t="s">
        <v>803</v>
      </c>
      <c r="O23462" s="8" t="s">
        <v>2308</v>
      </c>
    </row>
    <row r="23463" spans="14:15" ht="15.75">
      <c r="N23463" s="18" t="s">
        <v>803</v>
      </c>
      <c r="O23463" s="8" t="s">
        <v>2308</v>
      </c>
    </row>
    <row r="23464" spans="14:15" ht="15.75">
      <c r="N23464" s="18" t="s">
        <v>803</v>
      </c>
      <c r="O23464" s="8" t="s">
        <v>2308</v>
      </c>
    </row>
    <row r="23465" spans="14:15" ht="15.75">
      <c r="N23465" s="18" t="s">
        <v>803</v>
      </c>
      <c r="O23465" s="8" t="s">
        <v>2308</v>
      </c>
    </row>
    <row r="23466" spans="14:15" ht="15.75">
      <c r="N23466" s="18" t="s">
        <v>803</v>
      </c>
      <c r="O23466" s="8" t="s">
        <v>2308</v>
      </c>
    </row>
    <row r="23467" spans="14:15" ht="15.75">
      <c r="N23467" s="18" t="s">
        <v>803</v>
      </c>
      <c r="O23467" s="8" t="s">
        <v>2308</v>
      </c>
    </row>
    <row r="23468" spans="14:15" ht="15.75">
      <c r="N23468" s="18" t="s">
        <v>803</v>
      </c>
      <c r="O23468" s="8" t="s">
        <v>2308</v>
      </c>
    </row>
    <row r="23469" spans="14:15" ht="15.75">
      <c r="N23469" s="18" t="s">
        <v>803</v>
      </c>
      <c r="O23469" s="8" t="s">
        <v>2308</v>
      </c>
    </row>
    <row r="23470" spans="14:15" ht="15.75">
      <c r="N23470" s="18" t="s">
        <v>803</v>
      </c>
      <c r="O23470" s="8" t="s">
        <v>2308</v>
      </c>
    </row>
    <row r="23471" spans="14:15" ht="15.75">
      <c r="N23471" s="18" t="s">
        <v>803</v>
      </c>
      <c r="O23471" s="8" t="s">
        <v>2308</v>
      </c>
    </row>
    <row r="23472" spans="14:15" ht="15.75">
      <c r="N23472" s="18" t="s">
        <v>803</v>
      </c>
      <c r="O23472" s="8" t="s">
        <v>2308</v>
      </c>
    </row>
    <row r="23473" spans="14:15" ht="15.75">
      <c r="N23473" s="18" t="s">
        <v>803</v>
      </c>
      <c r="O23473" s="8" t="s">
        <v>2308</v>
      </c>
    </row>
    <row r="23474" spans="14:15" ht="15.75">
      <c r="N23474" s="18" t="s">
        <v>803</v>
      </c>
      <c r="O23474" s="8" t="s">
        <v>2308</v>
      </c>
    </row>
    <row r="23475" spans="14:15" ht="15.75">
      <c r="N23475" s="18" t="s">
        <v>803</v>
      </c>
      <c r="O23475" s="8" t="s">
        <v>2308</v>
      </c>
    </row>
    <row r="23476" spans="14:15" ht="15.75">
      <c r="N23476" s="18" t="s">
        <v>803</v>
      </c>
      <c r="O23476" s="8" t="s">
        <v>2308</v>
      </c>
    </row>
    <row r="23477" spans="14:15" ht="15.75">
      <c r="N23477" s="18" t="s">
        <v>803</v>
      </c>
      <c r="O23477" s="8" t="s">
        <v>2308</v>
      </c>
    </row>
    <row r="23478" spans="14:15" ht="15.75">
      <c r="N23478" s="18" t="s">
        <v>803</v>
      </c>
      <c r="O23478" s="8" t="s">
        <v>2308</v>
      </c>
    </row>
    <row r="23479" spans="14:15" ht="15.75">
      <c r="N23479" s="18" t="s">
        <v>803</v>
      </c>
      <c r="O23479" s="8" t="s">
        <v>2308</v>
      </c>
    </row>
    <row r="23480" spans="14:15" ht="15.75">
      <c r="N23480" s="18" t="s">
        <v>803</v>
      </c>
      <c r="O23480" s="8" t="s">
        <v>2308</v>
      </c>
    </row>
    <row r="23481" spans="14:15" ht="15.75">
      <c r="N23481" s="18" t="s">
        <v>803</v>
      </c>
      <c r="O23481" s="8" t="s">
        <v>2308</v>
      </c>
    </row>
    <row r="23482" spans="14:15" ht="15.75">
      <c r="N23482" s="18" t="s">
        <v>803</v>
      </c>
      <c r="O23482" s="8" t="s">
        <v>2308</v>
      </c>
    </row>
    <row r="23483" spans="14:15" ht="15.75">
      <c r="N23483" s="18" t="s">
        <v>803</v>
      </c>
      <c r="O23483" s="8" t="s">
        <v>2308</v>
      </c>
    </row>
    <row r="23484" spans="14:15" ht="15.75">
      <c r="N23484" s="18" t="s">
        <v>803</v>
      </c>
      <c r="O23484" s="8" t="s">
        <v>2308</v>
      </c>
    </row>
    <row r="23485" spans="14:15" ht="15.75">
      <c r="N23485" s="18" t="s">
        <v>803</v>
      </c>
      <c r="O23485" s="8" t="s">
        <v>2308</v>
      </c>
    </row>
    <row r="23486" spans="14:15" ht="15.75">
      <c r="N23486" s="18" t="s">
        <v>803</v>
      </c>
      <c r="O23486" s="8" t="s">
        <v>2308</v>
      </c>
    </row>
    <row r="23487" spans="14:15" ht="15.75">
      <c r="N23487" s="18" t="s">
        <v>803</v>
      </c>
      <c r="O23487" s="8" t="s">
        <v>2308</v>
      </c>
    </row>
    <row r="23488" spans="14:15" ht="15.75">
      <c r="N23488" s="18" t="s">
        <v>803</v>
      </c>
      <c r="O23488" s="8" t="s">
        <v>2308</v>
      </c>
    </row>
    <row r="23489" spans="14:15" ht="15.75">
      <c r="N23489" s="18" t="s">
        <v>803</v>
      </c>
      <c r="O23489" s="8" t="s">
        <v>2308</v>
      </c>
    </row>
    <row r="23490" spans="14:15" ht="15.75">
      <c r="N23490" s="18" t="s">
        <v>803</v>
      </c>
      <c r="O23490" s="8" t="s">
        <v>2308</v>
      </c>
    </row>
    <row r="23491" spans="14:15" ht="15.75">
      <c r="N23491" s="18" t="s">
        <v>803</v>
      </c>
      <c r="O23491" s="8" t="s">
        <v>2308</v>
      </c>
    </row>
    <row r="23492" spans="14:15" ht="15.75">
      <c r="N23492" s="18" t="s">
        <v>803</v>
      </c>
      <c r="O23492" s="8" t="s">
        <v>2308</v>
      </c>
    </row>
    <row r="23493" spans="14:15" ht="15.75">
      <c r="N23493" s="18" t="s">
        <v>803</v>
      </c>
      <c r="O23493" s="8" t="s">
        <v>2308</v>
      </c>
    </row>
    <row r="23494" spans="14:15" ht="15.75">
      <c r="N23494" s="18" t="s">
        <v>803</v>
      </c>
      <c r="O23494" s="8" t="s">
        <v>2308</v>
      </c>
    </row>
    <row r="23495" spans="14:15" ht="15.75">
      <c r="N23495" s="18" t="s">
        <v>803</v>
      </c>
      <c r="O23495" s="8" t="s">
        <v>2308</v>
      </c>
    </row>
    <row r="23496" spans="14:15" ht="15.75">
      <c r="N23496" s="18" t="s">
        <v>803</v>
      </c>
      <c r="O23496" s="8" t="s">
        <v>2308</v>
      </c>
    </row>
    <row r="23497" spans="14:15" ht="15.75">
      <c r="N23497" s="18" t="s">
        <v>803</v>
      </c>
      <c r="O23497" s="8" t="s">
        <v>2308</v>
      </c>
    </row>
    <row r="23498" spans="14:15" ht="15.75">
      <c r="N23498" s="18" t="s">
        <v>804</v>
      </c>
      <c r="O23498" s="8" t="s">
        <v>2309</v>
      </c>
    </row>
    <row r="23499" spans="14:15" ht="15.75">
      <c r="N23499" s="18" t="s">
        <v>804</v>
      </c>
      <c r="O23499" s="8" t="s">
        <v>2309</v>
      </c>
    </row>
    <row r="23500" spans="14:15" ht="15.75">
      <c r="N23500" s="18" t="s">
        <v>804</v>
      </c>
      <c r="O23500" s="8" t="s">
        <v>2309</v>
      </c>
    </row>
    <row r="23501" spans="14:15" ht="15.75">
      <c r="N23501" s="18" t="s">
        <v>804</v>
      </c>
      <c r="O23501" s="8" t="s">
        <v>2309</v>
      </c>
    </row>
    <row r="23502" spans="14:15" ht="15.75">
      <c r="N23502" s="18" t="s">
        <v>804</v>
      </c>
      <c r="O23502" s="8" t="s">
        <v>2309</v>
      </c>
    </row>
    <row r="23503" spans="14:15" ht="15.75">
      <c r="N23503" s="18" t="s">
        <v>804</v>
      </c>
      <c r="O23503" s="8" t="s">
        <v>2309</v>
      </c>
    </row>
    <row r="23504" spans="14:15" ht="15.75">
      <c r="N23504" s="18" t="s">
        <v>804</v>
      </c>
      <c r="O23504" s="8" t="s">
        <v>2309</v>
      </c>
    </row>
    <row r="23505" spans="14:15" ht="15.75">
      <c r="N23505" s="18" t="s">
        <v>804</v>
      </c>
      <c r="O23505" s="8" t="s">
        <v>2309</v>
      </c>
    </row>
    <row r="23506" spans="14:15" ht="15.75">
      <c r="N23506" s="18" t="s">
        <v>804</v>
      </c>
      <c r="O23506" s="8" t="s">
        <v>2309</v>
      </c>
    </row>
    <row r="23507" spans="14:15" ht="15.75">
      <c r="N23507" s="18" t="s">
        <v>804</v>
      </c>
      <c r="O23507" s="8" t="s">
        <v>2309</v>
      </c>
    </row>
    <row r="23508" spans="14:15" ht="15.75">
      <c r="N23508" s="18" t="s">
        <v>804</v>
      </c>
      <c r="O23508" s="8" t="s">
        <v>2309</v>
      </c>
    </row>
    <row r="23509" spans="14:15" ht="15.75">
      <c r="N23509" s="18" t="s">
        <v>804</v>
      </c>
      <c r="O23509" s="8" t="s">
        <v>2309</v>
      </c>
    </row>
    <row r="23510" spans="14:15" ht="15.75">
      <c r="N23510" s="18" t="s">
        <v>804</v>
      </c>
      <c r="O23510" s="8" t="s">
        <v>2309</v>
      </c>
    </row>
    <row r="23511" spans="14:15" ht="15.75">
      <c r="N23511" s="18" t="s">
        <v>804</v>
      </c>
      <c r="O23511" s="8" t="s">
        <v>2309</v>
      </c>
    </row>
    <row r="23512" spans="14:15" ht="15.75">
      <c r="N23512" s="18" t="s">
        <v>804</v>
      </c>
      <c r="O23512" s="8" t="s">
        <v>2309</v>
      </c>
    </row>
    <row r="23513" spans="14:15" ht="15.75">
      <c r="N23513" s="18" t="s">
        <v>804</v>
      </c>
      <c r="O23513" s="8" t="s">
        <v>2309</v>
      </c>
    </row>
    <row r="23514" spans="14:15" ht="15.75">
      <c r="N23514" s="18" t="s">
        <v>804</v>
      </c>
      <c r="O23514" s="8" t="s">
        <v>2309</v>
      </c>
    </row>
    <row r="23515" spans="14:15" ht="15.75">
      <c r="N23515" s="18" t="s">
        <v>804</v>
      </c>
      <c r="O23515" s="8" t="s">
        <v>2309</v>
      </c>
    </row>
    <row r="23516" spans="14:15" ht="15.75">
      <c r="N23516" s="18" t="s">
        <v>804</v>
      </c>
      <c r="O23516" s="8" t="s">
        <v>2309</v>
      </c>
    </row>
    <row r="23517" spans="14:15" ht="15.75">
      <c r="N23517" s="18" t="s">
        <v>804</v>
      </c>
      <c r="O23517" s="8" t="s">
        <v>2309</v>
      </c>
    </row>
    <row r="23518" spans="14:15" ht="15.75">
      <c r="N23518" s="18" t="s">
        <v>804</v>
      </c>
      <c r="O23518" s="8" t="s">
        <v>2309</v>
      </c>
    </row>
    <row r="23519" spans="14:15" ht="15.75">
      <c r="N23519" s="18" t="s">
        <v>804</v>
      </c>
      <c r="O23519" s="8" t="s">
        <v>2309</v>
      </c>
    </row>
    <row r="23520" spans="14:15" ht="15.75">
      <c r="N23520" s="18" t="s">
        <v>804</v>
      </c>
      <c r="O23520" s="8" t="s">
        <v>2309</v>
      </c>
    </row>
    <row r="23521" spans="14:15" ht="15.75">
      <c r="N23521" s="18" t="s">
        <v>804</v>
      </c>
      <c r="O23521" s="8" t="s">
        <v>2309</v>
      </c>
    </row>
    <row r="23522" spans="14:15" ht="15.75">
      <c r="N23522" s="18" t="s">
        <v>804</v>
      </c>
      <c r="O23522" s="8" t="s">
        <v>2309</v>
      </c>
    </row>
    <row r="23523" spans="14:15" ht="15.75">
      <c r="N23523" s="18" t="s">
        <v>804</v>
      </c>
      <c r="O23523" s="8" t="s">
        <v>2309</v>
      </c>
    </row>
    <row r="23524" spans="14:15" ht="15.75">
      <c r="N23524" s="18" t="s">
        <v>804</v>
      </c>
      <c r="O23524" s="8" t="s">
        <v>2309</v>
      </c>
    </row>
    <row r="23525" spans="14:15" ht="15.75">
      <c r="N23525" s="18" t="s">
        <v>804</v>
      </c>
      <c r="O23525" s="8" t="s">
        <v>2309</v>
      </c>
    </row>
    <row r="23526" spans="14:15" ht="15.75">
      <c r="N23526" s="18" t="s">
        <v>804</v>
      </c>
      <c r="O23526" s="8" t="s">
        <v>2309</v>
      </c>
    </row>
    <row r="23527" spans="14:15" ht="15.75">
      <c r="N23527" s="18" t="s">
        <v>804</v>
      </c>
      <c r="O23527" s="8" t="s">
        <v>2309</v>
      </c>
    </row>
    <row r="23528" spans="14:15" ht="15.75">
      <c r="N23528" s="18" t="s">
        <v>804</v>
      </c>
      <c r="O23528" s="8" t="s">
        <v>2309</v>
      </c>
    </row>
    <row r="23529" spans="14:15" ht="15.75">
      <c r="N23529" s="18" t="s">
        <v>804</v>
      </c>
      <c r="O23529" s="8" t="s">
        <v>2309</v>
      </c>
    </row>
    <row r="23530" spans="14:15" ht="15.75">
      <c r="N23530" s="18" t="s">
        <v>804</v>
      </c>
      <c r="O23530" s="8" t="s">
        <v>2309</v>
      </c>
    </row>
    <row r="23531" spans="14:15" ht="15.75">
      <c r="N23531" s="18" t="s">
        <v>804</v>
      </c>
      <c r="O23531" s="8" t="s">
        <v>2309</v>
      </c>
    </row>
    <row r="23532" spans="14:15" ht="15.75">
      <c r="N23532" s="18" t="s">
        <v>804</v>
      </c>
      <c r="O23532" s="8" t="s">
        <v>2309</v>
      </c>
    </row>
    <row r="23533" spans="14:15" ht="15.75">
      <c r="N23533" s="18" t="s">
        <v>804</v>
      </c>
      <c r="O23533" s="8" t="s">
        <v>2309</v>
      </c>
    </row>
    <row r="23534" spans="14:15" ht="15.75">
      <c r="N23534" s="18" t="s">
        <v>804</v>
      </c>
      <c r="O23534" s="8" t="s">
        <v>2309</v>
      </c>
    </row>
    <row r="23535" spans="14:15" ht="15.75">
      <c r="N23535" s="18" t="s">
        <v>804</v>
      </c>
      <c r="O23535" s="8" t="s">
        <v>2309</v>
      </c>
    </row>
    <row r="23536" spans="14:15" ht="15.75">
      <c r="N23536" s="18" t="s">
        <v>804</v>
      </c>
      <c r="O23536" s="8" t="s">
        <v>2309</v>
      </c>
    </row>
    <row r="23537" spans="14:15" ht="15.75">
      <c r="N23537" s="18" t="s">
        <v>804</v>
      </c>
      <c r="O23537" s="8" t="s">
        <v>2309</v>
      </c>
    </row>
    <row r="23538" spans="14:15" ht="15.75">
      <c r="N23538" s="18" t="s">
        <v>804</v>
      </c>
      <c r="O23538" s="8" t="s">
        <v>2309</v>
      </c>
    </row>
    <row r="23539" spans="14:15" ht="15.75">
      <c r="N23539" s="18" t="s">
        <v>804</v>
      </c>
      <c r="O23539" s="8" t="s">
        <v>2309</v>
      </c>
    </row>
    <row r="23540" spans="14:15" ht="15.75">
      <c r="N23540" s="18" t="s">
        <v>804</v>
      </c>
      <c r="O23540" s="8" t="s">
        <v>2309</v>
      </c>
    </row>
    <row r="23541" spans="14:15" ht="15.75">
      <c r="N23541" s="18" t="s">
        <v>804</v>
      </c>
      <c r="O23541" s="8" t="s">
        <v>2309</v>
      </c>
    </row>
    <row r="23542" spans="14:15" ht="15.75">
      <c r="N23542" s="18" t="s">
        <v>804</v>
      </c>
      <c r="O23542" s="8" t="s">
        <v>2309</v>
      </c>
    </row>
    <row r="23543" spans="14:15" ht="15.75">
      <c r="N23543" s="18" t="s">
        <v>804</v>
      </c>
      <c r="O23543" s="8" t="s">
        <v>2309</v>
      </c>
    </row>
    <row r="23544" spans="14:15" ht="15.75">
      <c r="N23544" s="18" t="s">
        <v>804</v>
      </c>
      <c r="O23544" s="8" t="s">
        <v>2309</v>
      </c>
    </row>
    <row r="23545" spans="14:15" ht="15.75">
      <c r="N23545" s="18" t="s">
        <v>804</v>
      </c>
      <c r="O23545" s="8" t="s">
        <v>2309</v>
      </c>
    </row>
    <row r="23546" spans="14:15" ht="15.75">
      <c r="N23546" s="18" t="s">
        <v>804</v>
      </c>
      <c r="O23546" s="8" t="s">
        <v>2309</v>
      </c>
    </row>
    <row r="23547" spans="14:15" ht="15.75">
      <c r="N23547" s="18" t="s">
        <v>804</v>
      </c>
      <c r="O23547" s="8" t="s">
        <v>2309</v>
      </c>
    </row>
    <row r="23548" spans="14:15" ht="15.75">
      <c r="N23548" s="18" t="s">
        <v>804</v>
      </c>
      <c r="O23548" s="8" t="s">
        <v>2309</v>
      </c>
    </row>
    <row r="23549" spans="14:15" ht="15.75">
      <c r="N23549" s="18" t="s">
        <v>804</v>
      </c>
      <c r="O23549" s="8" t="s">
        <v>2309</v>
      </c>
    </row>
    <row r="23550" spans="14:15" ht="15.75">
      <c r="N23550" s="18" t="s">
        <v>804</v>
      </c>
      <c r="O23550" s="8" t="s">
        <v>2309</v>
      </c>
    </row>
    <row r="23551" spans="14:15" ht="15.75">
      <c r="N23551" s="18" t="s">
        <v>804</v>
      </c>
      <c r="O23551" s="8" t="s">
        <v>2309</v>
      </c>
    </row>
    <row r="23552" spans="14:15" ht="15.75">
      <c r="N23552" s="18" t="s">
        <v>804</v>
      </c>
      <c r="O23552" s="8" t="s">
        <v>2309</v>
      </c>
    </row>
    <row r="23553" spans="14:15" ht="15.75">
      <c r="N23553" s="18" t="s">
        <v>804</v>
      </c>
      <c r="O23553" s="8" t="s">
        <v>2309</v>
      </c>
    </row>
    <row r="23554" spans="14:15" ht="15.75">
      <c r="N23554" s="18" t="s">
        <v>804</v>
      </c>
      <c r="O23554" s="8" t="s">
        <v>2309</v>
      </c>
    </row>
    <row r="23555" spans="14:15" ht="15.75">
      <c r="N23555" s="18" t="s">
        <v>804</v>
      </c>
      <c r="O23555" s="8" t="s">
        <v>2309</v>
      </c>
    </row>
    <row r="23556" spans="14:15" ht="15.75">
      <c r="N23556" s="18" t="s">
        <v>804</v>
      </c>
      <c r="O23556" s="8" t="s">
        <v>2309</v>
      </c>
    </row>
    <row r="23557" spans="14:15" ht="15.75">
      <c r="N23557" s="18" t="s">
        <v>804</v>
      </c>
      <c r="O23557" s="8" t="s">
        <v>2309</v>
      </c>
    </row>
    <row r="23558" spans="14:15" ht="15.75">
      <c r="N23558" s="18" t="s">
        <v>804</v>
      </c>
      <c r="O23558" s="8" t="s">
        <v>2309</v>
      </c>
    </row>
    <row r="23559" spans="14:15" ht="15.75">
      <c r="N23559" s="18" t="s">
        <v>804</v>
      </c>
      <c r="O23559" s="8" t="s">
        <v>2309</v>
      </c>
    </row>
    <row r="23560" spans="14:15" ht="15.75">
      <c r="N23560" s="18" t="s">
        <v>804</v>
      </c>
      <c r="O23560" s="8" t="s">
        <v>2309</v>
      </c>
    </row>
    <row r="23561" spans="14:15" ht="15.75">
      <c r="N23561" s="18" t="s">
        <v>804</v>
      </c>
      <c r="O23561" s="8" t="s">
        <v>2309</v>
      </c>
    </row>
    <row r="23562" spans="14:15" ht="15.75">
      <c r="N23562" s="18" t="s">
        <v>804</v>
      </c>
      <c r="O23562" s="8" t="s">
        <v>2309</v>
      </c>
    </row>
    <row r="23563" spans="14:15" ht="15.75">
      <c r="N23563" s="18" t="s">
        <v>804</v>
      </c>
      <c r="O23563" s="8" t="s">
        <v>2309</v>
      </c>
    </row>
    <row r="23564" spans="14:15" ht="15.75">
      <c r="N23564" s="18" t="s">
        <v>804</v>
      </c>
      <c r="O23564" s="8" t="s">
        <v>2309</v>
      </c>
    </row>
    <row r="23565" spans="14:15" ht="15.75">
      <c r="N23565" s="18" t="s">
        <v>804</v>
      </c>
      <c r="O23565" s="8" t="s">
        <v>2309</v>
      </c>
    </row>
    <row r="23566" spans="14:15" ht="15.75">
      <c r="N23566" s="18" t="s">
        <v>804</v>
      </c>
      <c r="O23566" s="8" t="s">
        <v>2309</v>
      </c>
    </row>
    <row r="23567" spans="14:15" ht="15.75">
      <c r="N23567" s="18" t="s">
        <v>804</v>
      </c>
      <c r="O23567" s="8" t="s">
        <v>2309</v>
      </c>
    </row>
    <row r="23568" spans="14:15" ht="15.75">
      <c r="N23568" s="18" t="s">
        <v>804</v>
      </c>
      <c r="O23568" s="8" t="s">
        <v>2309</v>
      </c>
    </row>
    <row r="23569" spans="14:15" ht="15.75">
      <c r="N23569" s="18" t="s">
        <v>804</v>
      </c>
      <c r="O23569" s="8" t="s">
        <v>2309</v>
      </c>
    </row>
    <row r="23570" spans="14:15" ht="15.75">
      <c r="N23570" s="18" t="s">
        <v>804</v>
      </c>
      <c r="O23570" s="8" t="s">
        <v>2309</v>
      </c>
    </row>
    <row r="23571" spans="14:15" ht="15.75">
      <c r="N23571" s="18" t="s">
        <v>804</v>
      </c>
      <c r="O23571" s="8" t="s">
        <v>2309</v>
      </c>
    </row>
    <row r="23572" spans="14:15" ht="15.75">
      <c r="N23572" s="18" t="s">
        <v>804</v>
      </c>
      <c r="O23572" s="8" t="s">
        <v>2309</v>
      </c>
    </row>
    <row r="23573" spans="14:15" ht="15.75">
      <c r="N23573" s="18" t="s">
        <v>804</v>
      </c>
      <c r="O23573" s="8" t="s">
        <v>2309</v>
      </c>
    </row>
    <row r="23574" spans="14:15" ht="15.75">
      <c r="N23574" s="18" t="s">
        <v>804</v>
      </c>
      <c r="O23574" s="8" t="s">
        <v>2309</v>
      </c>
    </row>
    <row r="23575" spans="14:15" ht="15.75">
      <c r="N23575" s="18" t="s">
        <v>805</v>
      </c>
      <c r="O23575" s="8" t="s">
        <v>2310</v>
      </c>
    </row>
    <row r="23576" spans="14:15" ht="15.75">
      <c r="N23576" s="18" t="s">
        <v>805</v>
      </c>
      <c r="O23576" s="8" t="s">
        <v>2310</v>
      </c>
    </row>
    <row r="23577" spans="14:15" ht="15.75">
      <c r="N23577" s="18" t="s">
        <v>805</v>
      </c>
      <c r="O23577" s="8" t="s">
        <v>2310</v>
      </c>
    </row>
    <row r="23578" spans="14:15" ht="15.75">
      <c r="N23578" s="18" t="s">
        <v>805</v>
      </c>
      <c r="O23578" s="8" t="s">
        <v>2310</v>
      </c>
    </row>
    <row r="23579" spans="14:15" ht="15.75">
      <c r="N23579" s="18" t="s">
        <v>805</v>
      </c>
      <c r="O23579" s="8" t="s">
        <v>2310</v>
      </c>
    </row>
    <row r="23580" spans="14:15" ht="15.75">
      <c r="N23580" s="18" t="s">
        <v>805</v>
      </c>
      <c r="O23580" s="8" t="s">
        <v>2310</v>
      </c>
    </row>
    <row r="23581" spans="14:15" ht="15.75">
      <c r="N23581" s="18" t="s">
        <v>805</v>
      </c>
      <c r="O23581" s="8" t="s">
        <v>2310</v>
      </c>
    </row>
    <row r="23582" spans="14:15" ht="15.75">
      <c r="N23582" s="18" t="s">
        <v>805</v>
      </c>
      <c r="O23582" s="8" t="s">
        <v>2310</v>
      </c>
    </row>
    <row r="23583" spans="14:15" ht="15.75">
      <c r="N23583" s="18" t="s">
        <v>805</v>
      </c>
      <c r="O23583" s="8" t="s">
        <v>2310</v>
      </c>
    </row>
    <row r="23584" spans="14:15" ht="15.75">
      <c r="N23584" s="18" t="s">
        <v>805</v>
      </c>
      <c r="O23584" s="8" t="s">
        <v>2310</v>
      </c>
    </row>
    <row r="23585" spans="14:15" ht="15.75">
      <c r="N23585" s="18" t="s">
        <v>805</v>
      </c>
      <c r="O23585" s="8" t="s">
        <v>2310</v>
      </c>
    </row>
    <row r="23586" spans="14:15" ht="15.75">
      <c r="N23586" s="18" t="s">
        <v>805</v>
      </c>
      <c r="O23586" s="8" t="s">
        <v>2310</v>
      </c>
    </row>
    <row r="23587" spans="14:15" ht="15.75">
      <c r="N23587" s="18" t="s">
        <v>805</v>
      </c>
      <c r="O23587" s="8" t="s">
        <v>2310</v>
      </c>
    </row>
    <row r="23588" spans="14:15" ht="15.75">
      <c r="N23588" s="18" t="s">
        <v>805</v>
      </c>
      <c r="O23588" s="8" t="s">
        <v>2310</v>
      </c>
    </row>
    <row r="23589" spans="14:15" ht="15.75">
      <c r="N23589" s="18" t="s">
        <v>805</v>
      </c>
      <c r="O23589" s="8" t="s">
        <v>2310</v>
      </c>
    </row>
    <row r="23590" spans="14:15" ht="15.75">
      <c r="N23590" s="18" t="s">
        <v>805</v>
      </c>
      <c r="O23590" s="8" t="s">
        <v>2310</v>
      </c>
    </row>
    <row r="23591" spans="14:15" ht="15.75">
      <c r="N23591" s="18" t="s">
        <v>805</v>
      </c>
      <c r="O23591" s="8" t="s">
        <v>2310</v>
      </c>
    </row>
    <row r="23592" spans="14:15" ht="15.75">
      <c r="N23592" s="18" t="s">
        <v>805</v>
      </c>
      <c r="O23592" s="8" t="s">
        <v>2310</v>
      </c>
    </row>
    <row r="23593" spans="14:15" ht="15.75">
      <c r="N23593" s="18" t="s">
        <v>805</v>
      </c>
      <c r="O23593" s="8" t="s">
        <v>2310</v>
      </c>
    </row>
    <row r="23594" spans="14:15" ht="15.75">
      <c r="N23594" s="18" t="s">
        <v>805</v>
      </c>
      <c r="O23594" s="8" t="s">
        <v>2310</v>
      </c>
    </row>
    <row r="23595" spans="14:15" ht="15.75">
      <c r="N23595" s="18" t="s">
        <v>805</v>
      </c>
      <c r="O23595" s="8" t="s">
        <v>2310</v>
      </c>
    </row>
    <row r="23596" spans="14:15" ht="15.75">
      <c r="N23596" s="18" t="s">
        <v>805</v>
      </c>
      <c r="O23596" s="8" t="s">
        <v>2310</v>
      </c>
    </row>
    <row r="23597" spans="14:15" ht="15.75">
      <c r="N23597" s="18" t="s">
        <v>805</v>
      </c>
      <c r="O23597" s="8" t="s">
        <v>2310</v>
      </c>
    </row>
    <row r="23598" spans="14:15" ht="15.75">
      <c r="N23598" s="18" t="s">
        <v>805</v>
      </c>
      <c r="O23598" s="8" t="s">
        <v>2310</v>
      </c>
    </row>
    <row r="23599" spans="14:15" ht="15.75">
      <c r="N23599" s="18" t="s">
        <v>805</v>
      </c>
      <c r="O23599" s="8" t="s">
        <v>2310</v>
      </c>
    </row>
    <row r="23600" spans="14:15" ht="15.75">
      <c r="N23600" s="18" t="s">
        <v>805</v>
      </c>
      <c r="O23600" s="8" t="s">
        <v>2310</v>
      </c>
    </row>
    <row r="23601" spans="14:15" ht="15.75">
      <c r="N23601" s="18" t="s">
        <v>805</v>
      </c>
      <c r="O23601" s="8" t="s">
        <v>2310</v>
      </c>
    </row>
    <row r="23602" spans="14:15" ht="15.75">
      <c r="N23602" s="18" t="s">
        <v>805</v>
      </c>
      <c r="O23602" s="8" t="s">
        <v>2310</v>
      </c>
    </row>
    <row r="23603" spans="14:15" ht="15.75">
      <c r="N23603" s="18" t="s">
        <v>805</v>
      </c>
      <c r="O23603" s="8" t="s">
        <v>2310</v>
      </c>
    </row>
    <row r="23604" spans="14:15" ht="15.75">
      <c r="N23604" s="18" t="s">
        <v>805</v>
      </c>
      <c r="O23604" s="8" t="s">
        <v>2310</v>
      </c>
    </row>
    <row r="23605" spans="14:15" ht="15.75">
      <c r="N23605" s="18" t="s">
        <v>805</v>
      </c>
      <c r="O23605" s="8" t="s">
        <v>2310</v>
      </c>
    </row>
    <row r="23606" spans="14:15" ht="15.75">
      <c r="N23606" s="18" t="s">
        <v>805</v>
      </c>
      <c r="O23606" s="8" t="s">
        <v>2310</v>
      </c>
    </row>
    <row r="23607" spans="14:15" ht="15.75">
      <c r="N23607" s="18" t="s">
        <v>805</v>
      </c>
      <c r="O23607" s="8" t="s">
        <v>2310</v>
      </c>
    </row>
    <row r="23608" spans="14:15" ht="15.75">
      <c r="N23608" s="18" t="s">
        <v>805</v>
      </c>
      <c r="O23608" s="8" t="s">
        <v>2310</v>
      </c>
    </row>
    <row r="23609" spans="14:15" ht="15.75">
      <c r="N23609" s="18" t="s">
        <v>805</v>
      </c>
      <c r="O23609" s="8" t="s">
        <v>2310</v>
      </c>
    </row>
    <row r="23610" spans="14:15" ht="15.75">
      <c r="N23610" s="18" t="s">
        <v>805</v>
      </c>
      <c r="O23610" s="8" t="s">
        <v>2310</v>
      </c>
    </row>
    <row r="23611" spans="14:15" ht="15.75">
      <c r="N23611" s="18" t="s">
        <v>805</v>
      </c>
      <c r="O23611" s="8" t="s">
        <v>2310</v>
      </c>
    </row>
    <row r="23612" spans="14:15" ht="15.75">
      <c r="N23612" s="18" t="s">
        <v>805</v>
      </c>
      <c r="O23612" s="8" t="s">
        <v>2310</v>
      </c>
    </row>
    <row r="23613" spans="14:15" ht="15.75">
      <c r="N23613" s="18" t="s">
        <v>805</v>
      </c>
      <c r="O23613" s="8" t="s">
        <v>2310</v>
      </c>
    </row>
    <row r="23614" spans="14:15" ht="15.75">
      <c r="N23614" s="18" t="s">
        <v>805</v>
      </c>
      <c r="O23614" s="8" t="s">
        <v>2310</v>
      </c>
    </row>
    <row r="23615" spans="14:15" ht="15.75">
      <c r="N23615" s="18" t="s">
        <v>805</v>
      </c>
      <c r="O23615" s="8" t="s">
        <v>2310</v>
      </c>
    </row>
    <row r="23616" spans="14:15" ht="15.75">
      <c r="N23616" s="18" t="s">
        <v>805</v>
      </c>
      <c r="O23616" s="8" t="s">
        <v>2310</v>
      </c>
    </row>
    <row r="23617" spans="14:15" ht="15.75">
      <c r="N23617" s="18" t="s">
        <v>805</v>
      </c>
      <c r="O23617" s="8" t="s">
        <v>2310</v>
      </c>
    </row>
    <row r="23618" spans="14:15" ht="15.75">
      <c r="N23618" s="18" t="s">
        <v>805</v>
      </c>
      <c r="O23618" s="8" t="s">
        <v>2310</v>
      </c>
    </row>
    <row r="23619" spans="14:15" ht="15.75">
      <c r="N23619" s="18" t="s">
        <v>805</v>
      </c>
      <c r="O23619" s="8" t="s">
        <v>2310</v>
      </c>
    </row>
    <row r="23620" spans="14:15" ht="15.75">
      <c r="N23620" s="18" t="s">
        <v>805</v>
      </c>
      <c r="O23620" s="8" t="s">
        <v>2310</v>
      </c>
    </row>
    <row r="23621" spans="14:15" ht="15.75">
      <c r="N23621" s="18" t="s">
        <v>805</v>
      </c>
      <c r="O23621" s="8" t="s">
        <v>2310</v>
      </c>
    </row>
    <row r="23622" spans="14:15" ht="15.75">
      <c r="N23622" s="18" t="s">
        <v>805</v>
      </c>
      <c r="O23622" s="8" t="s">
        <v>2310</v>
      </c>
    </row>
    <row r="23623" spans="14:15" ht="15.75">
      <c r="N23623" s="18" t="s">
        <v>805</v>
      </c>
      <c r="O23623" s="8" t="s">
        <v>2310</v>
      </c>
    </row>
    <row r="23624" spans="14:15" ht="15.75">
      <c r="N23624" s="18" t="s">
        <v>805</v>
      </c>
      <c r="O23624" s="8" t="s">
        <v>2310</v>
      </c>
    </row>
    <row r="23625" spans="14:15" ht="15.75">
      <c r="N23625" s="18" t="s">
        <v>805</v>
      </c>
      <c r="O23625" s="8" t="s">
        <v>2310</v>
      </c>
    </row>
    <row r="23626" spans="14:15" ht="15.75">
      <c r="N23626" s="18" t="s">
        <v>805</v>
      </c>
      <c r="O23626" s="8" t="s">
        <v>2310</v>
      </c>
    </row>
    <row r="23627" spans="14:15" ht="15.75">
      <c r="N23627" s="18" t="s">
        <v>805</v>
      </c>
      <c r="O23627" s="8" t="s">
        <v>2310</v>
      </c>
    </row>
    <row r="23628" spans="14:15" ht="15.75">
      <c r="N23628" s="18" t="s">
        <v>806</v>
      </c>
      <c r="O23628" s="8" t="s">
        <v>2311</v>
      </c>
    </row>
    <row r="23629" spans="14:15" ht="15.75">
      <c r="N23629" s="18" t="s">
        <v>806</v>
      </c>
      <c r="O23629" s="8" t="s">
        <v>2311</v>
      </c>
    </row>
    <row r="23630" spans="14:15" ht="15.75">
      <c r="N23630" s="18" t="s">
        <v>806</v>
      </c>
      <c r="O23630" s="8" t="s">
        <v>2311</v>
      </c>
    </row>
    <row r="23631" spans="14:15" ht="15.75">
      <c r="N23631" s="18" t="s">
        <v>806</v>
      </c>
      <c r="O23631" s="8" t="s">
        <v>2311</v>
      </c>
    </row>
    <row r="23632" spans="14:15" ht="15.75">
      <c r="N23632" s="18" t="s">
        <v>806</v>
      </c>
      <c r="O23632" s="8" t="s">
        <v>2311</v>
      </c>
    </row>
    <row r="23633" spans="14:15" ht="15.75">
      <c r="N23633" s="18" t="s">
        <v>806</v>
      </c>
      <c r="O23633" s="8" t="s">
        <v>2311</v>
      </c>
    </row>
    <row r="23634" spans="14:15" ht="15.75">
      <c r="N23634" s="18" t="s">
        <v>806</v>
      </c>
      <c r="O23634" s="8" t="s">
        <v>2311</v>
      </c>
    </row>
    <row r="23635" spans="14:15" ht="15.75">
      <c r="N23635" s="18" t="s">
        <v>806</v>
      </c>
      <c r="O23635" s="8" t="s">
        <v>2311</v>
      </c>
    </row>
    <row r="23636" spans="14:15" ht="15.75">
      <c r="N23636" s="18" t="s">
        <v>806</v>
      </c>
      <c r="O23636" s="8" t="s">
        <v>2311</v>
      </c>
    </row>
    <row r="23637" spans="14:15" ht="15.75">
      <c r="N23637" s="18" t="s">
        <v>806</v>
      </c>
      <c r="O23637" s="8" t="s">
        <v>2311</v>
      </c>
    </row>
    <row r="23638" spans="14:15" ht="15.75">
      <c r="N23638" s="18" t="s">
        <v>806</v>
      </c>
      <c r="O23638" s="8" t="s">
        <v>2311</v>
      </c>
    </row>
    <row r="23639" spans="14:15" ht="15.75">
      <c r="N23639" s="18" t="s">
        <v>806</v>
      </c>
      <c r="O23639" s="8" t="s">
        <v>2311</v>
      </c>
    </row>
    <row r="23640" spans="14:15" ht="15.75">
      <c r="N23640" s="18" t="s">
        <v>806</v>
      </c>
      <c r="O23640" s="8" t="s">
        <v>2311</v>
      </c>
    </row>
    <row r="23641" spans="14:15" ht="15.75">
      <c r="N23641" s="18" t="s">
        <v>806</v>
      </c>
      <c r="O23641" s="8" t="s">
        <v>2311</v>
      </c>
    </row>
    <row r="23642" spans="14:15" ht="15.75">
      <c r="N23642" s="18" t="s">
        <v>806</v>
      </c>
      <c r="O23642" s="8" t="s">
        <v>2311</v>
      </c>
    </row>
    <row r="23643" spans="14:15" ht="15.75">
      <c r="N23643" s="18" t="s">
        <v>806</v>
      </c>
      <c r="O23643" s="8" t="s">
        <v>2311</v>
      </c>
    </row>
    <row r="23644" spans="14:15" ht="15.75">
      <c r="N23644" s="18" t="s">
        <v>806</v>
      </c>
      <c r="O23644" s="8" t="s">
        <v>2311</v>
      </c>
    </row>
    <row r="23645" spans="14:15" ht="15.75">
      <c r="N23645" s="18" t="s">
        <v>806</v>
      </c>
      <c r="O23645" s="8" t="s">
        <v>2311</v>
      </c>
    </row>
    <row r="23646" spans="14:15" ht="15.75">
      <c r="N23646" s="18" t="s">
        <v>806</v>
      </c>
      <c r="O23646" s="8" t="s">
        <v>2311</v>
      </c>
    </row>
    <row r="23647" spans="14:15" ht="15.75">
      <c r="N23647" s="18" t="s">
        <v>806</v>
      </c>
      <c r="O23647" s="8" t="s">
        <v>2311</v>
      </c>
    </row>
    <row r="23648" spans="14:15" ht="15.75">
      <c r="N23648" s="18" t="s">
        <v>806</v>
      </c>
      <c r="O23648" s="8" t="s">
        <v>2311</v>
      </c>
    </row>
    <row r="23649" spans="14:15" ht="15.75">
      <c r="N23649" s="18" t="s">
        <v>807</v>
      </c>
      <c r="O23649" s="8" t="s">
        <v>2312</v>
      </c>
    </row>
    <row r="23650" spans="14:15" ht="15.75">
      <c r="N23650" s="18" t="s">
        <v>807</v>
      </c>
      <c r="O23650" s="8" t="s">
        <v>2312</v>
      </c>
    </row>
    <row r="23651" spans="14:15" ht="15.75">
      <c r="N23651" s="18" t="s">
        <v>807</v>
      </c>
      <c r="O23651" s="8" t="s">
        <v>2312</v>
      </c>
    </row>
    <row r="23652" spans="14:15" ht="15.75">
      <c r="N23652" s="18" t="s">
        <v>807</v>
      </c>
      <c r="O23652" s="8" t="s">
        <v>2312</v>
      </c>
    </row>
    <row r="23653" spans="14:15" ht="15.75">
      <c r="N23653" s="18" t="s">
        <v>807</v>
      </c>
      <c r="O23653" s="8" t="s">
        <v>2312</v>
      </c>
    </row>
    <row r="23654" spans="14:15" ht="15.75">
      <c r="N23654" s="18" t="s">
        <v>807</v>
      </c>
      <c r="O23654" s="8" t="s">
        <v>2312</v>
      </c>
    </row>
    <row r="23655" spans="14:15" ht="15.75">
      <c r="N23655" s="18" t="s">
        <v>807</v>
      </c>
      <c r="O23655" s="8" t="s">
        <v>2312</v>
      </c>
    </row>
    <row r="23656" spans="14:15" ht="15.75">
      <c r="N23656" s="18" t="s">
        <v>807</v>
      </c>
      <c r="O23656" s="8" t="s">
        <v>2312</v>
      </c>
    </row>
    <row r="23657" spans="14:15" ht="15.75">
      <c r="N23657" s="18" t="s">
        <v>807</v>
      </c>
      <c r="O23657" s="8" t="s">
        <v>2312</v>
      </c>
    </row>
    <row r="23658" spans="14:15" ht="15.75">
      <c r="N23658" s="18" t="s">
        <v>807</v>
      </c>
      <c r="O23658" s="8" t="s">
        <v>2312</v>
      </c>
    </row>
    <row r="23659" spans="14:15" ht="15.75">
      <c r="N23659" s="18" t="s">
        <v>807</v>
      </c>
      <c r="O23659" s="8" t="s">
        <v>2312</v>
      </c>
    </row>
    <row r="23660" spans="14:15" ht="15.75">
      <c r="N23660" s="18" t="s">
        <v>807</v>
      </c>
      <c r="O23660" s="8" t="s">
        <v>2312</v>
      </c>
    </row>
    <row r="23661" spans="14:15" ht="15.75">
      <c r="N23661" s="18" t="s">
        <v>807</v>
      </c>
      <c r="O23661" s="8" t="s">
        <v>2312</v>
      </c>
    </row>
    <row r="23662" spans="14:15" ht="15.75">
      <c r="N23662" s="18" t="s">
        <v>807</v>
      </c>
      <c r="O23662" s="8" t="s">
        <v>2312</v>
      </c>
    </row>
    <row r="23663" spans="14:15" ht="15.75">
      <c r="N23663" s="18" t="s">
        <v>807</v>
      </c>
      <c r="O23663" s="8" t="s">
        <v>2312</v>
      </c>
    </row>
    <row r="23664" spans="14:15" ht="15.75">
      <c r="N23664" s="18" t="s">
        <v>807</v>
      </c>
      <c r="O23664" s="8" t="s">
        <v>2312</v>
      </c>
    </row>
    <row r="23665" spans="14:15" ht="15.75">
      <c r="N23665" s="18" t="s">
        <v>807</v>
      </c>
      <c r="O23665" s="8" t="s">
        <v>2312</v>
      </c>
    </row>
    <row r="23666" spans="14:15" ht="15.75">
      <c r="N23666" s="18" t="s">
        <v>807</v>
      </c>
      <c r="O23666" s="8" t="s">
        <v>2312</v>
      </c>
    </row>
    <row r="23667" spans="14:15" ht="15.75">
      <c r="N23667" s="18" t="s">
        <v>807</v>
      </c>
      <c r="O23667" s="8" t="s">
        <v>2312</v>
      </c>
    </row>
    <row r="23668" spans="14:15" ht="15.75">
      <c r="N23668" s="18" t="s">
        <v>807</v>
      </c>
      <c r="O23668" s="8" t="s">
        <v>2312</v>
      </c>
    </row>
    <row r="23669" spans="14:15" ht="15.75">
      <c r="N23669" s="18" t="s">
        <v>807</v>
      </c>
      <c r="O23669" s="8" t="s">
        <v>2312</v>
      </c>
    </row>
    <row r="23670" spans="14:15" ht="15.75">
      <c r="N23670" s="18" t="s">
        <v>807</v>
      </c>
      <c r="O23670" s="8" t="s">
        <v>2312</v>
      </c>
    </row>
    <row r="23671" spans="14:15" ht="15.75">
      <c r="N23671" s="18" t="s">
        <v>807</v>
      </c>
      <c r="O23671" s="8" t="s">
        <v>2312</v>
      </c>
    </row>
    <row r="23672" spans="14:15" ht="15.75">
      <c r="N23672" s="18" t="s">
        <v>807</v>
      </c>
      <c r="O23672" s="8" t="s">
        <v>2312</v>
      </c>
    </row>
    <row r="23673" spans="14:15" ht="15.75">
      <c r="N23673" s="18" t="s">
        <v>807</v>
      </c>
      <c r="O23673" s="8" t="s">
        <v>2312</v>
      </c>
    </row>
    <row r="23674" spans="14:15" ht="15.75">
      <c r="N23674" s="18" t="s">
        <v>807</v>
      </c>
      <c r="O23674" s="8" t="s">
        <v>2312</v>
      </c>
    </row>
    <row r="23675" spans="14:15" ht="15.75">
      <c r="N23675" s="18" t="s">
        <v>807</v>
      </c>
      <c r="O23675" s="8" t="s">
        <v>2312</v>
      </c>
    </row>
    <row r="23676" spans="14:15" ht="15.75">
      <c r="N23676" s="18" t="s">
        <v>807</v>
      </c>
      <c r="O23676" s="8" t="s">
        <v>2312</v>
      </c>
    </row>
    <row r="23677" spans="14:15" ht="15.75">
      <c r="N23677" s="18" t="s">
        <v>807</v>
      </c>
      <c r="O23677" s="8" t="s">
        <v>2312</v>
      </c>
    </row>
    <row r="23678" spans="14:15" ht="15.75">
      <c r="N23678" s="18" t="s">
        <v>807</v>
      </c>
      <c r="O23678" s="8" t="s">
        <v>2312</v>
      </c>
    </row>
    <row r="23679" spans="14:15" ht="15.75">
      <c r="N23679" s="18" t="s">
        <v>807</v>
      </c>
      <c r="O23679" s="8" t="s">
        <v>2312</v>
      </c>
    </row>
    <row r="23680" spans="14:15" ht="15.75">
      <c r="N23680" s="18" t="s">
        <v>807</v>
      </c>
      <c r="O23680" s="8" t="s">
        <v>2312</v>
      </c>
    </row>
    <row r="23681" spans="14:15" ht="15.75">
      <c r="N23681" s="18" t="s">
        <v>807</v>
      </c>
      <c r="O23681" s="8" t="s">
        <v>2312</v>
      </c>
    </row>
    <row r="23682" spans="14:15" ht="15.75">
      <c r="N23682" s="18" t="s">
        <v>807</v>
      </c>
      <c r="O23682" s="8" t="s">
        <v>2312</v>
      </c>
    </row>
    <row r="23683" spans="14:15" ht="15.75">
      <c r="N23683" s="18" t="s">
        <v>807</v>
      </c>
      <c r="O23683" s="8" t="s">
        <v>2312</v>
      </c>
    </row>
    <row r="23684" spans="14:15" ht="15.75">
      <c r="N23684" s="18" t="s">
        <v>807</v>
      </c>
      <c r="O23684" s="8" t="s">
        <v>2312</v>
      </c>
    </row>
    <row r="23685" spans="14:15" ht="15.75">
      <c r="N23685" s="18" t="s">
        <v>807</v>
      </c>
      <c r="O23685" s="8" t="s">
        <v>2312</v>
      </c>
    </row>
    <row r="23686" spans="14:15" ht="15.75">
      <c r="N23686" s="18" t="s">
        <v>807</v>
      </c>
      <c r="O23686" s="8" t="s">
        <v>2312</v>
      </c>
    </row>
    <row r="23687" spans="14:15" ht="15.75">
      <c r="N23687" s="18" t="s">
        <v>807</v>
      </c>
      <c r="O23687" s="8" t="s">
        <v>2312</v>
      </c>
    </row>
    <row r="23688" spans="14:15" ht="15.75">
      <c r="N23688" s="18" t="s">
        <v>807</v>
      </c>
      <c r="O23688" s="8" t="s">
        <v>2312</v>
      </c>
    </row>
    <row r="23689" spans="14:15" ht="15.75">
      <c r="N23689" s="18" t="s">
        <v>807</v>
      </c>
      <c r="O23689" s="8" t="s">
        <v>2312</v>
      </c>
    </row>
    <row r="23690" spans="14:15" ht="15.75">
      <c r="N23690" s="18" t="s">
        <v>807</v>
      </c>
      <c r="O23690" s="8" t="s">
        <v>2312</v>
      </c>
    </row>
    <row r="23691" spans="14:15" ht="15.75">
      <c r="N23691" s="18" t="s">
        <v>807</v>
      </c>
      <c r="O23691" s="8" t="s">
        <v>2312</v>
      </c>
    </row>
    <row r="23692" spans="14:15" ht="15.75">
      <c r="N23692" s="18" t="s">
        <v>807</v>
      </c>
      <c r="O23692" s="8" t="s">
        <v>2312</v>
      </c>
    </row>
    <row r="23693" spans="14:15" ht="15.75">
      <c r="N23693" s="18" t="s">
        <v>807</v>
      </c>
      <c r="O23693" s="8" t="s">
        <v>2312</v>
      </c>
    </row>
    <row r="23694" spans="14:15" ht="15.75">
      <c r="N23694" s="18" t="s">
        <v>807</v>
      </c>
      <c r="O23694" s="8" t="s">
        <v>2312</v>
      </c>
    </row>
    <row r="23695" spans="14:15" ht="15.75">
      <c r="N23695" s="18" t="s">
        <v>807</v>
      </c>
      <c r="O23695" s="8" t="s">
        <v>2312</v>
      </c>
    </row>
    <row r="23696" spans="14:15" ht="15.75">
      <c r="N23696" s="18" t="s">
        <v>807</v>
      </c>
      <c r="O23696" s="8" t="s">
        <v>2312</v>
      </c>
    </row>
    <row r="23697" spans="14:15" ht="15.75">
      <c r="N23697" s="18" t="s">
        <v>807</v>
      </c>
      <c r="O23697" s="8" t="s">
        <v>2312</v>
      </c>
    </row>
    <row r="23698" spans="14:15" ht="15.75">
      <c r="N23698" s="18" t="s">
        <v>808</v>
      </c>
      <c r="O23698" s="8" t="s">
        <v>2313</v>
      </c>
    </row>
    <row r="23699" spans="14:15" ht="15.75">
      <c r="N23699" s="18" t="s">
        <v>808</v>
      </c>
      <c r="O23699" s="8" t="s">
        <v>2313</v>
      </c>
    </row>
    <row r="23700" spans="14:15" ht="15.75">
      <c r="N23700" s="18" t="s">
        <v>808</v>
      </c>
      <c r="O23700" s="8" t="s">
        <v>2313</v>
      </c>
    </row>
    <row r="23701" spans="14:15" ht="15.75">
      <c r="N23701" s="18" t="s">
        <v>808</v>
      </c>
      <c r="O23701" s="8" t="s">
        <v>2313</v>
      </c>
    </row>
    <row r="23702" spans="14:15" ht="15.75">
      <c r="N23702" s="18" t="s">
        <v>808</v>
      </c>
      <c r="O23702" s="8" t="s">
        <v>2313</v>
      </c>
    </row>
    <row r="23703" spans="14:15" ht="15.75">
      <c r="N23703" s="18" t="s">
        <v>808</v>
      </c>
      <c r="O23703" s="8" t="s">
        <v>2313</v>
      </c>
    </row>
    <row r="23704" spans="14:15" ht="15.75">
      <c r="N23704" s="18" t="s">
        <v>808</v>
      </c>
      <c r="O23704" s="8" t="s">
        <v>2313</v>
      </c>
    </row>
    <row r="23705" spans="14:15" ht="15.75">
      <c r="N23705" s="18" t="s">
        <v>808</v>
      </c>
      <c r="O23705" s="8" t="s">
        <v>2313</v>
      </c>
    </row>
    <row r="23706" spans="14:15" ht="15.75">
      <c r="N23706" s="18" t="s">
        <v>808</v>
      </c>
      <c r="O23706" s="8" t="s">
        <v>2313</v>
      </c>
    </row>
    <row r="23707" spans="14:15" ht="15.75">
      <c r="N23707" s="18" t="s">
        <v>808</v>
      </c>
      <c r="O23707" s="8" t="s">
        <v>2313</v>
      </c>
    </row>
    <row r="23708" spans="14:15" ht="15.75">
      <c r="N23708" s="18" t="s">
        <v>808</v>
      </c>
      <c r="O23708" s="8" t="s">
        <v>2313</v>
      </c>
    </row>
    <row r="23709" spans="14:15" ht="15.75">
      <c r="N23709" s="18" t="s">
        <v>808</v>
      </c>
      <c r="O23709" s="8" t="s">
        <v>2313</v>
      </c>
    </row>
    <row r="23710" spans="14:15" ht="15.75">
      <c r="N23710" s="18" t="s">
        <v>808</v>
      </c>
      <c r="O23710" s="8" t="s">
        <v>2313</v>
      </c>
    </row>
    <row r="23711" spans="14:15" ht="15.75">
      <c r="N23711" s="18" t="s">
        <v>808</v>
      </c>
      <c r="O23711" s="8" t="s">
        <v>2313</v>
      </c>
    </row>
    <row r="23712" spans="14:15" ht="15.75">
      <c r="N23712" s="18" t="s">
        <v>808</v>
      </c>
      <c r="O23712" s="8" t="s">
        <v>2313</v>
      </c>
    </row>
    <row r="23713" spans="14:15" ht="15.75">
      <c r="N23713" s="18" t="s">
        <v>808</v>
      </c>
      <c r="O23713" s="8" t="s">
        <v>2313</v>
      </c>
    </row>
    <row r="23714" spans="14:15" ht="15.75">
      <c r="N23714" s="18" t="s">
        <v>808</v>
      </c>
      <c r="O23714" s="8" t="s">
        <v>2313</v>
      </c>
    </row>
    <row r="23715" spans="14:15" ht="15.75">
      <c r="N23715" s="18" t="s">
        <v>808</v>
      </c>
      <c r="O23715" s="8" t="s">
        <v>2313</v>
      </c>
    </row>
    <row r="23716" spans="14:15" ht="15.75">
      <c r="N23716" s="18" t="s">
        <v>808</v>
      </c>
      <c r="O23716" s="8" t="s">
        <v>2313</v>
      </c>
    </row>
    <row r="23717" spans="14:15" ht="15.75">
      <c r="N23717" s="18" t="s">
        <v>808</v>
      </c>
      <c r="O23717" s="8" t="s">
        <v>2313</v>
      </c>
    </row>
    <row r="23718" spans="14:15" ht="15.75">
      <c r="N23718" s="18" t="s">
        <v>808</v>
      </c>
      <c r="O23718" s="8" t="s">
        <v>2313</v>
      </c>
    </row>
    <row r="23719" spans="14:15" ht="15.75">
      <c r="N23719" s="18" t="s">
        <v>808</v>
      </c>
      <c r="O23719" s="8" t="s">
        <v>2313</v>
      </c>
    </row>
    <row r="23720" spans="14:15" ht="15.75">
      <c r="N23720" s="18" t="s">
        <v>808</v>
      </c>
      <c r="O23720" s="8" t="s">
        <v>2313</v>
      </c>
    </row>
    <row r="23721" spans="14:15" ht="15.75">
      <c r="N23721" s="18" t="s">
        <v>808</v>
      </c>
      <c r="O23721" s="8" t="s">
        <v>2313</v>
      </c>
    </row>
    <row r="23722" spans="14:15" ht="15.75">
      <c r="N23722" s="18" t="s">
        <v>808</v>
      </c>
      <c r="O23722" s="8" t="s">
        <v>2313</v>
      </c>
    </row>
    <row r="23723" spans="14:15" ht="15.75">
      <c r="N23723" s="18" t="s">
        <v>808</v>
      </c>
      <c r="O23723" s="8" t="s">
        <v>2313</v>
      </c>
    </row>
    <row r="23724" spans="14:15" ht="15.75">
      <c r="N23724" s="18" t="s">
        <v>808</v>
      </c>
      <c r="O23724" s="8" t="s">
        <v>2313</v>
      </c>
    </row>
    <row r="23725" spans="14:15" ht="15.75">
      <c r="N23725" s="18" t="s">
        <v>808</v>
      </c>
      <c r="O23725" s="8" t="s">
        <v>2313</v>
      </c>
    </row>
    <row r="23726" spans="14:15" ht="15.75">
      <c r="N23726" s="18" t="s">
        <v>808</v>
      </c>
      <c r="O23726" s="8" t="s">
        <v>2313</v>
      </c>
    </row>
    <row r="23727" spans="14:15" ht="15.75">
      <c r="N23727" s="18" t="s">
        <v>808</v>
      </c>
      <c r="O23727" s="8" t="s">
        <v>2313</v>
      </c>
    </row>
    <row r="23728" spans="14:15" ht="15.75">
      <c r="N23728" s="18" t="s">
        <v>808</v>
      </c>
      <c r="O23728" s="8" t="s">
        <v>2313</v>
      </c>
    </row>
    <row r="23729" spans="14:15" ht="15.75">
      <c r="N23729" s="18" t="s">
        <v>808</v>
      </c>
      <c r="O23729" s="8" t="s">
        <v>2313</v>
      </c>
    </row>
    <row r="23730" spans="14:15" ht="15.75">
      <c r="N23730" s="18" t="s">
        <v>808</v>
      </c>
      <c r="O23730" s="8" t="s">
        <v>2313</v>
      </c>
    </row>
    <row r="23731" spans="14:15" ht="15.75">
      <c r="N23731" s="18" t="s">
        <v>808</v>
      </c>
      <c r="O23731" s="8" t="s">
        <v>2313</v>
      </c>
    </row>
    <row r="23732" spans="14:15" ht="15.75">
      <c r="N23732" s="18" t="s">
        <v>808</v>
      </c>
      <c r="O23732" s="8" t="s">
        <v>2313</v>
      </c>
    </row>
    <row r="23733" spans="14:15" ht="15.75">
      <c r="N23733" s="18" t="s">
        <v>808</v>
      </c>
      <c r="O23733" s="8" t="s">
        <v>2313</v>
      </c>
    </row>
    <row r="23734" spans="14:15" ht="15.75">
      <c r="N23734" s="18" t="s">
        <v>808</v>
      </c>
      <c r="O23734" s="8" t="s">
        <v>2313</v>
      </c>
    </row>
    <row r="23735" spans="14:15" ht="15.75">
      <c r="N23735" s="18" t="s">
        <v>808</v>
      </c>
      <c r="O23735" s="8" t="s">
        <v>2313</v>
      </c>
    </row>
    <row r="23736" spans="14:15" ht="15.75">
      <c r="N23736" s="18" t="s">
        <v>808</v>
      </c>
      <c r="O23736" s="8" t="s">
        <v>2313</v>
      </c>
    </row>
    <row r="23737" spans="14:15" ht="15.75">
      <c r="N23737" s="18" t="s">
        <v>808</v>
      </c>
      <c r="O23737" s="8" t="s">
        <v>2313</v>
      </c>
    </row>
    <row r="23738" spans="14:15" ht="15.75">
      <c r="N23738" s="18" t="s">
        <v>808</v>
      </c>
      <c r="O23738" s="8" t="s">
        <v>2313</v>
      </c>
    </row>
    <row r="23739" spans="14:15" ht="15.75">
      <c r="N23739" s="18" t="s">
        <v>808</v>
      </c>
      <c r="O23739" s="8" t="s">
        <v>2313</v>
      </c>
    </row>
    <row r="23740" spans="14:15" ht="15.75">
      <c r="N23740" s="18" t="s">
        <v>808</v>
      </c>
      <c r="O23740" s="8" t="s">
        <v>2313</v>
      </c>
    </row>
    <row r="23741" spans="14:15" ht="15.75">
      <c r="N23741" s="18" t="s">
        <v>808</v>
      </c>
      <c r="O23741" s="8" t="s">
        <v>2313</v>
      </c>
    </row>
    <row r="23742" spans="14:15" ht="15.75">
      <c r="N23742" s="18" t="s">
        <v>808</v>
      </c>
      <c r="O23742" s="8" t="s">
        <v>2313</v>
      </c>
    </row>
    <row r="23743" spans="14:15" ht="15.75">
      <c r="N23743" s="18" t="s">
        <v>808</v>
      </c>
      <c r="O23743" s="8" t="s">
        <v>2313</v>
      </c>
    </row>
    <row r="23744" spans="14:15" ht="15.75">
      <c r="N23744" s="18" t="s">
        <v>808</v>
      </c>
      <c r="O23744" s="8" t="s">
        <v>2313</v>
      </c>
    </row>
    <row r="23745" spans="14:15" ht="15.75">
      <c r="N23745" s="18" t="s">
        <v>808</v>
      </c>
      <c r="O23745" s="8" t="s">
        <v>2313</v>
      </c>
    </row>
    <row r="23746" spans="14:15" ht="15.75">
      <c r="N23746" s="18" t="s">
        <v>808</v>
      </c>
      <c r="O23746" s="8" t="s">
        <v>2313</v>
      </c>
    </row>
    <row r="23747" spans="14:15" ht="15.75">
      <c r="N23747" s="18" t="s">
        <v>808</v>
      </c>
      <c r="O23747" s="8" t="s">
        <v>2313</v>
      </c>
    </row>
    <row r="23748" spans="14:15" ht="15.75">
      <c r="N23748" s="18" t="s">
        <v>808</v>
      </c>
      <c r="O23748" s="8" t="s">
        <v>2313</v>
      </c>
    </row>
    <row r="23749" spans="14:15" ht="15.75">
      <c r="N23749" s="18" t="s">
        <v>808</v>
      </c>
      <c r="O23749" s="8" t="s">
        <v>2313</v>
      </c>
    </row>
    <row r="23750" spans="14:15" ht="15.75">
      <c r="N23750" s="18" t="s">
        <v>808</v>
      </c>
      <c r="O23750" s="8" t="s">
        <v>2313</v>
      </c>
    </row>
    <row r="23751" spans="14:15" ht="15.75">
      <c r="N23751" s="18" t="s">
        <v>808</v>
      </c>
      <c r="O23751" s="8" t="s">
        <v>2313</v>
      </c>
    </row>
    <row r="23752" spans="14:15" ht="15.75">
      <c r="N23752" s="18" t="s">
        <v>808</v>
      </c>
      <c r="O23752" s="8" t="s">
        <v>2313</v>
      </c>
    </row>
    <row r="23753" spans="14:15" ht="15.75">
      <c r="N23753" s="18" t="s">
        <v>808</v>
      </c>
      <c r="O23753" s="8" t="s">
        <v>2313</v>
      </c>
    </row>
    <row r="23754" spans="14:15" ht="15.75">
      <c r="N23754" s="18" t="s">
        <v>808</v>
      </c>
      <c r="O23754" s="8" t="s">
        <v>2313</v>
      </c>
    </row>
    <row r="23755" spans="14:15" ht="15.75">
      <c r="N23755" s="18" t="s">
        <v>808</v>
      </c>
      <c r="O23755" s="8" t="s">
        <v>2313</v>
      </c>
    </row>
    <row r="23756" spans="14:15" ht="15.75">
      <c r="N23756" s="18" t="s">
        <v>808</v>
      </c>
      <c r="O23756" s="8" t="s">
        <v>2313</v>
      </c>
    </row>
    <row r="23757" spans="14:15" ht="15.75">
      <c r="N23757" s="18" t="s">
        <v>808</v>
      </c>
      <c r="O23757" s="8" t="s">
        <v>2313</v>
      </c>
    </row>
    <row r="23758" spans="14:15" ht="15.75">
      <c r="N23758" s="18" t="s">
        <v>808</v>
      </c>
      <c r="O23758" s="8" t="s">
        <v>2313</v>
      </c>
    </row>
    <row r="23759" spans="14:15" ht="15.75">
      <c r="N23759" s="18" t="s">
        <v>808</v>
      </c>
      <c r="O23759" s="8" t="s">
        <v>2313</v>
      </c>
    </row>
    <row r="23760" spans="14:15" ht="15.75">
      <c r="N23760" s="18" t="s">
        <v>808</v>
      </c>
      <c r="O23760" s="8" t="s">
        <v>2313</v>
      </c>
    </row>
    <row r="23761" spans="14:15" ht="15.75">
      <c r="N23761" s="18" t="s">
        <v>808</v>
      </c>
      <c r="O23761" s="8" t="s">
        <v>2313</v>
      </c>
    </row>
    <row r="23762" spans="14:15" ht="15.75">
      <c r="N23762" s="18" t="s">
        <v>808</v>
      </c>
      <c r="O23762" s="8" t="s">
        <v>2313</v>
      </c>
    </row>
    <row r="23763" spans="14:15" ht="15.75">
      <c r="N23763" s="18" t="s">
        <v>809</v>
      </c>
      <c r="O23763" s="8" t="s">
        <v>2314</v>
      </c>
    </row>
    <row r="23764" spans="14:15" ht="15.75">
      <c r="N23764" s="18" t="s">
        <v>809</v>
      </c>
      <c r="O23764" s="8" t="s">
        <v>2314</v>
      </c>
    </row>
    <row r="23765" spans="14:15" ht="15.75">
      <c r="N23765" s="18" t="s">
        <v>809</v>
      </c>
      <c r="O23765" s="8" t="s">
        <v>2314</v>
      </c>
    </row>
    <row r="23766" spans="14:15" ht="15.75">
      <c r="N23766" s="18" t="s">
        <v>809</v>
      </c>
      <c r="O23766" s="8" t="s">
        <v>2314</v>
      </c>
    </row>
    <row r="23767" spans="14:15" ht="15.75">
      <c r="N23767" s="18" t="s">
        <v>809</v>
      </c>
      <c r="O23767" s="8" t="s">
        <v>2314</v>
      </c>
    </row>
    <row r="23768" spans="14:15" ht="15.75">
      <c r="N23768" s="18" t="s">
        <v>809</v>
      </c>
      <c r="O23768" s="8" t="s">
        <v>2314</v>
      </c>
    </row>
    <row r="23769" spans="14:15" ht="15.75">
      <c r="N23769" s="18" t="s">
        <v>809</v>
      </c>
      <c r="O23769" s="8" t="s">
        <v>2314</v>
      </c>
    </row>
    <row r="23770" spans="14:15" ht="15.75">
      <c r="N23770" s="18" t="s">
        <v>809</v>
      </c>
      <c r="O23770" s="8" t="s">
        <v>2314</v>
      </c>
    </row>
    <row r="23771" spans="14:15" ht="15.75">
      <c r="N23771" s="18" t="s">
        <v>809</v>
      </c>
      <c r="O23771" s="8" t="s">
        <v>2314</v>
      </c>
    </row>
    <row r="23772" spans="14:15" ht="15.75">
      <c r="N23772" s="18" t="s">
        <v>809</v>
      </c>
      <c r="O23772" s="8" t="s">
        <v>2314</v>
      </c>
    </row>
    <row r="23773" spans="14:15" ht="15.75">
      <c r="N23773" s="18" t="s">
        <v>809</v>
      </c>
      <c r="O23773" s="8" t="s">
        <v>2314</v>
      </c>
    </row>
    <row r="23774" spans="14:15" ht="15.75">
      <c r="N23774" s="18" t="s">
        <v>809</v>
      </c>
      <c r="O23774" s="8" t="s">
        <v>2314</v>
      </c>
    </row>
    <row r="23775" spans="14:15" ht="15.75">
      <c r="N23775" s="18" t="s">
        <v>809</v>
      </c>
      <c r="O23775" s="8" t="s">
        <v>2314</v>
      </c>
    </row>
    <row r="23776" spans="14:15" ht="15.75">
      <c r="N23776" s="18" t="s">
        <v>809</v>
      </c>
      <c r="O23776" s="8" t="s">
        <v>2314</v>
      </c>
    </row>
    <row r="23777" spans="14:15" ht="15.75">
      <c r="N23777" s="18" t="s">
        <v>809</v>
      </c>
      <c r="O23777" s="8" t="s">
        <v>2314</v>
      </c>
    </row>
    <row r="23778" spans="14:15" ht="15.75">
      <c r="N23778" s="18" t="s">
        <v>809</v>
      </c>
      <c r="O23778" s="8" t="s">
        <v>2314</v>
      </c>
    </row>
    <row r="23779" spans="14:15" ht="15.75">
      <c r="N23779" s="18" t="s">
        <v>809</v>
      </c>
      <c r="O23779" s="8" t="s">
        <v>2314</v>
      </c>
    </row>
    <row r="23780" spans="14:15" ht="15.75">
      <c r="N23780" s="18" t="s">
        <v>809</v>
      </c>
      <c r="O23780" s="8" t="s">
        <v>2314</v>
      </c>
    </row>
    <row r="23781" spans="14:15" ht="15.75">
      <c r="N23781" s="18" t="s">
        <v>809</v>
      </c>
      <c r="O23781" s="8" t="s">
        <v>2314</v>
      </c>
    </row>
    <row r="23782" spans="14:15" ht="15.75">
      <c r="N23782" s="18" t="s">
        <v>809</v>
      </c>
      <c r="O23782" s="8" t="s">
        <v>2314</v>
      </c>
    </row>
    <row r="23783" spans="14:15" ht="15.75">
      <c r="N23783" s="18" t="s">
        <v>809</v>
      </c>
      <c r="O23783" s="8" t="s">
        <v>2314</v>
      </c>
    </row>
    <row r="23784" spans="14:15" ht="15.75">
      <c r="N23784" s="18" t="s">
        <v>809</v>
      </c>
      <c r="O23784" s="8" t="s">
        <v>2314</v>
      </c>
    </row>
    <row r="23785" spans="14:15" ht="15.75">
      <c r="N23785" s="18" t="s">
        <v>809</v>
      </c>
      <c r="O23785" s="8" t="s">
        <v>2314</v>
      </c>
    </row>
    <row r="23786" spans="14:15" ht="15.75">
      <c r="N23786" s="18" t="s">
        <v>809</v>
      </c>
      <c r="O23786" s="8" t="s">
        <v>2314</v>
      </c>
    </row>
    <row r="23787" spans="14:15" ht="15.75">
      <c r="N23787" s="18" t="s">
        <v>809</v>
      </c>
      <c r="O23787" s="8" t="s">
        <v>2314</v>
      </c>
    </row>
    <row r="23788" spans="14:15" ht="15.75">
      <c r="N23788" s="18" t="s">
        <v>809</v>
      </c>
      <c r="O23788" s="8" t="s">
        <v>2314</v>
      </c>
    </row>
    <row r="23789" spans="14:15" ht="15.75">
      <c r="N23789" s="18" t="s">
        <v>809</v>
      </c>
      <c r="O23789" s="8" t="s">
        <v>2314</v>
      </c>
    </row>
    <row r="23790" spans="14:15" ht="15.75">
      <c r="N23790" s="18" t="s">
        <v>809</v>
      </c>
      <c r="O23790" s="8" t="s">
        <v>2314</v>
      </c>
    </row>
    <row r="23791" spans="14:15" ht="15.75">
      <c r="N23791" s="18" t="s">
        <v>809</v>
      </c>
      <c r="O23791" s="8" t="s">
        <v>2314</v>
      </c>
    </row>
    <row r="23792" spans="14:15" ht="15.75">
      <c r="N23792" s="18" t="s">
        <v>809</v>
      </c>
      <c r="O23792" s="8" t="s">
        <v>2314</v>
      </c>
    </row>
    <row r="23793" spans="14:15" ht="15.75">
      <c r="N23793" s="18" t="s">
        <v>809</v>
      </c>
      <c r="O23793" s="8" t="s">
        <v>2314</v>
      </c>
    </row>
    <row r="23794" spans="14:15" ht="15.75">
      <c r="N23794" s="18" t="s">
        <v>809</v>
      </c>
      <c r="O23794" s="8" t="s">
        <v>2314</v>
      </c>
    </row>
    <row r="23795" spans="14:15" ht="15.75">
      <c r="N23795" s="18" t="s">
        <v>809</v>
      </c>
      <c r="O23795" s="8" t="s">
        <v>2314</v>
      </c>
    </row>
    <row r="23796" spans="14:15" ht="15.75">
      <c r="N23796" s="18" t="s">
        <v>809</v>
      </c>
      <c r="O23796" s="8" t="s">
        <v>2314</v>
      </c>
    </row>
    <row r="23797" spans="14:15" ht="15.75">
      <c r="N23797" s="18" t="s">
        <v>809</v>
      </c>
      <c r="O23797" s="8" t="s">
        <v>2314</v>
      </c>
    </row>
    <row r="23798" spans="14:15" ht="15.75">
      <c r="N23798" s="18" t="s">
        <v>809</v>
      </c>
      <c r="O23798" s="8" t="s">
        <v>2314</v>
      </c>
    </row>
    <row r="23799" spans="14:15" ht="15.75">
      <c r="N23799" s="18" t="s">
        <v>809</v>
      </c>
      <c r="O23799" s="8" t="s">
        <v>2314</v>
      </c>
    </row>
    <row r="23800" spans="14:15" ht="15.75">
      <c r="N23800" s="18" t="s">
        <v>809</v>
      </c>
      <c r="O23800" s="8" t="s">
        <v>2314</v>
      </c>
    </row>
    <row r="23801" spans="14:15" ht="15.75">
      <c r="N23801" s="18" t="s">
        <v>809</v>
      </c>
      <c r="O23801" s="8" t="s">
        <v>2314</v>
      </c>
    </row>
    <row r="23802" spans="14:15" ht="15.75">
      <c r="N23802" s="18" t="s">
        <v>809</v>
      </c>
      <c r="O23802" s="8" t="s">
        <v>2314</v>
      </c>
    </row>
    <row r="23803" spans="14:15" ht="15.75">
      <c r="N23803" s="18" t="s">
        <v>809</v>
      </c>
      <c r="O23803" s="8" t="s">
        <v>2314</v>
      </c>
    </row>
    <row r="23804" spans="14:15" ht="15.75">
      <c r="N23804" s="18" t="s">
        <v>809</v>
      </c>
      <c r="O23804" s="8" t="s">
        <v>2314</v>
      </c>
    </row>
    <row r="23805" spans="14:15" ht="15.75">
      <c r="N23805" s="18" t="s">
        <v>809</v>
      </c>
      <c r="O23805" s="8" t="s">
        <v>2314</v>
      </c>
    </row>
    <row r="23806" spans="14:15" ht="15.75">
      <c r="N23806" s="18" t="s">
        <v>809</v>
      </c>
      <c r="O23806" s="8" t="s">
        <v>2314</v>
      </c>
    </row>
    <row r="23807" spans="14:15" ht="15.75">
      <c r="N23807" s="18" t="s">
        <v>809</v>
      </c>
      <c r="O23807" s="8" t="s">
        <v>2314</v>
      </c>
    </row>
    <row r="23808" spans="14:15" ht="15.75">
      <c r="N23808" s="18" t="s">
        <v>810</v>
      </c>
      <c r="O23808" s="8" t="s">
        <v>2315</v>
      </c>
    </row>
    <row r="23809" spans="14:15" ht="15.75">
      <c r="N23809" s="18" t="s">
        <v>810</v>
      </c>
      <c r="O23809" s="8" t="s">
        <v>2315</v>
      </c>
    </row>
    <row r="23810" spans="14:15" ht="15.75">
      <c r="N23810" s="18" t="s">
        <v>810</v>
      </c>
      <c r="O23810" s="8" t="s">
        <v>2315</v>
      </c>
    </row>
    <row r="23811" spans="14:15" ht="15.75">
      <c r="N23811" s="18" t="s">
        <v>810</v>
      </c>
      <c r="O23811" s="8" t="s">
        <v>2315</v>
      </c>
    </row>
    <row r="23812" spans="14:15" ht="15.75">
      <c r="N23812" s="18" t="s">
        <v>810</v>
      </c>
      <c r="O23812" s="8" t="s">
        <v>2315</v>
      </c>
    </row>
    <row r="23813" spans="14:15" ht="15.75">
      <c r="N23813" s="18" t="s">
        <v>810</v>
      </c>
      <c r="O23813" s="8" t="s">
        <v>2315</v>
      </c>
    </row>
    <row r="23814" spans="14:15" ht="15.75">
      <c r="N23814" s="18" t="s">
        <v>810</v>
      </c>
      <c r="O23814" s="8" t="s">
        <v>2315</v>
      </c>
    </row>
    <row r="23815" spans="14:15" ht="15.75">
      <c r="N23815" s="18" t="s">
        <v>810</v>
      </c>
      <c r="O23815" s="8" t="s">
        <v>2315</v>
      </c>
    </row>
    <row r="23816" spans="14:15" ht="15.75">
      <c r="N23816" s="18" t="s">
        <v>810</v>
      </c>
      <c r="O23816" s="8" t="s">
        <v>2315</v>
      </c>
    </row>
    <row r="23817" spans="14:15" ht="15.75">
      <c r="N23817" s="18" t="s">
        <v>810</v>
      </c>
      <c r="O23817" s="8" t="s">
        <v>2315</v>
      </c>
    </row>
    <row r="23818" spans="14:15" ht="15.75">
      <c r="N23818" s="18" t="s">
        <v>810</v>
      </c>
      <c r="O23818" s="8" t="s">
        <v>2315</v>
      </c>
    </row>
    <row r="23819" spans="14:15" ht="15.75">
      <c r="N23819" s="18" t="s">
        <v>810</v>
      </c>
      <c r="O23819" s="8" t="s">
        <v>2315</v>
      </c>
    </row>
    <row r="23820" spans="14:15" ht="15.75">
      <c r="N23820" s="18" t="s">
        <v>810</v>
      </c>
      <c r="O23820" s="8" t="s">
        <v>2315</v>
      </c>
    </row>
    <row r="23821" spans="14:15" ht="15.75">
      <c r="N23821" s="18" t="s">
        <v>810</v>
      </c>
      <c r="O23821" s="8" t="s">
        <v>2315</v>
      </c>
    </row>
    <row r="23822" spans="14:15" ht="15.75">
      <c r="N23822" s="18" t="s">
        <v>810</v>
      </c>
      <c r="O23822" s="8" t="s">
        <v>2315</v>
      </c>
    </row>
    <row r="23823" spans="14:15" ht="15.75">
      <c r="N23823" s="18" t="s">
        <v>810</v>
      </c>
      <c r="O23823" s="8" t="s">
        <v>2315</v>
      </c>
    </row>
    <row r="23824" spans="14:15" ht="15.75">
      <c r="N23824" s="18" t="s">
        <v>810</v>
      </c>
      <c r="O23824" s="8" t="s">
        <v>2315</v>
      </c>
    </row>
    <row r="23825" spans="14:15" ht="15.75">
      <c r="N23825" s="18" t="s">
        <v>810</v>
      </c>
      <c r="O23825" s="8" t="s">
        <v>2315</v>
      </c>
    </row>
    <row r="23826" spans="14:15" ht="15.75">
      <c r="N23826" s="18" t="s">
        <v>810</v>
      </c>
      <c r="O23826" s="8" t="s">
        <v>2315</v>
      </c>
    </row>
    <row r="23827" spans="14:15" ht="15.75">
      <c r="N23827" s="18" t="s">
        <v>810</v>
      </c>
      <c r="O23827" s="8" t="s">
        <v>2315</v>
      </c>
    </row>
    <row r="23828" spans="14:15" ht="15.75">
      <c r="N23828" s="18" t="s">
        <v>810</v>
      </c>
      <c r="O23828" s="8" t="s">
        <v>2315</v>
      </c>
    </row>
    <row r="23829" spans="14:15" ht="15.75">
      <c r="N23829" s="18" t="s">
        <v>810</v>
      </c>
      <c r="O23829" s="8" t="s">
        <v>2315</v>
      </c>
    </row>
    <row r="23830" spans="14:15" ht="15.75">
      <c r="N23830" s="18" t="s">
        <v>810</v>
      </c>
      <c r="O23830" s="8" t="s">
        <v>2315</v>
      </c>
    </row>
    <row r="23831" spans="14:15" ht="15.75">
      <c r="N23831" s="18" t="s">
        <v>810</v>
      </c>
      <c r="O23831" s="8" t="s">
        <v>2315</v>
      </c>
    </row>
    <row r="23832" spans="14:15" ht="15.75">
      <c r="N23832" s="18" t="s">
        <v>810</v>
      </c>
      <c r="O23832" s="8" t="s">
        <v>2315</v>
      </c>
    </row>
    <row r="23833" spans="14:15" ht="15.75">
      <c r="N23833" s="18" t="s">
        <v>810</v>
      </c>
      <c r="O23833" s="8" t="s">
        <v>2315</v>
      </c>
    </row>
    <row r="23834" spans="14:15" ht="15.75">
      <c r="N23834" s="18" t="s">
        <v>810</v>
      </c>
      <c r="O23834" s="8" t="s">
        <v>2315</v>
      </c>
    </row>
    <row r="23835" spans="14:15" ht="15.75">
      <c r="N23835" s="18" t="s">
        <v>810</v>
      </c>
      <c r="O23835" s="8" t="s">
        <v>2315</v>
      </c>
    </row>
    <row r="23836" spans="14:15" ht="15.75">
      <c r="N23836" s="18" t="s">
        <v>810</v>
      </c>
      <c r="O23836" s="8" t="s">
        <v>2315</v>
      </c>
    </row>
    <row r="23837" spans="14:15" ht="15.75">
      <c r="N23837" s="18" t="s">
        <v>810</v>
      </c>
      <c r="O23837" s="8" t="s">
        <v>2315</v>
      </c>
    </row>
    <row r="23838" spans="14:15" ht="15.75">
      <c r="N23838" s="18" t="s">
        <v>810</v>
      </c>
      <c r="O23838" s="8" t="s">
        <v>2315</v>
      </c>
    </row>
    <row r="23839" spans="14:15" ht="15.75">
      <c r="N23839" s="18" t="s">
        <v>810</v>
      </c>
      <c r="O23839" s="8" t="s">
        <v>2315</v>
      </c>
    </row>
    <row r="23840" spans="14:15" ht="15.75">
      <c r="N23840" s="18" t="s">
        <v>810</v>
      </c>
      <c r="O23840" s="8" t="s">
        <v>2315</v>
      </c>
    </row>
    <row r="23841" spans="14:15" ht="15.75">
      <c r="N23841" s="18" t="s">
        <v>810</v>
      </c>
      <c r="O23841" s="8" t="s">
        <v>2315</v>
      </c>
    </row>
    <row r="23842" spans="14:15" ht="15.75">
      <c r="N23842" s="18" t="s">
        <v>810</v>
      </c>
      <c r="O23842" s="8" t="s">
        <v>2315</v>
      </c>
    </row>
    <row r="23843" spans="14:15" ht="15.75">
      <c r="N23843" s="18" t="s">
        <v>810</v>
      </c>
      <c r="O23843" s="8" t="s">
        <v>2315</v>
      </c>
    </row>
    <row r="23844" spans="14:15" ht="15.75">
      <c r="N23844" s="18" t="s">
        <v>810</v>
      </c>
      <c r="O23844" s="8" t="s">
        <v>2315</v>
      </c>
    </row>
    <row r="23845" spans="14:15" ht="15.75">
      <c r="N23845" s="18" t="s">
        <v>810</v>
      </c>
      <c r="O23845" s="8" t="s">
        <v>2315</v>
      </c>
    </row>
    <row r="23846" spans="14:15" ht="15.75">
      <c r="N23846" s="18" t="s">
        <v>810</v>
      </c>
      <c r="O23846" s="8" t="s">
        <v>2315</v>
      </c>
    </row>
    <row r="23847" spans="14:15" ht="15.75">
      <c r="N23847" s="18" t="s">
        <v>810</v>
      </c>
      <c r="O23847" s="8" t="s">
        <v>2315</v>
      </c>
    </row>
    <row r="23848" spans="14:15" ht="15.75">
      <c r="N23848" s="18" t="s">
        <v>810</v>
      </c>
      <c r="O23848" s="8" t="s">
        <v>2315</v>
      </c>
    </row>
    <row r="23849" spans="14:15" ht="15.75">
      <c r="N23849" s="18" t="s">
        <v>810</v>
      </c>
      <c r="O23849" s="8" t="s">
        <v>2315</v>
      </c>
    </row>
    <row r="23850" spans="14:15" ht="15.75">
      <c r="N23850" s="18" t="s">
        <v>810</v>
      </c>
      <c r="O23850" s="8" t="s">
        <v>2315</v>
      </c>
    </row>
    <row r="23851" spans="14:15" ht="15.75">
      <c r="N23851" s="18" t="s">
        <v>810</v>
      </c>
      <c r="O23851" s="8" t="s">
        <v>2315</v>
      </c>
    </row>
    <row r="23852" spans="14:15" ht="15.75">
      <c r="N23852" s="18" t="s">
        <v>810</v>
      </c>
      <c r="O23852" s="8" t="s">
        <v>2315</v>
      </c>
    </row>
    <row r="23853" spans="14:15" ht="15.75">
      <c r="N23853" s="18" t="s">
        <v>810</v>
      </c>
      <c r="O23853" s="8" t="s">
        <v>2315</v>
      </c>
    </row>
    <row r="23854" spans="14:15" ht="15.75">
      <c r="N23854" s="18" t="s">
        <v>810</v>
      </c>
      <c r="O23854" s="8" t="s">
        <v>2315</v>
      </c>
    </row>
    <row r="23855" spans="14:15" ht="15.75">
      <c r="N23855" s="18" t="s">
        <v>810</v>
      </c>
      <c r="O23855" s="8" t="s">
        <v>2315</v>
      </c>
    </row>
    <row r="23856" spans="14:15" ht="15.75">
      <c r="N23856" s="18" t="s">
        <v>810</v>
      </c>
      <c r="O23856" s="8" t="s">
        <v>2315</v>
      </c>
    </row>
    <row r="23857" spans="14:15" ht="15.75">
      <c r="N23857" s="18" t="s">
        <v>810</v>
      </c>
      <c r="O23857" s="8" t="s">
        <v>2315</v>
      </c>
    </row>
    <row r="23858" spans="14:15" ht="15.75">
      <c r="N23858" s="18" t="s">
        <v>810</v>
      </c>
      <c r="O23858" s="8" t="s">
        <v>2315</v>
      </c>
    </row>
    <row r="23859" spans="14:15" ht="15.75">
      <c r="N23859" s="18" t="s">
        <v>811</v>
      </c>
      <c r="O23859" s="8" t="s">
        <v>2316</v>
      </c>
    </row>
    <row r="23860" spans="14:15" ht="15.75">
      <c r="N23860" s="18" t="s">
        <v>811</v>
      </c>
      <c r="O23860" s="8" t="s">
        <v>2316</v>
      </c>
    </row>
    <row r="23861" spans="14:15" ht="15.75">
      <c r="N23861" s="18" t="s">
        <v>811</v>
      </c>
      <c r="O23861" s="8" t="s">
        <v>2316</v>
      </c>
    </row>
    <row r="23862" spans="14:15" ht="15.75">
      <c r="N23862" s="18" t="s">
        <v>811</v>
      </c>
      <c r="O23862" s="8" t="s">
        <v>2316</v>
      </c>
    </row>
    <row r="23863" spans="14:15" ht="15.75">
      <c r="N23863" s="18" t="s">
        <v>811</v>
      </c>
      <c r="O23863" s="8" t="s">
        <v>2316</v>
      </c>
    </row>
    <row r="23864" spans="14:15" ht="15.75">
      <c r="N23864" s="18" t="s">
        <v>811</v>
      </c>
      <c r="O23864" s="8" t="s">
        <v>2316</v>
      </c>
    </row>
    <row r="23865" spans="14:15" ht="15.75">
      <c r="N23865" s="18" t="s">
        <v>811</v>
      </c>
      <c r="O23865" s="8" t="s">
        <v>2316</v>
      </c>
    </row>
    <row r="23866" spans="14:15" ht="15.75">
      <c r="N23866" s="18" t="s">
        <v>811</v>
      </c>
      <c r="O23866" s="8" t="s">
        <v>2316</v>
      </c>
    </row>
    <row r="23867" spans="14:15" ht="15.75">
      <c r="N23867" s="18" t="s">
        <v>811</v>
      </c>
      <c r="O23867" s="8" t="s">
        <v>2316</v>
      </c>
    </row>
    <row r="23868" spans="14:15" ht="15.75">
      <c r="N23868" s="18" t="s">
        <v>811</v>
      </c>
      <c r="O23868" s="8" t="s">
        <v>2316</v>
      </c>
    </row>
    <row r="23869" spans="14:15" ht="15.75">
      <c r="N23869" s="18" t="s">
        <v>811</v>
      </c>
      <c r="O23869" s="8" t="s">
        <v>2316</v>
      </c>
    </row>
    <row r="23870" spans="14:15" ht="15.75">
      <c r="N23870" s="18" t="s">
        <v>811</v>
      </c>
      <c r="O23870" s="8" t="s">
        <v>2316</v>
      </c>
    </row>
    <row r="23871" spans="14:15" ht="15.75">
      <c r="N23871" s="18" t="s">
        <v>811</v>
      </c>
      <c r="O23871" s="8" t="s">
        <v>2316</v>
      </c>
    </row>
    <row r="23872" spans="14:15" ht="15.75">
      <c r="N23872" s="18" t="s">
        <v>811</v>
      </c>
      <c r="O23872" s="8" t="s">
        <v>2316</v>
      </c>
    </row>
    <row r="23873" spans="14:15" ht="15.75">
      <c r="N23873" s="18" t="s">
        <v>811</v>
      </c>
      <c r="O23873" s="8" t="s">
        <v>2316</v>
      </c>
    </row>
    <row r="23874" spans="14:15" ht="15.75">
      <c r="N23874" s="18" t="s">
        <v>811</v>
      </c>
      <c r="O23874" s="8" t="s">
        <v>2316</v>
      </c>
    </row>
    <row r="23875" spans="14:15" ht="15.75">
      <c r="N23875" s="18" t="s">
        <v>811</v>
      </c>
      <c r="O23875" s="8" t="s">
        <v>2316</v>
      </c>
    </row>
    <row r="23876" spans="14:15" ht="15.75">
      <c r="N23876" s="18" t="s">
        <v>811</v>
      </c>
      <c r="O23876" s="8" t="s">
        <v>2316</v>
      </c>
    </row>
    <row r="23877" spans="14:15" ht="15.75">
      <c r="N23877" s="18" t="s">
        <v>811</v>
      </c>
      <c r="O23877" s="8" t="s">
        <v>2316</v>
      </c>
    </row>
    <row r="23878" spans="14:15" ht="15.75">
      <c r="N23878" s="18" t="s">
        <v>811</v>
      </c>
      <c r="O23878" s="8" t="s">
        <v>2316</v>
      </c>
    </row>
    <row r="23879" spans="14:15" ht="15.75">
      <c r="N23879" s="18" t="s">
        <v>812</v>
      </c>
      <c r="O23879" s="8" t="s">
        <v>2317</v>
      </c>
    </row>
    <row r="23880" spans="14:15" ht="15.75">
      <c r="N23880" s="18" t="s">
        <v>812</v>
      </c>
      <c r="O23880" s="8" t="s">
        <v>2317</v>
      </c>
    </row>
    <row r="23881" spans="14:15" ht="15.75">
      <c r="N23881" s="18" t="s">
        <v>812</v>
      </c>
      <c r="O23881" s="8" t="s">
        <v>2317</v>
      </c>
    </row>
    <row r="23882" spans="14:15" ht="15.75">
      <c r="N23882" s="18" t="s">
        <v>812</v>
      </c>
      <c r="O23882" s="8" t="s">
        <v>2317</v>
      </c>
    </row>
    <row r="23883" spans="14:15" ht="15.75">
      <c r="N23883" s="18" t="s">
        <v>812</v>
      </c>
      <c r="O23883" s="8" t="s">
        <v>2317</v>
      </c>
    </row>
    <row r="23884" spans="14:15" ht="15.75">
      <c r="N23884" s="18" t="s">
        <v>812</v>
      </c>
      <c r="O23884" s="8" t="s">
        <v>2317</v>
      </c>
    </row>
    <row r="23885" spans="14:15" ht="15.75">
      <c r="N23885" s="18" t="s">
        <v>812</v>
      </c>
      <c r="O23885" s="8" t="s">
        <v>2317</v>
      </c>
    </row>
    <row r="23886" spans="14:15" ht="15.75">
      <c r="N23886" s="18" t="s">
        <v>812</v>
      </c>
      <c r="O23886" s="8" t="s">
        <v>2317</v>
      </c>
    </row>
    <row r="23887" spans="14:15" ht="15.75">
      <c r="N23887" s="18" t="s">
        <v>812</v>
      </c>
      <c r="O23887" s="8" t="s">
        <v>2317</v>
      </c>
    </row>
    <row r="23888" spans="14:15" ht="15.75">
      <c r="N23888" s="18" t="s">
        <v>812</v>
      </c>
      <c r="O23888" s="8" t="s">
        <v>2317</v>
      </c>
    </row>
    <row r="23889" spans="14:15" ht="15.75">
      <c r="N23889" s="18" t="s">
        <v>812</v>
      </c>
      <c r="O23889" s="8" t="s">
        <v>2317</v>
      </c>
    </row>
    <row r="23890" spans="14:15" ht="15.75">
      <c r="N23890" s="18" t="s">
        <v>812</v>
      </c>
      <c r="O23890" s="8" t="s">
        <v>2317</v>
      </c>
    </row>
    <row r="23891" spans="14:15" ht="15.75">
      <c r="N23891" s="18" t="s">
        <v>812</v>
      </c>
      <c r="O23891" s="8" t="s">
        <v>2317</v>
      </c>
    </row>
    <row r="23892" spans="14:15" ht="15.75">
      <c r="N23892" s="18" t="s">
        <v>812</v>
      </c>
      <c r="O23892" s="8" t="s">
        <v>2317</v>
      </c>
    </row>
    <row r="23893" spans="14:15" ht="15.75">
      <c r="N23893" s="18" t="s">
        <v>812</v>
      </c>
      <c r="O23893" s="8" t="s">
        <v>2317</v>
      </c>
    </row>
    <row r="23894" spans="14:15" ht="15.75">
      <c r="N23894" s="18" t="s">
        <v>812</v>
      </c>
      <c r="O23894" s="8" t="s">
        <v>2317</v>
      </c>
    </row>
    <row r="23895" spans="14:15" ht="15.75">
      <c r="N23895" s="18" t="s">
        <v>812</v>
      </c>
      <c r="O23895" s="8" t="s">
        <v>2317</v>
      </c>
    </row>
    <row r="23896" spans="14:15" ht="15.75">
      <c r="N23896" s="18" t="s">
        <v>812</v>
      </c>
      <c r="O23896" s="8" t="s">
        <v>2317</v>
      </c>
    </row>
    <row r="23897" spans="14:15" ht="15.75">
      <c r="N23897" s="18" t="s">
        <v>812</v>
      </c>
      <c r="O23897" s="8" t="s">
        <v>2317</v>
      </c>
    </row>
    <row r="23898" spans="14:15" ht="15.75">
      <c r="N23898" s="18" t="s">
        <v>812</v>
      </c>
      <c r="O23898" s="8" t="s">
        <v>2317</v>
      </c>
    </row>
    <row r="23899" spans="14:15" ht="15.75">
      <c r="N23899" s="18" t="s">
        <v>813</v>
      </c>
      <c r="O23899" s="8" t="s">
        <v>2318</v>
      </c>
    </row>
    <row r="23900" spans="14:15" ht="15.75">
      <c r="N23900" s="18" t="s">
        <v>813</v>
      </c>
      <c r="O23900" s="8" t="s">
        <v>2318</v>
      </c>
    </row>
    <row r="23901" spans="14:15" ht="15.75">
      <c r="N23901" s="18" t="s">
        <v>813</v>
      </c>
      <c r="O23901" s="8" t="s">
        <v>2318</v>
      </c>
    </row>
    <row r="23902" spans="14:15" ht="15.75">
      <c r="N23902" s="18" t="s">
        <v>813</v>
      </c>
      <c r="O23902" s="8" t="s">
        <v>2318</v>
      </c>
    </row>
    <row r="23903" spans="14:15" ht="15.75">
      <c r="N23903" s="18" t="s">
        <v>813</v>
      </c>
      <c r="O23903" s="8" t="s">
        <v>2318</v>
      </c>
    </row>
    <row r="23904" spans="14:15" ht="15.75">
      <c r="N23904" s="18" t="s">
        <v>813</v>
      </c>
      <c r="O23904" s="8" t="s">
        <v>2318</v>
      </c>
    </row>
    <row r="23905" spans="14:15" ht="15.75">
      <c r="N23905" s="18" t="s">
        <v>813</v>
      </c>
      <c r="O23905" s="8" t="s">
        <v>2318</v>
      </c>
    </row>
    <row r="23906" spans="14:15" ht="15.75">
      <c r="N23906" s="18" t="s">
        <v>813</v>
      </c>
      <c r="O23906" s="8" t="s">
        <v>2318</v>
      </c>
    </row>
    <row r="23907" spans="14:15" ht="15.75">
      <c r="N23907" s="18" t="s">
        <v>813</v>
      </c>
      <c r="O23907" s="8" t="s">
        <v>2318</v>
      </c>
    </row>
    <row r="23908" spans="14:15" ht="15.75">
      <c r="N23908" s="18" t="s">
        <v>813</v>
      </c>
      <c r="O23908" s="8" t="s">
        <v>2318</v>
      </c>
    </row>
    <row r="23909" spans="14:15" ht="15.75">
      <c r="N23909" s="18" t="s">
        <v>813</v>
      </c>
      <c r="O23909" s="8" t="s">
        <v>2318</v>
      </c>
    </row>
    <row r="23910" spans="14:15" ht="15.75">
      <c r="N23910" s="18" t="s">
        <v>813</v>
      </c>
      <c r="O23910" s="8" t="s">
        <v>2318</v>
      </c>
    </row>
    <row r="23911" spans="14:15" ht="15.75">
      <c r="N23911" s="18" t="s">
        <v>813</v>
      </c>
      <c r="O23911" s="8" t="s">
        <v>2318</v>
      </c>
    </row>
    <row r="23912" spans="14:15" ht="15.75">
      <c r="N23912" s="18" t="s">
        <v>813</v>
      </c>
      <c r="O23912" s="8" t="s">
        <v>2318</v>
      </c>
    </row>
    <row r="23913" spans="14:15" ht="15.75">
      <c r="N23913" s="18" t="s">
        <v>813</v>
      </c>
      <c r="O23913" s="8" t="s">
        <v>2318</v>
      </c>
    </row>
    <row r="23914" spans="14:15" ht="15.75">
      <c r="N23914" s="18" t="s">
        <v>813</v>
      </c>
      <c r="O23914" s="8" t="s">
        <v>2318</v>
      </c>
    </row>
    <row r="23915" spans="14:15" ht="15.75">
      <c r="N23915" s="18" t="s">
        <v>813</v>
      </c>
      <c r="O23915" s="8" t="s">
        <v>2318</v>
      </c>
    </row>
    <row r="23916" spans="14:15" ht="15.75">
      <c r="N23916" s="18" t="s">
        <v>813</v>
      </c>
      <c r="O23916" s="8" t="s">
        <v>2318</v>
      </c>
    </row>
    <row r="23917" spans="14:15" ht="15.75">
      <c r="N23917" s="18" t="s">
        <v>813</v>
      </c>
      <c r="O23917" s="8" t="s">
        <v>2318</v>
      </c>
    </row>
    <row r="23918" spans="14:15" ht="15.75">
      <c r="N23918" s="18" t="s">
        <v>813</v>
      </c>
      <c r="O23918" s="8" t="s">
        <v>2318</v>
      </c>
    </row>
    <row r="23919" spans="14:15" ht="15.75">
      <c r="N23919" s="18" t="s">
        <v>813</v>
      </c>
      <c r="O23919" s="8" t="s">
        <v>2318</v>
      </c>
    </row>
    <row r="23920" spans="14:15" ht="15.75">
      <c r="N23920" s="18" t="s">
        <v>813</v>
      </c>
      <c r="O23920" s="8" t="s">
        <v>2318</v>
      </c>
    </row>
    <row r="23921" spans="14:15" ht="15.75">
      <c r="N23921" s="18" t="s">
        <v>813</v>
      </c>
      <c r="O23921" s="8" t="s">
        <v>2318</v>
      </c>
    </row>
    <row r="23922" spans="14:15" ht="15.75">
      <c r="N23922" s="18" t="s">
        <v>813</v>
      </c>
      <c r="O23922" s="8" t="s">
        <v>2318</v>
      </c>
    </row>
    <row r="23923" spans="14:15" ht="15.75">
      <c r="N23923" s="18" t="s">
        <v>814</v>
      </c>
      <c r="O23923" s="8" t="s">
        <v>2319</v>
      </c>
    </row>
    <row r="23924" spans="14:15" ht="15.75">
      <c r="N23924" s="18" t="s">
        <v>814</v>
      </c>
      <c r="O23924" s="8" t="s">
        <v>2319</v>
      </c>
    </row>
    <row r="23925" spans="14:15" ht="15.75">
      <c r="N23925" s="18" t="s">
        <v>814</v>
      </c>
      <c r="O23925" s="8" t="s">
        <v>2319</v>
      </c>
    </row>
    <row r="23926" spans="14:15" ht="15.75">
      <c r="N23926" s="18" t="s">
        <v>814</v>
      </c>
      <c r="O23926" s="8" t="s">
        <v>2319</v>
      </c>
    </row>
    <row r="23927" spans="14:15" ht="15.75">
      <c r="N23927" s="18" t="s">
        <v>814</v>
      </c>
      <c r="O23927" s="8" t="s">
        <v>2319</v>
      </c>
    </row>
    <row r="23928" spans="14:15" ht="15.75">
      <c r="N23928" s="18" t="s">
        <v>814</v>
      </c>
      <c r="O23928" s="8" t="s">
        <v>2319</v>
      </c>
    </row>
    <row r="23929" spans="14:15" ht="15.75">
      <c r="N23929" s="18" t="s">
        <v>814</v>
      </c>
      <c r="O23929" s="8" t="s">
        <v>2319</v>
      </c>
    </row>
    <row r="23930" spans="14:15" ht="15.75">
      <c r="N23930" s="18" t="s">
        <v>814</v>
      </c>
      <c r="O23930" s="8" t="s">
        <v>2319</v>
      </c>
    </row>
    <row r="23931" spans="14:15" ht="15.75">
      <c r="N23931" s="18" t="s">
        <v>814</v>
      </c>
      <c r="O23931" s="8" t="s">
        <v>2319</v>
      </c>
    </row>
    <row r="23932" spans="14:15" ht="15.75">
      <c r="N23932" s="18" t="s">
        <v>814</v>
      </c>
      <c r="O23932" s="8" t="s">
        <v>2319</v>
      </c>
    </row>
    <row r="23933" spans="14:15" ht="15.75">
      <c r="N23933" s="18" t="s">
        <v>814</v>
      </c>
      <c r="O23933" s="8" t="s">
        <v>2319</v>
      </c>
    </row>
    <row r="23934" spans="14:15" ht="15.75">
      <c r="N23934" s="18" t="s">
        <v>814</v>
      </c>
      <c r="O23934" s="8" t="s">
        <v>2319</v>
      </c>
    </row>
    <row r="23935" spans="14:15" ht="15.75">
      <c r="N23935" s="18" t="s">
        <v>814</v>
      </c>
      <c r="O23935" s="8" t="s">
        <v>2319</v>
      </c>
    </row>
    <row r="23936" spans="14:15" ht="15.75">
      <c r="N23936" s="18" t="s">
        <v>814</v>
      </c>
      <c r="O23936" s="8" t="s">
        <v>2319</v>
      </c>
    </row>
    <row r="23937" spans="14:15" ht="15.75">
      <c r="N23937" s="18" t="s">
        <v>814</v>
      </c>
      <c r="O23937" s="8" t="s">
        <v>2319</v>
      </c>
    </row>
    <row r="23938" spans="14:15" ht="15.75">
      <c r="N23938" s="18" t="s">
        <v>814</v>
      </c>
      <c r="O23938" s="8" t="s">
        <v>2319</v>
      </c>
    </row>
    <row r="23939" spans="14:15" ht="15.75">
      <c r="N23939" s="18" t="s">
        <v>814</v>
      </c>
      <c r="O23939" s="8" t="s">
        <v>2319</v>
      </c>
    </row>
    <row r="23940" spans="14:15" ht="15.75">
      <c r="N23940" s="18" t="s">
        <v>814</v>
      </c>
      <c r="O23940" s="8" t="s">
        <v>2319</v>
      </c>
    </row>
    <row r="23941" spans="14:15" ht="15.75">
      <c r="N23941" s="18" t="s">
        <v>814</v>
      </c>
      <c r="O23941" s="8" t="s">
        <v>2319</v>
      </c>
    </row>
    <row r="23942" spans="14:15" ht="15.75">
      <c r="N23942" s="18" t="s">
        <v>814</v>
      </c>
      <c r="O23942" s="8" t="s">
        <v>2319</v>
      </c>
    </row>
    <row r="23943" spans="14:15" ht="15.75">
      <c r="N23943" s="18" t="s">
        <v>814</v>
      </c>
      <c r="O23943" s="8" t="s">
        <v>2319</v>
      </c>
    </row>
    <row r="23944" spans="14:15" ht="15.75">
      <c r="N23944" s="18" t="s">
        <v>814</v>
      </c>
      <c r="O23944" s="8" t="s">
        <v>2319</v>
      </c>
    </row>
    <row r="23945" spans="14:15" ht="15.75">
      <c r="N23945" s="18" t="s">
        <v>814</v>
      </c>
      <c r="O23945" s="8" t="s">
        <v>2319</v>
      </c>
    </row>
    <row r="23946" spans="14:15" ht="15.75">
      <c r="N23946" s="18" t="s">
        <v>814</v>
      </c>
      <c r="O23946" s="8" t="s">
        <v>2319</v>
      </c>
    </row>
    <row r="23947" spans="14:15" ht="15.75">
      <c r="N23947" s="18" t="s">
        <v>814</v>
      </c>
      <c r="O23947" s="8" t="s">
        <v>2319</v>
      </c>
    </row>
    <row r="23948" spans="14:15" ht="15.75">
      <c r="N23948" s="18" t="s">
        <v>814</v>
      </c>
      <c r="O23948" s="8" t="s">
        <v>2319</v>
      </c>
    </row>
    <row r="23949" spans="14:15" ht="15.75">
      <c r="N23949" s="18" t="s">
        <v>814</v>
      </c>
      <c r="O23949" s="8" t="s">
        <v>2319</v>
      </c>
    </row>
    <row r="23950" spans="14:15" ht="15.75">
      <c r="N23950" s="18" t="s">
        <v>814</v>
      </c>
      <c r="O23950" s="8" t="s">
        <v>2319</v>
      </c>
    </row>
    <row r="23951" spans="14:15" ht="15.75">
      <c r="N23951" s="18" t="s">
        <v>814</v>
      </c>
      <c r="O23951" s="8" t="s">
        <v>2319</v>
      </c>
    </row>
    <row r="23952" spans="14:15" ht="15.75">
      <c r="N23952" s="18" t="s">
        <v>814</v>
      </c>
      <c r="O23952" s="8" t="s">
        <v>2319</v>
      </c>
    </row>
    <row r="23953" spans="14:15" ht="15.75">
      <c r="N23953" s="18" t="s">
        <v>814</v>
      </c>
      <c r="O23953" s="8" t="s">
        <v>2319</v>
      </c>
    </row>
    <row r="23954" spans="14:15" ht="15.75">
      <c r="N23954" s="18" t="s">
        <v>814</v>
      </c>
      <c r="O23954" s="8" t="s">
        <v>2319</v>
      </c>
    </row>
    <row r="23955" spans="14:15" ht="15.75">
      <c r="N23955" s="18" t="s">
        <v>814</v>
      </c>
      <c r="O23955" s="8" t="s">
        <v>2319</v>
      </c>
    </row>
    <row r="23956" spans="14:15" ht="15.75">
      <c r="N23956" s="18" t="s">
        <v>814</v>
      </c>
      <c r="O23956" s="8" t="s">
        <v>2319</v>
      </c>
    </row>
    <row r="23957" spans="14:15" ht="15.75">
      <c r="N23957" s="18" t="s">
        <v>814</v>
      </c>
      <c r="O23957" s="8" t="s">
        <v>2319</v>
      </c>
    </row>
    <row r="23958" spans="14:15" ht="15.75">
      <c r="N23958" s="18" t="s">
        <v>814</v>
      </c>
      <c r="O23958" s="8" t="s">
        <v>2319</v>
      </c>
    </row>
    <row r="23959" spans="14:15" ht="15.75">
      <c r="N23959" s="18" t="s">
        <v>814</v>
      </c>
      <c r="O23959" s="8" t="s">
        <v>2319</v>
      </c>
    </row>
    <row r="23960" spans="14:15" ht="15.75">
      <c r="N23960" s="18" t="s">
        <v>814</v>
      </c>
      <c r="O23960" s="8" t="s">
        <v>2319</v>
      </c>
    </row>
    <row r="23961" spans="14:15" ht="15.75">
      <c r="N23961" s="18" t="s">
        <v>814</v>
      </c>
      <c r="O23961" s="8" t="s">
        <v>2319</v>
      </c>
    </row>
    <row r="23962" spans="14:15" ht="15.75">
      <c r="N23962" s="18" t="s">
        <v>814</v>
      </c>
      <c r="O23962" s="8" t="s">
        <v>2319</v>
      </c>
    </row>
    <row r="23963" spans="14:15" ht="15.75">
      <c r="N23963" s="18" t="s">
        <v>814</v>
      </c>
      <c r="O23963" s="8" t="s">
        <v>2319</v>
      </c>
    </row>
    <row r="23964" spans="14:15" ht="15.75">
      <c r="N23964" s="18" t="s">
        <v>814</v>
      </c>
      <c r="O23964" s="8" t="s">
        <v>2319</v>
      </c>
    </row>
    <row r="23965" spans="14:15" ht="15.75">
      <c r="N23965" s="18" t="s">
        <v>814</v>
      </c>
      <c r="O23965" s="8" t="s">
        <v>2319</v>
      </c>
    </row>
    <row r="23966" spans="14:15" ht="15.75">
      <c r="N23966" s="18" t="s">
        <v>814</v>
      </c>
      <c r="O23966" s="8" t="s">
        <v>2319</v>
      </c>
    </row>
    <row r="23967" spans="14:15" ht="15.75">
      <c r="N23967" s="18" t="s">
        <v>814</v>
      </c>
      <c r="O23967" s="8" t="s">
        <v>2319</v>
      </c>
    </row>
    <row r="23968" spans="14:15" ht="15.75">
      <c r="N23968" s="18" t="s">
        <v>814</v>
      </c>
      <c r="O23968" s="8" t="s">
        <v>2319</v>
      </c>
    </row>
    <row r="23969" spans="14:15" ht="15.75">
      <c r="N23969" s="18" t="s">
        <v>815</v>
      </c>
      <c r="O23969" s="8" t="s">
        <v>2320</v>
      </c>
    </row>
    <row r="23970" spans="14:15" ht="15.75">
      <c r="N23970" s="18" t="s">
        <v>815</v>
      </c>
      <c r="O23970" s="8" t="s">
        <v>2320</v>
      </c>
    </row>
    <row r="23971" spans="14:15" ht="15.75">
      <c r="N23971" s="18" t="s">
        <v>815</v>
      </c>
      <c r="O23971" s="8" t="s">
        <v>2320</v>
      </c>
    </row>
    <row r="23972" spans="14:15" ht="15.75">
      <c r="N23972" s="18" t="s">
        <v>815</v>
      </c>
      <c r="O23972" s="8" t="s">
        <v>2320</v>
      </c>
    </row>
    <row r="23973" spans="14:15" ht="15.75">
      <c r="N23973" s="18" t="s">
        <v>815</v>
      </c>
      <c r="O23973" s="8" t="s">
        <v>2320</v>
      </c>
    </row>
    <row r="23974" spans="14:15" ht="15.75">
      <c r="N23974" s="18" t="s">
        <v>815</v>
      </c>
      <c r="O23974" s="8" t="s">
        <v>2320</v>
      </c>
    </row>
    <row r="23975" spans="14:15" ht="15.75">
      <c r="N23975" s="18" t="s">
        <v>815</v>
      </c>
      <c r="O23975" s="8" t="s">
        <v>2320</v>
      </c>
    </row>
    <row r="23976" spans="14:15" ht="15.75">
      <c r="N23976" s="18" t="s">
        <v>815</v>
      </c>
      <c r="O23976" s="8" t="s">
        <v>2320</v>
      </c>
    </row>
    <row r="23977" spans="14:15" ht="15.75">
      <c r="N23977" s="18" t="s">
        <v>815</v>
      </c>
      <c r="O23977" s="8" t="s">
        <v>2320</v>
      </c>
    </row>
    <row r="23978" spans="14:15" ht="15.75">
      <c r="N23978" s="18" t="s">
        <v>815</v>
      </c>
      <c r="O23978" s="8" t="s">
        <v>2320</v>
      </c>
    </row>
    <row r="23979" spans="14:15" ht="15.75">
      <c r="N23979" s="18" t="s">
        <v>815</v>
      </c>
      <c r="O23979" s="8" t="s">
        <v>2320</v>
      </c>
    </row>
    <row r="23980" spans="14:15" ht="15.75">
      <c r="N23980" s="18" t="s">
        <v>815</v>
      </c>
      <c r="O23980" s="8" t="s">
        <v>2320</v>
      </c>
    </row>
    <row r="23981" spans="14:15" ht="15.75">
      <c r="N23981" s="18" t="s">
        <v>815</v>
      </c>
      <c r="O23981" s="8" t="s">
        <v>2320</v>
      </c>
    </row>
    <row r="23982" spans="14:15" ht="15.75">
      <c r="N23982" s="18" t="s">
        <v>815</v>
      </c>
      <c r="O23982" s="8" t="s">
        <v>2320</v>
      </c>
    </row>
    <row r="23983" spans="14:15" ht="15.75">
      <c r="N23983" s="18" t="s">
        <v>815</v>
      </c>
      <c r="O23983" s="8" t="s">
        <v>2320</v>
      </c>
    </row>
    <row r="23984" spans="14:15" ht="15.75">
      <c r="N23984" s="18" t="s">
        <v>815</v>
      </c>
      <c r="O23984" s="8" t="s">
        <v>2320</v>
      </c>
    </row>
    <row r="23985" spans="14:15" ht="15.75">
      <c r="N23985" s="18" t="s">
        <v>815</v>
      </c>
      <c r="O23985" s="8" t="s">
        <v>2320</v>
      </c>
    </row>
    <row r="23986" spans="14:15" ht="15.75">
      <c r="N23986" s="18" t="s">
        <v>815</v>
      </c>
      <c r="O23986" s="8" t="s">
        <v>2320</v>
      </c>
    </row>
    <row r="23987" spans="14:15" ht="15.75">
      <c r="N23987" s="18" t="s">
        <v>815</v>
      </c>
      <c r="O23987" s="8" t="s">
        <v>2320</v>
      </c>
    </row>
    <row r="23988" spans="14:15" ht="15.75">
      <c r="N23988" s="18" t="s">
        <v>815</v>
      </c>
      <c r="O23988" s="8" t="s">
        <v>2320</v>
      </c>
    </row>
    <row r="23989" spans="14:15" ht="15.75">
      <c r="N23989" s="18" t="s">
        <v>815</v>
      </c>
      <c r="O23989" s="8" t="s">
        <v>2320</v>
      </c>
    </row>
    <row r="23990" spans="14:15" ht="15.75">
      <c r="N23990" s="18" t="s">
        <v>815</v>
      </c>
      <c r="O23990" s="8" t="s">
        <v>2320</v>
      </c>
    </row>
    <row r="23991" spans="14:15" ht="15.75">
      <c r="N23991" s="18" t="s">
        <v>815</v>
      </c>
      <c r="O23991" s="8" t="s">
        <v>2320</v>
      </c>
    </row>
    <row r="23992" spans="14:15" ht="15.75">
      <c r="N23992" s="18" t="s">
        <v>815</v>
      </c>
      <c r="O23992" s="8" t="s">
        <v>2320</v>
      </c>
    </row>
    <row r="23993" spans="14:15" ht="15.75">
      <c r="N23993" s="18" t="s">
        <v>815</v>
      </c>
      <c r="O23993" s="8" t="s">
        <v>2320</v>
      </c>
    </row>
    <row r="23994" spans="14:15" ht="15.75">
      <c r="N23994" s="18" t="s">
        <v>815</v>
      </c>
      <c r="O23994" s="8" t="s">
        <v>2320</v>
      </c>
    </row>
    <row r="23995" spans="14:15" ht="15.75">
      <c r="N23995" s="18" t="s">
        <v>815</v>
      </c>
      <c r="O23995" s="8" t="s">
        <v>2320</v>
      </c>
    </row>
    <row r="23996" spans="14:15" ht="15.75">
      <c r="N23996" s="18" t="s">
        <v>815</v>
      </c>
      <c r="O23996" s="8" t="s">
        <v>2320</v>
      </c>
    </row>
    <row r="23997" spans="14:15" ht="15.75">
      <c r="N23997" s="18" t="s">
        <v>816</v>
      </c>
      <c r="O23997" s="8" t="s">
        <v>2321</v>
      </c>
    </row>
    <row r="23998" spans="14:15" ht="15.75">
      <c r="N23998" s="18" t="s">
        <v>816</v>
      </c>
      <c r="O23998" s="8" t="s">
        <v>2321</v>
      </c>
    </row>
    <row r="23999" spans="14:15" ht="15.75">
      <c r="N23999" s="18" t="s">
        <v>816</v>
      </c>
      <c r="O23999" s="8" t="s">
        <v>2321</v>
      </c>
    </row>
    <row r="24000" spans="14:15" ht="15.75">
      <c r="N24000" s="18" t="s">
        <v>816</v>
      </c>
      <c r="O24000" s="8" t="s">
        <v>2321</v>
      </c>
    </row>
    <row r="24001" spans="14:15" ht="15.75">
      <c r="N24001" s="18" t="s">
        <v>816</v>
      </c>
      <c r="O24001" s="8" t="s">
        <v>2321</v>
      </c>
    </row>
    <row r="24002" spans="14:15" ht="15.75">
      <c r="N24002" s="18" t="s">
        <v>816</v>
      </c>
      <c r="O24002" s="8" t="s">
        <v>2321</v>
      </c>
    </row>
    <row r="24003" spans="14:15" ht="15.75">
      <c r="N24003" s="18" t="s">
        <v>816</v>
      </c>
      <c r="O24003" s="8" t="s">
        <v>2321</v>
      </c>
    </row>
    <row r="24004" spans="14:15" ht="15.75">
      <c r="N24004" s="18" t="s">
        <v>816</v>
      </c>
      <c r="O24004" s="8" t="s">
        <v>2321</v>
      </c>
    </row>
    <row r="24005" spans="14:15" ht="15.75">
      <c r="N24005" s="18" t="s">
        <v>816</v>
      </c>
      <c r="O24005" s="8" t="s">
        <v>2321</v>
      </c>
    </row>
    <row r="24006" spans="14:15" ht="15.75">
      <c r="N24006" s="18" t="s">
        <v>816</v>
      </c>
      <c r="O24006" s="8" t="s">
        <v>2321</v>
      </c>
    </row>
    <row r="24007" spans="14:15" ht="15.75">
      <c r="N24007" s="18" t="s">
        <v>816</v>
      </c>
      <c r="O24007" s="8" t="s">
        <v>2321</v>
      </c>
    </row>
    <row r="24008" spans="14:15" ht="15.75">
      <c r="N24008" s="18" t="s">
        <v>816</v>
      </c>
      <c r="O24008" s="8" t="s">
        <v>2321</v>
      </c>
    </row>
    <row r="24009" spans="14:15" ht="15.75">
      <c r="N24009" s="18" t="s">
        <v>816</v>
      </c>
      <c r="O24009" s="8" t="s">
        <v>2321</v>
      </c>
    </row>
    <row r="24010" spans="14:15" ht="15.75">
      <c r="N24010" s="18" t="s">
        <v>816</v>
      </c>
      <c r="O24010" s="8" t="s">
        <v>2321</v>
      </c>
    </row>
    <row r="24011" spans="14:15" ht="15.75">
      <c r="N24011" s="18" t="s">
        <v>816</v>
      </c>
      <c r="O24011" s="8" t="s">
        <v>2321</v>
      </c>
    </row>
    <row r="24012" spans="14:15" ht="15.75">
      <c r="N24012" s="18" t="s">
        <v>816</v>
      </c>
      <c r="O24012" s="8" t="s">
        <v>2321</v>
      </c>
    </row>
    <row r="24013" spans="14:15" ht="15.75">
      <c r="N24013" s="18" t="s">
        <v>816</v>
      </c>
      <c r="O24013" s="8" t="s">
        <v>2321</v>
      </c>
    </row>
    <row r="24014" spans="14:15" ht="15.75">
      <c r="N24014" s="18" t="s">
        <v>816</v>
      </c>
      <c r="O24014" s="8" t="s">
        <v>2321</v>
      </c>
    </row>
    <row r="24015" spans="14:15" ht="15.75">
      <c r="N24015" s="18" t="s">
        <v>816</v>
      </c>
      <c r="O24015" s="8" t="s">
        <v>2321</v>
      </c>
    </row>
    <row r="24016" spans="14:15" ht="15.75">
      <c r="N24016" s="18" t="s">
        <v>816</v>
      </c>
      <c r="O24016" s="8" t="s">
        <v>2321</v>
      </c>
    </row>
    <row r="24017" spans="14:15" ht="15.75">
      <c r="N24017" s="18" t="s">
        <v>816</v>
      </c>
      <c r="O24017" s="8" t="s">
        <v>2321</v>
      </c>
    </row>
    <row r="24018" spans="14:15" ht="15.75">
      <c r="N24018" s="18" t="s">
        <v>816</v>
      </c>
      <c r="O24018" s="8" t="s">
        <v>2321</v>
      </c>
    </row>
    <row r="24019" spans="14:15" ht="15.75">
      <c r="N24019" s="18" t="s">
        <v>816</v>
      </c>
      <c r="O24019" s="8" t="s">
        <v>2321</v>
      </c>
    </row>
    <row r="24020" spans="14:15" ht="15.75">
      <c r="N24020" s="18" t="s">
        <v>816</v>
      </c>
      <c r="O24020" s="8" t="s">
        <v>2321</v>
      </c>
    </row>
    <row r="24021" spans="14:15" ht="15.75">
      <c r="N24021" s="18" t="s">
        <v>816</v>
      </c>
      <c r="O24021" s="8" t="s">
        <v>2321</v>
      </c>
    </row>
    <row r="24022" spans="14:15" ht="15.75">
      <c r="N24022" s="18" t="s">
        <v>816</v>
      </c>
      <c r="O24022" s="8" t="s">
        <v>2321</v>
      </c>
    </row>
    <row r="24023" spans="14:15" ht="15.75">
      <c r="N24023" s="18" t="s">
        <v>817</v>
      </c>
      <c r="O24023" s="8" t="s">
        <v>2322</v>
      </c>
    </row>
    <row r="24024" spans="14:15" ht="15.75">
      <c r="N24024" s="18" t="s">
        <v>817</v>
      </c>
      <c r="O24024" s="8" t="s">
        <v>2322</v>
      </c>
    </row>
    <row r="24025" spans="14:15" ht="15.75">
      <c r="N24025" s="18" t="s">
        <v>817</v>
      </c>
      <c r="O24025" s="8" t="s">
        <v>2322</v>
      </c>
    </row>
    <row r="24026" spans="14:15" ht="15.75">
      <c r="N24026" s="18" t="s">
        <v>817</v>
      </c>
      <c r="O24026" s="8" t="s">
        <v>2322</v>
      </c>
    </row>
    <row r="24027" spans="14:15" ht="15.75">
      <c r="N24027" s="18" t="s">
        <v>817</v>
      </c>
      <c r="O24027" s="8" t="s">
        <v>2322</v>
      </c>
    </row>
    <row r="24028" spans="14:15" ht="15.75">
      <c r="N24028" s="18" t="s">
        <v>817</v>
      </c>
      <c r="O24028" s="8" t="s">
        <v>2322</v>
      </c>
    </row>
    <row r="24029" spans="14:15" ht="15.75">
      <c r="N24029" s="18" t="s">
        <v>817</v>
      </c>
      <c r="O24029" s="8" t="s">
        <v>2322</v>
      </c>
    </row>
    <row r="24030" spans="14:15" ht="15.75">
      <c r="N24030" s="18" t="s">
        <v>817</v>
      </c>
      <c r="O24030" s="8" t="s">
        <v>2322</v>
      </c>
    </row>
    <row r="24031" spans="14:15" ht="15.75">
      <c r="N24031" s="18" t="s">
        <v>817</v>
      </c>
      <c r="O24031" s="8" t="s">
        <v>2322</v>
      </c>
    </row>
    <row r="24032" spans="14:15" ht="15.75">
      <c r="N24032" s="18" t="s">
        <v>817</v>
      </c>
      <c r="O24032" s="8" t="s">
        <v>2322</v>
      </c>
    </row>
    <row r="24033" spans="14:15" ht="15.75">
      <c r="N24033" s="18" t="s">
        <v>817</v>
      </c>
      <c r="O24033" s="8" t="s">
        <v>2322</v>
      </c>
    </row>
    <row r="24034" spans="14:15" ht="15.75">
      <c r="N24034" s="18" t="s">
        <v>817</v>
      </c>
      <c r="O24034" s="8" t="s">
        <v>2322</v>
      </c>
    </row>
    <row r="24035" spans="14:15" ht="15.75">
      <c r="N24035" s="18" t="s">
        <v>817</v>
      </c>
      <c r="O24035" s="8" t="s">
        <v>2322</v>
      </c>
    </row>
    <row r="24036" spans="14:15" ht="15.75">
      <c r="N24036" s="18" t="s">
        <v>817</v>
      </c>
      <c r="O24036" s="8" t="s">
        <v>2322</v>
      </c>
    </row>
    <row r="24037" spans="14:15" ht="15.75">
      <c r="N24037" s="18" t="s">
        <v>817</v>
      </c>
      <c r="O24037" s="8" t="s">
        <v>2322</v>
      </c>
    </row>
    <row r="24038" spans="14:15" ht="15.75">
      <c r="N24038" s="18" t="s">
        <v>817</v>
      </c>
      <c r="O24038" s="8" t="s">
        <v>2322</v>
      </c>
    </row>
    <row r="24039" spans="14:15" ht="15.75">
      <c r="N24039" s="18" t="s">
        <v>817</v>
      </c>
      <c r="O24039" s="8" t="s">
        <v>2322</v>
      </c>
    </row>
    <row r="24040" spans="14:15" ht="15.75">
      <c r="N24040" s="18" t="s">
        <v>817</v>
      </c>
      <c r="O24040" s="8" t="s">
        <v>2322</v>
      </c>
    </row>
    <row r="24041" spans="14:15" ht="15.75">
      <c r="N24041" s="18" t="s">
        <v>817</v>
      </c>
      <c r="O24041" s="8" t="s">
        <v>2322</v>
      </c>
    </row>
    <row r="24042" spans="14:15" ht="15.75">
      <c r="N24042" s="18" t="s">
        <v>817</v>
      </c>
      <c r="O24042" s="8" t="s">
        <v>2322</v>
      </c>
    </row>
    <row r="24043" spans="14:15" ht="15.75">
      <c r="N24043" s="18" t="s">
        <v>817</v>
      </c>
      <c r="O24043" s="8" t="s">
        <v>2322</v>
      </c>
    </row>
    <row r="24044" spans="14:15" ht="15.75">
      <c r="N24044" s="18" t="s">
        <v>817</v>
      </c>
      <c r="O24044" s="8" t="s">
        <v>2322</v>
      </c>
    </row>
    <row r="24045" spans="14:15" ht="15.75">
      <c r="N24045" s="18" t="s">
        <v>817</v>
      </c>
      <c r="O24045" s="8" t="s">
        <v>2322</v>
      </c>
    </row>
    <row r="24046" spans="14:15" ht="15.75">
      <c r="N24046" s="18" t="s">
        <v>21</v>
      </c>
      <c r="O24046" s="8" t="s">
        <v>2323</v>
      </c>
    </row>
    <row r="24047" spans="14:15" ht="15.75">
      <c r="N24047" s="18" t="s">
        <v>21</v>
      </c>
      <c r="O24047" s="8" t="s">
        <v>2323</v>
      </c>
    </row>
    <row r="24048" spans="14:15" ht="15.75">
      <c r="N24048" s="18" t="s">
        <v>21</v>
      </c>
      <c r="O24048" s="8" t="s">
        <v>2323</v>
      </c>
    </row>
    <row r="24049" spans="14:15" ht="15.75">
      <c r="N24049" s="18" t="s">
        <v>21</v>
      </c>
      <c r="O24049" s="8" t="s">
        <v>2323</v>
      </c>
    </row>
    <row r="24050" spans="14:15" ht="15.75">
      <c r="N24050" s="18" t="s">
        <v>21</v>
      </c>
      <c r="O24050" s="8" t="s">
        <v>2323</v>
      </c>
    </row>
    <row r="24051" spans="14:15" ht="15.75">
      <c r="N24051" s="18" t="s">
        <v>21</v>
      </c>
      <c r="O24051" s="8" t="s">
        <v>2323</v>
      </c>
    </row>
    <row r="24052" spans="14:15" ht="15.75">
      <c r="N24052" s="18" t="s">
        <v>21</v>
      </c>
      <c r="O24052" s="8" t="s">
        <v>2323</v>
      </c>
    </row>
    <row r="24053" spans="14:15" ht="15.75">
      <c r="N24053" s="18" t="s">
        <v>21</v>
      </c>
      <c r="O24053" s="8" t="s">
        <v>2323</v>
      </c>
    </row>
    <row r="24054" spans="14:15" ht="15.75">
      <c r="N24054" s="18" t="s">
        <v>21</v>
      </c>
      <c r="O24054" s="8" t="s">
        <v>2323</v>
      </c>
    </row>
    <row r="24055" spans="14:15" ht="15.75">
      <c r="N24055" s="18" t="s">
        <v>21</v>
      </c>
      <c r="O24055" s="8" t="s">
        <v>2323</v>
      </c>
    </row>
    <row r="24056" spans="14:15" ht="15.75">
      <c r="N24056" s="18" t="s">
        <v>21</v>
      </c>
      <c r="O24056" s="8" t="s">
        <v>2323</v>
      </c>
    </row>
    <row r="24057" spans="14:15" ht="15.75">
      <c r="N24057" s="18" t="s">
        <v>21</v>
      </c>
      <c r="O24057" s="8" t="s">
        <v>2323</v>
      </c>
    </row>
    <row r="24058" spans="14:15" ht="15.75">
      <c r="N24058" s="18" t="s">
        <v>21</v>
      </c>
      <c r="O24058" s="8" t="s">
        <v>2323</v>
      </c>
    </row>
    <row r="24059" spans="14:15" ht="15.75">
      <c r="N24059" s="18" t="s">
        <v>21</v>
      </c>
      <c r="O24059" s="8" t="s">
        <v>2323</v>
      </c>
    </row>
    <row r="24060" spans="14:15" ht="15.75">
      <c r="N24060" s="18" t="s">
        <v>21</v>
      </c>
      <c r="O24060" s="8" t="s">
        <v>2323</v>
      </c>
    </row>
    <row r="24061" spans="14:15" ht="15.75">
      <c r="N24061" s="18" t="s">
        <v>21</v>
      </c>
      <c r="O24061" s="8" t="s">
        <v>2323</v>
      </c>
    </row>
    <row r="24062" spans="14:15" ht="15.75">
      <c r="N24062" s="18" t="s">
        <v>21</v>
      </c>
      <c r="O24062" s="8" t="s">
        <v>2323</v>
      </c>
    </row>
    <row r="24063" spans="14:15" ht="15.75">
      <c r="N24063" s="18" t="s">
        <v>21</v>
      </c>
      <c r="O24063" s="8" t="s">
        <v>2323</v>
      </c>
    </row>
    <row r="24064" spans="14:15" ht="15.75">
      <c r="N24064" s="18" t="s">
        <v>21</v>
      </c>
      <c r="O24064" s="8" t="s">
        <v>2323</v>
      </c>
    </row>
    <row r="24065" spans="14:15" ht="15.75">
      <c r="N24065" s="18" t="s">
        <v>21</v>
      </c>
      <c r="O24065" s="8" t="s">
        <v>2323</v>
      </c>
    </row>
    <row r="24066" spans="14:15" ht="15.75">
      <c r="N24066" s="18" t="s">
        <v>21</v>
      </c>
      <c r="O24066" s="8" t="s">
        <v>2323</v>
      </c>
    </row>
    <row r="24067" spans="14:15" ht="15.75">
      <c r="N24067" s="18" t="s">
        <v>21</v>
      </c>
      <c r="O24067" s="8" t="s">
        <v>2323</v>
      </c>
    </row>
    <row r="24068" spans="14:15" ht="15.75">
      <c r="N24068" s="18" t="s">
        <v>21</v>
      </c>
      <c r="O24068" s="8" t="s">
        <v>2323</v>
      </c>
    </row>
    <row r="24069" spans="14:15" ht="15.75">
      <c r="N24069" s="18" t="s">
        <v>21</v>
      </c>
      <c r="O24069" s="8" t="s">
        <v>2323</v>
      </c>
    </row>
    <row r="24070" spans="14:15" ht="15.75">
      <c r="N24070" s="18" t="s">
        <v>21</v>
      </c>
      <c r="O24070" s="8" t="s">
        <v>2323</v>
      </c>
    </row>
    <row r="24071" spans="14:15" ht="15.75">
      <c r="N24071" s="18" t="s">
        <v>21</v>
      </c>
      <c r="O24071" s="8" t="s">
        <v>2323</v>
      </c>
    </row>
    <row r="24072" spans="14:15" ht="15.75">
      <c r="N24072" s="18" t="s">
        <v>21</v>
      </c>
      <c r="O24072" s="8" t="s">
        <v>2323</v>
      </c>
    </row>
    <row r="24073" spans="14:15" ht="15.75">
      <c r="N24073" s="18" t="s">
        <v>21</v>
      </c>
      <c r="O24073" s="8" t="s">
        <v>2323</v>
      </c>
    </row>
    <row r="24074" spans="14:15" ht="15.75">
      <c r="N24074" s="18" t="s">
        <v>21</v>
      </c>
      <c r="O24074" s="8" t="s">
        <v>2323</v>
      </c>
    </row>
    <row r="24075" spans="14:15" ht="15.75">
      <c r="N24075" s="18" t="s">
        <v>21</v>
      </c>
      <c r="O24075" s="8" t="s">
        <v>2323</v>
      </c>
    </row>
    <row r="24076" spans="14:15" ht="15.75">
      <c r="N24076" s="18" t="s">
        <v>21</v>
      </c>
      <c r="O24076" s="8" t="s">
        <v>2323</v>
      </c>
    </row>
    <row r="24077" spans="14:15" ht="15.75">
      <c r="N24077" s="18" t="s">
        <v>21</v>
      </c>
      <c r="O24077" s="8" t="s">
        <v>2323</v>
      </c>
    </row>
    <row r="24078" spans="14:15" ht="15.75">
      <c r="N24078" s="18" t="s">
        <v>21</v>
      </c>
      <c r="O24078" s="8" t="s">
        <v>2323</v>
      </c>
    </row>
    <row r="24079" spans="14:15" ht="15.75">
      <c r="N24079" s="18" t="s">
        <v>21</v>
      </c>
      <c r="O24079" s="8" t="s">
        <v>2323</v>
      </c>
    </row>
    <row r="24080" spans="14:15" ht="15.75">
      <c r="N24080" s="18" t="s">
        <v>21</v>
      </c>
      <c r="O24080" s="8" t="s">
        <v>2323</v>
      </c>
    </row>
    <row r="24081" spans="14:15" ht="15.75">
      <c r="N24081" s="18" t="s">
        <v>11</v>
      </c>
      <c r="O24081" s="8" t="s">
        <v>2324</v>
      </c>
    </row>
    <row r="24082" spans="14:15" ht="15.75">
      <c r="N24082" s="18" t="s">
        <v>11</v>
      </c>
      <c r="O24082" s="8" t="s">
        <v>2324</v>
      </c>
    </row>
    <row r="24083" spans="14:15" ht="15.75">
      <c r="N24083" s="18" t="s">
        <v>11</v>
      </c>
      <c r="O24083" s="8" t="s">
        <v>2324</v>
      </c>
    </row>
    <row r="24084" spans="14:15" ht="15.75">
      <c r="N24084" s="18" t="s">
        <v>11</v>
      </c>
      <c r="O24084" s="8" t="s">
        <v>2324</v>
      </c>
    </row>
    <row r="24085" spans="14:15" ht="15.75">
      <c r="N24085" s="18" t="s">
        <v>11</v>
      </c>
      <c r="O24085" s="8" t="s">
        <v>2324</v>
      </c>
    </row>
    <row r="24086" spans="14:15" ht="15.75">
      <c r="N24086" s="18" t="s">
        <v>11</v>
      </c>
      <c r="O24086" s="8" t="s">
        <v>2324</v>
      </c>
    </row>
    <row r="24087" spans="14:15" ht="15.75">
      <c r="N24087" s="18" t="s">
        <v>11</v>
      </c>
      <c r="O24087" s="8" t="s">
        <v>2324</v>
      </c>
    </row>
    <row r="24088" spans="14:15" ht="15.75">
      <c r="N24088" s="18" t="s">
        <v>11</v>
      </c>
      <c r="O24088" s="8" t="s">
        <v>2324</v>
      </c>
    </row>
    <row r="24089" spans="14:15" ht="15.75">
      <c r="N24089" s="18" t="s">
        <v>11</v>
      </c>
      <c r="O24089" s="8" t="s">
        <v>2324</v>
      </c>
    </row>
    <row r="24090" spans="14:15" ht="15.75">
      <c r="N24090" s="18" t="s">
        <v>11</v>
      </c>
      <c r="O24090" s="8" t="s">
        <v>2324</v>
      </c>
    </row>
    <row r="24091" spans="14:15" ht="15.75">
      <c r="N24091" s="18" t="s">
        <v>11</v>
      </c>
      <c r="O24091" s="8" t="s">
        <v>2324</v>
      </c>
    </row>
    <row r="24092" spans="14:15" ht="15.75">
      <c r="N24092" s="18" t="s">
        <v>11</v>
      </c>
      <c r="O24092" s="8" t="s">
        <v>2324</v>
      </c>
    </row>
    <row r="24093" spans="14:15" ht="15.75">
      <c r="N24093" s="18" t="s">
        <v>11</v>
      </c>
      <c r="O24093" s="8" t="s">
        <v>2324</v>
      </c>
    </row>
    <row r="24094" spans="14:15" ht="15.75">
      <c r="N24094" s="18" t="s">
        <v>11</v>
      </c>
      <c r="O24094" s="8" t="s">
        <v>2324</v>
      </c>
    </row>
    <row r="24095" spans="14:15" ht="15.75">
      <c r="N24095" s="18" t="s">
        <v>11</v>
      </c>
      <c r="O24095" s="8" t="s">
        <v>2324</v>
      </c>
    </row>
    <row r="24096" spans="14:15" ht="15.75">
      <c r="N24096" s="18" t="s">
        <v>11</v>
      </c>
      <c r="O24096" s="8" t="s">
        <v>2324</v>
      </c>
    </row>
    <row r="24097" spans="14:15" ht="15.75">
      <c r="N24097" s="18" t="s">
        <v>11</v>
      </c>
      <c r="O24097" s="8" t="s">
        <v>2324</v>
      </c>
    </row>
    <row r="24098" spans="14:15" ht="15.75">
      <c r="N24098" s="18" t="s">
        <v>11</v>
      </c>
      <c r="O24098" s="8" t="s">
        <v>2324</v>
      </c>
    </row>
    <row r="24099" spans="14:15" ht="15.75">
      <c r="N24099" s="18" t="s">
        <v>11</v>
      </c>
      <c r="O24099" s="8" t="s">
        <v>2324</v>
      </c>
    </row>
    <row r="24100" spans="14:15" ht="15.75">
      <c r="N24100" s="18" t="s">
        <v>11</v>
      </c>
      <c r="O24100" s="8" t="s">
        <v>2324</v>
      </c>
    </row>
    <row r="24101" spans="14:15" ht="15.75">
      <c r="N24101" s="18" t="s">
        <v>11</v>
      </c>
      <c r="O24101" s="8" t="s">
        <v>2324</v>
      </c>
    </row>
    <row r="24102" spans="14:15" ht="15.75">
      <c r="N24102" s="18" t="s">
        <v>11</v>
      </c>
      <c r="O24102" s="8" t="s">
        <v>2324</v>
      </c>
    </row>
    <row r="24103" spans="14:15" ht="15.75">
      <c r="N24103" s="18" t="s">
        <v>11</v>
      </c>
      <c r="O24103" s="8" t="s">
        <v>2324</v>
      </c>
    </row>
    <row r="24104" spans="14:15" ht="15.75">
      <c r="N24104" s="18" t="s">
        <v>11</v>
      </c>
      <c r="O24104" s="8" t="s">
        <v>2324</v>
      </c>
    </row>
    <row r="24105" spans="14:15" ht="15.75">
      <c r="N24105" s="18" t="s">
        <v>11</v>
      </c>
      <c r="O24105" s="8" t="s">
        <v>2324</v>
      </c>
    </row>
    <row r="24106" spans="14:15" ht="15.75">
      <c r="N24106" s="18" t="s">
        <v>11</v>
      </c>
      <c r="O24106" s="8" t="s">
        <v>2324</v>
      </c>
    </row>
    <row r="24107" spans="14:15" ht="15.75">
      <c r="N24107" s="18" t="s">
        <v>11</v>
      </c>
      <c r="O24107" s="8" t="s">
        <v>2324</v>
      </c>
    </row>
    <row r="24108" spans="14:15" ht="15.75">
      <c r="N24108" s="18" t="s">
        <v>11</v>
      </c>
      <c r="O24108" s="8" t="s">
        <v>2324</v>
      </c>
    </row>
    <row r="24109" spans="14:15" ht="15.75">
      <c r="N24109" s="18" t="s">
        <v>11</v>
      </c>
      <c r="O24109" s="8" t="s">
        <v>2324</v>
      </c>
    </row>
    <row r="24110" spans="14:15" ht="15.75">
      <c r="N24110" s="18" t="s">
        <v>11</v>
      </c>
      <c r="O24110" s="8" t="s">
        <v>2324</v>
      </c>
    </row>
    <row r="24111" spans="14:15" ht="15.75">
      <c r="N24111" s="18" t="s">
        <v>818</v>
      </c>
      <c r="O24111" s="8" t="s">
        <v>2325</v>
      </c>
    </row>
    <row r="24112" spans="14:15" ht="15.75">
      <c r="N24112" s="18" t="s">
        <v>818</v>
      </c>
      <c r="O24112" s="8" t="s">
        <v>2325</v>
      </c>
    </row>
    <row r="24113" spans="14:15" ht="15.75">
      <c r="N24113" s="18" t="s">
        <v>818</v>
      </c>
      <c r="O24113" s="8" t="s">
        <v>2325</v>
      </c>
    </row>
    <row r="24114" spans="14:15" ht="15.75">
      <c r="N24114" s="18" t="s">
        <v>818</v>
      </c>
      <c r="O24114" s="8" t="s">
        <v>2325</v>
      </c>
    </row>
    <row r="24115" spans="14:15" ht="15.75">
      <c r="N24115" s="18" t="s">
        <v>818</v>
      </c>
      <c r="O24115" s="8" t="s">
        <v>2325</v>
      </c>
    </row>
    <row r="24116" spans="14:15" ht="15.75">
      <c r="N24116" s="18" t="s">
        <v>818</v>
      </c>
      <c r="O24116" s="8" t="s">
        <v>2325</v>
      </c>
    </row>
    <row r="24117" spans="14:15" ht="15.75">
      <c r="N24117" s="18" t="s">
        <v>818</v>
      </c>
      <c r="O24117" s="8" t="s">
        <v>2325</v>
      </c>
    </row>
    <row r="24118" spans="14:15" ht="15.75">
      <c r="N24118" s="18" t="s">
        <v>818</v>
      </c>
      <c r="O24118" s="8" t="s">
        <v>2325</v>
      </c>
    </row>
    <row r="24119" spans="14:15" ht="15.75">
      <c r="N24119" s="18" t="s">
        <v>818</v>
      </c>
      <c r="O24119" s="8" t="s">
        <v>2325</v>
      </c>
    </row>
    <row r="24120" spans="14:15" ht="15.75">
      <c r="N24120" s="18" t="s">
        <v>818</v>
      </c>
      <c r="O24120" s="8" t="s">
        <v>2325</v>
      </c>
    </row>
    <row r="24121" spans="14:15" ht="15.75">
      <c r="N24121" s="18" t="s">
        <v>818</v>
      </c>
      <c r="O24121" s="8" t="s">
        <v>2325</v>
      </c>
    </row>
    <row r="24122" spans="14:15" ht="15.75">
      <c r="N24122" s="18" t="s">
        <v>818</v>
      </c>
      <c r="O24122" s="8" t="s">
        <v>2325</v>
      </c>
    </row>
    <row r="24123" spans="14:15" ht="15.75">
      <c r="N24123" s="18" t="s">
        <v>818</v>
      </c>
      <c r="O24123" s="8" t="s">
        <v>2325</v>
      </c>
    </row>
    <row r="24124" spans="14:15" ht="15.75">
      <c r="N24124" s="18" t="s">
        <v>818</v>
      </c>
      <c r="O24124" s="8" t="s">
        <v>2325</v>
      </c>
    </row>
    <row r="24125" spans="14:15" ht="15.75">
      <c r="N24125" s="18" t="s">
        <v>818</v>
      </c>
      <c r="O24125" s="8" t="s">
        <v>2325</v>
      </c>
    </row>
    <row r="24126" spans="14:15" ht="15.75">
      <c r="N24126" s="18" t="s">
        <v>818</v>
      </c>
      <c r="O24126" s="8" t="s">
        <v>2325</v>
      </c>
    </row>
    <row r="24127" spans="14:15" ht="15.75">
      <c r="N24127" s="18" t="s">
        <v>818</v>
      </c>
      <c r="O24127" s="8" t="s">
        <v>2325</v>
      </c>
    </row>
    <row r="24128" spans="14:15" ht="15.75">
      <c r="N24128" s="18" t="s">
        <v>818</v>
      </c>
      <c r="O24128" s="8" t="s">
        <v>2325</v>
      </c>
    </row>
    <row r="24129" spans="14:15" ht="15.75">
      <c r="N24129" s="18" t="s">
        <v>818</v>
      </c>
      <c r="O24129" s="8" t="s">
        <v>2325</v>
      </c>
    </row>
    <row r="24130" spans="14:15" ht="15.75">
      <c r="N24130" s="18" t="s">
        <v>818</v>
      </c>
      <c r="O24130" s="8" t="s">
        <v>2325</v>
      </c>
    </row>
    <row r="24131" spans="14:15" ht="15.75">
      <c r="N24131" s="18" t="s">
        <v>818</v>
      </c>
      <c r="O24131" s="8" t="s">
        <v>2325</v>
      </c>
    </row>
    <row r="24132" spans="14:15" ht="15.75">
      <c r="N24132" s="18" t="s">
        <v>818</v>
      </c>
      <c r="O24132" s="8" t="s">
        <v>2325</v>
      </c>
    </row>
    <row r="24133" spans="14:15" ht="15.75">
      <c r="N24133" s="18" t="s">
        <v>818</v>
      </c>
      <c r="O24133" s="8" t="s">
        <v>2325</v>
      </c>
    </row>
    <row r="24134" spans="14:15" ht="15.75">
      <c r="N24134" s="18" t="s">
        <v>818</v>
      </c>
      <c r="O24134" s="8" t="s">
        <v>2325</v>
      </c>
    </row>
    <row r="24135" spans="14:15" ht="15.75">
      <c r="N24135" s="18" t="s">
        <v>818</v>
      </c>
      <c r="O24135" s="8" t="s">
        <v>2325</v>
      </c>
    </row>
    <row r="24136" spans="14:15" ht="15.75">
      <c r="N24136" s="18" t="s">
        <v>818</v>
      </c>
      <c r="O24136" s="8" t="s">
        <v>2325</v>
      </c>
    </row>
    <row r="24137" spans="14:15" ht="15.75">
      <c r="N24137" s="18" t="s">
        <v>818</v>
      </c>
      <c r="O24137" s="8" t="s">
        <v>2325</v>
      </c>
    </row>
    <row r="24138" spans="14:15" ht="15.75">
      <c r="N24138" s="18" t="s">
        <v>818</v>
      </c>
      <c r="O24138" s="8" t="s">
        <v>2325</v>
      </c>
    </row>
    <row r="24139" spans="14:15" ht="15.75">
      <c r="N24139" s="18" t="s">
        <v>818</v>
      </c>
      <c r="O24139" s="8" t="s">
        <v>2325</v>
      </c>
    </row>
    <row r="24140" spans="14:15" ht="15.75">
      <c r="N24140" s="18" t="s">
        <v>818</v>
      </c>
      <c r="O24140" s="8" t="s">
        <v>2325</v>
      </c>
    </row>
    <row r="24141" spans="14:15" ht="15.75">
      <c r="N24141" s="18" t="s">
        <v>818</v>
      </c>
      <c r="O24141" s="8" t="s">
        <v>2325</v>
      </c>
    </row>
    <row r="24142" spans="14:15" ht="15.75">
      <c r="N24142" s="18" t="s">
        <v>819</v>
      </c>
      <c r="O24142" s="8" t="s">
        <v>2326</v>
      </c>
    </row>
    <row r="24143" spans="14:15" ht="15.75">
      <c r="N24143" s="18" t="s">
        <v>819</v>
      </c>
      <c r="O24143" s="8" t="s">
        <v>2326</v>
      </c>
    </row>
    <row r="24144" spans="14:15" ht="15.75">
      <c r="N24144" s="18" t="s">
        <v>819</v>
      </c>
      <c r="O24144" s="8" t="s">
        <v>2326</v>
      </c>
    </row>
    <row r="24145" spans="14:15" ht="15.75">
      <c r="N24145" s="18" t="s">
        <v>819</v>
      </c>
      <c r="O24145" s="8" t="s">
        <v>2326</v>
      </c>
    </row>
    <row r="24146" spans="14:15" ht="15.75">
      <c r="N24146" s="18" t="s">
        <v>819</v>
      </c>
      <c r="O24146" s="8" t="s">
        <v>2326</v>
      </c>
    </row>
    <row r="24147" spans="14:15" ht="15.75">
      <c r="N24147" s="18" t="s">
        <v>819</v>
      </c>
      <c r="O24147" s="8" t="s">
        <v>2326</v>
      </c>
    </row>
    <row r="24148" spans="14:15" ht="15.75">
      <c r="N24148" s="18" t="s">
        <v>819</v>
      </c>
      <c r="O24148" s="8" t="s">
        <v>2326</v>
      </c>
    </row>
    <row r="24149" spans="14:15" ht="15.75">
      <c r="N24149" s="18" t="s">
        <v>819</v>
      </c>
      <c r="O24149" s="8" t="s">
        <v>2326</v>
      </c>
    </row>
    <row r="24150" spans="14:15" ht="15.75">
      <c r="N24150" s="18" t="s">
        <v>819</v>
      </c>
      <c r="O24150" s="8" t="s">
        <v>2326</v>
      </c>
    </row>
    <row r="24151" spans="14:15" ht="15.75">
      <c r="N24151" s="18" t="s">
        <v>819</v>
      </c>
      <c r="O24151" s="8" t="s">
        <v>2326</v>
      </c>
    </row>
    <row r="24152" spans="14:15" ht="15.75">
      <c r="N24152" s="18" t="s">
        <v>819</v>
      </c>
      <c r="O24152" s="8" t="s">
        <v>2326</v>
      </c>
    </row>
    <row r="24153" spans="14:15" ht="15.75">
      <c r="N24153" s="18" t="s">
        <v>819</v>
      </c>
      <c r="O24153" s="8" t="s">
        <v>2326</v>
      </c>
    </row>
    <row r="24154" spans="14:15" ht="15.75">
      <c r="N24154" s="18" t="s">
        <v>819</v>
      </c>
      <c r="O24154" s="8" t="s">
        <v>2326</v>
      </c>
    </row>
    <row r="24155" spans="14:15" ht="15.75">
      <c r="N24155" s="18" t="s">
        <v>819</v>
      </c>
      <c r="O24155" s="8" t="s">
        <v>2326</v>
      </c>
    </row>
    <row r="24156" spans="14:15" ht="15.75">
      <c r="N24156" s="18" t="s">
        <v>819</v>
      </c>
      <c r="O24156" s="8" t="s">
        <v>2326</v>
      </c>
    </row>
    <row r="24157" spans="14:15" ht="15.75">
      <c r="N24157" s="18" t="s">
        <v>819</v>
      </c>
      <c r="O24157" s="8" t="s">
        <v>2326</v>
      </c>
    </row>
    <row r="24158" spans="14:15" ht="15.75">
      <c r="N24158" s="18" t="s">
        <v>819</v>
      </c>
      <c r="O24158" s="8" t="s">
        <v>2326</v>
      </c>
    </row>
    <row r="24159" spans="14:15" ht="15.75">
      <c r="N24159" s="18" t="s">
        <v>819</v>
      </c>
      <c r="O24159" s="8" t="s">
        <v>2326</v>
      </c>
    </row>
    <row r="24160" spans="14:15" ht="15.75">
      <c r="N24160" s="18" t="s">
        <v>819</v>
      </c>
      <c r="O24160" s="8" t="s">
        <v>2326</v>
      </c>
    </row>
    <row r="24161" spans="14:15" ht="15.75">
      <c r="N24161" s="18" t="s">
        <v>819</v>
      </c>
      <c r="O24161" s="8" t="s">
        <v>2326</v>
      </c>
    </row>
    <row r="24162" spans="14:15" ht="15.75">
      <c r="N24162" s="18" t="s">
        <v>819</v>
      </c>
      <c r="O24162" s="8" t="s">
        <v>2326</v>
      </c>
    </row>
    <row r="24163" spans="14:15" ht="15.75">
      <c r="N24163" s="18" t="s">
        <v>819</v>
      </c>
      <c r="O24163" s="8" t="s">
        <v>2326</v>
      </c>
    </row>
    <row r="24164" spans="14:15" ht="15.75">
      <c r="N24164" s="18" t="s">
        <v>819</v>
      </c>
      <c r="O24164" s="8" t="s">
        <v>2326</v>
      </c>
    </row>
    <row r="24165" spans="14:15" ht="15.75">
      <c r="N24165" s="18" t="s">
        <v>819</v>
      </c>
      <c r="O24165" s="8" t="s">
        <v>2326</v>
      </c>
    </row>
    <row r="24166" spans="14:15" ht="15.75">
      <c r="N24166" s="18" t="s">
        <v>819</v>
      </c>
      <c r="O24166" s="8" t="s">
        <v>2326</v>
      </c>
    </row>
    <row r="24167" spans="14:15" ht="15.75">
      <c r="N24167" s="18" t="s">
        <v>819</v>
      </c>
      <c r="O24167" s="8" t="s">
        <v>2326</v>
      </c>
    </row>
    <row r="24168" spans="14:15" ht="15.75">
      <c r="N24168" s="18" t="s">
        <v>819</v>
      </c>
      <c r="O24168" s="8" t="s">
        <v>2326</v>
      </c>
    </row>
    <row r="24169" spans="14:15" ht="15.75">
      <c r="N24169" s="18" t="s">
        <v>819</v>
      </c>
      <c r="O24169" s="8" t="s">
        <v>2326</v>
      </c>
    </row>
    <row r="24170" spans="14:15" ht="15.75">
      <c r="N24170" s="18" t="s">
        <v>820</v>
      </c>
      <c r="O24170" s="8" t="s">
        <v>2327</v>
      </c>
    </row>
    <row r="24171" spans="14:15" ht="15.75">
      <c r="N24171" s="18" t="s">
        <v>820</v>
      </c>
      <c r="O24171" s="8" t="s">
        <v>2327</v>
      </c>
    </row>
    <row r="24172" spans="14:15" ht="15.75">
      <c r="N24172" s="18" t="s">
        <v>820</v>
      </c>
      <c r="O24172" s="8" t="s">
        <v>2327</v>
      </c>
    </row>
    <row r="24173" spans="14:15" ht="15.75">
      <c r="N24173" s="18" t="s">
        <v>820</v>
      </c>
      <c r="O24173" s="8" t="s">
        <v>2327</v>
      </c>
    </row>
    <row r="24174" spans="14:15" ht="15.75">
      <c r="N24174" s="18" t="s">
        <v>820</v>
      </c>
      <c r="O24174" s="8" t="s">
        <v>2327</v>
      </c>
    </row>
    <row r="24175" spans="14:15" ht="15.75">
      <c r="N24175" s="18" t="s">
        <v>820</v>
      </c>
      <c r="O24175" s="8" t="s">
        <v>2327</v>
      </c>
    </row>
    <row r="24176" spans="14:15" ht="15.75">
      <c r="N24176" s="18" t="s">
        <v>820</v>
      </c>
      <c r="O24176" s="8" t="s">
        <v>2327</v>
      </c>
    </row>
    <row r="24177" spans="14:15" ht="15.75">
      <c r="N24177" s="18" t="s">
        <v>820</v>
      </c>
      <c r="O24177" s="8" t="s">
        <v>2327</v>
      </c>
    </row>
    <row r="24178" spans="14:15" ht="15.75">
      <c r="N24178" s="18" t="s">
        <v>820</v>
      </c>
      <c r="O24178" s="8" t="s">
        <v>2327</v>
      </c>
    </row>
    <row r="24179" spans="14:15" ht="15.75">
      <c r="N24179" s="18" t="s">
        <v>820</v>
      </c>
      <c r="O24179" s="8" t="s">
        <v>2327</v>
      </c>
    </row>
    <row r="24180" spans="14:15" ht="15.75">
      <c r="N24180" s="18" t="s">
        <v>820</v>
      </c>
      <c r="O24180" s="8" t="s">
        <v>2327</v>
      </c>
    </row>
    <row r="24181" spans="14:15" ht="15.75">
      <c r="N24181" s="18" t="s">
        <v>820</v>
      </c>
      <c r="O24181" s="8" t="s">
        <v>2327</v>
      </c>
    </row>
    <row r="24182" spans="14:15" ht="15.75">
      <c r="N24182" s="18" t="s">
        <v>820</v>
      </c>
      <c r="O24182" s="8" t="s">
        <v>2327</v>
      </c>
    </row>
    <row r="24183" spans="14:15" ht="15.75">
      <c r="N24183" s="18" t="s">
        <v>820</v>
      </c>
      <c r="O24183" s="8" t="s">
        <v>2327</v>
      </c>
    </row>
    <row r="24184" spans="14:15" ht="15.75">
      <c r="N24184" s="18" t="s">
        <v>820</v>
      </c>
      <c r="O24184" s="8" t="s">
        <v>2327</v>
      </c>
    </row>
    <row r="24185" spans="14:15" ht="15.75">
      <c r="N24185" s="18" t="s">
        <v>820</v>
      </c>
      <c r="O24185" s="8" t="s">
        <v>2327</v>
      </c>
    </row>
    <row r="24186" spans="14:15" ht="15.75">
      <c r="N24186" s="18" t="s">
        <v>820</v>
      </c>
      <c r="O24186" s="8" t="s">
        <v>2327</v>
      </c>
    </row>
    <row r="24187" spans="14:15" ht="15.75">
      <c r="N24187" s="18" t="s">
        <v>820</v>
      </c>
      <c r="O24187" s="8" t="s">
        <v>2327</v>
      </c>
    </row>
    <row r="24188" spans="14:15" ht="15.75">
      <c r="N24188" s="18" t="s">
        <v>820</v>
      </c>
      <c r="O24188" s="8" t="s">
        <v>2327</v>
      </c>
    </row>
    <row r="24189" spans="14:15" ht="15.75">
      <c r="N24189" s="18" t="s">
        <v>820</v>
      </c>
      <c r="O24189" s="8" t="s">
        <v>2327</v>
      </c>
    </row>
    <row r="24190" spans="14:15" ht="15.75">
      <c r="N24190" s="18" t="s">
        <v>820</v>
      </c>
      <c r="O24190" s="8" t="s">
        <v>2327</v>
      </c>
    </row>
    <row r="24191" spans="14:15" ht="15.75">
      <c r="N24191" s="18" t="s">
        <v>821</v>
      </c>
      <c r="O24191" s="8" t="s">
        <v>2328</v>
      </c>
    </row>
    <row r="24192" spans="14:15" ht="15.75">
      <c r="N24192" s="18" t="s">
        <v>821</v>
      </c>
      <c r="O24192" s="8" t="s">
        <v>2328</v>
      </c>
    </row>
    <row r="24193" spans="14:15" ht="15.75">
      <c r="N24193" s="18" t="s">
        <v>821</v>
      </c>
      <c r="O24193" s="8" t="s">
        <v>2328</v>
      </c>
    </row>
    <row r="24194" spans="14:15" ht="15.75">
      <c r="N24194" s="18" t="s">
        <v>821</v>
      </c>
      <c r="O24194" s="8" t="s">
        <v>2328</v>
      </c>
    </row>
    <row r="24195" spans="14:15" ht="15.75">
      <c r="N24195" s="18" t="s">
        <v>821</v>
      </c>
      <c r="O24195" s="8" t="s">
        <v>2328</v>
      </c>
    </row>
    <row r="24196" spans="14:15" ht="15.75">
      <c r="N24196" s="18" t="s">
        <v>821</v>
      </c>
      <c r="O24196" s="8" t="s">
        <v>2328</v>
      </c>
    </row>
    <row r="24197" spans="14:15" ht="15.75">
      <c r="N24197" s="18" t="s">
        <v>821</v>
      </c>
      <c r="O24197" s="8" t="s">
        <v>2328</v>
      </c>
    </row>
    <row r="24198" spans="14:15" ht="15.75">
      <c r="N24198" s="18" t="s">
        <v>821</v>
      </c>
      <c r="O24198" s="8" t="s">
        <v>2328</v>
      </c>
    </row>
    <row r="24199" spans="14:15" ht="15.75">
      <c r="N24199" s="18" t="s">
        <v>821</v>
      </c>
      <c r="O24199" s="8" t="s">
        <v>2328</v>
      </c>
    </row>
    <row r="24200" spans="14:15" ht="15.75">
      <c r="N24200" s="18" t="s">
        <v>821</v>
      </c>
      <c r="O24200" s="8" t="s">
        <v>2328</v>
      </c>
    </row>
    <row r="24201" spans="14:15" ht="15.75">
      <c r="N24201" s="18" t="s">
        <v>821</v>
      </c>
      <c r="O24201" s="8" t="s">
        <v>2328</v>
      </c>
    </row>
    <row r="24202" spans="14:15" ht="15.75">
      <c r="N24202" s="18" t="s">
        <v>821</v>
      </c>
      <c r="O24202" s="8" t="s">
        <v>2328</v>
      </c>
    </row>
    <row r="24203" spans="14:15" ht="15.75">
      <c r="N24203" s="18" t="s">
        <v>821</v>
      </c>
      <c r="O24203" s="8" t="s">
        <v>2328</v>
      </c>
    </row>
    <row r="24204" spans="14:15" ht="15.75">
      <c r="N24204" s="18" t="s">
        <v>821</v>
      </c>
      <c r="O24204" s="8" t="s">
        <v>2328</v>
      </c>
    </row>
    <row r="24205" spans="14:15" ht="15.75">
      <c r="N24205" s="18" t="s">
        <v>821</v>
      </c>
      <c r="O24205" s="8" t="s">
        <v>2328</v>
      </c>
    </row>
    <row r="24206" spans="14:15" ht="15.75">
      <c r="N24206" s="18" t="s">
        <v>821</v>
      </c>
      <c r="O24206" s="8" t="s">
        <v>2328</v>
      </c>
    </row>
    <row r="24207" spans="14:15" ht="15.75">
      <c r="N24207" s="18" t="s">
        <v>821</v>
      </c>
      <c r="O24207" s="8" t="s">
        <v>2328</v>
      </c>
    </row>
    <row r="24208" spans="14:15" ht="15.75">
      <c r="N24208" s="18" t="s">
        <v>821</v>
      </c>
      <c r="O24208" s="8" t="s">
        <v>2328</v>
      </c>
    </row>
    <row r="24209" spans="14:15" ht="15.75">
      <c r="N24209" s="18" t="s">
        <v>821</v>
      </c>
      <c r="O24209" s="8" t="s">
        <v>2328</v>
      </c>
    </row>
    <row r="24210" spans="14:15" ht="15.75">
      <c r="N24210" s="18" t="s">
        <v>821</v>
      </c>
      <c r="O24210" s="8" t="s">
        <v>2328</v>
      </c>
    </row>
    <row r="24211" spans="14:15" ht="15.75">
      <c r="N24211" s="18" t="s">
        <v>821</v>
      </c>
      <c r="O24211" s="8" t="s">
        <v>2328</v>
      </c>
    </row>
    <row r="24212" spans="14:15" ht="15.75">
      <c r="N24212" s="18" t="s">
        <v>821</v>
      </c>
      <c r="O24212" s="8" t="s">
        <v>2328</v>
      </c>
    </row>
    <row r="24213" spans="14:15" ht="15.75">
      <c r="N24213" s="18" t="s">
        <v>821</v>
      </c>
      <c r="O24213" s="8" t="s">
        <v>2328</v>
      </c>
    </row>
    <row r="24214" spans="14:15" ht="15.75">
      <c r="N24214" s="18" t="s">
        <v>821</v>
      </c>
      <c r="O24214" s="8" t="s">
        <v>2328</v>
      </c>
    </row>
    <row r="24215" spans="14:15" ht="15.75">
      <c r="N24215" s="18" t="s">
        <v>821</v>
      </c>
      <c r="O24215" s="8" t="s">
        <v>2328</v>
      </c>
    </row>
    <row r="24216" spans="14:15" ht="15.75">
      <c r="N24216" s="18" t="s">
        <v>821</v>
      </c>
      <c r="O24216" s="8" t="s">
        <v>2328</v>
      </c>
    </row>
    <row r="24217" spans="14:15" ht="15.75">
      <c r="N24217" s="18" t="s">
        <v>821</v>
      </c>
      <c r="O24217" s="8" t="s">
        <v>2328</v>
      </c>
    </row>
    <row r="24218" spans="14:15" ht="15.75">
      <c r="N24218" s="18" t="s">
        <v>821</v>
      </c>
      <c r="O24218" s="8" t="s">
        <v>2328</v>
      </c>
    </row>
    <row r="24219" spans="14:15" ht="15.75">
      <c r="N24219" s="18" t="s">
        <v>821</v>
      </c>
      <c r="O24219" s="8" t="s">
        <v>2328</v>
      </c>
    </row>
    <row r="24220" spans="14:15" ht="15.75">
      <c r="N24220" s="18" t="s">
        <v>821</v>
      </c>
      <c r="O24220" s="8" t="s">
        <v>2328</v>
      </c>
    </row>
    <row r="24221" spans="14:15" ht="15.75">
      <c r="N24221" s="18" t="s">
        <v>822</v>
      </c>
      <c r="O24221" s="8" t="s">
        <v>2329</v>
      </c>
    </row>
    <row r="24222" spans="14:15" ht="15.75">
      <c r="N24222" s="18" t="s">
        <v>822</v>
      </c>
      <c r="O24222" s="8" t="s">
        <v>2329</v>
      </c>
    </row>
    <row r="24223" spans="14:15" ht="15.75">
      <c r="N24223" s="18" t="s">
        <v>822</v>
      </c>
      <c r="O24223" s="8" t="s">
        <v>2329</v>
      </c>
    </row>
    <row r="24224" spans="14:15" ht="15.75">
      <c r="N24224" s="18" t="s">
        <v>822</v>
      </c>
      <c r="O24224" s="8" t="s">
        <v>2329</v>
      </c>
    </row>
    <row r="24225" spans="14:15" ht="15.75">
      <c r="N24225" s="18" t="s">
        <v>822</v>
      </c>
      <c r="O24225" s="8" t="s">
        <v>2329</v>
      </c>
    </row>
    <row r="24226" spans="14:15" ht="15.75">
      <c r="N24226" s="18" t="s">
        <v>822</v>
      </c>
      <c r="O24226" s="8" t="s">
        <v>2329</v>
      </c>
    </row>
    <row r="24227" spans="14:15" ht="15.75">
      <c r="N24227" s="18" t="s">
        <v>822</v>
      </c>
      <c r="O24227" s="8" t="s">
        <v>2329</v>
      </c>
    </row>
    <row r="24228" spans="14:15" ht="15.75">
      <c r="N24228" s="18" t="s">
        <v>822</v>
      </c>
      <c r="O24228" s="8" t="s">
        <v>2329</v>
      </c>
    </row>
    <row r="24229" spans="14:15" ht="15.75">
      <c r="N24229" s="18" t="s">
        <v>822</v>
      </c>
      <c r="O24229" s="8" t="s">
        <v>2329</v>
      </c>
    </row>
    <row r="24230" spans="14:15" ht="15.75">
      <c r="N24230" s="18" t="s">
        <v>822</v>
      </c>
      <c r="O24230" s="8" t="s">
        <v>2329</v>
      </c>
    </row>
    <row r="24231" spans="14:15" ht="15.75">
      <c r="N24231" s="18" t="s">
        <v>822</v>
      </c>
      <c r="O24231" s="8" t="s">
        <v>2329</v>
      </c>
    </row>
    <row r="24232" spans="14:15" ht="15.75">
      <c r="N24232" s="18" t="s">
        <v>822</v>
      </c>
      <c r="O24232" s="8" t="s">
        <v>2329</v>
      </c>
    </row>
    <row r="24233" spans="14:15" ht="15.75">
      <c r="N24233" s="18" t="s">
        <v>822</v>
      </c>
      <c r="O24233" s="8" t="s">
        <v>2329</v>
      </c>
    </row>
    <row r="24234" spans="14:15" ht="15.75">
      <c r="N24234" s="18" t="s">
        <v>822</v>
      </c>
      <c r="O24234" s="8" t="s">
        <v>2329</v>
      </c>
    </row>
    <row r="24235" spans="14:15" ht="15.75">
      <c r="N24235" s="18" t="s">
        <v>822</v>
      </c>
      <c r="O24235" s="8" t="s">
        <v>2329</v>
      </c>
    </row>
    <row r="24236" spans="14:15" ht="15.75">
      <c r="N24236" s="18" t="s">
        <v>822</v>
      </c>
      <c r="O24236" s="8" t="s">
        <v>2329</v>
      </c>
    </row>
    <row r="24237" spans="14:15" ht="15.75">
      <c r="N24237" s="18" t="s">
        <v>823</v>
      </c>
      <c r="O24237" s="8" t="s">
        <v>2330</v>
      </c>
    </row>
    <row r="24238" spans="14:15" ht="15.75">
      <c r="N24238" s="18" t="s">
        <v>823</v>
      </c>
      <c r="O24238" s="8" t="s">
        <v>2330</v>
      </c>
    </row>
    <row r="24239" spans="14:15" ht="15.75">
      <c r="N24239" s="18" t="s">
        <v>823</v>
      </c>
      <c r="O24239" s="8" t="s">
        <v>2330</v>
      </c>
    </row>
    <row r="24240" spans="14:15" ht="15.75">
      <c r="N24240" s="18" t="s">
        <v>823</v>
      </c>
      <c r="O24240" s="8" t="s">
        <v>2330</v>
      </c>
    </row>
    <row r="24241" spans="14:15" ht="15.75">
      <c r="N24241" s="18" t="s">
        <v>823</v>
      </c>
      <c r="O24241" s="8" t="s">
        <v>2330</v>
      </c>
    </row>
    <row r="24242" spans="14:15" ht="15.75">
      <c r="N24242" s="18" t="s">
        <v>823</v>
      </c>
      <c r="O24242" s="8" t="s">
        <v>2330</v>
      </c>
    </row>
    <row r="24243" spans="14:15" ht="15.75">
      <c r="N24243" s="18" t="s">
        <v>823</v>
      </c>
      <c r="O24243" s="8" t="s">
        <v>2330</v>
      </c>
    </row>
    <row r="24244" spans="14:15" ht="15.75">
      <c r="N24244" s="18" t="s">
        <v>823</v>
      </c>
      <c r="O24244" s="8" t="s">
        <v>2330</v>
      </c>
    </row>
    <row r="24245" spans="14:15" ht="15.75">
      <c r="N24245" s="18" t="s">
        <v>823</v>
      </c>
      <c r="O24245" s="8" t="s">
        <v>2330</v>
      </c>
    </row>
    <row r="24246" spans="14:15" ht="15.75">
      <c r="N24246" s="18" t="s">
        <v>823</v>
      </c>
      <c r="O24246" s="8" t="s">
        <v>2330</v>
      </c>
    </row>
    <row r="24247" spans="14:15" ht="15.75">
      <c r="N24247" s="18" t="s">
        <v>823</v>
      </c>
      <c r="O24247" s="8" t="s">
        <v>2330</v>
      </c>
    </row>
    <row r="24248" spans="14:15" ht="15.75">
      <c r="N24248" s="18" t="s">
        <v>823</v>
      </c>
      <c r="O24248" s="8" t="s">
        <v>2330</v>
      </c>
    </row>
    <row r="24249" spans="14:15" ht="15.75">
      <c r="N24249" s="18" t="s">
        <v>823</v>
      </c>
      <c r="O24249" s="8" t="s">
        <v>2330</v>
      </c>
    </row>
    <row r="24250" spans="14:15" ht="15.75">
      <c r="N24250" s="18" t="s">
        <v>823</v>
      </c>
      <c r="O24250" s="8" t="s">
        <v>2330</v>
      </c>
    </row>
    <row r="24251" spans="14:15" ht="15.75">
      <c r="N24251" s="18" t="s">
        <v>823</v>
      </c>
      <c r="O24251" s="8" t="s">
        <v>2330</v>
      </c>
    </row>
    <row r="24252" spans="14:15" ht="15.75">
      <c r="N24252" s="18" t="s">
        <v>823</v>
      </c>
      <c r="O24252" s="8" t="s">
        <v>2330</v>
      </c>
    </row>
    <row r="24253" spans="14:15" ht="15.75">
      <c r="N24253" s="18" t="s">
        <v>823</v>
      </c>
      <c r="O24253" s="8" t="s">
        <v>2330</v>
      </c>
    </row>
    <row r="24254" spans="14:15" ht="15.75">
      <c r="N24254" s="18" t="s">
        <v>823</v>
      </c>
      <c r="O24254" s="8" t="s">
        <v>2330</v>
      </c>
    </row>
    <row r="24255" spans="14:15" ht="15.75">
      <c r="N24255" s="18" t="s">
        <v>823</v>
      </c>
      <c r="O24255" s="8" t="s">
        <v>2330</v>
      </c>
    </row>
    <row r="24256" spans="14:15" ht="15.75">
      <c r="N24256" s="18" t="s">
        <v>823</v>
      </c>
      <c r="O24256" s="8" t="s">
        <v>2330</v>
      </c>
    </row>
    <row r="24257" spans="14:15" ht="15.75">
      <c r="N24257" s="18" t="s">
        <v>823</v>
      </c>
      <c r="O24257" s="8" t="s">
        <v>2330</v>
      </c>
    </row>
    <row r="24258" spans="14:15" ht="15.75">
      <c r="N24258" s="18" t="s">
        <v>823</v>
      </c>
      <c r="O24258" s="8" t="s">
        <v>2330</v>
      </c>
    </row>
    <row r="24259" spans="14:15" ht="15.75">
      <c r="N24259" s="18" t="s">
        <v>824</v>
      </c>
      <c r="O24259" s="8" t="s">
        <v>2331</v>
      </c>
    </row>
    <row r="24260" spans="14:15" ht="15.75">
      <c r="N24260" s="18" t="s">
        <v>824</v>
      </c>
      <c r="O24260" s="8" t="s">
        <v>2331</v>
      </c>
    </row>
    <row r="24261" spans="14:15" ht="15.75">
      <c r="N24261" s="18" t="s">
        <v>824</v>
      </c>
      <c r="O24261" s="8" t="s">
        <v>2331</v>
      </c>
    </row>
    <row r="24262" spans="14:15" ht="15.75">
      <c r="N24262" s="18" t="s">
        <v>824</v>
      </c>
      <c r="O24262" s="8" t="s">
        <v>2331</v>
      </c>
    </row>
    <row r="24263" spans="14:15" ht="15.75">
      <c r="N24263" s="18" t="s">
        <v>824</v>
      </c>
      <c r="O24263" s="8" t="s">
        <v>2331</v>
      </c>
    </row>
    <row r="24264" spans="14:15" ht="15.75">
      <c r="N24264" s="18" t="s">
        <v>824</v>
      </c>
      <c r="O24264" s="8" t="s">
        <v>2331</v>
      </c>
    </row>
    <row r="24265" spans="14:15" ht="15.75">
      <c r="N24265" s="18" t="s">
        <v>824</v>
      </c>
      <c r="O24265" s="8" t="s">
        <v>2331</v>
      </c>
    </row>
    <row r="24266" spans="14:15" ht="15.75">
      <c r="N24266" s="18" t="s">
        <v>824</v>
      </c>
      <c r="O24266" s="8" t="s">
        <v>2331</v>
      </c>
    </row>
    <row r="24267" spans="14:15" ht="15.75">
      <c r="N24267" s="18" t="s">
        <v>824</v>
      </c>
      <c r="O24267" s="8" t="s">
        <v>2331</v>
      </c>
    </row>
    <row r="24268" spans="14:15" ht="15.75">
      <c r="N24268" s="18" t="s">
        <v>824</v>
      </c>
      <c r="O24268" s="8" t="s">
        <v>2331</v>
      </c>
    </row>
    <row r="24269" spans="14:15" ht="15.75">
      <c r="N24269" s="18" t="s">
        <v>824</v>
      </c>
      <c r="O24269" s="8" t="s">
        <v>2331</v>
      </c>
    </row>
    <row r="24270" spans="14:15" ht="15.75">
      <c r="N24270" s="18" t="s">
        <v>824</v>
      </c>
      <c r="O24270" s="8" t="s">
        <v>2331</v>
      </c>
    </row>
    <row r="24271" spans="14:15" ht="15.75">
      <c r="N24271" s="18" t="s">
        <v>824</v>
      </c>
      <c r="O24271" s="8" t="s">
        <v>2331</v>
      </c>
    </row>
    <row r="24272" spans="14:15" ht="15.75">
      <c r="N24272" s="18" t="s">
        <v>824</v>
      </c>
      <c r="O24272" s="8" t="s">
        <v>2331</v>
      </c>
    </row>
    <row r="24273" spans="14:15" ht="15.75">
      <c r="N24273" s="18" t="s">
        <v>824</v>
      </c>
      <c r="O24273" s="8" t="s">
        <v>2331</v>
      </c>
    </row>
    <row r="24274" spans="14:15" ht="15.75">
      <c r="N24274" s="18" t="s">
        <v>824</v>
      </c>
      <c r="O24274" s="8" t="s">
        <v>2331</v>
      </c>
    </row>
    <row r="24275" spans="14:15" ht="15.75">
      <c r="N24275" s="18" t="s">
        <v>824</v>
      </c>
      <c r="O24275" s="8" t="s">
        <v>2331</v>
      </c>
    </row>
    <row r="24276" spans="14:15" ht="15.75">
      <c r="N24276" s="18" t="s">
        <v>824</v>
      </c>
      <c r="O24276" s="8" t="s">
        <v>2331</v>
      </c>
    </row>
    <row r="24277" spans="14:15" ht="15.75">
      <c r="N24277" s="18" t="s">
        <v>824</v>
      </c>
      <c r="O24277" s="8" t="s">
        <v>2331</v>
      </c>
    </row>
    <row r="24278" spans="14:15" ht="15.75">
      <c r="N24278" s="18" t="s">
        <v>824</v>
      </c>
      <c r="O24278" s="8" t="s">
        <v>2331</v>
      </c>
    </row>
    <row r="24279" spans="14:15" ht="15.75">
      <c r="N24279" s="18" t="s">
        <v>824</v>
      </c>
      <c r="O24279" s="8" t="s">
        <v>2331</v>
      </c>
    </row>
    <row r="24280" spans="14:15" ht="15.75">
      <c r="N24280" s="18" t="s">
        <v>824</v>
      </c>
      <c r="O24280" s="8" t="s">
        <v>2331</v>
      </c>
    </row>
    <row r="24281" spans="14:15" ht="15.75">
      <c r="N24281" s="18" t="s">
        <v>824</v>
      </c>
      <c r="O24281" s="8" t="s">
        <v>2331</v>
      </c>
    </row>
    <row r="24282" spans="14:15" ht="15.75">
      <c r="N24282" s="18" t="s">
        <v>824</v>
      </c>
      <c r="O24282" s="8" t="s">
        <v>2331</v>
      </c>
    </row>
    <row r="24283" spans="14:15" ht="15.75">
      <c r="N24283" s="18" t="s">
        <v>824</v>
      </c>
      <c r="O24283" s="8" t="s">
        <v>2331</v>
      </c>
    </row>
    <row r="24284" spans="14:15" ht="15.75">
      <c r="N24284" s="18" t="s">
        <v>824</v>
      </c>
      <c r="O24284" s="8" t="s">
        <v>2331</v>
      </c>
    </row>
    <row r="24285" spans="14:15" ht="15.75">
      <c r="N24285" s="18" t="s">
        <v>824</v>
      </c>
      <c r="O24285" s="8" t="s">
        <v>2331</v>
      </c>
    </row>
    <row r="24286" spans="14:15" ht="15.75">
      <c r="N24286" s="18" t="s">
        <v>824</v>
      </c>
      <c r="O24286" s="8" t="s">
        <v>2331</v>
      </c>
    </row>
    <row r="24287" spans="14:15" ht="15.75">
      <c r="N24287" s="18" t="s">
        <v>824</v>
      </c>
      <c r="O24287" s="8" t="s">
        <v>2331</v>
      </c>
    </row>
    <row r="24288" spans="14:15" ht="15.75">
      <c r="N24288" s="18" t="s">
        <v>824</v>
      </c>
      <c r="O24288" s="8" t="s">
        <v>2331</v>
      </c>
    </row>
    <row r="24289" spans="14:15" ht="15.75">
      <c r="N24289" s="18" t="s">
        <v>824</v>
      </c>
      <c r="O24289" s="8" t="s">
        <v>2331</v>
      </c>
    </row>
    <row r="24290" spans="14:15" ht="15.75">
      <c r="N24290" s="18" t="s">
        <v>824</v>
      </c>
      <c r="O24290" s="8" t="s">
        <v>2331</v>
      </c>
    </row>
    <row r="24291" spans="14:15" ht="15.75">
      <c r="N24291" s="18" t="s">
        <v>824</v>
      </c>
      <c r="O24291" s="8" t="s">
        <v>2331</v>
      </c>
    </row>
    <row r="24292" spans="14:15" ht="15.75">
      <c r="N24292" s="18" t="s">
        <v>824</v>
      </c>
      <c r="O24292" s="8" t="s">
        <v>2331</v>
      </c>
    </row>
    <row r="24293" spans="14:15" ht="15.75">
      <c r="N24293" s="18" t="s">
        <v>824</v>
      </c>
      <c r="O24293" s="8" t="s">
        <v>2331</v>
      </c>
    </row>
    <row r="24294" spans="14:15" ht="15.75">
      <c r="N24294" s="18" t="s">
        <v>824</v>
      </c>
      <c r="O24294" s="8" t="s">
        <v>2331</v>
      </c>
    </row>
    <row r="24295" spans="14:15" ht="15.75">
      <c r="N24295" s="18" t="s">
        <v>824</v>
      </c>
      <c r="O24295" s="8" t="s">
        <v>2331</v>
      </c>
    </row>
    <row r="24296" spans="14:15" ht="15.75">
      <c r="N24296" s="18" t="s">
        <v>824</v>
      </c>
      <c r="O24296" s="8" t="s">
        <v>2331</v>
      </c>
    </row>
    <row r="24297" spans="14:15" ht="15.75">
      <c r="N24297" s="18" t="s">
        <v>824</v>
      </c>
      <c r="O24297" s="8" t="s">
        <v>2331</v>
      </c>
    </row>
    <row r="24298" spans="14:15" ht="15.75">
      <c r="N24298" s="18" t="s">
        <v>824</v>
      </c>
      <c r="O24298" s="8" t="s">
        <v>2331</v>
      </c>
    </row>
    <row r="24299" spans="14:15" ht="15.75">
      <c r="N24299" s="18" t="s">
        <v>824</v>
      </c>
      <c r="O24299" s="8" t="s">
        <v>2331</v>
      </c>
    </row>
    <row r="24300" spans="14:15" ht="15.75">
      <c r="N24300" s="18" t="s">
        <v>824</v>
      </c>
      <c r="O24300" s="8" t="s">
        <v>2331</v>
      </c>
    </row>
    <row r="24301" spans="14:15" ht="15.75">
      <c r="N24301" s="18" t="s">
        <v>824</v>
      </c>
      <c r="O24301" s="8" t="s">
        <v>2331</v>
      </c>
    </row>
    <row r="24302" spans="14:15" ht="15.75">
      <c r="N24302" s="18" t="s">
        <v>824</v>
      </c>
      <c r="O24302" s="8" t="s">
        <v>2331</v>
      </c>
    </row>
    <row r="24303" spans="14:15" ht="15.75">
      <c r="N24303" s="18" t="s">
        <v>824</v>
      </c>
      <c r="O24303" s="8" t="s">
        <v>2331</v>
      </c>
    </row>
    <row r="24304" spans="14:15" ht="15.75">
      <c r="N24304" s="18" t="s">
        <v>824</v>
      </c>
      <c r="O24304" s="8" t="s">
        <v>2331</v>
      </c>
    </row>
    <row r="24305" spans="14:15" ht="15.75">
      <c r="N24305" s="18" t="s">
        <v>824</v>
      </c>
      <c r="O24305" s="8" t="s">
        <v>2331</v>
      </c>
    </row>
    <row r="24306" spans="14:15" ht="15.75">
      <c r="N24306" s="18" t="s">
        <v>824</v>
      </c>
      <c r="O24306" s="8" t="s">
        <v>2331</v>
      </c>
    </row>
    <row r="24307" spans="14:15" ht="15.75">
      <c r="N24307" s="18" t="s">
        <v>824</v>
      </c>
      <c r="O24307" s="8" t="s">
        <v>2331</v>
      </c>
    </row>
    <row r="24308" spans="14:15" ht="15.75">
      <c r="N24308" s="18" t="s">
        <v>824</v>
      </c>
      <c r="O24308" s="8" t="s">
        <v>2331</v>
      </c>
    </row>
    <row r="24309" spans="14:15" ht="15.75">
      <c r="N24309" s="18" t="s">
        <v>824</v>
      </c>
      <c r="O24309" s="8" t="s">
        <v>2331</v>
      </c>
    </row>
    <row r="24310" spans="14:15" ht="15.75">
      <c r="N24310" s="18" t="s">
        <v>824</v>
      </c>
      <c r="O24310" s="8" t="s">
        <v>2331</v>
      </c>
    </row>
    <row r="24311" spans="14:15" ht="15.75">
      <c r="N24311" s="18" t="s">
        <v>824</v>
      </c>
      <c r="O24311" s="8" t="s">
        <v>2331</v>
      </c>
    </row>
    <row r="24312" spans="14:15" ht="15.75">
      <c r="N24312" s="18" t="s">
        <v>824</v>
      </c>
      <c r="O24312" s="8" t="s">
        <v>2331</v>
      </c>
    </row>
    <row r="24313" spans="14:15" ht="15.75">
      <c r="N24313" s="18" t="s">
        <v>824</v>
      </c>
      <c r="O24313" s="8" t="s">
        <v>2331</v>
      </c>
    </row>
    <row r="24314" spans="14:15" ht="15.75">
      <c r="N24314" s="18" t="s">
        <v>824</v>
      </c>
      <c r="O24314" s="8" t="s">
        <v>2331</v>
      </c>
    </row>
    <row r="24315" spans="14:15" ht="15.75">
      <c r="N24315" s="18" t="s">
        <v>824</v>
      </c>
      <c r="O24315" s="8" t="s">
        <v>2331</v>
      </c>
    </row>
    <row r="24316" spans="14:15" ht="15.75">
      <c r="N24316" s="18" t="s">
        <v>824</v>
      </c>
      <c r="O24316" s="8" t="s">
        <v>2331</v>
      </c>
    </row>
    <row r="24317" spans="14:15" ht="15.75">
      <c r="N24317" s="18" t="s">
        <v>824</v>
      </c>
      <c r="O24317" s="8" t="s">
        <v>2331</v>
      </c>
    </row>
    <row r="24318" spans="14:15" ht="15.75">
      <c r="N24318" s="18" t="s">
        <v>824</v>
      </c>
      <c r="O24318" s="8" t="s">
        <v>2331</v>
      </c>
    </row>
    <row r="24319" spans="14:15" ht="15.75">
      <c r="N24319" s="18" t="s">
        <v>824</v>
      </c>
      <c r="O24319" s="8" t="s">
        <v>2331</v>
      </c>
    </row>
    <row r="24320" spans="14:15" ht="15.75">
      <c r="N24320" s="18" t="s">
        <v>824</v>
      </c>
      <c r="O24320" s="8" t="s">
        <v>2331</v>
      </c>
    </row>
    <row r="24321" spans="14:15" ht="15.75">
      <c r="N24321" s="18" t="s">
        <v>824</v>
      </c>
      <c r="O24321" s="8" t="s">
        <v>2331</v>
      </c>
    </row>
    <row r="24322" spans="14:15" ht="15.75">
      <c r="N24322" s="18" t="s">
        <v>824</v>
      </c>
      <c r="O24322" s="8" t="s">
        <v>2331</v>
      </c>
    </row>
    <row r="24323" spans="14:15" ht="15.75">
      <c r="N24323" s="18" t="s">
        <v>824</v>
      </c>
      <c r="O24323" s="8" t="s">
        <v>2331</v>
      </c>
    </row>
    <row r="24324" spans="14:15" ht="15.75">
      <c r="N24324" s="18" t="s">
        <v>824</v>
      </c>
      <c r="O24324" s="8" t="s">
        <v>2331</v>
      </c>
    </row>
    <row r="24325" spans="14:15" ht="15.75">
      <c r="N24325" s="18" t="s">
        <v>824</v>
      </c>
      <c r="O24325" s="8" t="s">
        <v>2331</v>
      </c>
    </row>
    <row r="24326" spans="14:15" ht="15.75">
      <c r="N24326" s="18" t="s">
        <v>824</v>
      </c>
      <c r="O24326" s="8" t="s">
        <v>2331</v>
      </c>
    </row>
    <row r="24327" spans="14:15" ht="15.75">
      <c r="N24327" s="18" t="s">
        <v>824</v>
      </c>
      <c r="O24327" s="8" t="s">
        <v>2331</v>
      </c>
    </row>
    <row r="24328" spans="14:15" ht="15.75">
      <c r="N24328" s="18" t="s">
        <v>824</v>
      </c>
      <c r="O24328" s="8" t="s">
        <v>2331</v>
      </c>
    </row>
    <row r="24329" spans="14:15" ht="15.75">
      <c r="N24329" s="18" t="s">
        <v>824</v>
      </c>
      <c r="O24329" s="8" t="s">
        <v>2331</v>
      </c>
    </row>
    <row r="24330" spans="14:15" ht="15.75">
      <c r="N24330" s="18" t="s">
        <v>824</v>
      </c>
      <c r="O24330" s="8" t="s">
        <v>2331</v>
      </c>
    </row>
    <row r="24331" spans="14:15" ht="15.75">
      <c r="N24331" s="18" t="s">
        <v>824</v>
      </c>
      <c r="O24331" s="8" t="s">
        <v>2331</v>
      </c>
    </row>
    <row r="24332" spans="14:15" ht="15.75">
      <c r="N24332" s="18" t="s">
        <v>824</v>
      </c>
      <c r="O24332" s="8" t="s">
        <v>2331</v>
      </c>
    </row>
    <row r="24333" spans="14:15" ht="15.75">
      <c r="N24333" s="18" t="s">
        <v>824</v>
      </c>
      <c r="O24333" s="8" t="s">
        <v>2331</v>
      </c>
    </row>
    <row r="24334" spans="14:15" ht="15.75">
      <c r="N24334" s="18" t="s">
        <v>824</v>
      </c>
      <c r="O24334" s="8" t="s">
        <v>2331</v>
      </c>
    </row>
    <row r="24335" spans="14:15" ht="15.75">
      <c r="N24335" s="18" t="s">
        <v>824</v>
      </c>
      <c r="O24335" s="8" t="s">
        <v>2331</v>
      </c>
    </row>
    <row r="24336" spans="14:15" ht="15.75">
      <c r="N24336" s="18" t="s">
        <v>824</v>
      </c>
      <c r="O24336" s="8" t="s">
        <v>2331</v>
      </c>
    </row>
    <row r="24337" spans="14:15" ht="15.75">
      <c r="N24337" s="18" t="s">
        <v>824</v>
      </c>
      <c r="O24337" s="8" t="s">
        <v>2331</v>
      </c>
    </row>
    <row r="24338" spans="14:15" ht="15.75">
      <c r="N24338" s="18" t="s">
        <v>824</v>
      </c>
      <c r="O24338" s="8" t="s">
        <v>2331</v>
      </c>
    </row>
    <row r="24339" spans="14:15" ht="15.75">
      <c r="N24339" s="18" t="s">
        <v>824</v>
      </c>
      <c r="O24339" s="8" t="s">
        <v>2331</v>
      </c>
    </row>
    <row r="24340" spans="14:15" ht="15.75">
      <c r="N24340" s="18" t="s">
        <v>824</v>
      </c>
      <c r="O24340" s="8" t="s">
        <v>2331</v>
      </c>
    </row>
    <row r="24341" spans="14:15" ht="15.75">
      <c r="N24341" s="18" t="s">
        <v>824</v>
      </c>
      <c r="O24341" s="8" t="s">
        <v>2331</v>
      </c>
    </row>
    <row r="24342" spans="14:15" ht="15.75">
      <c r="N24342" s="18" t="s">
        <v>824</v>
      </c>
      <c r="O24342" s="8" t="s">
        <v>2331</v>
      </c>
    </row>
    <row r="24343" spans="14:15" ht="15.75">
      <c r="N24343" s="18" t="s">
        <v>824</v>
      </c>
      <c r="O24343" s="8" t="s">
        <v>2331</v>
      </c>
    </row>
    <row r="24344" spans="14:15" ht="15.75">
      <c r="N24344" s="18" t="s">
        <v>824</v>
      </c>
      <c r="O24344" s="8" t="s">
        <v>2331</v>
      </c>
    </row>
    <row r="24345" spans="14:15" ht="15.75">
      <c r="N24345" s="18" t="s">
        <v>824</v>
      </c>
      <c r="O24345" s="8" t="s">
        <v>2331</v>
      </c>
    </row>
    <row r="24346" spans="14:15" ht="15.75">
      <c r="N24346" s="18" t="s">
        <v>824</v>
      </c>
      <c r="O24346" s="8" t="s">
        <v>2331</v>
      </c>
    </row>
    <row r="24347" spans="14:15" ht="15.75">
      <c r="N24347" s="18" t="s">
        <v>824</v>
      </c>
      <c r="O24347" s="8" t="s">
        <v>2331</v>
      </c>
    </row>
    <row r="24348" spans="14:15" ht="15.75">
      <c r="N24348" s="18" t="s">
        <v>824</v>
      </c>
      <c r="O24348" s="8" t="s">
        <v>2331</v>
      </c>
    </row>
    <row r="24349" spans="14:15" ht="15.75">
      <c r="N24349" s="18" t="s">
        <v>824</v>
      </c>
      <c r="O24349" s="8" t="s">
        <v>2331</v>
      </c>
    </row>
    <row r="24350" spans="14:15" ht="15.75">
      <c r="N24350" s="18" t="s">
        <v>824</v>
      </c>
      <c r="O24350" s="8" t="s">
        <v>2331</v>
      </c>
    </row>
    <row r="24351" spans="14:15" ht="15.75">
      <c r="N24351" s="18" t="s">
        <v>824</v>
      </c>
      <c r="O24351" s="8" t="s">
        <v>2331</v>
      </c>
    </row>
    <row r="24352" spans="14:15" ht="15.75">
      <c r="N24352" s="18" t="s">
        <v>824</v>
      </c>
      <c r="O24352" s="8" t="s">
        <v>2331</v>
      </c>
    </row>
    <row r="24353" spans="14:15" ht="15.75">
      <c r="N24353" s="18" t="s">
        <v>824</v>
      </c>
      <c r="O24353" s="8" t="s">
        <v>2331</v>
      </c>
    </row>
    <row r="24354" spans="14:15" ht="15.75">
      <c r="N24354" s="18" t="s">
        <v>824</v>
      </c>
      <c r="O24354" s="8" t="s">
        <v>2331</v>
      </c>
    </row>
    <row r="24355" spans="14:15" ht="15.75">
      <c r="N24355" s="18" t="s">
        <v>824</v>
      </c>
      <c r="O24355" s="8" t="s">
        <v>2331</v>
      </c>
    </row>
    <row r="24356" spans="14:15" ht="15.75">
      <c r="N24356" s="18" t="s">
        <v>824</v>
      </c>
      <c r="O24356" s="8" t="s">
        <v>2331</v>
      </c>
    </row>
    <row r="24357" spans="14:15" ht="15.75">
      <c r="N24357" s="18" t="s">
        <v>824</v>
      </c>
      <c r="O24357" s="8" t="s">
        <v>2331</v>
      </c>
    </row>
    <row r="24358" spans="14:15" ht="15.75">
      <c r="N24358" s="18" t="s">
        <v>824</v>
      </c>
      <c r="O24358" s="8" t="s">
        <v>2331</v>
      </c>
    </row>
    <row r="24359" spans="14:15" ht="15.75">
      <c r="N24359" s="18" t="s">
        <v>824</v>
      </c>
      <c r="O24359" s="8" t="s">
        <v>2331</v>
      </c>
    </row>
    <row r="24360" spans="14:15" ht="15.75">
      <c r="N24360" s="18" t="s">
        <v>824</v>
      </c>
      <c r="O24360" s="8" t="s">
        <v>2331</v>
      </c>
    </row>
    <row r="24361" spans="14:15" ht="15.75">
      <c r="N24361" s="18" t="s">
        <v>824</v>
      </c>
      <c r="O24361" s="8" t="s">
        <v>2331</v>
      </c>
    </row>
    <row r="24362" spans="14:15" ht="15.75">
      <c r="N24362" s="18" t="s">
        <v>824</v>
      </c>
      <c r="O24362" s="8" t="s">
        <v>2331</v>
      </c>
    </row>
    <row r="24363" spans="14:15" ht="15.75">
      <c r="N24363" s="18" t="s">
        <v>824</v>
      </c>
      <c r="O24363" s="8" t="s">
        <v>2331</v>
      </c>
    </row>
    <row r="24364" spans="14:15" ht="15.75">
      <c r="N24364" s="18" t="s">
        <v>824</v>
      </c>
      <c r="O24364" s="8" t="s">
        <v>2331</v>
      </c>
    </row>
    <row r="24365" spans="14:15" ht="15.75">
      <c r="N24365" s="18" t="s">
        <v>824</v>
      </c>
      <c r="O24365" s="8" t="s">
        <v>2331</v>
      </c>
    </row>
    <row r="24366" spans="14:15" ht="15.75">
      <c r="N24366" s="18" t="s">
        <v>824</v>
      </c>
      <c r="O24366" s="8" t="s">
        <v>2331</v>
      </c>
    </row>
    <row r="24367" spans="14:15" ht="15.75">
      <c r="N24367" s="18" t="s">
        <v>824</v>
      </c>
      <c r="O24367" s="8" t="s">
        <v>2331</v>
      </c>
    </row>
    <row r="24368" spans="14:15" ht="15.75">
      <c r="N24368" s="18" t="s">
        <v>824</v>
      </c>
      <c r="O24368" s="8" t="s">
        <v>2331</v>
      </c>
    </row>
    <row r="24369" spans="14:15" ht="15.75">
      <c r="N24369" s="18" t="s">
        <v>825</v>
      </c>
      <c r="O24369" s="8" t="s">
        <v>2332</v>
      </c>
    </row>
    <row r="24370" spans="14:15" ht="15.75">
      <c r="N24370" s="18" t="s">
        <v>825</v>
      </c>
      <c r="O24370" s="8" t="s">
        <v>2332</v>
      </c>
    </row>
    <row r="24371" spans="14:15" ht="15.75">
      <c r="N24371" s="18" t="s">
        <v>825</v>
      </c>
      <c r="O24371" s="8" t="s">
        <v>2332</v>
      </c>
    </row>
    <row r="24372" spans="14:15" ht="15.75">
      <c r="N24372" s="18" t="s">
        <v>825</v>
      </c>
      <c r="O24372" s="8" t="s">
        <v>2332</v>
      </c>
    </row>
    <row r="24373" spans="14:15" ht="15.75">
      <c r="N24373" s="18" t="s">
        <v>825</v>
      </c>
      <c r="O24373" s="8" t="s">
        <v>2332</v>
      </c>
    </row>
    <row r="24374" spans="14:15" ht="15.75">
      <c r="N24374" s="18" t="s">
        <v>825</v>
      </c>
      <c r="O24374" s="8" t="s">
        <v>2332</v>
      </c>
    </row>
    <row r="24375" spans="14:15" ht="15.75">
      <c r="N24375" s="18" t="s">
        <v>825</v>
      </c>
      <c r="O24375" s="8" t="s">
        <v>2332</v>
      </c>
    </row>
    <row r="24376" spans="14:15" ht="15.75">
      <c r="N24376" s="18" t="s">
        <v>825</v>
      </c>
      <c r="O24376" s="8" t="s">
        <v>2332</v>
      </c>
    </row>
    <row r="24377" spans="14:15" ht="15.75">
      <c r="N24377" s="18" t="s">
        <v>825</v>
      </c>
      <c r="O24377" s="8" t="s">
        <v>2332</v>
      </c>
    </row>
    <row r="24378" spans="14:15" ht="15.75">
      <c r="N24378" s="18" t="s">
        <v>825</v>
      </c>
      <c r="O24378" s="8" t="s">
        <v>2332</v>
      </c>
    </row>
    <row r="24379" spans="14:15" ht="15.75">
      <c r="N24379" s="18" t="s">
        <v>825</v>
      </c>
      <c r="O24379" s="8" t="s">
        <v>2332</v>
      </c>
    </row>
    <row r="24380" spans="14:15" ht="15.75">
      <c r="N24380" s="18" t="s">
        <v>825</v>
      </c>
      <c r="O24380" s="8" t="s">
        <v>2332</v>
      </c>
    </row>
    <row r="24381" spans="14:15" ht="15.75">
      <c r="N24381" s="18" t="s">
        <v>825</v>
      </c>
      <c r="O24381" s="8" t="s">
        <v>2332</v>
      </c>
    </row>
    <row r="24382" spans="14:15" ht="15.75">
      <c r="N24382" s="18" t="s">
        <v>825</v>
      </c>
      <c r="O24382" s="8" t="s">
        <v>2332</v>
      </c>
    </row>
    <row r="24383" spans="14:15" ht="15.75">
      <c r="N24383" s="18" t="s">
        <v>825</v>
      </c>
      <c r="O24383" s="8" t="s">
        <v>2332</v>
      </c>
    </row>
    <row r="24384" spans="14:15" ht="15.75">
      <c r="N24384" s="18" t="s">
        <v>825</v>
      </c>
      <c r="O24384" s="8" t="s">
        <v>2332</v>
      </c>
    </row>
    <row r="24385" spans="14:15" ht="15.75">
      <c r="N24385" s="18" t="s">
        <v>825</v>
      </c>
      <c r="O24385" s="8" t="s">
        <v>2332</v>
      </c>
    </row>
    <row r="24386" spans="14:15" ht="15.75">
      <c r="N24386" s="18" t="s">
        <v>825</v>
      </c>
      <c r="O24386" s="8" t="s">
        <v>2332</v>
      </c>
    </row>
    <row r="24387" spans="14:15" ht="15.75">
      <c r="N24387" s="18" t="s">
        <v>825</v>
      </c>
      <c r="O24387" s="8" t="s">
        <v>2332</v>
      </c>
    </row>
    <row r="24388" spans="14:15" ht="15.75">
      <c r="N24388" s="18" t="s">
        <v>825</v>
      </c>
      <c r="O24388" s="8" t="s">
        <v>2332</v>
      </c>
    </row>
    <row r="24389" spans="14:15" ht="15.75">
      <c r="N24389" s="18" t="s">
        <v>825</v>
      </c>
      <c r="O24389" s="8" t="s">
        <v>2332</v>
      </c>
    </row>
    <row r="24390" spans="14:15" ht="15.75">
      <c r="N24390" s="18" t="s">
        <v>825</v>
      </c>
      <c r="O24390" s="8" t="s">
        <v>2332</v>
      </c>
    </row>
    <row r="24391" spans="14:15" ht="15.75">
      <c r="N24391" s="18" t="s">
        <v>825</v>
      </c>
      <c r="O24391" s="8" t="s">
        <v>2332</v>
      </c>
    </row>
    <row r="24392" spans="14:15" ht="15.75">
      <c r="N24392" s="18" t="s">
        <v>825</v>
      </c>
      <c r="O24392" s="8" t="s">
        <v>2332</v>
      </c>
    </row>
    <row r="24393" spans="14:15" ht="15.75">
      <c r="N24393" s="18" t="s">
        <v>825</v>
      </c>
      <c r="O24393" s="8" t="s">
        <v>2332</v>
      </c>
    </row>
    <row r="24394" spans="14:15" ht="15.75">
      <c r="N24394" s="18" t="s">
        <v>825</v>
      </c>
      <c r="O24394" s="8" t="s">
        <v>2332</v>
      </c>
    </row>
    <row r="24395" spans="14:15" ht="15.75">
      <c r="N24395" s="18" t="s">
        <v>825</v>
      </c>
      <c r="O24395" s="8" t="s">
        <v>2332</v>
      </c>
    </row>
    <row r="24396" spans="14:15" ht="15.75">
      <c r="N24396" s="18" t="s">
        <v>825</v>
      </c>
      <c r="O24396" s="8" t="s">
        <v>2332</v>
      </c>
    </row>
    <row r="24397" spans="14:15" ht="15.75">
      <c r="N24397" s="18" t="s">
        <v>825</v>
      </c>
      <c r="O24397" s="8" t="s">
        <v>2332</v>
      </c>
    </row>
    <row r="24398" spans="14:15" ht="15.75">
      <c r="N24398" s="18" t="s">
        <v>825</v>
      </c>
      <c r="O24398" s="8" t="s">
        <v>2332</v>
      </c>
    </row>
    <row r="24399" spans="14:15" ht="15.75">
      <c r="N24399" s="18" t="s">
        <v>825</v>
      </c>
      <c r="O24399" s="8" t="s">
        <v>2332</v>
      </c>
    </row>
    <row r="24400" spans="14:15" ht="15.75">
      <c r="N24400" s="18" t="s">
        <v>825</v>
      </c>
      <c r="O24400" s="8" t="s">
        <v>2332</v>
      </c>
    </row>
    <row r="24401" spans="14:15" ht="15.75">
      <c r="N24401" s="18" t="s">
        <v>825</v>
      </c>
      <c r="O24401" s="8" t="s">
        <v>2332</v>
      </c>
    </row>
    <row r="24402" spans="14:15" ht="15.75">
      <c r="N24402" s="18" t="s">
        <v>826</v>
      </c>
      <c r="O24402" s="8" t="s">
        <v>2333</v>
      </c>
    </row>
    <row r="24403" spans="14:15" ht="15.75">
      <c r="N24403" s="18" t="s">
        <v>826</v>
      </c>
      <c r="O24403" s="8" t="s">
        <v>2333</v>
      </c>
    </row>
    <row r="24404" spans="14:15" ht="15.75">
      <c r="N24404" s="18" t="s">
        <v>826</v>
      </c>
      <c r="O24404" s="8" t="s">
        <v>2333</v>
      </c>
    </row>
    <row r="24405" spans="14:15" ht="15.75">
      <c r="N24405" s="18" t="s">
        <v>826</v>
      </c>
      <c r="O24405" s="8" t="s">
        <v>2333</v>
      </c>
    </row>
    <row r="24406" spans="14:15" ht="15.75">
      <c r="N24406" s="18" t="s">
        <v>826</v>
      </c>
      <c r="O24406" s="8" t="s">
        <v>2333</v>
      </c>
    </row>
    <row r="24407" spans="14:15" ht="15.75">
      <c r="N24407" s="18" t="s">
        <v>826</v>
      </c>
      <c r="O24407" s="8" t="s">
        <v>2333</v>
      </c>
    </row>
    <row r="24408" spans="14:15" ht="15.75">
      <c r="N24408" s="18" t="s">
        <v>826</v>
      </c>
      <c r="O24408" s="8" t="s">
        <v>2333</v>
      </c>
    </row>
    <row r="24409" spans="14:15" ht="15.75">
      <c r="N24409" s="18" t="s">
        <v>826</v>
      </c>
      <c r="O24409" s="8" t="s">
        <v>2333</v>
      </c>
    </row>
    <row r="24410" spans="14:15" ht="15.75">
      <c r="N24410" s="18" t="s">
        <v>826</v>
      </c>
      <c r="O24410" s="8" t="s">
        <v>2333</v>
      </c>
    </row>
    <row r="24411" spans="14:15" ht="15.75">
      <c r="N24411" s="18" t="s">
        <v>826</v>
      </c>
      <c r="O24411" s="8" t="s">
        <v>2333</v>
      </c>
    </row>
    <row r="24412" spans="14:15" ht="15.75">
      <c r="N24412" s="18" t="s">
        <v>826</v>
      </c>
      <c r="O24412" s="8" t="s">
        <v>2333</v>
      </c>
    </row>
    <row r="24413" spans="14:15" ht="15.75">
      <c r="N24413" s="18" t="s">
        <v>826</v>
      </c>
      <c r="O24413" s="8" t="s">
        <v>2333</v>
      </c>
    </row>
    <row r="24414" spans="14:15" ht="15.75">
      <c r="N24414" s="18" t="s">
        <v>826</v>
      </c>
      <c r="O24414" s="8" t="s">
        <v>2333</v>
      </c>
    </row>
    <row r="24415" spans="14:15" ht="15.75">
      <c r="N24415" s="18" t="s">
        <v>826</v>
      </c>
      <c r="O24415" s="8" t="s">
        <v>2333</v>
      </c>
    </row>
    <row r="24416" spans="14:15" ht="15.75">
      <c r="N24416" s="18" t="s">
        <v>826</v>
      </c>
      <c r="O24416" s="8" t="s">
        <v>2333</v>
      </c>
    </row>
    <row r="24417" spans="14:15" ht="15.75">
      <c r="N24417" s="18" t="s">
        <v>826</v>
      </c>
      <c r="O24417" s="8" t="s">
        <v>2333</v>
      </c>
    </row>
    <row r="24418" spans="14:15" ht="15.75">
      <c r="N24418" s="18" t="s">
        <v>826</v>
      </c>
      <c r="O24418" s="8" t="s">
        <v>2333</v>
      </c>
    </row>
    <row r="24419" spans="14:15" ht="15.75">
      <c r="N24419" s="18" t="s">
        <v>826</v>
      </c>
      <c r="O24419" s="8" t="s">
        <v>2333</v>
      </c>
    </row>
    <row r="24420" spans="14:15" ht="15.75">
      <c r="N24420" s="18" t="s">
        <v>826</v>
      </c>
      <c r="O24420" s="8" t="s">
        <v>2333</v>
      </c>
    </row>
    <row r="24421" spans="14:15" ht="15.75">
      <c r="N24421" s="18" t="s">
        <v>826</v>
      </c>
      <c r="O24421" s="8" t="s">
        <v>2333</v>
      </c>
    </row>
    <row r="24422" spans="14:15" ht="15.75">
      <c r="N24422" s="18" t="s">
        <v>826</v>
      </c>
      <c r="O24422" s="8" t="s">
        <v>2333</v>
      </c>
    </row>
    <row r="24423" spans="14:15" ht="15.75">
      <c r="N24423" s="18" t="s">
        <v>826</v>
      </c>
      <c r="O24423" s="8" t="s">
        <v>2333</v>
      </c>
    </row>
    <row r="24424" spans="14:15" ht="15.75">
      <c r="N24424" s="18" t="s">
        <v>826</v>
      </c>
      <c r="O24424" s="8" t="s">
        <v>2333</v>
      </c>
    </row>
    <row r="24425" spans="14:15" ht="15.75">
      <c r="N24425" s="18" t="s">
        <v>826</v>
      </c>
      <c r="O24425" s="8" t="s">
        <v>2333</v>
      </c>
    </row>
    <row r="24426" spans="14:15" ht="15.75">
      <c r="N24426" s="18" t="s">
        <v>826</v>
      </c>
      <c r="O24426" s="8" t="s">
        <v>2333</v>
      </c>
    </row>
    <row r="24427" spans="14:15" ht="15.75">
      <c r="N24427" s="18" t="s">
        <v>826</v>
      </c>
      <c r="O24427" s="8" t="s">
        <v>2333</v>
      </c>
    </row>
    <row r="24428" spans="14:15" ht="15.75">
      <c r="N24428" s="18" t="s">
        <v>826</v>
      </c>
      <c r="O24428" s="8" t="s">
        <v>2333</v>
      </c>
    </row>
    <row r="24429" spans="14:15" ht="15.75">
      <c r="N24429" s="18" t="s">
        <v>826</v>
      </c>
      <c r="O24429" s="8" t="s">
        <v>2333</v>
      </c>
    </row>
    <row r="24430" spans="14:15" ht="15.75">
      <c r="N24430" s="18" t="s">
        <v>826</v>
      </c>
      <c r="O24430" s="8" t="s">
        <v>2333</v>
      </c>
    </row>
    <row r="24431" spans="14:15" ht="15.75">
      <c r="N24431" s="18" t="s">
        <v>826</v>
      </c>
      <c r="O24431" s="8" t="s">
        <v>2333</v>
      </c>
    </row>
    <row r="24432" spans="14:15" ht="15.75">
      <c r="N24432" s="18" t="s">
        <v>826</v>
      </c>
      <c r="O24432" s="8" t="s">
        <v>2333</v>
      </c>
    </row>
    <row r="24433" spans="14:15" ht="15.75">
      <c r="N24433" s="18" t="s">
        <v>826</v>
      </c>
      <c r="O24433" s="8" t="s">
        <v>2333</v>
      </c>
    </row>
    <row r="24434" spans="14:15" ht="15.75">
      <c r="N24434" s="18" t="s">
        <v>826</v>
      </c>
      <c r="O24434" s="8" t="s">
        <v>2333</v>
      </c>
    </row>
    <row r="24435" spans="14:15" ht="15.75">
      <c r="N24435" s="18" t="s">
        <v>826</v>
      </c>
      <c r="O24435" s="8" t="s">
        <v>2333</v>
      </c>
    </row>
    <row r="24436" spans="14:15" ht="15.75">
      <c r="N24436" s="18" t="s">
        <v>826</v>
      </c>
      <c r="O24436" s="8" t="s">
        <v>2333</v>
      </c>
    </row>
    <row r="24437" spans="14:15" ht="15.75">
      <c r="N24437" s="18" t="s">
        <v>826</v>
      </c>
      <c r="O24437" s="8" t="s">
        <v>2333</v>
      </c>
    </row>
    <row r="24438" spans="14:15" ht="15.75">
      <c r="N24438" s="18" t="s">
        <v>826</v>
      </c>
      <c r="O24438" s="8" t="s">
        <v>2333</v>
      </c>
    </row>
    <row r="24439" spans="14:15" ht="15.75">
      <c r="N24439" s="18" t="s">
        <v>826</v>
      </c>
      <c r="O24439" s="8" t="s">
        <v>2333</v>
      </c>
    </row>
    <row r="24440" spans="14:15" ht="15.75">
      <c r="N24440" s="18" t="s">
        <v>826</v>
      </c>
      <c r="O24440" s="8" t="s">
        <v>2333</v>
      </c>
    </row>
    <row r="24441" spans="14:15" ht="15.75">
      <c r="N24441" s="18" t="s">
        <v>826</v>
      </c>
      <c r="O24441" s="8" t="s">
        <v>2333</v>
      </c>
    </row>
    <row r="24442" spans="14:15" ht="15.75">
      <c r="N24442" s="18" t="s">
        <v>826</v>
      </c>
      <c r="O24442" s="8" t="s">
        <v>2333</v>
      </c>
    </row>
    <row r="24443" spans="14:15" ht="15.75">
      <c r="N24443" s="18" t="s">
        <v>826</v>
      </c>
      <c r="O24443" s="8" t="s">
        <v>2333</v>
      </c>
    </row>
    <row r="24444" spans="14:15" ht="15.75">
      <c r="N24444" s="18" t="s">
        <v>826</v>
      </c>
      <c r="O24444" s="8" t="s">
        <v>2333</v>
      </c>
    </row>
    <row r="24445" spans="14:15" ht="15.75">
      <c r="N24445" s="18" t="s">
        <v>826</v>
      </c>
      <c r="O24445" s="8" t="s">
        <v>2333</v>
      </c>
    </row>
    <row r="24446" spans="14:15" ht="15.75">
      <c r="N24446" s="18" t="s">
        <v>826</v>
      </c>
      <c r="O24446" s="8" t="s">
        <v>2333</v>
      </c>
    </row>
    <row r="24447" spans="14:15" ht="15.75">
      <c r="N24447" s="18" t="s">
        <v>826</v>
      </c>
      <c r="O24447" s="8" t="s">
        <v>2333</v>
      </c>
    </row>
    <row r="24448" spans="14:15" ht="15.75">
      <c r="N24448" s="18" t="s">
        <v>826</v>
      </c>
      <c r="O24448" s="8" t="s">
        <v>2333</v>
      </c>
    </row>
    <row r="24449" spans="14:15" ht="15.75">
      <c r="N24449" s="18" t="s">
        <v>826</v>
      </c>
      <c r="O24449" s="8" t="s">
        <v>2333</v>
      </c>
    </row>
    <row r="24450" spans="14:15" ht="15.75">
      <c r="N24450" s="18" t="s">
        <v>826</v>
      </c>
      <c r="O24450" s="8" t="s">
        <v>2333</v>
      </c>
    </row>
    <row r="24451" spans="14:15" ht="15.75">
      <c r="N24451" s="18" t="s">
        <v>826</v>
      </c>
      <c r="O24451" s="8" t="s">
        <v>2333</v>
      </c>
    </row>
    <row r="24452" spans="14:15" ht="15.75">
      <c r="N24452" s="18" t="s">
        <v>827</v>
      </c>
      <c r="O24452" s="8" t="s">
        <v>2334</v>
      </c>
    </row>
    <row r="24453" spans="14:15" ht="15.75">
      <c r="N24453" s="18" t="s">
        <v>827</v>
      </c>
      <c r="O24453" s="8" t="s">
        <v>2334</v>
      </c>
    </row>
    <row r="24454" spans="14:15" ht="15.75">
      <c r="N24454" s="18" t="s">
        <v>827</v>
      </c>
      <c r="O24454" s="8" t="s">
        <v>2334</v>
      </c>
    </row>
    <row r="24455" spans="14:15" ht="15.75">
      <c r="N24455" s="18" t="s">
        <v>827</v>
      </c>
      <c r="O24455" s="8" t="s">
        <v>2334</v>
      </c>
    </row>
    <row r="24456" spans="14:15" ht="15.75">
      <c r="N24456" s="18" t="s">
        <v>827</v>
      </c>
      <c r="O24456" s="8" t="s">
        <v>2334</v>
      </c>
    </row>
    <row r="24457" spans="14:15" ht="15.75">
      <c r="N24457" s="18" t="s">
        <v>827</v>
      </c>
      <c r="O24457" s="8" t="s">
        <v>2334</v>
      </c>
    </row>
    <row r="24458" spans="14:15" ht="15.75">
      <c r="N24458" s="18" t="s">
        <v>827</v>
      </c>
      <c r="O24458" s="8" t="s">
        <v>2334</v>
      </c>
    </row>
    <row r="24459" spans="14:15" ht="15.75">
      <c r="N24459" s="18" t="s">
        <v>827</v>
      </c>
      <c r="O24459" s="8" t="s">
        <v>2334</v>
      </c>
    </row>
    <row r="24460" spans="14:15" ht="15.75">
      <c r="N24460" s="18" t="s">
        <v>827</v>
      </c>
      <c r="O24460" s="8" t="s">
        <v>2334</v>
      </c>
    </row>
    <row r="24461" spans="14:15" ht="15.75">
      <c r="N24461" s="18" t="s">
        <v>827</v>
      </c>
      <c r="O24461" s="8" t="s">
        <v>2334</v>
      </c>
    </row>
    <row r="24462" spans="14:15" ht="15.75">
      <c r="N24462" s="18" t="s">
        <v>827</v>
      </c>
      <c r="O24462" s="8" t="s">
        <v>2334</v>
      </c>
    </row>
    <row r="24463" spans="14:15" ht="15.75">
      <c r="N24463" s="18" t="s">
        <v>827</v>
      </c>
      <c r="O24463" s="8" t="s">
        <v>2334</v>
      </c>
    </row>
    <row r="24464" spans="14:15" ht="15.75">
      <c r="N24464" s="18" t="s">
        <v>827</v>
      </c>
      <c r="O24464" s="8" t="s">
        <v>2334</v>
      </c>
    </row>
    <row r="24465" spans="14:15" ht="15.75">
      <c r="N24465" s="18" t="s">
        <v>827</v>
      </c>
      <c r="O24465" s="8" t="s">
        <v>2334</v>
      </c>
    </row>
    <row r="24466" spans="14:15" ht="15.75">
      <c r="N24466" s="18" t="s">
        <v>827</v>
      </c>
      <c r="O24466" s="8" t="s">
        <v>2334</v>
      </c>
    </row>
    <row r="24467" spans="14:15" ht="15.75">
      <c r="N24467" s="18" t="s">
        <v>827</v>
      </c>
      <c r="O24467" s="8" t="s">
        <v>2334</v>
      </c>
    </row>
    <row r="24468" spans="14:15" ht="15.75">
      <c r="N24468" s="18" t="s">
        <v>827</v>
      </c>
      <c r="O24468" s="8" t="s">
        <v>2334</v>
      </c>
    </row>
    <row r="24469" spans="14:15" ht="15.75">
      <c r="N24469" s="18" t="s">
        <v>827</v>
      </c>
      <c r="O24469" s="8" t="s">
        <v>2334</v>
      </c>
    </row>
    <row r="24470" spans="14:15" ht="15.75">
      <c r="N24470" s="18" t="s">
        <v>827</v>
      </c>
      <c r="O24470" s="8" t="s">
        <v>2334</v>
      </c>
    </row>
    <row r="24471" spans="14:15" ht="15.75">
      <c r="N24471" s="18" t="s">
        <v>827</v>
      </c>
      <c r="O24471" s="8" t="s">
        <v>2334</v>
      </c>
    </row>
    <row r="24472" spans="14:15" ht="15.75">
      <c r="N24472" s="18" t="s">
        <v>827</v>
      </c>
      <c r="O24472" s="8" t="s">
        <v>2334</v>
      </c>
    </row>
    <row r="24473" spans="14:15" ht="15.75">
      <c r="N24473" s="18" t="s">
        <v>827</v>
      </c>
      <c r="O24473" s="8" t="s">
        <v>2334</v>
      </c>
    </row>
    <row r="24474" spans="14:15" ht="15.75">
      <c r="N24474" s="18" t="s">
        <v>827</v>
      </c>
      <c r="O24474" s="8" t="s">
        <v>2334</v>
      </c>
    </row>
    <row r="24475" spans="14:15" ht="15.75">
      <c r="N24475" s="18" t="s">
        <v>827</v>
      </c>
      <c r="O24475" s="8" t="s">
        <v>2334</v>
      </c>
    </row>
    <row r="24476" spans="14:15" ht="15.75">
      <c r="N24476" s="18" t="s">
        <v>827</v>
      </c>
      <c r="O24476" s="8" t="s">
        <v>2334</v>
      </c>
    </row>
    <row r="24477" spans="14:15" ht="15.75">
      <c r="N24477" s="18" t="s">
        <v>827</v>
      </c>
      <c r="O24477" s="8" t="s">
        <v>2334</v>
      </c>
    </row>
    <row r="24478" spans="14:15" ht="15.75">
      <c r="N24478" s="18" t="s">
        <v>827</v>
      </c>
      <c r="O24478" s="8" t="s">
        <v>2334</v>
      </c>
    </row>
    <row r="24479" spans="14:15" ht="15.75">
      <c r="N24479" s="18" t="s">
        <v>827</v>
      </c>
      <c r="O24479" s="8" t="s">
        <v>2334</v>
      </c>
    </row>
    <row r="24480" spans="14:15" ht="15.75">
      <c r="N24480" s="18" t="s">
        <v>827</v>
      </c>
      <c r="O24480" s="8" t="s">
        <v>2334</v>
      </c>
    </row>
    <row r="24481" spans="14:15" ht="15.75">
      <c r="N24481" s="18" t="s">
        <v>34</v>
      </c>
      <c r="O24481" s="8" t="s">
        <v>2335</v>
      </c>
    </row>
    <row r="24482" spans="14:15" ht="15.75">
      <c r="N24482" s="18" t="s">
        <v>34</v>
      </c>
      <c r="O24482" s="8" t="s">
        <v>2335</v>
      </c>
    </row>
    <row r="24483" spans="14:15" ht="15.75">
      <c r="N24483" s="18" t="s">
        <v>34</v>
      </c>
      <c r="O24483" s="8" t="s">
        <v>2335</v>
      </c>
    </row>
    <row r="24484" spans="14:15" ht="15.75">
      <c r="N24484" s="18" t="s">
        <v>34</v>
      </c>
      <c r="O24484" s="8" t="s">
        <v>2335</v>
      </c>
    </row>
    <row r="24485" spans="14:15" ht="15.75">
      <c r="N24485" s="18" t="s">
        <v>34</v>
      </c>
      <c r="O24485" s="8" t="s">
        <v>2335</v>
      </c>
    </row>
    <row r="24486" spans="14:15" ht="15.75">
      <c r="N24486" s="18" t="s">
        <v>34</v>
      </c>
      <c r="O24486" s="8" t="s">
        <v>2335</v>
      </c>
    </row>
    <row r="24487" spans="14:15" ht="15.75">
      <c r="N24487" s="18" t="s">
        <v>34</v>
      </c>
      <c r="O24487" s="8" t="s">
        <v>2335</v>
      </c>
    </row>
    <row r="24488" spans="14:15" ht="15.75">
      <c r="N24488" s="18" t="s">
        <v>34</v>
      </c>
      <c r="O24488" s="8" t="s">
        <v>2335</v>
      </c>
    </row>
    <row r="24489" spans="14:15" ht="15.75">
      <c r="N24489" s="18" t="s">
        <v>34</v>
      </c>
      <c r="O24489" s="8" t="s">
        <v>2335</v>
      </c>
    </row>
    <row r="24490" spans="14:15" ht="15.75">
      <c r="N24490" s="18" t="s">
        <v>34</v>
      </c>
      <c r="O24490" s="8" t="s">
        <v>2335</v>
      </c>
    </row>
    <row r="24491" spans="14:15" ht="15.75">
      <c r="N24491" s="18" t="s">
        <v>34</v>
      </c>
      <c r="O24491" s="8" t="s">
        <v>2335</v>
      </c>
    </row>
    <row r="24492" spans="14:15" ht="15.75">
      <c r="N24492" s="18" t="s">
        <v>34</v>
      </c>
      <c r="O24492" s="8" t="s">
        <v>2335</v>
      </c>
    </row>
    <row r="24493" spans="14:15" ht="15.75">
      <c r="N24493" s="18" t="s">
        <v>34</v>
      </c>
      <c r="O24493" s="8" t="s">
        <v>2335</v>
      </c>
    </row>
    <row r="24494" spans="14:15" ht="15.75">
      <c r="N24494" s="18" t="s">
        <v>34</v>
      </c>
      <c r="O24494" s="8" t="s">
        <v>2335</v>
      </c>
    </row>
    <row r="24495" spans="14:15" ht="15.75">
      <c r="N24495" s="18" t="s">
        <v>34</v>
      </c>
      <c r="O24495" s="8" t="s">
        <v>2335</v>
      </c>
    </row>
    <row r="24496" spans="14:15" ht="15.75">
      <c r="N24496" s="18" t="s">
        <v>34</v>
      </c>
      <c r="O24496" s="8" t="s">
        <v>2335</v>
      </c>
    </row>
    <row r="24497" spans="14:15" ht="15.75">
      <c r="N24497" s="18" t="s">
        <v>34</v>
      </c>
      <c r="O24497" s="8" t="s">
        <v>2335</v>
      </c>
    </row>
    <row r="24498" spans="14:15" ht="15.75">
      <c r="N24498" s="18" t="s">
        <v>34</v>
      </c>
      <c r="O24498" s="8" t="s">
        <v>2335</v>
      </c>
    </row>
    <row r="24499" spans="14:15" ht="15.75">
      <c r="N24499" s="18" t="s">
        <v>34</v>
      </c>
      <c r="O24499" s="8" t="s">
        <v>2335</v>
      </c>
    </row>
    <row r="24500" spans="14:15" ht="15.75">
      <c r="N24500" s="18" t="s">
        <v>244</v>
      </c>
      <c r="O24500" s="8" t="s">
        <v>2336</v>
      </c>
    </row>
    <row r="24501" spans="14:15" ht="15.75">
      <c r="N24501" s="18" t="s">
        <v>244</v>
      </c>
      <c r="O24501" s="8" t="s">
        <v>2336</v>
      </c>
    </row>
    <row r="24502" spans="14:15" ht="15.75">
      <c r="N24502" s="18" t="s">
        <v>244</v>
      </c>
      <c r="O24502" s="8" t="s">
        <v>2336</v>
      </c>
    </row>
    <row r="24503" spans="14:15" ht="15.75">
      <c r="N24503" s="18" t="s">
        <v>244</v>
      </c>
      <c r="O24503" s="8" t="s">
        <v>2336</v>
      </c>
    </row>
    <row r="24504" spans="14:15" ht="15.75">
      <c r="N24504" s="18" t="s">
        <v>244</v>
      </c>
      <c r="O24504" s="8" t="s">
        <v>2336</v>
      </c>
    </row>
    <row r="24505" spans="14:15" ht="15.75">
      <c r="N24505" s="18" t="s">
        <v>244</v>
      </c>
      <c r="O24505" s="8" t="s">
        <v>2336</v>
      </c>
    </row>
    <row r="24506" spans="14:15" ht="15.75">
      <c r="N24506" s="18" t="s">
        <v>244</v>
      </c>
      <c r="O24506" s="8" t="s">
        <v>2336</v>
      </c>
    </row>
    <row r="24507" spans="14:15" ht="15.75">
      <c r="N24507" s="18" t="s">
        <v>244</v>
      </c>
      <c r="O24507" s="8" t="s">
        <v>2336</v>
      </c>
    </row>
    <row r="24508" spans="14:15" ht="15.75">
      <c r="N24508" s="18" t="s">
        <v>244</v>
      </c>
      <c r="O24508" s="8" t="s">
        <v>2336</v>
      </c>
    </row>
    <row r="24509" spans="14:15" ht="15.75">
      <c r="N24509" s="18" t="s">
        <v>244</v>
      </c>
      <c r="O24509" s="8" t="s">
        <v>2336</v>
      </c>
    </row>
    <row r="24510" spans="14:15" ht="15.75">
      <c r="N24510" s="18" t="s">
        <v>244</v>
      </c>
      <c r="O24510" s="8" t="s">
        <v>2336</v>
      </c>
    </row>
    <row r="24511" spans="14:15" ht="15.75">
      <c r="N24511" s="18" t="s">
        <v>244</v>
      </c>
      <c r="O24511" s="8" t="s">
        <v>2336</v>
      </c>
    </row>
    <row r="24512" spans="14:15" ht="15.75">
      <c r="N24512" s="18" t="s">
        <v>244</v>
      </c>
      <c r="O24512" s="8" t="s">
        <v>2336</v>
      </c>
    </row>
    <row r="24513" spans="14:15" ht="15.75">
      <c r="N24513" s="18" t="s">
        <v>244</v>
      </c>
      <c r="O24513" s="8" t="s">
        <v>2336</v>
      </c>
    </row>
    <row r="24514" spans="14:15" ht="15.75">
      <c r="N24514" s="18" t="s">
        <v>244</v>
      </c>
      <c r="O24514" s="8" t="s">
        <v>2336</v>
      </c>
    </row>
    <row r="24515" spans="14:15" ht="15.75">
      <c r="N24515" s="18" t="s">
        <v>244</v>
      </c>
      <c r="O24515" s="8" t="s">
        <v>2336</v>
      </c>
    </row>
    <row r="24516" spans="14:15" ht="15.75">
      <c r="N24516" s="18" t="s">
        <v>244</v>
      </c>
      <c r="O24516" s="8" t="s">
        <v>2336</v>
      </c>
    </row>
    <row r="24517" spans="14:15" ht="15.75">
      <c r="N24517" s="18" t="s">
        <v>244</v>
      </c>
      <c r="O24517" s="8" t="s">
        <v>2336</v>
      </c>
    </row>
    <row r="24518" spans="14:15" ht="15.75">
      <c r="N24518" s="18" t="s">
        <v>244</v>
      </c>
      <c r="O24518" s="8" t="s">
        <v>2336</v>
      </c>
    </row>
    <row r="24519" spans="14:15" ht="15.75">
      <c r="N24519" s="18" t="s">
        <v>244</v>
      </c>
      <c r="O24519" s="8" t="s">
        <v>2336</v>
      </c>
    </row>
    <row r="24520" spans="14:15" ht="15.75">
      <c r="N24520" s="18" t="s">
        <v>244</v>
      </c>
      <c r="O24520" s="8" t="s">
        <v>2336</v>
      </c>
    </row>
    <row r="24521" spans="14:15" ht="15.75">
      <c r="N24521" s="18" t="s">
        <v>458</v>
      </c>
      <c r="O24521" s="8" t="s">
        <v>2337</v>
      </c>
    </row>
    <row r="24522" spans="14:15" ht="15.75">
      <c r="N24522" s="18" t="s">
        <v>458</v>
      </c>
      <c r="O24522" s="8" t="s">
        <v>2337</v>
      </c>
    </row>
    <row r="24523" spans="14:15" ht="15.75">
      <c r="N24523" s="18" t="s">
        <v>458</v>
      </c>
      <c r="O24523" s="8" t="s">
        <v>2337</v>
      </c>
    </row>
    <row r="24524" spans="14:15" ht="15.75">
      <c r="N24524" s="18" t="s">
        <v>458</v>
      </c>
      <c r="O24524" s="8" t="s">
        <v>2337</v>
      </c>
    </row>
    <row r="24525" spans="14:15" ht="15.75">
      <c r="N24525" s="18" t="s">
        <v>458</v>
      </c>
      <c r="O24525" s="8" t="s">
        <v>2337</v>
      </c>
    </row>
    <row r="24526" spans="14:15" ht="15.75">
      <c r="N24526" s="18" t="s">
        <v>458</v>
      </c>
      <c r="O24526" s="8" t="s">
        <v>2337</v>
      </c>
    </row>
    <row r="24527" spans="14:15" ht="15.75">
      <c r="N24527" s="18" t="s">
        <v>458</v>
      </c>
      <c r="O24527" s="8" t="s">
        <v>2337</v>
      </c>
    </row>
    <row r="24528" spans="14:15" ht="15.75">
      <c r="N24528" s="18" t="s">
        <v>458</v>
      </c>
      <c r="O24528" s="8" t="s">
        <v>2337</v>
      </c>
    </row>
    <row r="24529" spans="14:15" ht="15.75">
      <c r="N24529" s="18" t="s">
        <v>458</v>
      </c>
      <c r="O24529" s="8" t="s">
        <v>2337</v>
      </c>
    </row>
    <row r="24530" spans="14:15" ht="15.75">
      <c r="N24530" s="18" t="s">
        <v>458</v>
      </c>
      <c r="O24530" s="8" t="s">
        <v>2337</v>
      </c>
    </row>
    <row r="24531" spans="14:15" ht="15.75">
      <c r="N24531" s="18" t="s">
        <v>458</v>
      </c>
      <c r="O24531" s="8" t="s">
        <v>2337</v>
      </c>
    </row>
    <row r="24532" spans="14:15" ht="15.75">
      <c r="N24532" s="18" t="s">
        <v>458</v>
      </c>
      <c r="O24532" s="8" t="s">
        <v>2337</v>
      </c>
    </row>
    <row r="24533" spans="14:15" ht="15.75">
      <c r="N24533" s="18" t="s">
        <v>458</v>
      </c>
      <c r="O24533" s="8" t="s">
        <v>2337</v>
      </c>
    </row>
    <row r="24534" spans="14:15" ht="15.75">
      <c r="N24534" s="18" t="s">
        <v>458</v>
      </c>
      <c r="O24534" s="8" t="s">
        <v>2337</v>
      </c>
    </row>
    <row r="24535" spans="14:15" ht="15.75">
      <c r="N24535" s="18" t="s">
        <v>458</v>
      </c>
      <c r="O24535" s="8" t="s">
        <v>2337</v>
      </c>
    </row>
    <row r="24536" spans="14:15" ht="15.75">
      <c r="N24536" s="18" t="s">
        <v>458</v>
      </c>
      <c r="O24536" s="8" t="s">
        <v>2337</v>
      </c>
    </row>
    <row r="24537" spans="14:15" ht="15.75">
      <c r="N24537" s="18" t="s">
        <v>458</v>
      </c>
      <c r="O24537" s="8" t="s">
        <v>2337</v>
      </c>
    </row>
    <row r="24538" spans="14:15" ht="15.75">
      <c r="N24538" s="18" t="s">
        <v>458</v>
      </c>
      <c r="O24538" s="8" t="s">
        <v>2337</v>
      </c>
    </row>
    <row r="24539" spans="14:15" ht="15.75">
      <c r="N24539" s="18" t="s">
        <v>458</v>
      </c>
      <c r="O24539" s="8" t="s">
        <v>2337</v>
      </c>
    </row>
    <row r="24540" spans="14:15" ht="15.75">
      <c r="N24540" s="18" t="s">
        <v>458</v>
      </c>
      <c r="O24540" s="8" t="s">
        <v>2337</v>
      </c>
    </row>
    <row r="24541" spans="14:15" ht="15.75">
      <c r="N24541" s="18" t="s">
        <v>828</v>
      </c>
      <c r="O24541" s="8" t="s">
        <v>2338</v>
      </c>
    </row>
    <row r="24542" spans="14:15" ht="15.75">
      <c r="N24542" s="18" t="s">
        <v>828</v>
      </c>
      <c r="O24542" s="8" t="s">
        <v>2338</v>
      </c>
    </row>
    <row r="24543" spans="14:15" ht="15.75">
      <c r="N24543" s="18" t="s">
        <v>828</v>
      </c>
      <c r="O24543" s="8" t="s">
        <v>2338</v>
      </c>
    </row>
    <row r="24544" spans="14:15" ht="15.75">
      <c r="N24544" s="18" t="s">
        <v>828</v>
      </c>
      <c r="O24544" s="8" t="s">
        <v>2338</v>
      </c>
    </row>
    <row r="24545" spans="14:15" ht="15.75">
      <c r="N24545" s="18" t="s">
        <v>828</v>
      </c>
      <c r="O24545" s="8" t="s">
        <v>2338</v>
      </c>
    </row>
    <row r="24546" spans="14:15" ht="15.75">
      <c r="N24546" s="18" t="s">
        <v>828</v>
      </c>
      <c r="O24546" s="8" t="s">
        <v>2338</v>
      </c>
    </row>
    <row r="24547" spans="14:15" ht="15.75">
      <c r="N24547" s="18" t="s">
        <v>828</v>
      </c>
      <c r="O24547" s="8" t="s">
        <v>2338</v>
      </c>
    </row>
    <row r="24548" spans="14:15" ht="15.75">
      <c r="N24548" s="18" t="s">
        <v>828</v>
      </c>
      <c r="O24548" s="8" t="s">
        <v>2338</v>
      </c>
    </row>
    <row r="24549" spans="14:15" ht="15.75">
      <c r="N24549" s="18" t="s">
        <v>828</v>
      </c>
      <c r="O24549" s="8" t="s">
        <v>2338</v>
      </c>
    </row>
    <row r="24550" spans="14:15" ht="15.75">
      <c r="N24550" s="18" t="s">
        <v>828</v>
      </c>
      <c r="O24550" s="8" t="s">
        <v>2338</v>
      </c>
    </row>
    <row r="24551" spans="14:15" ht="15.75">
      <c r="N24551" s="18" t="s">
        <v>828</v>
      </c>
      <c r="O24551" s="8" t="s">
        <v>2338</v>
      </c>
    </row>
    <row r="24552" spans="14:15" ht="15.75">
      <c r="N24552" s="18" t="s">
        <v>828</v>
      </c>
      <c r="O24552" s="8" t="s">
        <v>2338</v>
      </c>
    </row>
    <row r="24553" spans="14:15" ht="15.75">
      <c r="N24553" s="18" t="s">
        <v>828</v>
      </c>
      <c r="O24553" s="8" t="s">
        <v>2338</v>
      </c>
    </row>
    <row r="24554" spans="14:15" ht="15.75">
      <c r="N24554" s="18" t="s">
        <v>829</v>
      </c>
      <c r="O24554" s="8" t="s">
        <v>2339</v>
      </c>
    </row>
    <row r="24555" spans="14:15" ht="15.75">
      <c r="N24555" s="18" t="s">
        <v>829</v>
      </c>
      <c r="O24555" s="8" t="s">
        <v>2339</v>
      </c>
    </row>
    <row r="24556" spans="14:15" ht="15.75">
      <c r="N24556" s="18" t="s">
        <v>829</v>
      </c>
      <c r="O24556" s="8" t="s">
        <v>2339</v>
      </c>
    </row>
    <row r="24557" spans="14:15" ht="15.75">
      <c r="N24557" s="18" t="s">
        <v>829</v>
      </c>
      <c r="O24557" s="8" t="s">
        <v>2339</v>
      </c>
    </row>
    <row r="24558" spans="14:15" ht="15.75">
      <c r="N24558" s="18" t="s">
        <v>829</v>
      </c>
      <c r="O24558" s="8" t="s">
        <v>2339</v>
      </c>
    </row>
    <row r="24559" spans="14:15" ht="15.75">
      <c r="N24559" s="18" t="s">
        <v>829</v>
      </c>
      <c r="O24559" s="8" t="s">
        <v>2339</v>
      </c>
    </row>
    <row r="24560" spans="14:15" ht="15.75">
      <c r="N24560" s="18" t="s">
        <v>829</v>
      </c>
      <c r="O24560" s="8" t="s">
        <v>2339</v>
      </c>
    </row>
    <row r="24561" spans="14:15" ht="15.75">
      <c r="N24561" s="18" t="s">
        <v>829</v>
      </c>
      <c r="O24561" s="8" t="s">
        <v>2339</v>
      </c>
    </row>
    <row r="24562" spans="14:15" ht="15.75">
      <c r="N24562" s="18" t="s">
        <v>829</v>
      </c>
      <c r="O24562" s="8" t="s">
        <v>2339</v>
      </c>
    </row>
    <row r="24563" spans="14:15" ht="15.75">
      <c r="N24563" s="18" t="s">
        <v>829</v>
      </c>
      <c r="O24563" s="8" t="s">
        <v>2339</v>
      </c>
    </row>
    <row r="24564" spans="14:15" ht="15.75">
      <c r="N24564" s="18" t="s">
        <v>829</v>
      </c>
      <c r="O24564" s="8" t="s">
        <v>2339</v>
      </c>
    </row>
    <row r="24565" spans="14:15" ht="15.75">
      <c r="N24565" s="18" t="s">
        <v>829</v>
      </c>
      <c r="O24565" s="8" t="s">
        <v>2339</v>
      </c>
    </row>
    <row r="24566" spans="14:15" ht="15.75">
      <c r="N24566" s="18" t="s">
        <v>829</v>
      </c>
      <c r="O24566" s="8" t="s">
        <v>2339</v>
      </c>
    </row>
    <row r="24567" spans="14:15" ht="15.75">
      <c r="N24567" s="18" t="s">
        <v>829</v>
      </c>
      <c r="O24567" s="8" t="s">
        <v>2339</v>
      </c>
    </row>
    <row r="24568" spans="14:15" ht="15.75">
      <c r="N24568" s="18" t="s">
        <v>829</v>
      </c>
      <c r="O24568" s="8" t="s">
        <v>2339</v>
      </c>
    </row>
    <row r="24569" spans="14:15" ht="15.75">
      <c r="N24569" s="18" t="s">
        <v>829</v>
      </c>
      <c r="O24569" s="8" t="s">
        <v>2339</v>
      </c>
    </row>
    <row r="24570" spans="14:15" ht="15.75">
      <c r="N24570" s="18" t="s">
        <v>830</v>
      </c>
      <c r="O24570" s="8" t="s">
        <v>2340</v>
      </c>
    </row>
    <row r="24571" spans="14:15" ht="15.75">
      <c r="N24571" s="18" t="s">
        <v>830</v>
      </c>
      <c r="O24571" s="8" t="s">
        <v>2340</v>
      </c>
    </row>
    <row r="24572" spans="14:15" ht="15.75">
      <c r="N24572" s="18" t="s">
        <v>830</v>
      </c>
      <c r="O24572" s="8" t="s">
        <v>2340</v>
      </c>
    </row>
    <row r="24573" spans="14:15" ht="15.75">
      <c r="N24573" s="18" t="s">
        <v>830</v>
      </c>
      <c r="O24573" s="8" t="s">
        <v>2340</v>
      </c>
    </row>
    <row r="24574" spans="14:15" ht="15.75">
      <c r="N24574" s="18" t="s">
        <v>830</v>
      </c>
      <c r="O24574" s="8" t="s">
        <v>2340</v>
      </c>
    </row>
    <row r="24575" spans="14:15" ht="15.75">
      <c r="N24575" s="18" t="s">
        <v>830</v>
      </c>
      <c r="O24575" s="8" t="s">
        <v>2340</v>
      </c>
    </row>
    <row r="24576" spans="14:15" ht="15.75">
      <c r="N24576" s="18" t="s">
        <v>830</v>
      </c>
      <c r="O24576" s="8" t="s">
        <v>2340</v>
      </c>
    </row>
    <row r="24577" spans="14:15" ht="15.75">
      <c r="N24577" s="18" t="s">
        <v>830</v>
      </c>
      <c r="O24577" s="8" t="s">
        <v>2340</v>
      </c>
    </row>
    <row r="24578" spans="14:15" ht="15.75">
      <c r="N24578" s="18" t="s">
        <v>830</v>
      </c>
      <c r="O24578" s="8" t="s">
        <v>2340</v>
      </c>
    </row>
    <row r="24579" spans="14:15" ht="15.75">
      <c r="N24579" s="18" t="s">
        <v>830</v>
      </c>
      <c r="O24579" s="8" t="s">
        <v>2340</v>
      </c>
    </row>
    <row r="24580" spans="14:15" ht="15.75">
      <c r="N24580" s="18" t="s">
        <v>830</v>
      </c>
      <c r="O24580" s="8" t="s">
        <v>2340</v>
      </c>
    </row>
    <row r="24581" spans="14:15" ht="15.75">
      <c r="N24581" s="18" t="s">
        <v>830</v>
      </c>
      <c r="O24581" s="8" t="s">
        <v>2340</v>
      </c>
    </row>
    <row r="24582" spans="14:15" ht="15.75">
      <c r="N24582" s="18" t="s">
        <v>830</v>
      </c>
      <c r="O24582" s="8" t="s">
        <v>2340</v>
      </c>
    </row>
    <row r="24583" spans="14:15" ht="15.75">
      <c r="N24583" s="18" t="s">
        <v>830</v>
      </c>
      <c r="O24583" s="8" t="s">
        <v>2340</v>
      </c>
    </row>
    <row r="24584" spans="14:15" ht="15.75">
      <c r="N24584" s="18" t="s">
        <v>830</v>
      </c>
      <c r="O24584" s="8" t="s">
        <v>2340</v>
      </c>
    </row>
    <row r="24585" spans="14:15" ht="15.75">
      <c r="N24585" s="18" t="s">
        <v>830</v>
      </c>
      <c r="O24585" s="8" t="s">
        <v>2340</v>
      </c>
    </row>
    <row r="24586" spans="14:15" ht="15.75">
      <c r="N24586" s="18" t="s">
        <v>830</v>
      </c>
      <c r="O24586" s="8" t="s">
        <v>2340</v>
      </c>
    </row>
    <row r="24587" spans="14:15" ht="15.75">
      <c r="N24587" s="18" t="s">
        <v>830</v>
      </c>
      <c r="O24587" s="8" t="s">
        <v>2340</v>
      </c>
    </row>
    <row r="24588" spans="14:15" ht="15.75">
      <c r="N24588" s="18" t="s">
        <v>830</v>
      </c>
      <c r="O24588" s="8" t="s">
        <v>2340</v>
      </c>
    </row>
    <row r="24589" spans="14:15" ht="15.75">
      <c r="N24589" s="18" t="s">
        <v>830</v>
      </c>
      <c r="O24589" s="8" t="s">
        <v>2340</v>
      </c>
    </row>
    <row r="24590" spans="14:15" ht="15.75">
      <c r="N24590" s="18" t="s">
        <v>830</v>
      </c>
      <c r="O24590" s="8" t="s">
        <v>2340</v>
      </c>
    </row>
    <row r="24591" spans="14:15" ht="15.75">
      <c r="N24591" s="18" t="s">
        <v>830</v>
      </c>
      <c r="O24591" s="8" t="s">
        <v>2340</v>
      </c>
    </row>
    <row r="24592" spans="14:15" ht="15.75">
      <c r="N24592" s="18" t="s">
        <v>830</v>
      </c>
      <c r="O24592" s="8" t="s">
        <v>2340</v>
      </c>
    </row>
    <row r="24593" spans="14:15" ht="15.75">
      <c r="N24593" s="18" t="s">
        <v>830</v>
      </c>
      <c r="O24593" s="8" t="s">
        <v>2340</v>
      </c>
    </row>
    <row r="24594" spans="14:15" ht="15.75">
      <c r="N24594" s="18" t="s">
        <v>830</v>
      </c>
      <c r="O24594" s="8" t="s">
        <v>2340</v>
      </c>
    </row>
    <row r="24595" spans="14:15" ht="15.75">
      <c r="N24595" s="18" t="s">
        <v>830</v>
      </c>
      <c r="O24595" s="8" t="s">
        <v>2340</v>
      </c>
    </row>
    <row r="24596" spans="14:15" ht="15.75">
      <c r="N24596" s="18" t="s">
        <v>830</v>
      </c>
      <c r="O24596" s="8" t="s">
        <v>2340</v>
      </c>
    </row>
    <row r="24597" spans="14:15" ht="15.75">
      <c r="N24597" s="18" t="s">
        <v>830</v>
      </c>
      <c r="O24597" s="8" t="s">
        <v>2340</v>
      </c>
    </row>
    <row r="24598" spans="14:15" ht="15.75">
      <c r="N24598" s="18" t="s">
        <v>830</v>
      </c>
      <c r="O24598" s="8" t="s">
        <v>2340</v>
      </c>
    </row>
    <row r="24599" spans="14:15" ht="15.75">
      <c r="N24599" s="18" t="s">
        <v>830</v>
      </c>
      <c r="O24599" s="8" t="s">
        <v>2340</v>
      </c>
    </row>
    <row r="24600" spans="14:15" ht="15.75">
      <c r="N24600" s="18" t="s">
        <v>830</v>
      </c>
      <c r="O24600" s="8" t="s">
        <v>2340</v>
      </c>
    </row>
    <row r="24601" spans="14:15" ht="15.75">
      <c r="N24601" s="18" t="s">
        <v>830</v>
      </c>
      <c r="O24601" s="8" t="s">
        <v>2340</v>
      </c>
    </row>
    <row r="24602" spans="14:15" ht="15.75">
      <c r="N24602" s="18" t="s">
        <v>830</v>
      </c>
      <c r="O24602" s="8" t="s">
        <v>2340</v>
      </c>
    </row>
    <row r="24603" spans="14:15" ht="15.75">
      <c r="N24603" s="18" t="s">
        <v>830</v>
      </c>
      <c r="O24603" s="8" t="s">
        <v>2340</v>
      </c>
    </row>
    <row r="24604" spans="14:15" ht="15.75">
      <c r="N24604" s="18" t="s">
        <v>830</v>
      </c>
      <c r="O24604" s="8" t="s">
        <v>2340</v>
      </c>
    </row>
    <row r="24605" spans="14:15" ht="15.75">
      <c r="N24605" s="18" t="s">
        <v>830</v>
      </c>
      <c r="O24605" s="8" t="s">
        <v>2340</v>
      </c>
    </row>
    <row r="24606" spans="14:15" ht="15.75">
      <c r="N24606" s="18" t="s">
        <v>830</v>
      </c>
      <c r="O24606" s="8" t="s">
        <v>2340</v>
      </c>
    </row>
    <row r="24607" spans="14:15" ht="15.75">
      <c r="N24607" s="18" t="s">
        <v>830</v>
      </c>
      <c r="O24607" s="8" t="s">
        <v>2340</v>
      </c>
    </row>
    <row r="24608" spans="14:15" ht="15.75">
      <c r="N24608" s="18" t="s">
        <v>830</v>
      </c>
      <c r="O24608" s="8" t="s">
        <v>2340</v>
      </c>
    </row>
    <row r="24609" spans="14:15" ht="15.75">
      <c r="N24609" s="18" t="s">
        <v>830</v>
      </c>
      <c r="O24609" s="8" t="s">
        <v>2340</v>
      </c>
    </row>
    <row r="24610" spans="14:15" ht="15.75">
      <c r="N24610" s="18" t="s">
        <v>830</v>
      </c>
      <c r="O24610" s="8" t="s">
        <v>2340</v>
      </c>
    </row>
    <row r="24611" spans="14:15" ht="15.75">
      <c r="N24611" s="18" t="s">
        <v>830</v>
      </c>
      <c r="O24611" s="8" t="s">
        <v>2340</v>
      </c>
    </row>
    <row r="24612" spans="14:15" ht="15.75">
      <c r="N24612" s="18" t="s">
        <v>830</v>
      </c>
      <c r="O24612" s="8" t="s">
        <v>2340</v>
      </c>
    </row>
    <row r="24613" spans="14:15" ht="15.75">
      <c r="N24613" s="18" t="s">
        <v>830</v>
      </c>
      <c r="O24613" s="8" t="s">
        <v>2340</v>
      </c>
    </row>
    <row r="24614" spans="14:15" ht="15.75">
      <c r="N24614" s="18" t="s">
        <v>830</v>
      </c>
      <c r="O24614" s="8" t="s">
        <v>2340</v>
      </c>
    </row>
    <row r="24615" spans="14:15" ht="15.75">
      <c r="N24615" s="18" t="s">
        <v>830</v>
      </c>
      <c r="O24615" s="8" t="s">
        <v>2340</v>
      </c>
    </row>
    <row r="24616" spans="14:15" ht="15.75">
      <c r="N24616" s="18" t="s">
        <v>830</v>
      </c>
      <c r="O24616" s="8" t="s">
        <v>2340</v>
      </c>
    </row>
    <row r="24617" spans="14:15" ht="15.75">
      <c r="N24617" s="18" t="s">
        <v>830</v>
      </c>
      <c r="O24617" s="8" t="s">
        <v>2340</v>
      </c>
    </row>
    <row r="24618" spans="14:15" ht="15.75">
      <c r="N24618" s="18" t="s">
        <v>830</v>
      </c>
      <c r="O24618" s="8" t="s">
        <v>2340</v>
      </c>
    </row>
    <row r="24619" spans="14:15" ht="15.75">
      <c r="N24619" s="18" t="s">
        <v>830</v>
      </c>
      <c r="O24619" s="8" t="s">
        <v>2340</v>
      </c>
    </row>
    <row r="24620" spans="14:15" ht="15.75">
      <c r="N24620" s="18" t="s">
        <v>830</v>
      </c>
      <c r="O24620" s="8" t="s">
        <v>2340</v>
      </c>
    </row>
    <row r="24621" spans="14:15" ht="15.75">
      <c r="N24621" s="18" t="s">
        <v>830</v>
      </c>
      <c r="O24621" s="8" t="s">
        <v>2340</v>
      </c>
    </row>
    <row r="24622" spans="14:15" ht="15.75">
      <c r="N24622" s="18" t="s">
        <v>830</v>
      </c>
      <c r="O24622" s="8" t="s">
        <v>2340</v>
      </c>
    </row>
    <row r="24623" spans="14:15" ht="15.75">
      <c r="N24623" s="18" t="s">
        <v>830</v>
      </c>
      <c r="O24623" s="8" t="s">
        <v>2340</v>
      </c>
    </row>
    <row r="24624" spans="14:15" ht="15.75">
      <c r="N24624" s="18" t="s">
        <v>830</v>
      </c>
      <c r="O24624" s="8" t="s">
        <v>2340</v>
      </c>
    </row>
    <row r="24625" spans="14:15" ht="15.75">
      <c r="N24625" s="18" t="s">
        <v>830</v>
      </c>
      <c r="O24625" s="8" t="s">
        <v>2340</v>
      </c>
    </row>
    <row r="24626" spans="14:15" ht="15.75">
      <c r="N24626" s="18" t="s">
        <v>830</v>
      </c>
      <c r="O24626" s="8" t="s">
        <v>2340</v>
      </c>
    </row>
    <row r="24627" spans="14:15" ht="15.75">
      <c r="N24627" s="18" t="s">
        <v>830</v>
      </c>
      <c r="O24627" s="8" t="s">
        <v>2340</v>
      </c>
    </row>
    <row r="24628" spans="14:15" ht="15.75">
      <c r="N24628" s="18" t="s">
        <v>830</v>
      </c>
      <c r="O24628" s="8" t="s">
        <v>2340</v>
      </c>
    </row>
    <row r="24629" spans="14:15" ht="15.75">
      <c r="N24629" s="18" t="s">
        <v>830</v>
      </c>
      <c r="O24629" s="8" t="s">
        <v>2340</v>
      </c>
    </row>
    <row r="24630" spans="14:15" ht="15.75">
      <c r="N24630" s="18" t="s">
        <v>830</v>
      </c>
      <c r="O24630" s="8" t="s">
        <v>2340</v>
      </c>
    </row>
    <row r="24631" spans="14:15" ht="15.75">
      <c r="N24631" s="18" t="s">
        <v>830</v>
      </c>
      <c r="O24631" s="8" t="s">
        <v>2340</v>
      </c>
    </row>
    <row r="24632" spans="14:15" ht="15.75">
      <c r="N24632" s="18" t="s">
        <v>830</v>
      </c>
      <c r="O24632" s="8" t="s">
        <v>2340</v>
      </c>
    </row>
    <row r="24633" spans="14:15" ht="15.75">
      <c r="N24633" s="18" t="s">
        <v>830</v>
      </c>
      <c r="O24633" s="8" t="s">
        <v>2340</v>
      </c>
    </row>
    <row r="24634" spans="14:15" ht="15.75">
      <c r="N24634" s="18" t="s">
        <v>830</v>
      </c>
      <c r="O24634" s="8" t="s">
        <v>2340</v>
      </c>
    </row>
    <row r="24635" spans="14:15" ht="15.75">
      <c r="N24635" s="18" t="s">
        <v>830</v>
      </c>
      <c r="O24635" s="8" t="s">
        <v>2340</v>
      </c>
    </row>
    <row r="24636" spans="14:15" ht="15.75">
      <c r="N24636" s="18" t="s">
        <v>830</v>
      </c>
      <c r="O24636" s="8" t="s">
        <v>2340</v>
      </c>
    </row>
    <row r="24637" spans="14:15" ht="15.75">
      <c r="N24637" s="18" t="s">
        <v>830</v>
      </c>
      <c r="O24637" s="8" t="s">
        <v>2340</v>
      </c>
    </row>
    <row r="24638" spans="14:15" ht="15.75">
      <c r="N24638" s="18" t="s">
        <v>830</v>
      </c>
      <c r="O24638" s="8" t="s">
        <v>2340</v>
      </c>
    </row>
    <row r="24639" spans="14:15" ht="15.75">
      <c r="N24639" s="18" t="s">
        <v>830</v>
      </c>
      <c r="O24639" s="8" t="s">
        <v>2340</v>
      </c>
    </row>
    <row r="24640" spans="14:15" ht="15.75">
      <c r="N24640" s="18" t="s">
        <v>830</v>
      </c>
      <c r="O24640" s="8" t="s">
        <v>2340</v>
      </c>
    </row>
    <row r="24641" spans="14:15" ht="15.75">
      <c r="N24641" s="18" t="s">
        <v>830</v>
      </c>
      <c r="O24641" s="8" t="s">
        <v>2340</v>
      </c>
    </row>
    <row r="24642" spans="14:15" ht="15.75">
      <c r="N24642" s="18" t="s">
        <v>830</v>
      </c>
      <c r="O24642" s="8" t="s">
        <v>2340</v>
      </c>
    </row>
    <row r="24643" spans="14:15" ht="15.75">
      <c r="N24643" s="18" t="s">
        <v>830</v>
      </c>
      <c r="O24643" s="8" t="s">
        <v>2340</v>
      </c>
    </row>
    <row r="24644" spans="14:15" ht="15.75">
      <c r="N24644" s="18" t="s">
        <v>830</v>
      </c>
      <c r="O24644" s="8" t="s">
        <v>2340</v>
      </c>
    </row>
    <row r="24645" spans="14:15" ht="15.75">
      <c r="N24645" s="18" t="s">
        <v>830</v>
      </c>
      <c r="O24645" s="8" t="s">
        <v>2340</v>
      </c>
    </row>
    <row r="24646" spans="14:15" ht="15.75">
      <c r="N24646" s="18" t="s">
        <v>830</v>
      </c>
      <c r="O24646" s="8" t="s">
        <v>2340</v>
      </c>
    </row>
    <row r="24647" spans="14:15" ht="15.75">
      <c r="N24647" s="18" t="s">
        <v>830</v>
      </c>
      <c r="O24647" s="8" t="s">
        <v>2340</v>
      </c>
    </row>
    <row r="24648" spans="14:15" ht="15.75">
      <c r="N24648" s="18" t="s">
        <v>830</v>
      </c>
      <c r="O24648" s="8" t="s">
        <v>2340</v>
      </c>
    </row>
    <row r="24649" spans="14:15" ht="15.75">
      <c r="N24649" s="18" t="s">
        <v>830</v>
      </c>
      <c r="O24649" s="8" t="s">
        <v>2340</v>
      </c>
    </row>
    <row r="24650" spans="14:15" ht="15.75">
      <c r="N24650" s="18" t="s">
        <v>830</v>
      </c>
      <c r="O24650" s="8" t="s">
        <v>2340</v>
      </c>
    </row>
    <row r="24651" spans="14:15" ht="15.75">
      <c r="N24651" s="18" t="s">
        <v>830</v>
      </c>
      <c r="O24651" s="8" t="s">
        <v>2340</v>
      </c>
    </row>
    <row r="24652" spans="14:15" ht="15.75">
      <c r="N24652" s="18" t="s">
        <v>830</v>
      </c>
      <c r="O24652" s="8" t="s">
        <v>2340</v>
      </c>
    </row>
    <row r="24653" spans="14:15" ht="15.75">
      <c r="N24653" s="18" t="s">
        <v>830</v>
      </c>
      <c r="O24653" s="8" t="s">
        <v>2340</v>
      </c>
    </row>
    <row r="24654" spans="14:15" ht="15.75">
      <c r="N24654" s="18" t="s">
        <v>830</v>
      </c>
      <c r="O24654" s="8" t="s">
        <v>2340</v>
      </c>
    </row>
    <row r="24655" spans="14:15" ht="15.75">
      <c r="N24655" s="18" t="s">
        <v>830</v>
      </c>
      <c r="O24655" s="8" t="s">
        <v>2340</v>
      </c>
    </row>
    <row r="24656" spans="14:15" ht="15.75">
      <c r="N24656" s="18" t="s">
        <v>830</v>
      </c>
      <c r="O24656" s="8" t="s">
        <v>2340</v>
      </c>
    </row>
    <row r="24657" spans="14:15" ht="15.75">
      <c r="N24657" s="18" t="s">
        <v>830</v>
      </c>
      <c r="O24657" s="8" t="s">
        <v>2340</v>
      </c>
    </row>
    <row r="24658" spans="14:15" ht="15.75">
      <c r="N24658" s="18" t="s">
        <v>830</v>
      </c>
      <c r="O24658" s="8" t="s">
        <v>2340</v>
      </c>
    </row>
    <row r="24659" spans="14:15" ht="15.75">
      <c r="N24659" s="18" t="s">
        <v>830</v>
      </c>
      <c r="O24659" s="8" t="s">
        <v>2340</v>
      </c>
    </row>
    <row r="24660" spans="14:15" ht="15.75">
      <c r="N24660" s="18" t="s">
        <v>830</v>
      </c>
      <c r="O24660" s="8" t="s">
        <v>2340</v>
      </c>
    </row>
    <row r="24661" spans="14:15" ht="15.75">
      <c r="N24661" s="18" t="s">
        <v>830</v>
      </c>
      <c r="O24661" s="8" t="s">
        <v>2340</v>
      </c>
    </row>
    <row r="24662" spans="14:15" ht="15.75">
      <c r="N24662" s="18" t="s">
        <v>830</v>
      </c>
      <c r="O24662" s="8" t="s">
        <v>2340</v>
      </c>
    </row>
    <row r="24663" spans="14:15" ht="15.75">
      <c r="N24663" s="18" t="s">
        <v>830</v>
      </c>
      <c r="O24663" s="8" t="s">
        <v>2340</v>
      </c>
    </row>
    <row r="24664" spans="14:15" ht="15.75">
      <c r="N24664" s="18" t="s">
        <v>830</v>
      </c>
      <c r="O24664" s="8" t="s">
        <v>2340</v>
      </c>
    </row>
    <row r="24665" spans="14:15" ht="15.75">
      <c r="N24665" s="18" t="s">
        <v>830</v>
      </c>
      <c r="O24665" s="8" t="s">
        <v>2340</v>
      </c>
    </row>
    <row r="24666" spans="14:15" ht="15.75">
      <c r="N24666" s="18" t="s">
        <v>830</v>
      </c>
      <c r="O24666" s="8" t="s">
        <v>2340</v>
      </c>
    </row>
    <row r="24667" spans="14:15" ht="15.75">
      <c r="N24667" s="18" t="s">
        <v>830</v>
      </c>
      <c r="O24667" s="8" t="s">
        <v>2340</v>
      </c>
    </row>
    <row r="24668" spans="14:15" ht="15.75">
      <c r="N24668" s="18" t="s">
        <v>830</v>
      </c>
      <c r="O24668" s="8" t="s">
        <v>2340</v>
      </c>
    </row>
    <row r="24669" spans="14:15" ht="15.75">
      <c r="N24669" s="18" t="s">
        <v>830</v>
      </c>
      <c r="O24669" s="8" t="s">
        <v>2340</v>
      </c>
    </row>
    <row r="24670" spans="14:15" ht="15.75">
      <c r="N24670" s="18" t="s">
        <v>830</v>
      </c>
      <c r="O24670" s="8" t="s">
        <v>2340</v>
      </c>
    </row>
    <row r="24671" spans="14:15" ht="15.75">
      <c r="N24671" s="18" t="s">
        <v>830</v>
      </c>
      <c r="O24671" s="8" t="s">
        <v>2340</v>
      </c>
    </row>
    <row r="24672" spans="14:15" ht="15.75">
      <c r="N24672" s="18" t="s">
        <v>830</v>
      </c>
      <c r="O24672" s="8" t="s">
        <v>2340</v>
      </c>
    </row>
    <row r="24673" spans="14:15" ht="15.75">
      <c r="N24673" s="18" t="s">
        <v>830</v>
      </c>
      <c r="O24673" s="8" t="s">
        <v>2340</v>
      </c>
    </row>
    <row r="24674" spans="14:15" ht="15.75">
      <c r="N24674" s="18" t="s">
        <v>830</v>
      </c>
      <c r="O24674" s="8" t="s">
        <v>2340</v>
      </c>
    </row>
    <row r="24675" spans="14:15" ht="15.75">
      <c r="N24675" s="18" t="s">
        <v>830</v>
      </c>
      <c r="O24675" s="8" t="s">
        <v>2340</v>
      </c>
    </row>
    <row r="24676" spans="14:15" ht="15.75">
      <c r="N24676" s="18" t="s">
        <v>830</v>
      </c>
      <c r="O24676" s="8" t="s">
        <v>2340</v>
      </c>
    </row>
    <row r="24677" spans="14:15" ht="15.75">
      <c r="N24677" s="18" t="s">
        <v>830</v>
      </c>
      <c r="O24677" s="8" t="s">
        <v>2340</v>
      </c>
    </row>
    <row r="24678" spans="14:15" ht="15.75">
      <c r="N24678" s="18" t="s">
        <v>830</v>
      </c>
      <c r="O24678" s="8" t="s">
        <v>2340</v>
      </c>
    </row>
    <row r="24679" spans="14:15" ht="15.75">
      <c r="N24679" s="18" t="s">
        <v>830</v>
      </c>
      <c r="O24679" s="8" t="s">
        <v>2340</v>
      </c>
    </row>
    <row r="24680" spans="14:15" ht="15.75">
      <c r="N24680" s="18" t="s">
        <v>830</v>
      </c>
      <c r="O24680" s="8" t="s">
        <v>2340</v>
      </c>
    </row>
    <row r="24681" spans="14:15" ht="15.75">
      <c r="N24681" s="18" t="s">
        <v>830</v>
      </c>
      <c r="O24681" s="8" t="s">
        <v>2340</v>
      </c>
    </row>
    <row r="24682" spans="14:15" ht="15.75">
      <c r="N24682" s="18" t="s">
        <v>830</v>
      </c>
      <c r="O24682" s="8" t="s">
        <v>2340</v>
      </c>
    </row>
    <row r="24683" spans="14:15" ht="15.75">
      <c r="N24683" s="18" t="s">
        <v>830</v>
      </c>
      <c r="O24683" s="8" t="s">
        <v>2340</v>
      </c>
    </row>
    <row r="24684" spans="14:15" ht="15.75">
      <c r="N24684" s="18" t="s">
        <v>830</v>
      </c>
      <c r="O24684" s="8" t="s">
        <v>2340</v>
      </c>
    </row>
    <row r="24685" spans="14:15" ht="15.75">
      <c r="N24685" s="18" t="s">
        <v>830</v>
      </c>
      <c r="O24685" s="8" t="s">
        <v>2340</v>
      </c>
    </row>
    <row r="24686" spans="14:15" ht="15.75">
      <c r="N24686" s="18" t="s">
        <v>830</v>
      </c>
      <c r="O24686" s="8" t="s">
        <v>2340</v>
      </c>
    </row>
    <row r="24687" spans="14:15" ht="15.75">
      <c r="N24687" s="18" t="s">
        <v>830</v>
      </c>
      <c r="O24687" s="8" t="s">
        <v>2340</v>
      </c>
    </row>
    <row r="24688" spans="14:15" ht="15.75">
      <c r="N24688" s="18" t="s">
        <v>830</v>
      </c>
      <c r="O24688" s="8" t="s">
        <v>2340</v>
      </c>
    </row>
    <row r="24689" spans="14:15" ht="15.75">
      <c r="N24689" s="18" t="s">
        <v>830</v>
      </c>
      <c r="O24689" s="8" t="s">
        <v>2340</v>
      </c>
    </row>
    <row r="24690" spans="14:15" ht="15.75">
      <c r="N24690" s="18" t="s">
        <v>830</v>
      </c>
      <c r="O24690" s="8" t="s">
        <v>2340</v>
      </c>
    </row>
    <row r="24691" spans="14:15" ht="15.75">
      <c r="N24691" s="18" t="s">
        <v>830</v>
      </c>
      <c r="O24691" s="8" t="s">
        <v>2340</v>
      </c>
    </row>
    <row r="24692" spans="14:15" ht="15.75">
      <c r="N24692" s="18" t="s">
        <v>830</v>
      </c>
      <c r="O24692" s="8" t="s">
        <v>2340</v>
      </c>
    </row>
    <row r="24693" spans="14:15" ht="15.75">
      <c r="N24693" s="18" t="s">
        <v>830</v>
      </c>
      <c r="O24693" s="8" t="s">
        <v>2340</v>
      </c>
    </row>
    <row r="24694" spans="14:15" ht="15.75">
      <c r="N24694" s="18" t="s">
        <v>830</v>
      </c>
      <c r="O24694" s="8" t="s">
        <v>2340</v>
      </c>
    </row>
    <row r="24695" spans="14:15" ht="15.75">
      <c r="N24695" s="18" t="s">
        <v>830</v>
      </c>
      <c r="O24695" s="8" t="s">
        <v>2340</v>
      </c>
    </row>
    <row r="24696" spans="14:15" ht="15.75">
      <c r="N24696" s="18" t="s">
        <v>830</v>
      </c>
      <c r="O24696" s="8" t="s">
        <v>2340</v>
      </c>
    </row>
    <row r="24697" spans="14:15" ht="15.75">
      <c r="N24697" s="18" t="s">
        <v>830</v>
      </c>
      <c r="O24697" s="8" t="s">
        <v>2340</v>
      </c>
    </row>
    <row r="24698" spans="14:15" ht="15.75">
      <c r="N24698" s="18" t="s">
        <v>830</v>
      </c>
      <c r="O24698" s="8" t="s">
        <v>2340</v>
      </c>
    </row>
    <row r="24699" spans="14:15" ht="15.75">
      <c r="N24699" s="18" t="s">
        <v>830</v>
      </c>
      <c r="O24699" s="8" t="s">
        <v>2340</v>
      </c>
    </row>
    <row r="24700" spans="14:15" ht="15.75">
      <c r="N24700" s="18" t="s">
        <v>830</v>
      </c>
      <c r="O24700" s="8" t="s">
        <v>2340</v>
      </c>
    </row>
    <row r="24701" spans="14:15" ht="15.75">
      <c r="N24701" s="18" t="s">
        <v>830</v>
      </c>
      <c r="O24701" s="8" t="s">
        <v>2340</v>
      </c>
    </row>
    <row r="24702" spans="14:15" ht="15.75">
      <c r="N24702" s="18" t="s">
        <v>830</v>
      </c>
      <c r="O24702" s="8" t="s">
        <v>2340</v>
      </c>
    </row>
    <row r="24703" spans="14:15" ht="15.75">
      <c r="N24703" s="18" t="s">
        <v>830</v>
      </c>
      <c r="O24703" s="8" t="s">
        <v>2340</v>
      </c>
    </row>
    <row r="24704" spans="14:15" ht="15.75">
      <c r="N24704" s="18" t="s">
        <v>830</v>
      </c>
      <c r="O24704" s="8" t="s">
        <v>2340</v>
      </c>
    </row>
    <row r="24705" spans="14:15" ht="15.75">
      <c r="N24705" s="18" t="s">
        <v>830</v>
      </c>
      <c r="O24705" s="8" t="s">
        <v>2340</v>
      </c>
    </row>
    <row r="24706" spans="14:15" ht="15.75">
      <c r="N24706" s="18" t="s">
        <v>830</v>
      </c>
      <c r="O24706" s="8" t="s">
        <v>2340</v>
      </c>
    </row>
    <row r="24707" spans="14:15" ht="15.75">
      <c r="N24707" s="18" t="s">
        <v>830</v>
      </c>
      <c r="O24707" s="8" t="s">
        <v>2340</v>
      </c>
    </row>
    <row r="24708" spans="14:15" ht="15.75">
      <c r="N24708" s="18" t="s">
        <v>831</v>
      </c>
      <c r="O24708" s="8" t="s">
        <v>2341</v>
      </c>
    </row>
    <row r="24709" spans="14:15" ht="15.75">
      <c r="N24709" s="18" t="s">
        <v>831</v>
      </c>
      <c r="O24709" s="8" t="s">
        <v>2341</v>
      </c>
    </row>
    <row r="24710" spans="14:15" ht="15.75">
      <c r="N24710" s="18" t="s">
        <v>831</v>
      </c>
      <c r="O24710" s="8" t="s">
        <v>2341</v>
      </c>
    </row>
    <row r="24711" spans="14:15" ht="15.75">
      <c r="N24711" s="18" t="s">
        <v>831</v>
      </c>
      <c r="O24711" s="8" t="s">
        <v>2341</v>
      </c>
    </row>
    <row r="24712" spans="14:15" ht="15.75">
      <c r="N24712" s="18" t="s">
        <v>831</v>
      </c>
      <c r="O24712" s="8" t="s">
        <v>2341</v>
      </c>
    </row>
    <row r="24713" spans="14:15" ht="15.75">
      <c r="N24713" s="18" t="s">
        <v>831</v>
      </c>
      <c r="O24713" s="8" t="s">
        <v>2341</v>
      </c>
    </row>
    <row r="24714" spans="14:15" ht="15.75">
      <c r="N24714" s="18" t="s">
        <v>831</v>
      </c>
      <c r="O24714" s="8" t="s">
        <v>2341</v>
      </c>
    </row>
    <row r="24715" spans="14:15" ht="15.75">
      <c r="N24715" s="18" t="s">
        <v>831</v>
      </c>
      <c r="O24715" s="8" t="s">
        <v>2341</v>
      </c>
    </row>
    <row r="24716" spans="14:15" ht="15.75">
      <c r="N24716" s="18" t="s">
        <v>831</v>
      </c>
      <c r="O24716" s="8" t="s">
        <v>2341</v>
      </c>
    </row>
    <row r="24717" spans="14:15" ht="15.75">
      <c r="N24717" s="18" t="s">
        <v>831</v>
      </c>
      <c r="O24717" s="8" t="s">
        <v>2341</v>
      </c>
    </row>
    <row r="24718" spans="14:15" ht="15.75">
      <c r="N24718" s="18" t="s">
        <v>831</v>
      </c>
      <c r="O24718" s="8" t="s">
        <v>2341</v>
      </c>
    </row>
    <row r="24719" spans="14:15" ht="15.75">
      <c r="N24719" s="18" t="s">
        <v>831</v>
      </c>
      <c r="O24719" s="8" t="s">
        <v>2341</v>
      </c>
    </row>
    <row r="24720" spans="14:15" ht="15.75">
      <c r="N24720" s="18" t="s">
        <v>831</v>
      </c>
      <c r="O24720" s="8" t="s">
        <v>2341</v>
      </c>
    </row>
    <row r="24721" spans="14:15" ht="15.75">
      <c r="N24721" s="18" t="s">
        <v>831</v>
      </c>
      <c r="O24721" s="8" t="s">
        <v>2341</v>
      </c>
    </row>
    <row r="24722" spans="14:15" ht="15.75">
      <c r="N24722" s="18" t="s">
        <v>831</v>
      </c>
      <c r="O24722" s="8" t="s">
        <v>2341</v>
      </c>
    </row>
    <row r="24723" spans="14:15" ht="15.75">
      <c r="N24723" s="18" t="s">
        <v>831</v>
      </c>
      <c r="O24723" s="8" t="s">
        <v>2341</v>
      </c>
    </row>
    <row r="24724" spans="14:15" ht="15.75">
      <c r="N24724" s="18" t="s">
        <v>831</v>
      </c>
      <c r="O24724" s="8" t="s">
        <v>2341</v>
      </c>
    </row>
    <row r="24725" spans="14:15" ht="15.75">
      <c r="N24725" s="18" t="s">
        <v>831</v>
      </c>
      <c r="O24725" s="8" t="s">
        <v>2341</v>
      </c>
    </row>
    <row r="24726" spans="14:15" ht="15.75">
      <c r="N24726" s="18" t="s">
        <v>831</v>
      </c>
      <c r="O24726" s="8" t="s">
        <v>2341</v>
      </c>
    </row>
    <row r="24727" spans="14:15" ht="15.75">
      <c r="N24727" s="18" t="s">
        <v>831</v>
      </c>
      <c r="O24727" s="8" t="s">
        <v>2341</v>
      </c>
    </row>
    <row r="24728" spans="14:15" ht="15.75">
      <c r="N24728" s="18" t="s">
        <v>831</v>
      </c>
      <c r="O24728" s="8" t="s">
        <v>2341</v>
      </c>
    </row>
    <row r="24729" spans="14:15" ht="15.75">
      <c r="N24729" s="18" t="s">
        <v>831</v>
      </c>
      <c r="O24729" s="8" t="s">
        <v>2341</v>
      </c>
    </row>
    <row r="24730" spans="14:15" ht="15.75">
      <c r="N24730" s="18" t="s">
        <v>831</v>
      </c>
      <c r="O24730" s="8" t="s">
        <v>2341</v>
      </c>
    </row>
    <row r="24731" spans="14:15" ht="15.75">
      <c r="N24731" s="18" t="s">
        <v>831</v>
      </c>
      <c r="O24731" s="8" t="s">
        <v>2341</v>
      </c>
    </row>
    <row r="24732" spans="14:15" ht="15.75">
      <c r="N24732" s="18" t="s">
        <v>831</v>
      </c>
      <c r="O24732" s="8" t="s">
        <v>2341</v>
      </c>
    </row>
    <row r="24733" spans="14:15" ht="15.75">
      <c r="N24733" s="18" t="s">
        <v>831</v>
      </c>
      <c r="O24733" s="8" t="s">
        <v>2341</v>
      </c>
    </row>
    <row r="24734" spans="14:15" ht="15.75">
      <c r="N24734" s="18" t="s">
        <v>831</v>
      </c>
      <c r="O24734" s="8" t="s">
        <v>2341</v>
      </c>
    </row>
    <row r="24735" spans="14:15" ht="15.75">
      <c r="N24735" s="18" t="s">
        <v>831</v>
      </c>
      <c r="O24735" s="8" t="s">
        <v>2341</v>
      </c>
    </row>
    <row r="24736" spans="14:15" ht="15.75">
      <c r="N24736" s="18" t="s">
        <v>831</v>
      </c>
      <c r="O24736" s="8" t="s">
        <v>2341</v>
      </c>
    </row>
    <row r="24737" spans="14:15" ht="15.75">
      <c r="N24737" s="18" t="s">
        <v>831</v>
      </c>
      <c r="O24737" s="8" t="s">
        <v>2341</v>
      </c>
    </row>
    <row r="24738" spans="14:15" ht="15.75">
      <c r="N24738" s="18" t="s">
        <v>831</v>
      </c>
      <c r="O24738" s="8" t="s">
        <v>2341</v>
      </c>
    </row>
    <row r="24739" spans="14:15" ht="15.75">
      <c r="N24739" s="18" t="s">
        <v>831</v>
      </c>
      <c r="O24739" s="8" t="s">
        <v>2341</v>
      </c>
    </row>
    <row r="24740" spans="14:15" ht="15.75">
      <c r="N24740" s="18" t="s">
        <v>831</v>
      </c>
      <c r="O24740" s="8" t="s">
        <v>2341</v>
      </c>
    </row>
    <row r="24741" spans="14:15" ht="15.75">
      <c r="N24741" s="18" t="s">
        <v>831</v>
      </c>
      <c r="O24741" s="8" t="s">
        <v>2341</v>
      </c>
    </row>
    <row r="24742" spans="14:15" ht="15.75">
      <c r="N24742" s="18" t="s">
        <v>831</v>
      </c>
      <c r="O24742" s="8" t="s">
        <v>2341</v>
      </c>
    </row>
    <row r="24743" spans="14:15" ht="15.75">
      <c r="N24743" s="18" t="s">
        <v>831</v>
      </c>
      <c r="O24743" s="8" t="s">
        <v>2341</v>
      </c>
    </row>
    <row r="24744" spans="14:15" ht="15.75">
      <c r="N24744" s="18" t="s">
        <v>831</v>
      </c>
      <c r="O24744" s="8" t="s">
        <v>2341</v>
      </c>
    </row>
    <row r="24745" spans="14:15" ht="15.75">
      <c r="N24745" s="18" t="s">
        <v>831</v>
      </c>
      <c r="O24745" s="8" t="s">
        <v>2341</v>
      </c>
    </row>
    <row r="24746" spans="14:15" ht="15.75">
      <c r="N24746" s="18" t="s">
        <v>831</v>
      </c>
      <c r="O24746" s="8" t="s">
        <v>2341</v>
      </c>
    </row>
    <row r="24747" spans="14:15" ht="15.75">
      <c r="N24747" s="18" t="s">
        <v>831</v>
      </c>
      <c r="O24747" s="8" t="s">
        <v>2341</v>
      </c>
    </row>
    <row r="24748" spans="14:15" ht="15.75">
      <c r="N24748" s="18" t="s">
        <v>831</v>
      </c>
      <c r="O24748" s="8" t="s">
        <v>2341</v>
      </c>
    </row>
    <row r="24749" spans="14:15" ht="15.75">
      <c r="N24749" s="18" t="s">
        <v>831</v>
      </c>
      <c r="O24749" s="8" t="s">
        <v>2341</v>
      </c>
    </row>
    <row r="24750" spans="14:15" ht="15.75">
      <c r="N24750" s="18" t="s">
        <v>831</v>
      </c>
      <c r="O24750" s="8" t="s">
        <v>2341</v>
      </c>
    </row>
    <row r="24751" spans="14:15" ht="15.75">
      <c r="N24751" s="18" t="s">
        <v>831</v>
      </c>
      <c r="O24751" s="8" t="s">
        <v>2341</v>
      </c>
    </row>
    <row r="24752" spans="14:15" ht="15.75">
      <c r="N24752" s="18" t="s">
        <v>831</v>
      </c>
      <c r="O24752" s="8" t="s">
        <v>2341</v>
      </c>
    </row>
    <row r="24753" spans="14:15" ht="15.75">
      <c r="N24753" s="18" t="s">
        <v>831</v>
      </c>
      <c r="O24753" s="8" t="s">
        <v>2341</v>
      </c>
    </row>
    <row r="24754" spans="14:15" ht="15.75">
      <c r="N24754" s="18" t="s">
        <v>831</v>
      </c>
      <c r="O24754" s="8" t="s">
        <v>2341</v>
      </c>
    </row>
    <row r="24755" spans="14:15" ht="15.75">
      <c r="N24755" s="18" t="s">
        <v>831</v>
      </c>
      <c r="O24755" s="8" t="s">
        <v>2341</v>
      </c>
    </row>
    <row r="24756" spans="14:15" ht="15.75">
      <c r="N24756" s="18" t="s">
        <v>831</v>
      </c>
      <c r="O24756" s="8" t="s">
        <v>2341</v>
      </c>
    </row>
    <row r="24757" spans="14:15" ht="15.75">
      <c r="N24757" s="18" t="s">
        <v>831</v>
      </c>
      <c r="O24757" s="8" t="s">
        <v>2341</v>
      </c>
    </row>
    <row r="24758" spans="14:15" ht="15.75">
      <c r="N24758" s="18" t="s">
        <v>831</v>
      </c>
      <c r="O24758" s="8" t="s">
        <v>2341</v>
      </c>
    </row>
    <row r="24759" spans="14:15" ht="15.75">
      <c r="N24759" s="18" t="s">
        <v>831</v>
      </c>
      <c r="O24759" s="8" t="s">
        <v>2341</v>
      </c>
    </row>
    <row r="24760" spans="14:15" ht="15.75">
      <c r="N24760" s="18" t="s">
        <v>831</v>
      </c>
      <c r="O24760" s="8" t="s">
        <v>2341</v>
      </c>
    </row>
    <row r="24761" spans="14:15" ht="15.75">
      <c r="N24761" s="18" t="s">
        <v>831</v>
      </c>
      <c r="O24761" s="8" t="s">
        <v>2341</v>
      </c>
    </row>
    <row r="24762" spans="14:15" ht="15.75">
      <c r="N24762" s="18" t="s">
        <v>832</v>
      </c>
      <c r="O24762" s="8" t="s">
        <v>2342</v>
      </c>
    </row>
    <row r="24763" spans="14:15" ht="15.75">
      <c r="N24763" s="18" t="s">
        <v>832</v>
      </c>
      <c r="O24763" s="8" t="s">
        <v>2342</v>
      </c>
    </row>
    <row r="24764" spans="14:15" ht="15.75">
      <c r="N24764" s="18" t="s">
        <v>832</v>
      </c>
      <c r="O24764" s="8" t="s">
        <v>2342</v>
      </c>
    </row>
    <row r="24765" spans="14:15" ht="15.75">
      <c r="N24765" s="18" t="s">
        <v>832</v>
      </c>
      <c r="O24765" s="8" t="s">
        <v>2342</v>
      </c>
    </row>
    <row r="24766" spans="14:15" ht="15.75">
      <c r="N24766" s="18" t="s">
        <v>832</v>
      </c>
      <c r="O24766" s="8" t="s">
        <v>2342</v>
      </c>
    </row>
    <row r="24767" spans="14:15" ht="15.75">
      <c r="N24767" s="18" t="s">
        <v>832</v>
      </c>
      <c r="O24767" s="8" t="s">
        <v>2342</v>
      </c>
    </row>
    <row r="24768" spans="14:15" ht="15.75">
      <c r="N24768" s="18" t="s">
        <v>832</v>
      </c>
      <c r="O24768" s="8" t="s">
        <v>2342</v>
      </c>
    </row>
    <row r="24769" spans="14:15" ht="15.75">
      <c r="N24769" s="18" t="s">
        <v>832</v>
      </c>
      <c r="O24769" s="8" t="s">
        <v>2342</v>
      </c>
    </row>
    <row r="24770" spans="14:15" ht="15.75">
      <c r="N24770" s="18" t="s">
        <v>832</v>
      </c>
      <c r="O24770" s="8" t="s">
        <v>2342</v>
      </c>
    </row>
    <row r="24771" spans="14:15" ht="15.75">
      <c r="N24771" s="18" t="s">
        <v>832</v>
      </c>
      <c r="O24771" s="8" t="s">
        <v>2342</v>
      </c>
    </row>
    <row r="24772" spans="14:15" ht="15.75">
      <c r="N24772" s="18" t="s">
        <v>832</v>
      </c>
      <c r="O24772" s="8" t="s">
        <v>2342</v>
      </c>
    </row>
    <row r="24773" spans="14:15" ht="15.75">
      <c r="N24773" s="18" t="s">
        <v>832</v>
      </c>
      <c r="O24773" s="8" t="s">
        <v>2342</v>
      </c>
    </row>
    <row r="24774" spans="14:15" ht="15.75">
      <c r="N24774" s="18" t="s">
        <v>832</v>
      </c>
      <c r="O24774" s="8" t="s">
        <v>2342</v>
      </c>
    </row>
    <row r="24775" spans="14:15" ht="15.75">
      <c r="N24775" s="18" t="s">
        <v>832</v>
      </c>
      <c r="O24775" s="8" t="s">
        <v>2342</v>
      </c>
    </row>
    <row r="24776" spans="14:15" ht="15.75">
      <c r="N24776" s="18" t="s">
        <v>832</v>
      </c>
      <c r="O24776" s="8" t="s">
        <v>2342</v>
      </c>
    </row>
    <row r="24777" spans="14:15" ht="15.75">
      <c r="N24777" s="18" t="s">
        <v>833</v>
      </c>
      <c r="O24777" s="8" t="s">
        <v>2343</v>
      </c>
    </row>
    <row r="24778" spans="14:15" ht="15.75">
      <c r="N24778" s="18" t="s">
        <v>833</v>
      </c>
      <c r="O24778" s="8" t="s">
        <v>2343</v>
      </c>
    </row>
    <row r="24779" spans="14:15" ht="15.75">
      <c r="N24779" s="18" t="s">
        <v>833</v>
      </c>
      <c r="O24779" s="8" t="s">
        <v>2343</v>
      </c>
    </row>
    <row r="24780" spans="14:15" ht="15.75">
      <c r="N24780" s="18" t="s">
        <v>833</v>
      </c>
      <c r="O24780" s="8" t="s">
        <v>2343</v>
      </c>
    </row>
    <row r="24781" spans="14:15" ht="15.75">
      <c r="N24781" s="18" t="s">
        <v>833</v>
      </c>
      <c r="O24781" s="8" t="s">
        <v>2343</v>
      </c>
    </row>
    <row r="24782" spans="14:15" ht="15.75">
      <c r="N24782" s="18" t="s">
        <v>833</v>
      </c>
      <c r="O24782" s="8" t="s">
        <v>2343</v>
      </c>
    </row>
    <row r="24783" spans="14:15" ht="15.75">
      <c r="N24783" s="18" t="s">
        <v>833</v>
      </c>
      <c r="O24783" s="8" t="s">
        <v>2343</v>
      </c>
    </row>
    <row r="24784" spans="14:15" ht="15.75">
      <c r="N24784" s="18" t="s">
        <v>833</v>
      </c>
      <c r="O24784" s="8" t="s">
        <v>2343</v>
      </c>
    </row>
    <row r="24785" spans="14:15" ht="15.75">
      <c r="N24785" s="18" t="s">
        <v>834</v>
      </c>
      <c r="O24785" s="8" t="s">
        <v>2344</v>
      </c>
    </row>
    <row r="24786" spans="14:15" ht="15.75">
      <c r="N24786" s="18" t="s">
        <v>834</v>
      </c>
      <c r="O24786" s="8" t="s">
        <v>2344</v>
      </c>
    </row>
    <row r="24787" spans="14:15" ht="15.75">
      <c r="N24787" s="18" t="s">
        <v>834</v>
      </c>
      <c r="O24787" s="8" t="s">
        <v>2344</v>
      </c>
    </row>
    <row r="24788" spans="14:15" ht="15.75">
      <c r="N24788" s="18" t="s">
        <v>834</v>
      </c>
      <c r="O24788" s="8" t="s">
        <v>2344</v>
      </c>
    </row>
    <row r="24789" spans="14:15" ht="15.75">
      <c r="N24789" s="18" t="s">
        <v>834</v>
      </c>
      <c r="O24789" s="8" t="s">
        <v>2344</v>
      </c>
    </row>
    <row r="24790" spans="14:15" ht="15.75">
      <c r="N24790" s="18" t="s">
        <v>834</v>
      </c>
      <c r="O24790" s="8" t="s">
        <v>2344</v>
      </c>
    </row>
    <row r="24791" spans="14:15" ht="15.75">
      <c r="N24791" s="18" t="s">
        <v>834</v>
      </c>
      <c r="O24791" s="8" t="s">
        <v>2344</v>
      </c>
    </row>
    <row r="24792" spans="14:15" ht="15.75">
      <c r="N24792" s="18" t="s">
        <v>834</v>
      </c>
      <c r="O24792" s="8" t="s">
        <v>2344</v>
      </c>
    </row>
    <row r="24793" spans="14:15" ht="15.75">
      <c r="N24793" s="18" t="s">
        <v>834</v>
      </c>
      <c r="O24793" s="8" t="s">
        <v>2344</v>
      </c>
    </row>
    <row r="24794" spans="14:15" ht="15.75">
      <c r="N24794" s="18" t="s">
        <v>834</v>
      </c>
      <c r="O24794" s="8" t="s">
        <v>2344</v>
      </c>
    </row>
    <row r="24795" spans="14:15" ht="15.75">
      <c r="N24795" s="18" t="s">
        <v>834</v>
      </c>
      <c r="O24795" s="8" t="s">
        <v>2344</v>
      </c>
    </row>
    <row r="24796" spans="14:15" ht="15.75">
      <c r="N24796" s="18" t="s">
        <v>834</v>
      </c>
      <c r="O24796" s="8" t="s">
        <v>2344</v>
      </c>
    </row>
    <row r="24797" spans="14:15" ht="15.75">
      <c r="N24797" s="18" t="s">
        <v>834</v>
      </c>
      <c r="O24797" s="8" t="s">
        <v>2344</v>
      </c>
    </row>
    <row r="24798" spans="14:15" ht="15.75">
      <c r="N24798" s="18" t="s">
        <v>834</v>
      </c>
      <c r="O24798" s="8" t="s">
        <v>2344</v>
      </c>
    </row>
    <row r="24799" spans="14:15" ht="15.75">
      <c r="N24799" s="18" t="s">
        <v>834</v>
      </c>
      <c r="O24799" s="8" t="s">
        <v>2344</v>
      </c>
    </row>
    <row r="24800" spans="14:15" ht="15.75">
      <c r="N24800" s="18" t="s">
        <v>834</v>
      </c>
      <c r="O24800" s="8" t="s">
        <v>2344</v>
      </c>
    </row>
    <row r="24801" spans="14:15" ht="15.75">
      <c r="N24801" s="18" t="s">
        <v>834</v>
      </c>
      <c r="O24801" s="8" t="s">
        <v>2344</v>
      </c>
    </row>
    <row r="24802" spans="14:15" ht="15.75">
      <c r="N24802" s="18" t="s">
        <v>834</v>
      </c>
      <c r="O24802" s="8" t="s">
        <v>2344</v>
      </c>
    </row>
    <row r="24803" spans="14:15" ht="15.75">
      <c r="N24803" s="18" t="s">
        <v>834</v>
      </c>
      <c r="O24803" s="8" t="s">
        <v>2344</v>
      </c>
    </row>
    <row r="24804" spans="14:15" ht="15.75">
      <c r="N24804" s="18" t="s">
        <v>834</v>
      </c>
      <c r="O24804" s="8" t="s">
        <v>2344</v>
      </c>
    </row>
    <row r="24805" spans="14:15" ht="15.75">
      <c r="N24805" s="18" t="s">
        <v>834</v>
      </c>
      <c r="O24805" s="8" t="s">
        <v>2344</v>
      </c>
    </row>
    <row r="24806" spans="14:15" ht="15.75">
      <c r="N24806" s="18" t="s">
        <v>834</v>
      </c>
      <c r="O24806" s="8" t="s">
        <v>2344</v>
      </c>
    </row>
    <row r="24807" spans="14:15" ht="15.75">
      <c r="N24807" s="18" t="s">
        <v>834</v>
      </c>
      <c r="O24807" s="8" t="s">
        <v>2344</v>
      </c>
    </row>
    <row r="24808" spans="14:15" ht="15.75">
      <c r="N24808" s="18" t="s">
        <v>834</v>
      </c>
      <c r="O24808" s="8" t="s">
        <v>2344</v>
      </c>
    </row>
    <row r="24809" spans="14:15" ht="15.75">
      <c r="N24809" s="18" t="s">
        <v>834</v>
      </c>
      <c r="O24809" s="8" t="s">
        <v>2344</v>
      </c>
    </row>
    <row r="24810" spans="14:15" ht="15.75">
      <c r="N24810" s="18" t="s">
        <v>834</v>
      </c>
      <c r="O24810" s="8" t="s">
        <v>2344</v>
      </c>
    </row>
    <row r="24811" spans="14:15" ht="15.75">
      <c r="N24811" s="18" t="s">
        <v>834</v>
      </c>
      <c r="O24811" s="8" t="s">
        <v>2344</v>
      </c>
    </row>
    <row r="24812" spans="14:15" ht="15.75">
      <c r="N24812" s="18" t="s">
        <v>834</v>
      </c>
      <c r="O24812" s="8" t="s">
        <v>2344</v>
      </c>
    </row>
    <row r="24813" spans="14:15" ht="15.75">
      <c r="N24813" s="18" t="s">
        <v>834</v>
      </c>
      <c r="O24813" s="8" t="s">
        <v>2344</v>
      </c>
    </row>
    <row r="24814" spans="14:15" ht="15.75">
      <c r="N24814" s="18" t="s">
        <v>834</v>
      </c>
      <c r="O24814" s="8" t="s">
        <v>2344</v>
      </c>
    </row>
    <row r="24815" spans="14:15" ht="15.75">
      <c r="N24815" s="18" t="s">
        <v>834</v>
      </c>
      <c r="O24815" s="8" t="s">
        <v>2344</v>
      </c>
    </row>
    <row r="24816" spans="14:15" ht="15.75">
      <c r="N24816" s="18" t="s">
        <v>834</v>
      </c>
      <c r="O24816" s="8" t="s">
        <v>2344</v>
      </c>
    </row>
    <row r="24817" spans="14:15" ht="15.75">
      <c r="N24817" s="18" t="s">
        <v>834</v>
      </c>
      <c r="O24817" s="8" t="s">
        <v>2344</v>
      </c>
    </row>
    <row r="24818" spans="14:15" ht="15.75">
      <c r="N24818" s="18" t="s">
        <v>834</v>
      </c>
      <c r="O24818" s="8" t="s">
        <v>2344</v>
      </c>
    </row>
    <row r="24819" spans="14:15" ht="15.75">
      <c r="N24819" s="18" t="s">
        <v>834</v>
      </c>
      <c r="O24819" s="8" t="s">
        <v>2344</v>
      </c>
    </row>
    <row r="24820" spans="14:15" ht="15.75">
      <c r="N24820" s="18" t="s">
        <v>987</v>
      </c>
      <c r="O24820" s="8" t="s">
        <v>2518</v>
      </c>
    </row>
    <row r="24821" spans="14:15" ht="15.75">
      <c r="N24821" s="18" t="s">
        <v>987</v>
      </c>
      <c r="O24821" s="8" t="s">
        <v>2518</v>
      </c>
    </row>
    <row r="24822" spans="14:15" ht="15.75">
      <c r="N24822" s="18" t="s">
        <v>987</v>
      </c>
      <c r="O24822" s="8" t="s">
        <v>2518</v>
      </c>
    </row>
    <row r="24823" spans="14:15" ht="15.75">
      <c r="N24823" s="18" t="s">
        <v>987</v>
      </c>
      <c r="O24823" s="8" t="s">
        <v>2518</v>
      </c>
    </row>
    <row r="24824" spans="14:15" ht="15.75">
      <c r="N24824" s="18" t="s">
        <v>987</v>
      </c>
      <c r="O24824" s="8" t="s">
        <v>2518</v>
      </c>
    </row>
    <row r="24825" spans="14:15" ht="15.75">
      <c r="N24825" s="18" t="s">
        <v>987</v>
      </c>
      <c r="O24825" s="8" t="s">
        <v>2518</v>
      </c>
    </row>
    <row r="24826" spans="14:15" ht="15.75">
      <c r="N24826" s="18" t="s">
        <v>987</v>
      </c>
      <c r="O24826" s="8" t="s">
        <v>2518</v>
      </c>
    </row>
    <row r="24827" spans="14:15" ht="15.75">
      <c r="N24827" s="18" t="s">
        <v>987</v>
      </c>
      <c r="O24827" s="8" t="s">
        <v>2518</v>
      </c>
    </row>
    <row r="24828" spans="14:15" ht="15.75">
      <c r="N24828" s="18" t="s">
        <v>987</v>
      </c>
      <c r="O24828" s="8" t="s">
        <v>2518</v>
      </c>
    </row>
    <row r="24829" spans="14:15" ht="15.75">
      <c r="N24829" s="18" t="s">
        <v>987</v>
      </c>
      <c r="O24829" s="8" t="s">
        <v>2518</v>
      </c>
    </row>
    <row r="24830" spans="14:15" ht="15.75">
      <c r="N24830" s="18" t="s">
        <v>987</v>
      </c>
      <c r="O24830" s="8" t="s">
        <v>2518</v>
      </c>
    </row>
    <row r="24831" spans="14:15" ht="15.75">
      <c r="N24831" s="18" t="s">
        <v>987</v>
      </c>
      <c r="O24831" s="8" t="s">
        <v>2518</v>
      </c>
    </row>
    <row r="24832" spans="14:15" ht="15.75">
      <c r="N24832" s="18" t="s">
        <v>987</v>
      </c>
      <c r="O24832" s="8" t="s">
        <v>2518</v>
      </c>
    </row>
    <row r="24833" spans="14:15" ht="15.75">
      <c r="N24833" s="18" t="s">
        <v>987</v>
      </c>
      <c r="O24833" s="8" t="s">
        <v>2518</v>
      </c>
    </row>
    <row r="24834" spans="14:15" ht="15.75">
      <c r="N24834" s="18" t="s">
        <v>987</v>
      </c>
      <c r="O24834" s="8" t="s">
        <v>2518</v>
      </c>
    </row>
    <row r="24835" spans="14:15" ht="15.75">
      <c r="N24835" s="18" t="s">
        <v>987</v>
      </c>
      <c r="O24835" s="8" t="s">
        <v>2518</v>
      </c>
    </row>
    <row r="24836" spans="14:15" ht="15.75">
      <c r="N24836" s="18" t="s">
        <v>987</v>
      </c>
      <c r="O24836" s="8" t="s">
        <v>2518</v>
      </c>
    </row>
    <row r="24837" spans="14:15" ht="15.75">
      <c r="N24837" s="18" t="s">
        <v>987</v>
      </c>
      <c r="O24837" s="8" t="s">
        <v>2518</v>
      </c>
    </row>
    <row r="24838" spans="14:15" ht="15.75">
      <c r="N24838" s="18" t="s">
        <v>987</v>
      </c>
      <c r="O24838" s="8" t="s">
        <v>2518</v>
      </c>
    </row>
    <row r="24839" spans="14:15" ht="15.75">
      <c r="N24839" s="18" t="s">
        <v>987</v>
      </c>
      <c r="O24839" s="8" t="s">
        <v>2518</v>
      </c>
    </row>
    <row r="24840" spans="14:15" ht="15.75">
      <c r="N24840" s="18" t="s">
        <v>988</v>
      </c>
      <c r="O24840" s="8" t="s">
        <v>2519</v>
      </c>
    </row>
    <row r="24841" spans="14:15" ht="15.75">
      <c r="N24841" s="18" t="s">
        <v>988</v>
      </c>
      <c r="O24841" s="8" t="s">
        <v>2519</v>
      </c>
    </row>
    <row r="24842" spans="14:15" ht="15.75">
      <c r="N24842" s="18" t="s">
        <v>988</v>
      </c>
      <c r="O24842" s="8" t="s">
        <v>2519</v>
      </c>
    </row>
    <row r="24843" spans="14:15" ht="15.75">
      <c r="N24843" s="18" t="s">
        <v>988</v>
      </c>
      <c r="O24843" s="8" t="s">
        <v>2519</v>
      </c>
    </row>
    <row r="24844" spans="14:15" ht="15.75">
      <c r="N24844" s="18" t="s">
        <v>988</v>
      </c>
      <c r="O24844" s="8" t="s">
        <v>2519</v>
      </c>
    </row>
    <row r="24845" spans="14:15" ht="15.75">
      <c r="N24845" s="18" t="s">
        <v>988</v>
      </c>
      <c r="O24845" s="8" t="s">
        <v>2519</v>
      </c>
    </row>
    <row r="24846" spans="14:15" ht="15.75">
      <c r="N24846" s="18" t="s">
        <v>988</v>
      </c>
      <c r="O24846" s="8" t="s">
        <v>2519</v>
      </c>
    </row>
    <row r="24847" spans="14:15" ht="15.75">
      <c r="N24847" s="18" t="s">
        <v>988</v>
      </c>
      <c r="O24847" s="8" t="s">
        <v>2519</v>
      </c>
    </row>
    <row r="24848" spans="14:15" ht="15.75">
      <c r="N24848" s="18" t="s">
        <v>989</v>
      </c>
      <c r="O24848" s="8" t="s">
        <v>2520</v>
      </c>
    </row>
    <row r="24849" spans="14:15" ht="15.75">
      <c r="N24849" s="18" t="s">
        <v>989</v>
      </c>
      <c r="O24849" s="8" t="s">
        <v>2520</v>
      </c>
    </row>
    <row r="24850" spans="14:15" ht="15.75">
      <c r="N24850" s="18" t="s">
        <v>989</v>
      </c>
      <c r="O24850" s="8" t="s">
        <v>2520</v>
      </c>
    </row>
    <row r="24851" spans="14:15" ht="15.75">
      <c r="N24851" s="18" t="s">
        <v>989</v>
      </c>
      <c r="O24851" s="8" t="s">
        <v>2520</v>
      </c>
    </row>
    <row r="24852" spans="14:15" ht="15.75">
      <c r="N24852" s="18" t="s">
        <v>989</v>
      </c>
      <c r="O24852" s="8" t="s">
        <v>2520</v>
      </c>
    </row>
    <row r="24853" spans="14:15" ht="15.75">
      <c r="N24853" s="18" t="s">
        <v>989</v>
      </c>
      <c r="O24853" s="8" t="s">
        <v>2520</v>
      </c>
    </row>
    <row r="24854" spans="14:15" ht="15.75">
      <c r="N24854" s="18" t="s">
        <v>989</v>
      </c>
      <c r="O24854" s="8" t="s">
        <v>2520</v>
      </c>
    </row>
    <row r="24855" spans="14:15" ht="15.75">
      <c r="N24855" s="18" t="s">
        <v>989</v>
      </c>
      <c r="O24855" s="8" t="s">
        <v>2520</v>
      </c>
    </row>
    <row r="24856" spans="14:15" ht="15.75">
      <c r="N24856" s="18" t="s">
        <v>989</v>
      </c>
      <c r="O24856" s="8" t="s">
        <v>2520</v>
      </c>
    </row>
    <row r="24857" spans="14:15" ht="15.75">
      <c r="N24857" s="18" t="s">
        <v>989</v>
      </c>
      <c r="O24857" s="8" t="s">
        <v>2520</v>
      </c>
    </row>
    <row r="24858" spans="14:15" ht="15.75">
      <c r="N24858" s="18" t="s">
        <v>989</v>
      </c>
      <c r="O24858" s="8" t="s">
        <v>2520</v>
      </c>
    </row>
    <row r="24859" spans="14:15" ht="15.75">
      <c r="N24859" s="18" t="s">
        <v>989</v>
      </c>
      <c r="O24859" s="8" t="s">
        <v>2520</v>
      </c>
    </row>
    <row r="24860" spans="14:15" ht="15.75">
      <c r="N24860" s="18" t="s">
        <v>989</v>
      </c>
      <c r="O24860" s="8" t="s">
        <v>2520</v>
      </c>
    </row>
    <row r="24861" spans="14:15" ht="15.75">
      <c r="N24861" s="18" t="s">
        <v>989</v>
      </c>
      <c r="O24861" s="8" t="s">
        <v>2520</v>
      </c>
    </row>
    <row r="24862" spans="14:15" ht="15.75">
      <c r="N24862" s="18" t="s">
        <v>989</v>
      </c>
      <c r="O24862" s="8" t="s">
        <v>2520</v>
      </c>
    </row>
    <row r="24863" spans="14:15" ht="15.75">
      <c r="N24863" s="18" t="s">
        <v>989</v>
      </c>
      <c r="O24863" s="8" t="s">
        <v>2520</v>
      </c>
    </row>
    <row r="24864" spans="14:15" ht="15.75">
      <c r="N24864" s="18" t="s">
        <v>989</v>
      </c>
      <c r="O24864" s="8" t="s">
        <v>2520</v>
      </c>
    </row>
    <row r="24865" spans="14:15" ht="15.75">
      <c r="N24865" s="18" t="s">
        <v>989</v>
      </c>
      <c r="O24865" s="8" t="s">
        <v>2520</v>
      </c>
    </row>
    <row r="24866" spans="14:15" ht="15.75">
      <c r="N24866" s="18" t="s">
        <v>990</v>
      </c>
      <c r="O24866" s="8" t="s">
        <v>2521</v>
      </c>
    </row>
    <row r="24867" spans="14:15" ht="15.75">
      <c r="N24867" s="18" t="s">
        <v>990</v>
      </c>
      <c r="O24867" s="8" t="s">
        <v>2521</v>
      </c>
    </row>
    <row r="24868" spans="14:15" ht="15.75">
      <c r="N24868" s="18" t="s">
        <v>990</v>
      </c>
      <c r="O24868" s="8" t="s">
        <v>2521</v>
      </c>
    </row>
    <row r="24869" spans="14:15" ht="15.75">
      <c r="N24869" s="18" t="s">
        <v>990</v>
      </c>
      <c r="O24869" s="8" t="s">
        <v>2521</v>
      </c>
    </row>
    <row r="24870" spans="14:15" ht="15.75">
      <c r="N24870" s="18" t="s">
        <v>990</v>
      </c>
      <c r="O24870" s="8" t="s">
        <v>2521</v>
      </c>
    </row>
    <row r="24871" spans="14:15" ht="15.75">
      <c r="N24871" s="18" t="s">
        <v>990</v>
      </c>
      <c r="O24871" s="8" t="s">
        <v>2521</v>
      </c>
    </row>
    <row r="24872" spans="14:15" ht="15.75">
      <c r="N24872" s="18" t="s">
        <v>990</v>
      </c>
      <c r="O24872" s="8" t="s">
        <v>2521</v>
      </c>
    </row>
    <row r="24873" spans="14:15" ht="15.75">
      <c r="N24873" s="18" t="s">
        <v>990</v>
      </c>
      <c r="O24873" s="8" t="s">
        <v>2521</v>
      </c>
    </row>
    <row r="24874" spans="14:15" ht="15.75">
      <c r="N24874" s="18" t="s">
        <v>990</v>
      </c>
      <c r="O24874" s="8" t="s">
        <v>2521</v>
      </c>
    </row>
    <row r="24875" spans="14:15" ht="15.75">
      <c r="N24875" s="18" t="s">
        <v>990</v>
      </c>
      <c r="O24875" s="8" t="s">
        <v>2521</v>
      </c>
    </row>
    <row r="24876" spans="14:15" ht="15.75">
      <c r="N24876" s="18" t="s">
        <v>990</v>
      </c>
      <c r="O24876" s="8" t="s">
        <v>2521</v>
      </c>
    </row>
    <row r="24877" spans="14:15" ht="15.75">
      <c r="N24877" s="18" t="s">
        <v>990</v>
      </c>
      <c r="O24877" s="8" t="s">
        <v>2521</v>
      </c>
    </row>
    <row r="24878" spans="14:15" ht="15.75">
      <c r="N24878" s="18" t="s">
        <v>991</v>
      </c>
      <c r="O24878" s="8" t="s">
        <v>2522</v>
      </c>
    </row>
    <row r="24879" spans="14:15" ht="15.75">
      <c r="N24879" s="18" t="s">
        <v>991</v>
      </c>
      <c r="O24879" s="8" t="s">
        <v>2522</v>
      </c>
    </row>
    <row r="24880" spans="14:15" ht="15.75">
      <c r="N24880" s="18" t="s">
        <v>991</v>
      </c>
      <c r="O24880" s="8" t="s">
        <v>2522</v>
      </c>
    </row>
    <row r="24881" spans="14:15" ht="15.75">
      <c r="N24881" s="18" t="s">
        <v>991</v>
      </c>
      <c r="O24881" s="8" t="s">
        <v>2522</v>
      </c>
    </row>
    <row r="24882" spans="14:15" ht="15.75">
      <c r="N24882" s="18" t="s">
        <v>991</v>
      </c>
      <c r="O24882" s="8" t="s">
        <v>2522</v>
      </c>
    </row>
    <row r="24883" spans="14:15" ht="15.75">
      <c r="N24883" s="18" t="s">
        <v>991</v>
      </c>
      <c r="O24883" s="8" t="s">
        <v>2522</v>
      </c>
    </row>
    <row r="24884" spans="14:15" ht="15.75">
      <c r="N24884" s="18" t="s">
        <v>991</v>
      </c>
      <c r="O24884" s="8" t="s">
        <v>2522</v>
      </c>
    </row>
    <row r="24885" spans="14:15" ht="15.75">
      <c r="N24885" s="18" t="s">
        <v>991</v>
      </c>
      <c r="O24885" s="8" t="s">
        <v>2522</v>
      </c>
    </row>
    <row r="24886" spans="14:15" ht="15.75">
      <c r="N24886" s="18" t="s">
        <v>991</v>
      </c>
      <c r="O24886" s="8" t="s">
        <v>2522</v>
      </c>
    </row>
    <row r="24887" spans="14:15" ht="15.75">
      <c r="N24887" s="18" t="s">
        <v>991</v>
      </c>
      <c r="O24887" s="8" t="s">
        <v>2522</v>
      </c>
    </row>
    <row r="24888" spans="14:15" ht="15.75">
      <c r="N24888" s="18" t="s">
        <v>991</v>
      </c>
      <c r="O24888" s="8" t="s">
        <v>2522</v>
      </c>
    </row>
    <row r="24889" spans="14:15" ht="15.75">
      <c r="N24889" s="18" t="s">
        <v>991</v>
      </c>
      <c r="O24889" s="8" t="s">
        <v>2522</v>
      </c>
    </row>
    <row r="24890" spans="14:15" ht="15.75">
      <c r="N24890" s="18" t="s">
        <v>991</v>
      </c>
      <c r="O24890" s="8" t="s">
        <v>2522</v>
      </c>
    </row>
    <row r="24891" spans="14:15" ht="15.75">
      <c r="N24891" s="18" t="s">
        <v>991</v>
      </c>
      <c r="O24891" s="8" t="s">
        <v>2522</v>
      </c>
    </row>
    <row r="24892" spans="14:15" ht="15.75">
      <c r="N24892" s="18" t="s">
        <v>991</v>
      </c>
      <c r="O24892" s="8" t="s">
        <v>2522</v>
      </c>
    </row>
    <row r="24893" spans="14:15" ht="15.75">
      <c r="N24893" s="18" t="s">
        <v>991</v>
      </c>
      <c r="O24893" s="8" t="s">
        <v>2522</v>
      </c>
    </row>
    <row r="24894" spans="14:15" ht="15.75">
      <c r="N24894" s="18" t="s">
        <v>991</v>
      </c>
      <c r="O24894" s="8" t="s">
        <v>2522</v>
      </c>
    </row>
    <row r="24895" spans="14:15" ht="15.75">
      <c r="N24895" s="18" t="s">
        <v>991</v>
      </c>
      <c r="O24895" s="8" t="s">
        <v>2522</v>
      </c>
    </row>
    <row r="24896" spans="14:15" ht="15.75">
      <c r="N24896" s="18" t="s">
        <v>991</v>
      </c>
      <c r="O24896" s="8" t="s">
        <v>2522</v>
      </c>
    </row>
    <row r="24897" spans="14:15" ht="15.75">
      <c r="N24897" s="18" t="s">
        <v>991</v>
      </c>
      <c r="O24897" s="8" t="s">
        <v>2522</v>
      </c>
    </row>
    <row r="24898" spans="14:15" ht="15.75">
      <c r="N24898" s="18" t="s">
        <v>991</v>
      </c>
      <c r="O24898" s="8" t="s">
        <v>2522</v>
      </c>
    </row>
    <row r="24899" spans="14:15" ht="15.75">
      <c r="N24899" s="18" t="s">
        <v>991</v>
      </c>
      <c r="O24899" s="8" t="s">
        <v>2522</v>
      </c>
    </row>
    <row r="24900" spans="14:15" ht="15.75">
      <c r="N24900" s="18" t="s">
        <v>991</v>
      </c>
      <c r="O24900" s="8" t="s">
        <v>2522</v>
      </c>
    </row>
    <row r="24901" spans="14:15" ht="15.75">
      <c r="N24901" s="18" t="s">
        <v>991</v>
      </c>
      <c r="O24901" s="8" t="s">
        <v>2522</v>
      </c>
    </row>
    <row r="24902" spans="14:15" ht="15.75">
      <c r="N24902" s="18" t="s">
        <v>991</v>
      </c>
      <c r="O24902" s="8" t="s">
        <v>2522</v>
      </c>
    </row>
    <row r="24903" spans="14:15" ht="15.75">
      <c r="N24903" s="18" t="s">
        <v>991</v>
      </c>
      <c r="O24903" s="8" t="s">
        <v>2522</v>
      </c>
    </row>
    <row r="24904" spans="14:15" ht="15.75">
      <c r="N24904" s="18" t="s">
        <v>991</v>
      </c>
      <c r="O24904" s="8" t="s">
        <v>2522</v>
      </c>
    </row>
    <row r="24905" spans="14:15" ht="15.75">
      <c r="N24905" s="18" t="s">
        <v>991</v>
      </c>
      <c r="O24905" s="8" t="s">
        <v>2522</v>
      </c>
    </row>
    <row r="24906" spans="14:15" ht="15.75">
      <c r="N24906" s="18" t="s">
        <v>991</v>
      </c>
      <c r="O24906" s="8" t="s">
        <v>2522</v>
      </c>
    </row>
    <row r="24907" spans="14:15" ht="15.75">
      <c r="N24907" s="18" t="s">
        <v>991</v>
      </c>
      <c r="O24907" s="8" t="s">
        <v>2522</v>
      </c>
    </row>
    <row r="24908" spans="14:15" ht="15.75">
      <c r="N24908" s="18" t="s">
        <v>991</v>
      </c>
      <c r="O24908" s="8" t="s">
        <v>2522</v>
      </c>
    </row>
    <row r="24909" spans="14:15" ht="15.75">
      <c r="N24909" s="18" t="s">
        <v>991</v>
      </c>
      <c r="O24909" s="8" t="s">
        <v>2522</v>
      </c>
    </row>
    <row r="24910" spans="14:15" ht="15.75">
      <c r="N24910" s="18" t="s">
        <v>991</v>
      </c>
      <c r="O24910" s="8" t="s">
        <v>2522</v>
      </c>
    </row>
    <row r="24911" spans="14:15" ht="15.75">
      <c r="N24911" s="18" t="s">
        <v>991</v>
      </c>
      <c r="O24911" s="8" t="s">
        <v>2522</v>
      </c>
    </row>
    <row r="24912" spans="14:15" ht="15.75">
      <c r="N24912" s="18" t="s">
        <v>991</v>
      </c>
      <c r="O24912" s="8" t="s">
        <v>2522</v>
      </c>
    </row>
    <row r="24913" spans="14:15" ht="15.75">
      <c r="N24913" s="18" t="s">
        <v>991</v>
      </c>
      <c r="O24913" s="8" t="s">
        <v>2522</v>
      </c>
    </row>
    <row r="24914" spans="14:15" ht="15.75">
      <c r="N24914" s="18" t="s">
        <v>991</v>
      </c>
      <c r="O24914" s="8" t="s">
        <v>2522</v>
      </c>
    </row>
    <row r="24915" spans="14:15" ht="15.75">
      <c r="N24915" s="18" t="s">
        <v>991</v>
      </c>
      <c r="O24915" s="8" t="s">
        <v>2522</v>
      </c>
    </row>
    <row r="24916" spans="14:15" ht="15.75">
      <c r="N24916" s="18" t="s">
        <v>991</v>
      </c>
      <c r="O24916" s="8" t="s">
        <v>2522</v>
      </c>
    </row>
    <row r="24917" spans="14:15" ht="15.75">
      <c r="N24917" s="18" t="s">
        <v>991</v>
      </c>
      <c r="O24917" s="8" t="s">
        <v>2522</v>
      </c>
    </row>
    <row r="24918" spans="14:15" ht="15.75">
      <c r="N24918" s="18" t="s">
        <v>991</v>
      </c>
      <c r="O24918" s="8" t="s">
        <v>2522</v>
      </c>
    </row>
    <row r="24919" spans="14:15" ht="15.75">
      <c r="N24919" s="18" t="s">
        <v>991</v>
      </c>
      <c r="O24919" s="8" t="s">
        <v>2522</v>
      </c>
    </row>
    <row r="24920" spans="14:15" ht="15.75">
      <c r="N24920" s="18" t="s">
        <v>991</v>
      </c>
      <c r="O24920" s="8" t="s">
        <v>2522</v>
      </c>
    </row>
    <row r="24921" spans="14:15" ht="15.75">
      <c r="N24921" s="18" t="s">
        <v>991</v>
      </c>
      <c r="O24921" s="8" t="s">
        <v>2522</v>
      </c>
    </row>
    <row r="24922" spans="14:15" ht="15.75">
      <c r="N24922" s="18" t="s">
        <v>991</v>
      </c>
      <c r="O24922" s="8" t="s">
        <v>2522</v>
      </c>
    </row>
    <row r="24923" spans="14:15" ht="15.75">
      <c r="N24923" s="18" t="s">
        <v>991</v>
      </c>
      <c r="O24923" s="8" t="s">
        <v>2522</v>
      </c>
    </row>
    <row r="24924" spans="14:15" ht="15.75">
      <c r="N24924" s="18" t="s">
        <v>991</v>
      </c>
      <c r="O24924" s="8" t="s">
        <v>2522</v>
      </c>
    </row>
    <row r="24925" spans="14:15" ht="15.75">
      <c r="N24925" s="18" t="s">
        <v>991</v>
      </c>
      <c r="O24925" s="8" t="s">
        <v>2522</v>
      </c>
    </row>
    <row r="24926" spans="14:15" ht="15.75">
      <c r="N24926" s="18" t="s">
        <v>991</v>
      </c>
      <c r="O24926" s="8" t="s">
        <v>2522</v>
      </c>
    </row>
    <row r="24927" spans="14:15" ht="15.75">
      <c r="N24927" s="18" t="s">
        <v>991</v>
      </c>
      <c r="O24927" s="8" t="s">
        <v>2522</v>
      </c>
    </row>
    <row r="24928" spans="14:15" ht="15.75">
      <c r="N24928" s="18" t="s">
        <v>991</v>
      </c>
      <c r="O24928" s="8" t="s">
        <v>2522</v>
      </c>
    </row>
    <row r="24929" spans="14:15" ht="15.75">
      <c r="N24929" s="18" t="s">
        <v>991</v>
      </c>
      <c r="O24929" s="8" t="s">
        <v>2522</v>
      </c>
    </row>
    <row r="24930" spans="14:15" ht="15.75">
      <c r="N24930" s="18" t="s">
        <v>991</v>
      </c>
      <c r="O24930" s="8" t="s">
        <v>2522</v>
      </c>
    </row>
    <row r="24931" spans="14:15" ht="15.75">
      <c r="N24931" s="18" t="s">
        <v>991</v>
      </c>
      <c r="O24931" s="8" t="s">
        <v>2522</v>
      </c>
    </row>
    <row r="24932" spans="14:15" ht="15.75">
      <c r="N24932" s="18" t="s">
        <v>991</v>
      </c>
      <c r="O24932" s="8" t="s">
        <v>2522</v>
      </c>
    </row>
    <row r="24933" spans="14:15" ht="15.75">
      <c r="N24933" s="18" t="s">
        <v>992</v>
      </c>
      <c r="O24933" s="8" t="s">
        <v>2523</v>
      </c>
    </row>
    <row r="24934" spans="14:15" ht="15.75">
      <c r="N24934" s="18" t="s">
        <v>992</v>
      </c>
      <c r="O24934" s="8" t="s">
        <v>2523</v>
      </c>
    </row>
    <row r="24935" spans="14:15" ht="15.75">
      <c r="N24935" s="18" t="s">
        <v>992</v>
      </c>
      <c r="O24935" s="8" t="s">
        <v>2523</v>
      </c>
    </row>
    <row r="24936" spans="14:15" ht="15.75">
      <c r="N24936" s="18" t="s">
        <v>992</v>
      </c>
      <c r="O24936" s="8" t="s">
        <v>2523</v>
      </c>
    </row>
    <row r="24937" spans="14:15" ht="15.75">
      <c r="N24937" s="18" t="s">
        <v>992</v>
      </c>
      <c r="O24937" s="8" t="s">
        <v>2523</v>
      </c>
    </row>
    <row r="24938" spans="14:15" ht="15.75">
      <c r="N24938" s="18" t="s">
        <v>992</v>
      </c>
      <c r="O24938" s="8" t="s">
        <v>2523</v>
      </c>
    </row>
    <row r="24939" spans="14:15" ht="15.75">
      <c r="N24939" s="18" t="s">
        <v>992</v>
      </c>
      <c r="O24939" s="8" t="s">
        <v>2523</v>
      </c>
    </row>
    <row r="24940" spans="14:15" ht="15.75">
      <c r="N24940" s="18" t="s">
        <v>992</v>
      </c>
      <c r="O24940" s="8" t="s">
        <v>2523</v>
      </c>
    </row>
    <row r="24941" spans="14:15" ht="15.75">
      <c r="N24941" s="18" t="s">
        <v>992</v>
      </c>
      <c r="O24941" s="8" t="s">
        <v>2523</v>
      </c>
    </row>
    <row r="24942" spans="14:15" ht="15.75">
      <c r="N24942" s="18" t="s">
        <v>992</v>
      </c>
      <c r="O24942" s="8" t="s">
        <v>2523</v>
      </c>
    </row>
    <row r="24943" spans="14:15" ht="15.75">
      <c r="N24943" s="18" t="s">
        <v>992</v>
      </c>
      <c r="O24943" s="8" t="s">
        <v>2523</v>
      </c>
    </row>
    <row r="24944" spans="14:15" ht="15.75">
      <c r="N24944" s="18" t="s">
        <v>992</v>
      </c>
      <c r="O24944" s="8" t="s">
        <v>2523</v>
      </c>
    </row>
    <row r="24945" spans="14:15" ht="15.75">
      <c r="N24945" s="18" t="s">
        <v>992</v>
      </c>
      <c r="O24945" s="8" t="s">
        <v>2523</v>
      </c>
    </row>
    <row r="24946" spans="14:15" ht="15.75">
      <c r="N24946" s="18" t="s">
        <v>992</v>
      </c>
      <c r="O24946" s="8" t="s">
        <v>2523</v>
      </c>
    </row>
    <row r="24947" spans="14:15" ht="15.75">
      <c r="N24947" s="18" t="s">
        <v>992</v>
      </c>
      <c r="O24947" s="8" t="s">
        <v>2523</v>
      </c>
    </row>
    <row r="24948" spans="14:15" ht="15.75">
      <c r="N24948" s="18" t="s">
        <v>992</v>
      </c>
      <c r="O24948" s="8" t="s">
        <v>2523</v>
      </c>
    </row>
    <row r="24949" spans="14:15" ht="15.75">
      <c r="N24949" s="18" t="s">
        <v>992</v>
      </c>
      <c r="O24949" s="8" t="s">
        <v>2523</v>
      </c>
    </row>
    <row r="24950" spans="14:15" ht="15.75">
      <c r="N24950" s="18" t="s">
        <v>992</v>
      </c>
      <c r="O24950" s="8" t="s">
        <v>2523</v>
      </c>
    </row>
    <row r="24951" spans="14:15" ht="15.75">
      <c r="N24951" s="18" t="s">
        <v>992</v>
      </c>
      <c r="O24951" s="8" t="s">
        <v>2523</v>
      </c>
    </row>
    <row r="24952" spans="14:15" ht="15.75">
      <c r="N24952" s="18" t="s">
        <v>992</v>
      </c>
      <c r="O24952" s="8" t="s">
        <v>2523</v>
      </c>
    </row>
    <row r="24953" spans="14:15" ht="15.75">
      <c r="N24953" s="18" t="s">
        <v>992</v>
      </c>
      <c r="O24953" s="8" t="s">
        <v>2523</v>
      </c>
    </row>
    <row r="24954" spans="14:15" ht="15.75">
      <c r="N24954" s="18" t="s">
        <v>992</v>
      </c>
      <c r="O24954" s="8" t="s">
        <v>2523</v>
      </c>
    </row>
    <row r="24955" spans="14:15" ht="15.75">
      <c r="N24955" s="18" t="s">
        <v>992</v>
      </c>
      <c r="O24955" s="8" t="s">
        <v>2523</v>
      </c>
    </row>
    <row r="24956" spans="14:15" ht="15.75">
      <c r="N24956" s="18" t="s">
        <v>992</v>
      </c>
      <c r="O24956" s="8" t="s">
        <v>2523</v>
      </c>
    </row>
    <row r="24957" spans="14:15" ht="15.75">
      <c r="N24957" s="18" t="s">
        <v>992</v>
      </c>
      <c r="O24957" s="8" t="s">
        <v>2523</v>
      </c>
    </row>
    <row r="24958" spans="14:15" ht="15.75">
      <c r="N24958" s="18" t="s">
        <v>992</v>
      </c>
      <c r="O24958" s="8" t="s">
        <v>2523</v>
      </c>
    </row>
    <row r="24959" spans="14:15" ht="15.75">
      <c r="N24959" s="18" t="s">
        <v>992</v>
      </c>
      <c r="O24959" s="8" t="s">
        <v>2523</v>
      </c>
    </row>
    <row r="24960" spans="14:15" ht="15.75">
      <c r="N24960" s="18" t="s">
        <v>992</v>
      </c>
      <c r="O24960" s="8" t="s">
        <v>2523</v>
      </c>
    </row>
    <row r="24961" spans="14:15" ht="15.75">
      <c r="N24961" s="18" t="s">
        <v>992</v>
      </c>
      <c r="O24961" s="8" t="s">
        <v>2523</v>
      </c>
    </row>
    <row r="24962" spans="14:15" ht="15.75">
      <c r="N24962" s="18" t="s">
        <v>992</v>
      </c>
      <c r="O24962" s="8" t="s">
        <v>2523</v>
      </c>
    </row>
    <row r="24963" spans="14:15" ht="15.75">
      <c r="N24963" s="18" t="s">
        <v>992</v>
      </c>
      <c r="O24963" s="8" t="s">
        <v>2523</v>
      </c>
    </row>
    <row r="24964" spans="14:15" ht="15.75">
      <c r="N24964" s="18" t="s">
        <v>992</v>
      </c>
      <c r="O24964" s="8" t="s">
        <v>2523</v>
      </c>
    </row>
    <row r="24965" spans="14:15" ht="15.75">
      <c r="N24965" s="18" t="s">
        <v>992</v>
      </c>
      <c r="O24965" s="8" t="s">
        <v>2523</v>
      </c>
    </row>
    <row r="24966" spans="14:15" ht="15.75">
      <c r="N24966" s="18" t="s">
        <v>992</v>
      </c>
      <c r="O24966" s="8" t="s">
        <v>2523</v>
      </c>
    </row>
    <row r="24967" spans="14:15" ht="15.75">
      <c r="N24967" s="18" t="s">
        <v>992</v>
      </c>
      <c r="O24967" s="8" t="s">
        <v>2523</v>
      </c>
    </row>
    <row r="24968" spans="14:15" ht="15.75">
      <c r="N24968" s="18" t="s">
        <v>992</v>
      </c>
      <c r="O24968" s="8" t="s">
        <v>2523</v>
      </c>
    </row>
    <row r="24969" spans="14:15" ht="15.75">
      <c r="N24969" s="18" t="s">
        <v>992</v>
      </c>
      <c r="O24969" s="8" t="s">
        <v>2523</v>
      </c>
    </row>
    <row r="24970" spans="14:15" ht="15.75">
      <c r="N24970" s="18" t="s">
        <v>992</v>
      </c>
      <c r="O24970" s="8" t="s">
        <v>2523</v>
      </c>
    </row>
    <row r="24971" spans="14:15" ht="15.75">
      <c r="N24971" s="18" t="s">
        <v>992</v>
      </c>
      <c r="O24971" s="8" t="s">
        <v>2523</v>
      </c>
    </row>
    <row r="24972" spans="14:15" ht="15.75">
      <c r="N24972" s="18" t="s">
        <v>992</v>
      </c>
      <c r="O24972" s="8" t="s">
        <v>2523</v>
      </c>
    </row>
    <row r="24973" spans="14:15" ht="15.75">
      <c r="N24973" s="18" t="s">
        <v>992</v>
      </c>
      <c r="O24973" s="8" t="s">
        <v>2523</v>
      </c>
    </row>
    <row r="24974" spans="14:15" ht="15.75">
      <c r="N24974" s="18" t="s">
        <v>992</v>
      </c>
      <c r="O24974" s="8" t="s">
        <v>2523</v>
      </c>
    </row>
    <row r="24975" spans="14:15" ht="15.75">
      <c r="N24975" s="18" t="s">
        <v>992</v>
      </c>
      <c r="O24975" s="8" t="s">
        <v>2523</v>
      </c>
    </row>
    <row r="24976" spans="14:15" ht="15.75">
      <c r="N24976" s="18" t="s">
        <v>992</v>
      </c>
      <c r="O24976" s="8" t="s">
        <v>2523</v>
      </c>
    </row>
    <row r="24977" spans="14:15" ht="15.75">
      <c r="N24977" s="18" t="s">
        <v>992</v>
      </c>
      <c r="O24977" s="8" t="s">
        <v>2523</v>
      </c>
    </row>
    <row r="24978" spans="14:15" ht="15.75">
      <c r="N24978" s="18" t="s">
        <v>992</v>
      </c>
      <c r="O24978" s="8" t="s">
        <v>2523</v>
      </c>
    </row>
    <row r="24979" spans="14:15" ht="15.75">
      <c r="N24979" s="18" t="s">
        <v>992</v>
      </c>
      <c r="O24979" s="8" t="s">
        <v>2523</v>
      </c>
    </row>
    <row r="24980" spans="14:15" ht="15.75">
      <c r="N24980" s="18" t="s">
        <v>993</v>
      </c>
      <c r="O24980" s="8" t="s">
        <v>2524</v>
      </c>
    </row>
    <row r="24981" spans="14:15" ht="15.75">
      <c r="N24981" s="18" t="s">
        <v>993</v>
      </c>
      <c r="O24981" s="8" t="s">
        <v>2524</v>
      </c>
    </row>
    <row r="24982" spans="14:15" ht="15.75">
      <c r="N24982" s="18" t="s">
        <v>993</v>
      </c>
      <c r="O24982" s="8" t="s">
        <v>2524</v>
      </c>
    </row>
    <row r="24983" spans="14:15" ht="15.75">
      <c r="N24983" s="18" t="s">
        <v>993</v>
      </c>
      <c r="O24983" s="8" t="s">
        <v>2524</v>
      </c>
    </row>
    <row r="24984" spans="14:15" ht="15.75">
      <c r="N24984" s="18" t="s">
        <v>993</v>
      </c>
      <c r="O24984" s="8" t="s">
        <v>2524</v>
      </c>
    </row>
    <row r="24985" spans="14:15" ht="15.75">
      <c r="N24985" s="18" t="s">
        <v>993</v>
      </c>
      <c r="O24985" s="8" t="s">
        <v>2524</v>
      </c>
    </row>
    <row r="24986" spans="14:15" ht="15.75">
      <c r="N24986" s="18" t="s">
        <v>993</v>
      </c>
      <c r="O24986" s="8" t="s">
        <v>2524</v>
      </c>
    </row>
    <row r="24987" spans="14:15" ht="15.75">
      <c r="N24987" s="18" t="s">
        <v>993</v>
      </c>
      <c r="O24987" s="8" t="s">
        <v>2524</v>
      </c>
    </row>
    <row r="24988" spans="14:15" ht="15.75">
      <c r="N24988" s="18" t="s">
        <v>993</v>
      </c>
      <c r="O24988" s="8" t="s">
        <v>2524</v>
      </c>
    </row>
    <row r="24989" spans="14:15" ht="15.75">
      <c r="N24989" s="18" t="s">
        <v>993</v>
      </c>
      <c r="O24989" s="8" t="s">
        <v>2524</v>
      </c>
    </row>
    <row r="24990" spans="14:15" ht="15.75">
      <c r="N24990" s="18" t="s">
        <v>993</v>
      </c>
      <c r="O24990" s="8" t="s">
        <v>2524</v>
      </c>
    </row>
    <row r="24991" spans="14:15" ht="15.75">
      <c r="N24991" s="18" t="s">
        <v>993</v>
      </c>
      <c r="O24991" s="8" t="s">
        <v>2524</v>
      </c>
    </row>
    <row r="24992" spans="14:15" ht="15.75">
      <c r="N24992" s="18" t="s">
        <v>993</v>
      </c>
      <c r="O24992" s="8" t="s">
        <v>2524</v>
      </c>
    </row>
    <row r="24993" spans="14:15" ht="15.75">
      <c r="N24993" s="18" t="s">
        <v>993</v>
      </c>
      <c r="O24993" s="8" t="s">
        <v>2524</v>
      </c>
    </row>
    <row r="24994" spans="14:15" ht="15.75">
      <c r="N24994" s="18" t="s">
        <v>993</v>
      </c>
      <c r="O24994" s="8" t="s">
        <v>2524</v>
      </c>
    </row>
    <row r="24995" spans="14:15" ht="15.75">
      <c r="N24995" s="18" t="s">
        <v>993</v>
      </c>
      <c r="O24995" s="8" t="s">
        <v>2524</v>
      </c>
    </row>
    <row r="24996" spans="14:15" ht="15.75">
      <c r="N24996" s="18" t="s">
        <v>993</v>
      </c>
      <c r="O24996" s="8" t="s">
        <v>2524</v>
      </c>
    </row>
    <row r="24997" spans="14:15" ht="15.75">
      <c r="N24997" s="18" t="s">
        <v>993</v>
      </c>
      <c r="O24997" s="8" t="s">
        <v>2524</v>
      </c>
    </row>
    <row r="24998" spans="14:15" ht="15.75">
      <c r="N24998" s="18" t="s">
        <v>993</v>
      </c>
      <c r="O24998" s="8" t="s">
        <v>2524</v>
      </c>
    </row>
    <row r="24999" spans="14:15" ht="15.75">
      <c r="N24999" s="18" t="s">
        <v>993</v>
      </c>
      <c r="O24999" s="8" t="s">
        <v>2524</v>
      </c>
    </row>
    <row r="25000" spans="14:15" ht="15.75">
      <c r="N25000" s="18" t="s">
        <v>993</v>
      </c>
      <c r="O25000" s="8" t="s">
        <v>2524</v>
      </c>
    </row>
    <row r="25001" spans="14:15" ht="15.75">
      <c r="N25001" s="18" t="s">
        <v>993</v>
      </c>
      <c r="O25001" s="8" t="s">
        <v>2524</v>
      </c>
    </row>
    <row r="25002" spans="14:15" ht="15.75">
      <c r="N25002" s="18" t="s">
        <v>993</v>
      </c>
      <c r="O25002" s="8" t="s">
        <v>2524</v>
      </c>
    </row>
    <row r="25003" spans="14:15" ht="15.75">
      <c r="N25003" s="18" t="s">
        <v>993</v>
      </c>
      <c r="O25003" s="8" t="s">
        <v>2524</v>
      </c>
    </row>
    <row r="25004" spans="14:15" ht="15.75">
      <c r="N25004" s="18" t="s">
        <v>993</v>
      </c>
      <c r="O25004" s="8" t="s">
        <v>2524</v>
      </c>
    </row>
    <row r="25005" spans="14:15" ht="15.75">
      <c r="N25005" s="18" t="s">
        <v>993</v>
      </c>
      <c r="O25005" s="8" t="s">
        <v>2524</v>
      </c>
    </row>
    <row r="25006" spans="14:15" ht="15.75">
      <c r="N25006" s="18" t="s">
        <v>994</v>
      </c>
      <c r="O25006" s="8" t="s">
        <v>2525</v>
      </c>
    </row>
    <row r="25007" spans="14:15" ht="15.75">
      <c r="N25007" s="18" t="s">
        <v>994</v>
      </c>
      <c r="O25007" s="8" t="s">
        <v>2525</v>
      </c>
    </row>
    <row r="25008" spans="14:15" ht="15.75">
      <c r="N25008" s="18" t="s">
        <v>994</v>
      </c>
      <c r="O25008" s="8" t="s">
        <v>2525</v>
      </c>
    </row>
    <row r="25009" spans="14:15" ht="15.75">
      <c r="N25009" s="18" t="s">
        <v>994</v>
      </c>
      <c r="O25009" s="8" t="s">
        <v>2525</v>
      </c>
    </row>
    <row r="25010" spans="14:15" ht="15.75">
      <c r="N25010" s="18" t="s">
        <v>994</v>
      </c>
      <c r="O25010" s="8" t="s">
        <v>2525</v>
      </c>
    </row>
    <row r="25011" spans="14:15" ht="15.75">
      <c r="N25011" s="18" t="s">
        <v>994</v>
      </c>
      <c r="O25011" s="8" t="s">
        <v>2525</v>
      </c>
    </row>
    <row r="25012" spans="14:15" ht="15.75">
      <c r="N25012" s="18" t="s">
        <v>994</v>
      </c>
      <c r="O25012" s="8" t="s">
        <v>2525</v>
      </c>
    </row>
    <row r="25013" spans="14:15" ht="15.75">
      <c r="N25013" s="18" t="s">
        <v>994</v>
      </c>
      <c r="O25013" s="8" t="s">
        <v>2525</v>
      </c>
    </row>
    <row r="25014" spans="14:15" ht="15.75">
      <c r="N25014" s="18" t="s">
        <v>994</v>
      </c>
      <c r="O25014" s="8" t="s">
        <v>2525</v>
      </c>
    </row>
    <row r="25015" spans="14:15" ht="15.75">
      <c r="N25015" s="18" t="s">
        <v>994</v>
      </c>
      <c r="O25015" s="8" t="s">
        <v>2525</v>
      </c>
    </row>
    <row r="25016" spans="14:15" ht="15.75">
      <c r="N25016" s="18" t="s">
        <v>994</v>
      </c>
      <c r="O25016" s="8" t="s">
        <v>2525</v>
      </c>
    </row>
    <row r="25017" spans="14:15" ht="15.75">
      <c r="N25017" s="18" t="s">
        <v>994</v>
      </c>
      <c r="O25017" s="8" t="s">
        <v>2525</v>
      </c>
    </row>
    <row r="25018" spans="14:15" ht="15.75">
      <c r="N25018" s="18" t="s">
        <v>994</v>
      </c>
      <c r="O25018" s="8" t="s">
        <v>2525</v>
      </c>
    </row>
    <row r="25019" spans="14:15" ht="15.75">
      <c r="N25019" s="18" t="s">
        <v>994</v>
      </c>
      <c r="O25019" s="8" t="s">
        <v>2525</v>
      </c>
    </row>
    <row r="25020" spans="14:15" ht="15.75">
      <c r="N25020" s="18" t="s">
        <v>994</v>
      </c>
      <c r="O25020" s="8" t="s">
        <v>2525</v>
      </c>
    </row>
    <row r="25021" spans="14:15" ht="15.75">
      <c r="N25021" s="18" t="s">
        <v>994</v>
      </c>
      <c r="O25021" s="8" t="s">
        <v>2525</v>
      </c>
    </row>
    <row r="25022" spans="14:15" ht="15.75">
      <c r="N25022" s="18" t="s">
        <v>994</v>
      </c>
      <c r="O25022" s="8" t="s">
        <v>2525</v>
      </c>
    </row>
    <row r="25023" spans="14:15" ht="15.75">
      <c r="N25023" s="18" t="s">
        <v>994</v>
      </c>
      <c r="O25023" s="8" t="s">
        <v>2525</v>
      </c>
    </row>
    <row r="25024" spans="14:15" ht="15.75">
      <c r="N25024" s="18" t="s">
        <v>994</v>
      </c>
      <c r="O25024" s="8" t="s">
        <v>2525</v>
      </c>
    </row>
    <row r="25025" spans="14:15" ht="15.75">
      <c r="N25025" s="18" t="s">
        <v>994</v>
      </c>
      <c r="O25025" s="8" t="s">
        <v>2525</v>
      </c>
    </row>
    <row r="25026" spans="14:15" ht="15.75">
      <c r="N25026" s="18" t="s">
        <v>994</v>
      </c>
      <c r="O25026" s="8" t="s">
        <v>2525</v>
      </c>
    </row>
    <row r="25027" spans="14:15" ht="15.75">
      <c r="N25027" s="18" t="s">
        <v>994</v>
      </c>
      <c r="O25027" s="8" t="s">
        <v>2525</v>
      </c>
    </row>
    <row r="25028" spans="14:15" ht="15.75">
      <c r="N25028" s="18" t="s">
        <v>994</v>
      </c>
      <c r="O25028" s="8" t="s">
        <v>2525</v>
      </c>
    </row>
    <row r="25029" spans="14:15" ht="15.75">
      <c r="N25029" s="18" t="s">
        <v>994</v>
      </c>
      <c r="O25029" s="8" t="s">
        <v>2525</v>
      </c>
    </row>
    <row r="25030" spans="14:15" ht="15.75">
      <c r="N25030" s="18" t="s">
        <v>994</v>
      </c>
      <c r="O25030" s="8" t="s">
        <v>2525</v>
      </c>
    </row>
    <row r="25031" spans="14:15" ht="15.75">
      <c r="N25031" s="18" t="s">
        <v>994</v>
      </c>
      <c r="O25031" s="8" t="s">
        <v>2525</v>
      </c>
    </row>
    <row r="25032" spans="14:15" ht="15.75">
      <c r="N25032" s="18" t="s">
        <v>994</v>
      </c>
      <c r="O25032" s="8" t="s">
        <v>2525</v>
      </c>
    </row>
    <row r="25033" spans="14:15" ht="15.75">
      <c r="N25033" s="18" t="s">
        <v>994</v>
      </c>
      <c r="O25033" s="8" t="s">
        <v>2525</v>
      </c>
    </row>
    <row r="25034" spans="14:15" ht="15.75">
      <c r="N25034" s="18" t="s">
        <v>994</v>
      </c>
      <c r="O25034" s="8" t="s">
        <v>2525</v>
      </c>
    </row>
    <row r="25035" spans="14:15" ht="15.75">
      <c r="N25035" s="18" t="s">
        <v>994</v>
      </c>
      <c r="O25035" s="8" t="s">
        <v>2525</v>
      </c>
    </row>
    <row r="25036" spans="14:15" ht="15.75">
      <c r="N25036" s="18" t="s">
        <v>994</v>
      </c>
      <c r="O25036" s="8" t="s">
        <v>2525</v>
      </c>
    </row>
    <row r="25037" spans="14:15" ht="15.75">
      <c r="N25037" s="18" t="s">
        <v>994</v>
      </c>
      <c r="O25037" s="8" t="s">
        <v>2525</v>
      </c>
    </row>
    <row r="25038" spans="14:15" ht="15.75">
      <c r="N25038" s="18" t="s">
        <v>994</v>
      </c>
      <c r="O25038" s="8" t="s">
        <v>2525</v>
      </c>
    </row>
    <row r="25039" spans="14:15" ht="15.75">
      <c r="N25039" s="18" t="s">
        <v>994</v>
      </c>
      <c r="O25039" s="8" t="s">
        <v>2525</v>
      </c>
    </row>
    <row r="25040" spans="14:15" ht="15.75">
      <c r="N25040" s="18" t="s">
        <v>994</v>
      </c>
      <c r="O25040" s="8" t="s">
        <v>2525</v>
      </c>
    </row>
    <row r="25041" spans="14:15" ht="15.75">
      <c r="N25041" s="18" t="s">
        <v>994</v>
      </c>
      <c r="O25041" s="8" t="s">
        <v>2525</v>
      </c>
    </row>
    <row r="25042" spans="14:15" ht="15.75">
      <c r="N25042" s="18" t="s">
        <v>994</v>
      </c>
      <c r="O25042" s="8" t="s">
        <v>2525</v>
      </c>
    </row>
    <row r="25043" spans="14:15" ht="15.75">
      <c r="N25043" s="18" t="s">
        <v>994</v>
      </c>
      <c r="O25043" s="8" t="s">
        <v>2525</v>
      </c>
    </row>
    <row r="25044" spans="14:15" ht="15.75">
      <c r="N25044" s="18" t="s">
        <v>994</v>
      </c>
      <c r="O25044" s="8" t="s">
        <v>2525</v>
      </c>
    </row>
    <row r="25045" spans="14:15" ht="15.75">
      <c r="N25045" s="18" t="s">
        <v>994</v>
      </c>
      <c r="O25045" s="8" t="s">
        <v>2525</v>
      </c>
    </row>
    <row r="25046" spans="14:15" ht="15.75">
      <c r="N25046" s="18" t="s">
        <v>994</v>
      </c>
      <c r="O25046" s="8" t="s">
        <v>2525</v>
      </c>
    </row>
    <row r="25047" spans="14:15" ht="15.75">
      <c r="N25047" s="18" t="s">
        <v>994</v>
      </c>
      <c r="O25047" s="8" t="s">
        <v>2525</v>
      </c>
    </row>
    <row r="25048" spans="14:15" ht="15.75">
      <c r="N25048" s="18" t="s">
        <v>994</v>
      </c>
      <c r="O25048" s="8" t="s">
        <v>2525</v>
      </c>
    </row>
    <row r="25049" spans="14:15" ht="15.75">
      <c r="N25049" s="18" t="s">
        <v>994</v>
      </c>
      <c r="O25049" s="8" t="s">
        <v>2525</v>
      </c>
    </row>
    <row r="25050" spans="14:15" ht="15.75">
      <c r="N25050" s="18" t="s">
        <v>994</v>
      </c>
      <c r="O25050" s="8" t="s">
        <v>2525</v>
      </c>
    </row>
    <row r="25051" spans="14:15" ht="15.75">
      <c r="N25051" s="18" t="s">
        <v>994</v>
      </c>
      <c r="O25051" s="8" t="s">
        <v>2525</v>
      </c>
    </row>
    <row r="25052" spans="14:15" ht="15.75">
      <c r="N25052" s="18" t="s">
        <v>994</v>
      </c>
      <c r="O25052" s="8" t="s">
        <v>2525</v>
      </c>
    </row>
    <row r="25053" spans="14:15" ht="15.75">
      <c r="N25053" s="18" t="s">
        <v>994</v>
      </c>
      <c r="O25053" s="8" t="s">
        <v>2525</v>
      </c>
    </row>
    <row r="25054" spans="14:15" ht="15.75">
      <c r="N25054" s="18" t="s">
        <v>994</v>
      </c>
      <c r="O25054" s="8" t="s">
        <v>2525</v>
      </c>
    </row>
    <row r="25055" spans="14:15" ht="15.75">
      <c r="N25055" s="18" t="s">
        <v>994</v>
      </c>
      <c r="O25055" s="8" t="s">
        <v>2525</v>
      </c>
    </row>
    <row r="25056" spans="14:15" ht="15.75">
      <c r="N25056" s="18" t="s">
        <v>994</v>
      </c>
      <c r="O25056" s="8" t="s">
        <v>2525</v>
      </c>
    </row>
    <row r="25057" spans="14:15" ht="15.75">
      <c r="N25057" s="18" t="s">
        <v>994</v>
      </c>
      <c r="O25057" s="8" t="s">
        <v>2525</v>
      </c>
    </row>
    <row r="25058" spans="14:15" ht="15.75">
      <c r="N25058" s="18" t="s">
        <v>994</v>
      </c>
      <c r="O25058" s="8" t="s">
        <v>2525</v>
      </c>
    </row>
    <row r="25059" spans="14:15" ht="15.75">
      <c r="N25059" s="18" t="s">
        <v>994</v>
      </c>
      <c r="O25059" s="8" t="s">
        <v>2525</v>
      </c>
    </row>
    <row r="25060" spans="14:15" ht="15.75">
      <c r="N25060" s="18" t="s">
        <v>994</v>
      </c>
      <c r="O25060" s="8" t="s">
        <v>2525</v>
      </c>
    </row>
    <row r="25061" spans="14:15" ht="15.75">
      <c r="N25061" s="18" t="s">
        <v>994</v>
      </c>
      <c r="O25061" s="8" t="s">
        <v>2525</v>
      </c>
    </row>
    <row r="25062" spans="14:15" ht="15.75">
      <c r="N25062" s="18" t="s">
        <v>995</v>
      </c>
      <c r="O25062" s="8" t="s">
        <v>2526</v>
      </c>
    </row>
    <row r="25063" spans="14:15" ht="15.75">
      <c r="N25063" s="18" t="s">
        <v>995</v>
      </c>
      <c r="O25063" s="8" t="s">
        <v>2526</v>
      </c>
    </row>
    <row r="25064" spans="14:15" ht="15.75">
      <c r="N25064" s="18" t="s">
        <v>995</v>
      </c>
      <c r="O25064" s="8" t="s">
        <v>2526</v>
      </c>
    </row>
    <row r="25065" spans="14:15" ht="15.75">
      <c r="N25065" s="18" t="s">
        <v>995</v>
      </c>
      <c r="O25065" s="8" t="s">
        <v>2526</v>
      </c>
    </row>
    <row r="25066" spans="14:15" ht="15.75">
      <c r="N25066" s="18" t="s">
        <v>995</v>
      </c>
      <c r="O25066" s="8" t="s">
        <v>2526</v>
      </c>
    </row>
    <row r="25067" spans="14:15" ht="15.75">
      <c r="N25067" s="18" t="s">
        <v>995</v>
      </c>
      <c r="O25067" s="8" t="s">
        <v>2526</v>
      </c>
    </row>
    <row r="25068" spans="14:15" ht="15.75">
      <c r="N25068" s="18" t="s">
        <v>995</v>
      </c>
      <c r="O25068" s="8" t="s">
        <v>2526</v>
      </c>
    </row>
    <row r="25069" spans="14:15" ht="15.75">
      <c r="N25069" s="18" t="s">
        <v>995</v>
      </c>
      <c r="O25069" s="8" t="s">
        <v>2526</v>
      </c>
    </row>
    <row r="25070" spans="14:15" ht="15.75">
      <c r="N25070" s="18" t="s">
        <v>995</v>
      </c>
      <c r="O25070" s="8" t="s">
        <v>2526</v>
      </c>
    </row>
    <row r="25071" spans="14:15" ht="15.75">
      <c r="N25071" s="18" t="s">
        <v>995</v>
      </c>
      <c r="O25071" s="8" t="s">
        <v>2526</v>
      </c>
    </row>
    <row r="25072" spans="14:15" ht="15.75">
      <c r="N25072" s="18" t="s">
        <v>995</v>
      </c>
      <c r="O25072" s="8" t="s">
        <v>2526</v>
      </c>
    </row>
    <row r="25073" spans="14:15" ht="15.75">
      <c r="N25073" s="18" t="s">
        <v>995</v>
      </c>
      <c r="O25073" s="8" t="s">
        <v>2526</v>
      </c>
    </row>
    <row r="25074" spans="14:15" ht="15.75">
      <c r="N25074" s="18" t="s">
        <v>995</v>
      </c>
      <c r="O25074" s="8" t="s">
        <v>2526</v>
      </c>
    </row>
    <row r="25075" spans="14:15" ht="15.75">
      <c r="N25075" s="18" t="s">
        <v>995</v>
      </c>
      <c r="O25075" s="8" t="s">
        <v>2526</v>
      </c>
    </row>
    <row r="25076" spans="14:15" ht="15.75">
      <c r="N25076" s="18" t="s">
        <v>995</v>
      </c>
      <c r="O25076" s="8" t="s">
        <v>2526</v>
      </c>
    </row>
    <row r="25077" spans="14:15" ht="15.75">
      <c r="N25077" s="18" t="s">
        <v>996</v>
      </c>
      <c r="O25077" s="8" t="s">
        <v>2527</v>
      </c>
    </row>
    <row r="25078" spans="14:15" ht="15.75">
      <c r="N25078" s="18" t="s">
        <v>996</v>
      </c>
      <c r="O25078" s="8" t="s">
        <v>2527</v>
      </c>
    </row>
    <row r="25079" spans="14:15" ht="15.75">
      <c r="N25079" s="18" t="s">
        <v>996</v>
      </c>
      <c r="O25079" s="8" t="s">
        <v>2527</v>
      </c>
    </row>
    <row r="25080" spans="14:15" ht="15.75">
      <c r="N25080" s="18" t="s">
        <v>996</v>
      </c>
      <c r="O25080" s="8" t="s">
        <v>2527</v>
      </c>
    </row>
    <row r="25081" spans="14:15" ht="15.75">
      <c r="N25081" s="18" t="s">
        <v>996</v>
      </c>
      <c r="O25081" s="8" t="s">
        <v>2527</v>
      </c>
    </row>
    <row r="25082" spans="14:15" ht="15.75">
      <c r="N25082" s="18" t="s">
        <v>996</v>
      </c>
      <c r="O25082" s="8" t="s">
        <v>2527</v>
      </c>
    </row>
    <row r="25083" spans="14:15" ht="15.75">
      <c r="N25083" s="18" t="s">
        <v>996</v>
      </c>
      <c r="O25083" s="8" t="s">
        <v>2527</v>
      </c>
    </row>
    <row r="25084" spans="14:15" ht="15.75">
      <c r="N25084" s="18" t="s">
        <v>996</v>
      </c>
      <c r="O25084" s="8" t="s">
        <v>2527</v>
      </c>
    </row>
    <row r="25085" spans="14:15" ht="15.75">
      <c r="N25085" s="18" t="s">
        <v>996</v>
      </c>
      <c r="O25085" s="8" t="s">
        <v>2527</v>
      </c>
    </row>
    <row r="25086" spans="14:15" ht="15.75">
      <c r="N25086" s="18" t="s">
        <v>996</v>
      </c>
      <c r="O25086" s="8" t="s">
        <v>2527</v>
      </c>
    </row>
    <row r="25087" spans="14:15" ht="15.75">
      <c r="N25087" s="18" t="s">
        <v>996</v>
      </c>
      <c r="O25087" s="8" t="s">
        <v>2527</v>
      </c>
    </row>
    <row r="25088" spans="14:15" ht="15.75">
      <c r="N25088" s="18" t="s">
        <v>996</v>
      </c>
      <c r="O25088" s="8" t="s">
        <v>2527</v>
      </c>
    </row>
    <row r="25089" spans="14:15" ht="15.75">
      <c r="N25089" s="18" t="s">
        <v>996</v>
      </c>
      <c r="O25089" s="8" t="s">
        <v>2527</v>
      </c>
    </row>
    <row r="25090" spans="14:15" ht="15.75">
      <c r="N25090" s="18" t="s">
        <v>996</v>
      </c>
      <c r="O25090" s="8" t="s">
        <v>2527</v>
      </c>
    </row>
    <row r="25091" spans="14:15" ht="15.75">
      <c r="N25091" s="18" t="s">
        <v>996</v>
      </c>
      <c r="O25091" s="8" t="s">
        <v>2527</v>
      </c>
    </row>
    <row r="25092" spans="14:15" ht="15.75">
      <c r="N25092" s="18" t="s">
        <v>996</v>
      </c>
      <c r="O25092" s="8" t="s">
        <v>2527</v>
      </c>
    </row>
    <row r="25093" spans="14:15" ht="15.75">
      <c r="N25093" s="18" t="s">
        <v>996</v>
      </c>
      <c r="O25093" s="8" t="s">
        <v>2527</v>
      </c>
    </row>
    <row r="25094" spans="14:15" ht="15.75">
      <c r="N25094" s="18" t="s">
        <v>996</v>
      </c>
      <c r="O25094" s="8" t="s">
        <v>2527</v>
      </c>
    </row>
    <row r="25095" spans="14:15" ht="15.75">
      <c r="N25095" s="18" t="s">
        <v>996</v>
      </c>
      <c r="O25095" s="8" t="s">
        <v>2527</v>
      </c>
    </row>
    <row r="25096" spans="14:15" ht="15.75">
      <c r="N25096" s="18" t="s">
        <v>996</v>
      </c>
      <c r="O25096" s="8" t="s">
        <v>2527</v>
      </c>
    </row>
    <row r="25097" spans="14:15" ht="15.75">
      <c r="N25097" s="18" t="s">
        <v>996</v>
      </c>
      <c r="O25097" s="8" t="s">
        <v>2527</v>
      </c>
    </row>
    <row r="25098" spans="14:15" ht="15.75">
      <c r="N25098" s="18" t="s">
        <v>996</v>
      </c>
      <c r="O25098" s="8" t="s">
        <v>2527</v>
      </c>
    </row>
    <row r="25099" spans="14:15" ht="15.75">
      <c r="N25099" s="18" t="s">
        <v>996</v>
      </c>
      <c r="O25099" s="8" t="s">
        <v>2527</v>
      </c>
    </row>
    <row r="25100" spans="14:15" ht="15.75">
      <c r="N25100" s="18" t="s">
        <v>996</v>
      </c>
      <c r="O25100" s="8" t="s">
        <v>2527</v>
      </c>
    </row>
    <row r="25101" spans="14:15" ht="15.75">
      <c r="N25101" s="18" t="s">
        <v>996</v>
      </c>
      <c r="O25101" s="8" t="s">
        <v>2527</v>
      </c>
    </row>
    <row r="25102" spans="14:15" ht="15.75">
      <c r="N25102" s="18" t="s">
        <v>996</v>
      </c>
      <c r="O25102" s="8" t="s">
        <v>2527</v>
      </c>
    </row>
    <row r="25103" spans="14:15" ht="15.75">
      <c r="N25103" s="18" t="s">
        <v>996</v>
      </c>
      <c r="O25103" s="8" t="s">
        <v>2527</v>
      </c>
    </row>
    <row r="25104" spans="14:15" ht="15.75">
      <c r="N25104" s="18" t="s">
        <v>996</v>
      </c>
      <c r="O25104" s="8" t="s">
        <v>2527</v>
      </c>
    </row>
    <row r="25105" spans="14:15" ht="15.75">
      <c r="N25105" s="18" t="s">
        <v>996</v>
      </c>
      <c r="O25105" s="8" t="s">
        <v>2527</v>
      </c>
    </row>
    <row r="25106" spans="14:15" ht="15.75">
      <c r="N25106" s="18" t="s">
        <v>996</v>
      </c>
      <c r="O25106" s="8" t="s">
        <v>2527</v>
      </c>
    </row>
    <row r="25107" spans="14:15" ht="15.75">
      <c r="N25107" s="18" t="s">
        <v>996</v>
      </c>
      <c r="O25107" s="8" t="s">
        <v>2527</v>
      </c>
    </row>
    <row r="25108" spans="14:15" ht="15.75">
      <c r="N25108" s="18" t="s">
        <v>996</v>
      </c>
      <c r="O25108" s="8" t="s">
        <v>2527</v>
      </c>
    </row>
    <row r="25109" spans="14:15" ht="15.75">
      <c r="N25109" s="18" t="s">
        <v>996</v>
      </c>
      <c r="O25109" s="8" t="s">
        <v>2527</v>
      </c>
    </row>
    <row r="25110" spans="14:15" ht="15.75">
      <c r="N25110" s="18" t="s">
        <v>996</v>
      </c>
      <c r="O25110" s="8" t="s">
        <v>2527</v>
      </c>
    </row>
    <row r="25111" spans="14:15" ht="15.75">
      <c r="N25111" s="18" t="s">
        <v>996</v>
      </c>
      <c r="O25111" s="8" t="s">
        <v>2527</v>
      </c>
    </row>
    <row r="25112" spans="14:15" ht="15.75">
      <c r="N25112" s="18" t="s">
        <v>996</v>
      </c>
      <c r="O25112" s="8" t="s">
        <v>2527</v>
      </c>
    </row>
    <row r="25113" spans="14:15" ht="15.75">
      <c r="N25113" s="18" t="s">
        <v>996</v>
      </c>
      <c r="O25113" s="8" t="s">
        <v>2527</v>
      </c>
    </row>
    <row r="25114" spans="14:15" ht="15.75">
      <c r="N25114" s="18" t="s">
        <v>996</v>
      </c>
      <c r="O25114" s="8" t="s">
        <v>2527</v>
      </c>
    </row>
    <row r="25115" spans="14:15" ht="15.75">
      <c r="N25115" s="18" t="s">
        <v>996</v>
      </c>
      <c r="O25115" s="8" t="s">
        <v>2527</v>
      </c>
    </row>
    <row r="25116" spans="14:15" ht="15.75">
      <c r="N25116" s="18" t="s">
        <v>996</v>
      </c>
      <c r="O25116" s="8" t="s">
        <v>2527</v>
      </c>
    </row>
    <row r="25117" spans="14:15" ht="15.75">
      <c r="N25117" s="18" t="s">
        <v>996</v>
      </c>
      <c r="O25117" s="8" t="s">
        <v>2527</v>
      </c>
    </row>
    <row r="25118" spans="14:15" ht="15.75">
      <c r="N25118" s="18" t="s">
        <v>996</v>
      </c>
      <c r="O25118" s="8" t="s">
        <v>2527</v>
      </c>
    </row>
    <row r="25119" spans="14:15" ht="15.75">
      <c r="N25119" s="18" t="s">
        <v>996</v>
      </c>
      <c r="O25119" s="8" t="s">
        <v>2527</v>
      </c>
    </row>
    <row r="25120" spans="14:15" ht="15.75">
      <c r="N25120" s="18" t="s">
        <v>996</v>
      </c>
      <c r="O25120" s="8" t="s">
        <v>2527</v>
      </c>
    </row>
    <row r="25121" spans="14:15" ht="15.75">
      <c r="N25121" s="18" t="s">
        <v>996</v>
      </c>
      <c r="O25121" s="8" t="s">
        <v>2527</v>
      </c>
    </row>
    <row r="25122" spans="14:15" ht="15.75">
      <c r="N25122" s="18" t="s">
        <v>996</v>
      </c>
      <c r="O25122" s="8" t="s">
        <v>2527</v>
      </c>
    </row>
    <row r="25123" spans="14:15" ht="15.75">
      <c r="N25123" s="18" t="s">
        <v>996</v>
      </c>
      <c r="O25123" s="8" t="s">
        <v>2527</v>
      </c>
    </row>
    <row r="25124" spans="14:15" ht="15.75">
      <c r="N25124" s="18" t="s">
        <v>996</v>
      </c>
      <c r="O25124" s="8" t="s">
        <v>2527</v>
      </c>
    </row>
    <row r="25125" spans="14:15" ht="15.75">
      <c r="N25125" s="18" t="s">
        <v>996</v>
      </c>
      <c r="O25125" s="8" t="s">
        <v>2527</v>
      </c>
    </row>
    <row r="25126" spans="14:15" ht="15.75">
      <c r="N25126" s="18" t="s">
        <v>996</v>
      </c>
      <c r="O25126" s="8" t="s">
        <v>2527</v>
      </c>
    </row>
    <row r="25127" spans="14:15" ht="15.75">
      <c r="N25127" s="18" t="s">
        <v>996</v>
      </c>
      <c r="O25127" s="8" t="s">
        <v>2527</v>
      </c>
    </row>
    <row r="25128" spans="14:15" ht="15.75">
      <c r="N25128" s="18" t="s">
        <v>996</v>
      </c>
      <c r="O25128" s="8" t="s">
        <v>2527</v>
      </c>
    </row>
    <row r="25129" spans="14:15" ht="15.75">
      <c r="N25129" s="18" t="s">
        <v>996</v>
      </c>
      <c r="O25129" s="8" t="s">
        <v>2527</v>
      </c>
    </row>
    <row r="25130" spans="14:15" ht="15.75">
      <c r="N25130" s="18" t="s">
        <v>997</v>
      </c>
      <c r="O25130" s="8" t="s">
        <v>2528</v>
      </c>
    </row>
    <row r="25131" spans="14:15" ht="15.75">
      <c r="N25131" s="18" t="s">
        <v>997</v>
      </c>
      <c r="O25131" s="8" t="s">
        <v>2528</v>
      </c>
    </row>
    <row r="25132" spans="14:15" ht="15.75">
      <c r="N25132" s="18" t="s">
        <v>997</v>
      </c>
      <c r="O25132" s="8" t="s">
        <v>2528</v>
      </c>
    </row>
    <row r="25133" spans="14:15" ht="15.75">
      <c r="N25133" s="18" t="s">
        <v>997</v>
      </c>
      <c r="O25133" s="8" t="s">
        <v>2528</v>
      </c>
    </row>
    <row r="25134" spans="14:15" ht="15.75">
      <c r="N25134" s="18" t="s">
        <v>997</v>
      </c>
      <c r="O25134" s="8" t="s">
        <v>2528</v>
      </c>
    </row>
    <row r="25135" spans="14:15" ht="15.75">
      <c r="N25135" s="18" t="s">
        <v>997</v>
      </c>
      <c r="O25135" s="8" t="s">
        <v>2528</v>
      </c>
    </row>
    <row r="25136" spans="14:15" ht="15.75">
      <c r="N25136" s="18" t="s">
        <v>997</v>
      </c>
      <c r="O25136" s="8" t="s">
        <v>2528</v>
      </c>
    </row>
    <row r="25137" spans="14:15" ht="15.75">
      <c r="N25137" s="18" t="s">
        <v>997</v>
      </c>
      <c r="O25137" s="8" t="s">
        <v>2528</v>
      </c>
    </row>
    <row r="25138" spans="14:15" ht="15.75">
      <c r="N25138" s="18" t="s">
        <v>997</v>
      </c>
      <c r="O25138" s="8" t="s">
        <v>2528</v>
      </c>
    </row>
    <row r="25139" spans="14:15" ht="15.75">
      <c r="N25139" s="18" t="s">
        <v>997</v>
      </c>
      <c r="O25139" s="8" t="s">
        <v>2528</v>
      </c>
    </row>
    <row r="25140" spans="14:15" ht="15.75">
      <c r="N25140" s="18" t="s">
        <v>997</v>
      </c>
      <c r="O25140" s="8" t="s">
        <v>2528</v>
      </c>
    </row>
    <row r="25141" spans="14:15" ht="15.75">
      <c r="N25141" s="18" t="s">
        <v>997</v>
      </c>
      <c r="O25141" s="8" t="s">
        <v>2528</v>
      </c>
    </row>
    <row r="25142" spans="14:15" ht="15.75">
      <c r="N25142" s="18" t="s">
        <v>997</v>
      </c>
      <c r="O25142" s="8" t="s">
        <v>2528</v>
      </c>
    </row>
    <row r="25143" spans="14:15" ht="15.75">
      <c r="N25143" s="18" t="s">
        <v>997</v>
      </c>
      <c r="O25143" s="8" t="s">
        <v>2528</v>
      </c>
    </row>
    <row r="25144" spans="14:15" ht="15.75">
      <c r="N25144" s="18" t="s">
        <v>997</v>
      </c>
      <c r="O25144" s="8" t="s">
        <v>2528</v>
      </c>
    </row>
    <row r="25145" spans="14:15" ht="15.75">
      <c r="N25145" s="18" t="s">
        <v>997</v>
      </c>
      <c r="O25145" s="8" t="s">
        <v>2528</v>
      </c>
    </row>
    <row r="25146" spans="14:15" ht="15.75">
      <c r="N25146" s="18" t="s">
        <v>997</v>
      </c>
      <c r="O25146" s="8" t="s">
        <v>2528</v>
      </c>
    </row>
    <row r="25147" spans="14:15" ht="15.75">
      <c r="N25147" s="18" t="s">
        <v>997</v>
      </c>
      <c r="O25147" s="8" t="s">
        <v>2528</v>
      </c>
    </row>
    <row r="25148" spans="14:15" ht="15.75">
      <c r="N25148" s="18" t="s">
        <v>997</v>
      </c>
      <c r="O25148" s="8" t="s">
        <v>2528</v>
      </c>
    </row>
    <row r="25149" spans="14:15" ht="15.75">
      <c r="N25149" s="18" t="s">
        <v>997</v>
      </c>
      <c r="O25149" s="8" t="s">
        <v>2528</v>
      </c>
    </row>
    <row r="25150" spans="14:15" ht="15.75">
      <c r="N25150" s="18" t="s">
        <v>997</v>
      </c>
      <c r="O25150" s="8" t="s">
        <v>2528</v>
      </c>
    </row>
    <row r="25151" spans="14:15" ht="15.75">
      <c r="N25151" s="18" t="s">
        <v>997</v>
      </c>
      <c r="O25151" s="8" t="s">
        <v>2528</v>
      </c>
    </row>
    <row r="25152" spans="14:15" ht="15.75">
      <c r="N25152" s="18" t="s">
        <v>997</v>
      </c>
      <c r="O25152" s="8" t="s">
        <v>2528</v>
      </c>
    </row>
    <row r="25153" spans="14:15" ht="15.75">
      <c r="N25153" s="18" t="s">
        <v>997</v>
      </c>
      <c r="O25153" s="8" t="s">
        <v>2528</v>
      </c>
    </row>
    <row r="25154" spans="14:15" ht="15.75">
      <c r="N25154" s="18" t="s">
        <v>997</v>
      </c>
      <c r="O25154" s="8" t="s">
        <v>2528</v>
      </c>
    </row>
    <row r="25155" spans="14:15" ht="15.75">
      <c r="N25155" s="18" t="s">
        <v>997</v>
      </c>
      <c r="O25155" s="8" t="s">
        <v>2528</v>
      </c>
    </row>
    <row r="25156" spans="14:15" ht="15.75">
      <c r="N25156" s="18" t="s">
        <v>998</v>
      </c>
      <c r="O25156" s="8" t="s">
        <v>2529</v>
      </c>
    </row>
    <row r="25157" spans="14:15" ht="15.75">
      <c r="N25157" s="18" t="s">
        <v>998</v>
      </c>
      <c r="O25157" s="8" t="s">
        <v>2529</v>
      </c>
    </row>
    <row r="25158" spans="14:15" ht="15.75">
      <c r="N25158" s="18" t="s">
        <v>998</v>
      </c>
      <c r="O25158" s="8" t="s">
        <v>2529</v>
      </c>
    </row>
    <row r="25159" spans="14:15" ht="15.75">
      <c r="N25159" s="18" t="s">
        <v>998</v>
      </c>
      <c r="O25159" s="8" t="s">
        <v>2529</v>
      </c>
    </row>
    <row r="25160" spans="14:15" ht="15.75">
      <c r="N25160" s="18" t="s">
        <v>998</v>
      </c>
      <c r="O25160" s="8" t="s">
        <v>2529</v>
      </c>
    </row>
    <row r="25161" spans="14:15" ht="15.75">
      <c r="N25161" s="18" t="s">
        <v>998</v>
      </c>
      <c r="O25161" s="8" t="s">
        <v>2529</v>
      </c>
    </row>
    <row r="25162" spans="14:15" ht="15.75">
      <c r="N25162" s="18" t="s">
        <v>998</v>
      </c>
      <c r="O25162" s="8" t="s">
        <v>2529</v>
      </c>
    </row>
    <row r="25163" spans="14:15" ht="15.75">
      <c r="N25163" s="18" t="s">
        <v>998</v>
      </c>
      <c r="O25163" s="8" t="s">
        <v>2529</v>
      </c>
    </row>
    <row r="25164" spans="14:15" ht="15.75">
      <c r="N25164" s="18" t="s">
        <v>998</v>
      </c>
      <c r="O25164" s="8" t="s">
        <v>2529</v>
      </c>
    </row>
    <row r="25165" spans="14:15" ht="15.75">
      <c r="N25165" s="18" t="s">
        <v>998</v>
      </c>
      <c r="O25165" s="8" t="s">
        <v>2529</v>
      </c>
    </row>
    <row r="25166" spans="14:15" ht="15.75">
      <c r="N25166" s="18" t="s">
        <v>998</v>
      </c>
      <c r="O25166" s="8" t="s">
        <v>2529</v>
      </c>
    </row>
    <row r="25167" spans="14:15" ht="15.75">
      <c r="N25167" s="18" t="s">
        <v>998</v>
      </c>
      <c r="O25167" s="8" t="s">
        <v>2529</v>
      </c>
    </row>
    <row r="25168" spans="14:15" ht="15.75">
      <c r="N25168" s="18" t="s">
        <v>998</v>
      </c>
      <c r="O25168" s="8" t="s">
        <v>2529</v>
      </c>
    </row>
    <row r="25169" spans="14:15" ht="15.75">
      <c r="N25169" s="18" t="s">
        <v>999</v>
      </c>
      <c r="O25169" s="8" t="s">
        <v>2530</v>
      </c>
    </row>
    <row r="25170" spans="14:15" ht="15.75">
      <c r="N25170" s="18" t="s">
        <v>999</v>
      </c>
      <c r="O25170" s="8" t="s">
        <v>2530</v>
      </c>
    </row>
    <row r="25171" spans="14:15" ht="15.75">
      <c r="N25171" s="18" t="s">
        <v>999</v>
      </c>
      <c r="O25171" s="8" t="s">
        <v>2530</v>
      </c>
    </row>
    <row r="25172" spans="14:15" ht="15.75">
      <c r="N25172" s="18" t="s">
        <v>999</v>
      </c>
      <c r="O25172" s="8" t="s">
        <v>2530</v>
      </c>
    </row>
    <row r="25173" spans="14:15" ht="15.75">
      <c r="N25173" s="18" t="s">
        <v>999</v>
      </c>
      <c r="O25173" s="8" t="s">
        <v>2530</v>
      </c>
    </row>
    <row r="25174" spans="14:15" ht="15.75">
      <c r="N25174" s="18" t="s">
        <v>999</v>
      </c>
      <c r="O25174" s="8" t="s">
        <v>2530</v>
      </c>
    </row>
    <row r="25175" spans="14:15" ht="15.75">
      <c r="N25175" s="18" t="s">
        <v>999</v>
      </c>
      <c r="O25175" s="8" t="s">
        <v>2530</v>
      </c>
    </row>
    <row r="25176" spans="14:15" ht="15.75">
      <c r="N25176" s="18" t="s">
        <v>999</v>
      </c>
      <c r="O25176" s="8" t="s">
        <v>2530</v>
      </c>
    </row>
    <row r="25177" spans="14:15" ht="15.75">
      <c r="N25177" s="18" t="s">
        <v>999</v>
      </c>
      <c r="O25177" s="8" t="s">
        <v>2530</v>
      </c>
    </row>
    <row r="25178" spans="14:15" ht="15.75">
      <c r="N25178" s="18" t="s">
        <v>999</v>
      </c>
      <c r="O25178" s="8" t="s">
        <v>2530</v>
      </c>
    </row>
    <row r="25179" spans="14:15" ht="15.75">
      <c r="N25179" s="18" t="s">
        <v>999</v>
      </c>
      <c r="O25179" s="8" t="s">
        <v>2530</v>
      </c>
    </row>
    <row r="25180" spans="14:15" ht="15.75">
      <c r="N25180" s="18" t="s">
        <v>999</v>
      </c>
      <c r="O25180" s="8" t="s">
        <v>2530</v>
      </c>
    </row>
    <row r="25181" spans="14:15" ht="15.75">
      <c r="N25181" s="18" t="s">
        <v>999</v>
      </c>
      <c r="O25181" s="8" t="s">
        <v>2530</v>
      </c>
    </row>
    <row r="25182" spans="14:15" ht="15.75">
      <c r="N25182" s="18" t="s">
        <v>999</v>
      </c>
      <c r="O25182" s="8" t="s">
        <v>2530</v>
      </c>
    </row>
    <row r="25183" spans="14:15" ht="15.75">
      <c r="N25183" s="18" t="s">
        <v>999</v>
      </c>
      <c r="O25183" s="8" t="s">
        <v>2530</v>
      </c>
    </row>
    <row r="25184" spans="14:15" ht="15.75">
      <c r="N25184" s="18" t="s">
        <v>999</v>
      </c>
      <c r="O25184" s="8" t="s">
        <v>2530</v>
      </c>
    </row>
    <row r="25185" spans="14:15" ht="15.75">
      <c r="N25185" s="18" t="s">
        <v>999</v>
      </c>
      <c r="O25185" s="8" t="s">
        <v>2530</v>
      </c>
    </row>
    <row r="25186" spans="14:15" ht="15.75">
      <c r="N25186" s="18" t="s">
        <v>999</v>
      </c>
      <c r="O25186" s="8" t="s">
        <v>2530</v>
      </c>
    </row>
    <row r="25187" spans="14:15" ht="15.75">
      <c r="N25187" s="18" t="s">
        <v>999</v>
      </c>
      <c r="O25187" s="8" t="s">
        <v>2530</v>
      </c>
    </row>
    <row r="25188" spans="14:15" ht="15.75">
      <c r="N25188" s="18" t="s">
        <v>999</v>
      </c>
      <c r="O25188" s="8" t="s">
        <v>2530</v>
      </c>
    </row>
    <row r="25189" spans="14:15" ht="15.75">
      <c r="N25189" s="18" t="s">
        <v>999</v>
      </c>
      <c r="O25189" s="8" t="s">
        <v>2530</v>
      </c>
    </row>
    <row r="25190" spans="14:15" ht="15.75">
      <c r="N25190" s="18" t="s">
        <v>999</v>
      </c>
      <c r="O25190" s="8" t="s">
        <v>2530</v>
      </c>
    </row>
    <row r="25191" spans="14:15" ht="15.75">
      <c r="N25191" s="18" t="s">
        <v>999</v>
      </c>
      <c r="O25191" s="8" t="s">
        <v>2530</v>
      </c>
    </row>
    <row r="25192" spans="14:15" ht="15.75">
      <c r="N25192" s="18" t="s">
        <v>999</v>
      </c>
      <c r="O25192" s="8" t="s">
        <v>2530</v>
      </c>
    </row>
    <row r="25193" spans="14:15" ht="15.75">
      <c r="N25193" s="18" t="s">
        <v>1000</v>
      </c>
      <c r="O25193" s="8" t="s">
        <v>2531</v>
      </c>
    </row>
    <row r="25194" spans="14:15" ht="15.75">
      <c r="N25194" s="18" t="s">
        <v>1000</v>
      </c>
      <c r="O25194" s="8" t="s">
        <v>2531</v>
      </c>
    </row>
    <row r="25195" spans="14:15" ht="15.75">
      <c r="N25195" s="18" t="s">
        <v>1000</v>
      </c>
      <c r="O25195" s="8" t="s">
        <v>2531</v>
      </c>
    </row>
    <row r="25196" spans="14:15" ht="15.75">
      <c r="N25196" s="18" t="s">
        <v>1000</v>
      </c>
      <c r="O25196" s="8" t="s">
        <v>2531</v>
      </c>
    </row>
    <row r="25197" spans="14:15" ht="15.75">
      <c r="N25197" s="18" t="s">
        <v>1000</v>
      </c>
      <c r="O25197" s="8" t="s">
        <v>2531</v>
      </c>
    </row>
    <row r="25198" spans="14:15" ht="15.75">
      <c r="N25198" s="18" t="s">
        <v>1000</v>
      </c>
      <c r="O25198" s="8" t="s">
        <v>2531</v>
      </c>
    </row>
    <row r="25199" spans="14:15" ht="15.75">
      <c r="N25199" s="18" t="s">
        <v>1000</v>
      </c>
      <c r="O25199" s="8" t="s">
        <v>2531</v>
      </c>
    </row>
    <row r="25200" spans="14:15" ht="15.75">
      <c r="N25200" s="18" t="s">
        <v>1000</v>
      </c>
      <c r="O25200" s="8" t="s">
        <v>2531</v>
      </c>
    </row>
    <row r="25201" spans="14:15" ht="15.75">
      <c r="N25201" s="18" t="s">
        <v>1000</v>
      </c>
      <c r="O25201" s="8" t="s">
        <v>2531</v>
      </c>
    </row>
    <row r="25202" spans="14:15" ht="15.75">
      <c r="N25202" s="18" t="s">
        <v>1000</v>
      </c>
      <c r="O25202" s="8" t="s">
        <v>2531</v>
      </c>
    </row>
    <row r="25203" spans="14:15" ht="15.75">
      <c r="N25203" s="18" t="s">
        <v>1000</v>
      </c>
      <c r="O25203" s="8" t="s">
        <v>2531</v>
      </c>
    </row>
    <row r="25204" spans="14:15" ht="15.75">
      <c r="N25204" s="18" t="s">
        <v>1000</v>
      </c>
      <c r="O25204" s="8" t="s">
        <v>2531</v>
      </c>
    </row>
    <row r="25205" spans="14:15" ht="15.75">
      <c r="N25205" s="18" t="s">
        <v>1000</v>
      </c>
      <c r="O25205" s="8" t="s">
        <v>2531</v>
      </c>
    </row>
    <row r="25206" spans="14:15" ht="15.75">
      <c r="N25206" s="18" t="s">
        <v>1000</v>
      </c>
      <c r="O25206" s="8" t="s">
        <v>2531</v>
      </c>
    </row>
    <row r="25207" spans="14:15" ht="15.75">
      <c r="N25207" s="18" t="s">
        <v>1000</v>
      </c>
      <c r="O25207" s="8" t="s">
        <v>2531</v>
      </c>
    </row>
    <row r="25208" spans="14:15" ht="15.75">
      <c r="N25208" s="18" t="s">
        <v>1000</v>
      </c>
      <c r="O25208" s="8" t="s">
        <v>2531</v>
      </c>
    </row>
    <row r="25209" spans="14:15" ht="15.75">
      <c r="N25209" s="18" t="s">
        <v>1000</v>
      </c>
      <c r="O25209" s="8" t="s">
        <v>2531</v>
      </c>
    </row>
    <row r="25210" spans="14:15" ht="15.75">
      <c r="N25210" s="18" t="s">
        <v>1000</v>
      </c>
      <c r="O25210" s="8" t="s">
        <v>2531</v>
      </c>
    </row>
    <row r="25211" spans="14:15" ht="15.75">
      <c r="N25211" s="18" t="s">
        <v>1000</v>
      </c>
      <c r="O25211" s="8" t="s">
        <v>2531</v>
      </c>
    </row>
    <row r="25212" spans="14:15" ht="15.75">
      <c r="N25212" s="18" t="s">
        <v>1000</v>
      </c>
      <c r="O25212" s="8" t="s">
        <v>2531</v>
      </c>
    </row>
    <row r="25213" spans="14:15" ht="15.75">
      <c r="N25213" s="18" t="s">
        <v>1000</v>
      </c>
      <c r="O25213" s="8" t="s">
        <v>2531</v>
      </c>
    </row>
    <row r="25214" spans="14:15" ht="15.75">
      <c r="N25214" s="18" t="s">
        <v>1000</v>
      </c>
      <c r="O25214" s="8" t="s">
        <v>2531</v>
      </c>
    </row>
    <row r="25215" spans="14:15" ht="15.75">
      <c r="N25215" s="18" t="s">
        <v>1000</v>
      </c>
      <c r="O25215" s="8" t="s">
        <v>2531</v>
      </c>
    </row>
    <row r="25216" spans="14:15" ht="15.75">
      <c r="N25216" s="18" t="s">
        <v>1000</v>
      </c>
      <c r="O25216" s="8" t="s">
        <v>2531</v>
      </c>
    </row>
    <row r="25217" spans="14:15" ht="15.75">
      <c r="N25217" s="18" t="s">
        <v>1000</v>
      </c>
      <c r="O25217" s="8" t="s">
        <v>2531</v>
      </c>
    </row>
    <row r="25218" spans="14:15" ht="15.75">
      <c r="N25218" s="18" t="s">
        <v>1000</v>
      </c>
      <c r="O25218" s="8" t="s">
        <v>2531</v>
      </c>
    </row>
    <row r="25219" spans="14:15" ht="15.75">
      <c r="N25219" s="18" t="s">
        <v>1000</v>
      </c>
      <c r="O25219" s="8" t="s">
        <v>2531</v>
      </c>
    </row>
    <row r="25220" spans="14:15" ht="15.75">
      <c r="N25220" s="18" t="s">
        <v>1000</v>
      </c>
      <c r="O25220" s="8" t="s">
        <v>2531</v>
      </c>
    </row>
    <row r="25221" spans="14:15" ht="15.75">
      <c r="N25221" s="18" t="s">
        <v>1000</v>
      </c>
      <c r="O25221" s="8" t="s">
        <v>2531</v>
      </c>
    </row>
    <row r="25222" spans="14:15" ht="15.75">
      <c r="N25222" s="18" t="s">
        <v>1000</v>
      </c>
      <c r="O25222" s="8" t="s">
        <v>2531</v>
      </c>
    </row>
    <row r="25223" spans="14:15" ht="15.75">
      <c r="N25223" s="18" t="s">
        <v>1000</v>
      </c>
      <c r="O25223" s="8" t="s">
        <v>2531</v>
      </c>
    </row>
    <row r="25224" spans="14:15" ht="15.75">
      <c r="N25224" s="18" t="s">
        <v>1000</v>
      </c>
      <c r="O25224" s="8" t="s">
        <v>2531</v>
      </c>
    </row>
    <row r="25225" spans="14:15" ht="15.75">
      <c r="N25225" s="18" t="s">
        <v>1001</v>
      </c>
      <c r="O25225" s="8" t="s">
        <v>2532</v>
      </c>
    </row>
    <row r="25226" spans="14:15" ht="15.75">
      <c r="N25226" s="18" t="s">
        <v>1001</v>
      </c>
      <c r="O25226" s="8" t="s">
        <v>2532</v>
      </c>
    </row>
    <row r="25227" spans="14:15" ht="15.75">
      <c r="N25227" s="18" t="s">
        <v>1001</v>
      </c>
      <c r="O25227" s="8" t="s">
        <v>2532</v>
      </c>
    </row>
    <row r="25228" spans="14:15" ht="15.75">
      <c r="N25228" s="18" t="s">
        <v>1001</v>
      </c>
      <c r="O25228" s="8" t="s">
        <v>2532</v>
      </c>
    </row>
    <row r="25229" spans="14:15" ht="15.75">
      <c r="N25229" s="18" t="s">
        <v>1001</v>
      </c>
      <c r="O25229" s="8" t="s">
        <v>2532</v>
      </c>
    </row>
    <row r="25230" spans="14:15" ht="15.75">
      <c r="N25230" s="18" t="s">
        <v>1001</v>
      </c>
      <c r="O25230" s="8" t="s">
        <v>2532</v>
      </c>
    </row>
    <row r="25231" spans="14:15" ht="15.75">
      <c r="N25231" s="18" t="s">
        <v>1001</v>
      </c>
      <c r="O25231" s="8" t="s">
        <v>2532</v>
      </c>
    </row>
    <row r="25232" spans="14:15" ht="15.75">
      <c r="N25232" s="18" t="s">
        <v>1001</v>
      </c>
      <c r="O25232" s="8" t="s">
        <v>2532</v>
      </c>
    </row>
    <row r="25233" spans="14:15" ht="15.75">
      <c r="N25233" s="18" t="s">
        <v>1001</v>
      </c>
      <c r="O25233" s="8" t="s">
        <v>2532</v>
      </c>
    </row>
    <row r="25234" spans="14:15" ht="15.75">
      <c r="N25234" s="18" t="s">
        <v>1001</v>
      </c>
      <c r="O25234" s="8" t="s">
        <v>2532</v>
      </c>
    </row>
    <row r="25235" spans="14:15" ht="15.75">
      <c r="N25235" s="18" t="s">
        <v>1001</v>
      </c>
      <c r="O25235" s="8" t="s">
        <v>2532</v>
      </c>
    </row>
    <row r="25236" spans="14:15" ht="15.75">
      <c r="N25236" s="18" t="s">
        <v>1001</v>
      </c>
      <c r="O25236" s="8" t="s">
        <v>2532</v>
      </c>
    </row>
    <row r="25237" spans="14:15" ht="15.75">
      <c r="N25237" s="18" t="s">
        <v>1001</v>
      </c>
      <c r="O25237" s="8" t="s">
        <v>2532</v>
      </c>
    </row>
    <row r="25238" spans="14:15" ht="15.75">
      <c r="N25238" s="18" t="s">
        <v>1001</v>
      </c>
      <c r="O25238" s="8" t="s">
        <v>2532</v>
      </c>
    </row>
    <row r="25239" spans="14:15" ht="15.75">
      <c r="N25239" s="18" t="s">
        <v>1001</v>
      </c>
      <c r="O25239" s="8" t="s">
        <v>2532</v>
      </c>
    </row>
    <row r="25240" spans="14:15" ht="15.75">
      <c r="N25240" s="18" t="s">
        <v>1001</v>
      </c>
      <c r="O25240" s="8" t="s">
        <v>2532</v>
      </c>
    </row>
    <row r="25241" spans="14:15" ht="15.75">
      <c r="N25241" s="18" t="s">
        <v>1001</v>
      </c>
      <c r="O25241" s="8" t="s">
        <v>2532</v>
      </c>
    </row>
    <row r="25242" spans="14:15" ht="15.75">
      <c r="N25242" s="18" t="s">
        <v>1001</v>
      </c>
      <c r="O25242" s="8" t="s">
        <v>2532</v>
      </c>
    </row>
    <row r="25243" spans="14:15" ht="15.75">
      <c r="N25243" s="18" t="s">
        <v>1001</v>
      </c>
      <c r="O25243" s="8" t="s">
        <v>2532</v>
      </c>
    </row>
    <row r="25244" spans="14:15" ht="15.75">
      <c r="N25244" s="18" t="s">
        <v>1001</v>
      </c>
      <c r="O25244" s="8" t="s">
        <v>2532</v>
      </c>
    </row>
    <row r="25245" spans="14:15" ht="15.75">
      <c r="N25245" s="18" t="s">
        <v>1001</v>
      </c>
      <c r="O25245" s="8" t="s">
        <v>2532</v>
      </c>
    </row>
    <row r="25246" spans="14:15" ht="15.75">
      <c r="N25246" s="18" t="s">
        <v>1001</v>
      </c>
      <c r="O25246" s="8" t="s">
        <v>2532</v>
      </c>
    </row>
    <row r="25247" spans="14:15" ht="15.75">
      <c r="N25247" s="18" t="s">
        <v>1001</v>
      </c>
      <c r="O25247" s="8" t="s">
        <v>2532</v>
      </c>
    </row>
    <row r="25248" spans="14:15" ht="15.75">
      <c r="N25248" s="18" t="s">
        <v>1001</v>
      </c>
      <c r="O25248" s="8" t="s">
        <v>2532</v>
      </c>
    </row>
    <row r="25249" spans="14:15" ht="15.75">
      <c r="N25249" s="18" t="s">
        <v>1001</v>
      </c>
      <c r="O25249" s="8" t="s">
        <v>2532</v>
      </c>
    </row>
    <row r="25250" spans="14:15" ht="15.75">
      <c r="N25250" s="18" t="s">
        <v>1001</v>
      </c>
      <c r="O25250" s="8" t="s">
        <v>2532</v>
      </c>
    </row>
    <row r="25251" spans="14:15" ht="15.75">
      <c r="N25251" s="18" t="s">
        <v>58</v>
      </c>
      <c r="O25251" s="8" t="s">
        <v>2533</v>
      </c>
    </row>
    <row r="25252" spans="14:15" ht="15.75">
      <c r="N25252" s="18" t="s">
        <v>58</v>
      </c>
      <c r="O25252" s="8" t="s">
        <v>2533</v>
      </c>
    </row>
    <row r="25253" spans="14:15" ht="15.75">
      <c r="N25253" s="18" t="s">
        <v>58</v>
      </c>
      <c r="O25253" s="8" t="s">
        <v>2533</v>
      </c>
    </row>
    <row r="25254" spans="14:15" ht="15.75">
      <c r="N25254" s="18" t="s">
        <v>58</v>
      </c>
      <c r="O25254" s="8" t="s">
        <v>2533</v>
      </c>
    </row>
    <row r="25255" spans="14:15" ht="15.75">
      <c r="N25255" s="18" t="s">
        <v>58</v>
      </c>
      <c r="O25255" s="8" t="s">
        <v>2533</v>
      </c>
    </row>
    <row r="25256" spans="14:15" ht="15.75">
      <c r="N25256" s="18" t="s">
        <v>58</v>
      </c>
      <c r="O25256" s="8" t="s">
        <v>2533</v>
      </c>
    </row>
    <row r="25257" spans="14:15" ht="15.75">
      <c r="N25257" s="18" t="s">
        <v>58</v>
      </c>
      <c r="O25257" s="8" t="s">
        <v>2533</v>
      </c>
    </row>
    <row r="25258" spans="14:15" ht="15.75">
      <c r="N25258" s="18" t="s">
        <v>58</v>
      </c>
      <c r="O25258" s="8" t="s">
        <v>2533</v>
      </c>
    </row>
    <row r="25259" spans="14:15" ht="15.75">
      <c r="N25259" s="18" t="s">
        <v>58</v>
      </c>
      <c r="O25259" s="8" t="s">
        <v>2533</v>
      </c>
    </row>
    <row r="25260" spans="14:15" ht="15.75">
      <c r="N25260" s="18" t="s">
        <v>58</v>
      </c>
      <c r="O25260" s="8" t="s">
        <v>2533</v>
      </c>
    </row>
    <row r="25261" spans="14:15" ht="15.75">
      <c r="N25261" s="18" t="s">
        <v>58</v>
      </c>
      <c r="O25261" s="8" t="s">
        <v>2533</v>
      </c>
    </row>
    <row r="25262" spans="14:15" ht="15.75">
      <c r="N25262" s="18" t="s">
        <v>1002</v>
      </c>
      <c r="O25262" s="8" t="s">
        <v>2534</v>
      </c>
    </row>
    <row r="25263" spans="14:15" ht="15.75">
      <c r="N25263" s="18" t="s">
        <v>1002</v>
      </c>
      <c r="O25263" s="8" t="s">
        <v>2534</v>
      </c>
    </row>
    <row r="25264" spans="14:15" ht="15.75">
      <c r="N25264" s="18" t="s">
        <v>1002</v>
      </c>
      <c r="O25264" s="8" t="s">
        <v>2534</v>
      </c>
    </row>
    <row r="25265" spans="14:15" ht="15.75">
      <c r="N25265" s="18" t="s">
        <v>1002</v>
      </c>
      <c r="O25265" s="8" t="s">
        <v>2534</v>
      </c>
    </row>
    <row r="25266" spans="14:15" ht="15.75">
      <c r="N25266" s="18" t="s">
        <v>1002</v>
      </c>
      <c r="O25266" s="8" t="s">
        <v>2534</v>
      </c>
    </row>
    <row r="25267" spans="14:15" ht="15.75">
      <c r="N25267" s="18" t="s">
        <v>1002</v>
      </c>
      <c r="O25267" s="8" t="s">
        <v>2534</v>
      </c>
    </row>
    <row r="25268" spans="14:15" ht="15.75">
      <c r="N25268" s="18" t="s">
        <v>1002</v>
      </c>
      <c r="O25268" s="8" t="s">
        <v>2534</v>
      </c>
    </row>
    <row r="25269" spans="14:15" ht="15.75">
      <c r="N25269" s="18" t="s">
        <v>1002</v>
      </c>
      <c r="O25269" s="8" t="s">
        <v>2534</v>
      </c>
    </row>
    <row r="25270" spans="14:15" ht="15.75">
      <c r="N25270" s="18" t="s">
        <v>1002</v>
      </c>
      <c r="O25270" s="8" t="s">
        <v>2534</v>
      </c>
    </row>
    <row r="25271" spans="14:15" ht="15.75">
      <c r="N25271" s="18" t="s">
        <v>1002</v>
      </c>
      <c r="O25271" s="8" t="s">
        <v>2534</v>
      </c>
    </row>
    <row r="25272" spans="14:15" ht="15.75">
      <c r="N25272" s="18" t="s">
        <v>34</v>
      </c>
      <c r="O25272" s="8" t="s">
        <v>2535</v>
      </c>
    </row>
    <row r="25273" spans="14:15" ht="15.75">
      <c r="N25273" s="18" t="s">
        <v>34</v>
      </c>
      <c r="O25273" s="8" t="s">
        <v>2535</v>
      </c>
    </row>
    <row r="25274" spans="14:15" ht="15.75">
      <c r="N25274" s="18" t="s">
        <v>34</v>
      </c>
      <c r="O25274" s="8" t="s">
        <v>2535</v>
      </c>
    </row>
    <row r="25275" spans="14:15" ht="15.75">
      <c r="N25275" s="18" t="s">
        <v>34</v>
      </c>
      <c r="O25275" s="8" t="s">
        <v>2535</v>
      </c>
    </row>
    <row r="25276" spans="14:15" ht="15.75">
      <c r="N25276" s="18" t="s">
        <v>34</v>
      </c>
      <c r="O25276" s="8" t="s">
        <v>2535</v>
      </c>
    </row>
    <row r="25277" spans="14:15" ht="15.75">
      <c r="N25277" s="18" t="s">
        <v>34</v>
      </c>
      <c r="O25277" s="8" t="s">
        <v>2535</v>
      </c>
    </row>
    <row r="25278" spans="14:15" ht="15.75">
      <c r="N25278" s="18" t="s">
        <v>34</v>
      </c>
      <c r="O25278" s="8" t="s">
        <v>2535</v>
      </c>
    </row>
    <row r="25279" spans="14:15" ht="15.75">
      <c r="N25279" s="18" t="s">
        <v>34</v>
      </c>
      <c r="O25279" s="8" t="s">
        <v>2535</v>
      </c>
    </row>
    <row r="25280" spans="14:15" ht="15.75">
      <c r="N25280" s="18" t="s">
        <v>34</v>
      </c>
      <c r="O25280" s="8" t="s">
        <v>2535</v>
      </c>
    </row>
    <row r="25281" spans="14:15" ht="15.75">
      <c r="N25281" s="18" t="s">
        <v>34</v>
      </c>
      <c r="O25281" s="8" t="s">
        <v>2535</v>
      </c>
    </row>
    <row r="25282" spans="14:15" ht="15.75">
      <c r="N25282" s="18" t="s">
        <v>34</v>
      </c>
      <c r="O25282" s="8" t="s">
        <v>2535</v>
      </c>
    </row>
    <row r="25283" spans="14:15" ht="15.75">
      <c r="N25283" s="18" t="s">
        <v>34</v>
      </c>
      <c r="O25283" s="8" t="s">
        <v>2535</v>
      </c>
    </row>
    <row r="25284" spans="14:15" ht="15.75">
      <c r="N25284" s="18" t="s">
        <v>34</v>
      </c>
      <c r="O25284" s="8" t="s">
        <v>2535</v>
      </c>
    </row>
    <row r="25285" spans="14:15" ht="15.75">
      <c r="N25285" s="18" t="s">
        <v>34</v>
      </c>
      <c r="O25285" s="8" t="s">
        <v>2535</v>
      </c>
    </row>
    <row r="25286" spans="14:15" ht="15.75">
      <c r="N25286" s="18" t="s">
        <v>180</v>
      </c>
      <c r="O25286" s="8" t="s">
        <v>2536</v>
      </c>
    </row>
    <row r="25287" spans="14:15" ht="15.75">
      <c r="N25287" s="18" t="s">
        <v>180</v>
      </c>
      <c r="O25287" s="8" t="s">
        <v>2536</v>
      </c>
    </row>
    <row r="25288" spans="14:15" ht="15.75">
      <c r="N25288" s="18" t="s">
        <v>180</v>
      </c>
      <c r="O25288" s="8" t="s">
        <v>2536</v>
      </c>
    </row>
    <row r="25289" spans="14:15" ht="15.75">
      <c r="N25289" s="18" t="s">
        <v>180</v>
      </c>
      <c r="O25289" s="8" t="s">
        <v>2536</v>
      </c>
    </row>
    <row r="25290" spans="14:15" ht="15.75">
      <c r="N25290" s="18" t="s">
        <v>180</v>
      </c>
      <c r="O25290" s="8" t="s">
        <v>2536</v>
      </c>
    </row>
    <row r="25291" spans="14:15" ht="15.75">
      <c r="N25291" s="18" t="s">
        <v>180</v>
      </c>
      <c r="O25291" s="8" t="s">
        <v>2536</v>
      </c>
    </row>
    <row r="25292" spans="14:15" ht="15.75">
      <c r="N25292" s="18" t="s">
        <v>180</v>
      </c>
      <c r="O25292" s="8" t="s">
        <v>2536</v>
      </c>
    </row>
    <row r="25293" spans="14:15" ht="15.75">
      <c r="N25293" s="18" t="s">
        <v>180</v>
      </c>
      <c r="O25293" s="8" t="s">
        <v>2536</v>
      </c>
    </row>
    <row r="25294" spans="14:15" ht="15.75">
      <c r="N25294" s="18" t="s">
        <v>180</v>
      </c>
      <c r="O25294" s="8" t="s">
        <v>2536</v>
      </c>
    </row>
    <row r="25295" spans="14:15" ht="15.75">
      <c r="N25295" s="18" t="s">
        <v>180</v>
      </c>
      <c r="O25295" s="8" t="s">
        <v>2536</v>
      </c>
    </row>
    <row r="25296" spans="14:15" ht="15.75">
      <c r="N25296" s="18" t="s">
        <v>180</v>
      </c>
      <c r="O25296" s="8" t="s">
        <v>2536</v>
      </c>
    </row>
    <row r="25297" spans="14:15" ht="15.75">
      <c r="N25297" s="18" t="s">
        <v>180</v>
      </c>
      <c r="O25297" s="8" t="s">
        <v>2536</v>
      </c>
    </row>
    <row r="25298" spans="14:15" ht="15.75">
      <c r="N25298" s="18" t="s">
        <v>180</v>
      </c>
      <c r="O25298" s="8" t="s">
        <v>2536</v>
      </c>
    </row>
    <row r="25299" spans="14:15" ht="15.75">
      <c r="N25299" s="18" t="s">
        <v>180</v>
      </c>
      <c r="O25299" s="8" t="s">
        <v>2536</v>
      </c>
    </row>
    <row r="25300" spans="14:15" ht="15.75">
      <c r="N25300" s="18" t="s">
        <v>180</v>
      </c>
      <c r="O25300" s="8" t="s">
        <v>2536</v>
      </c>
    </row>
    <row r="25301" spans="14:15" ht="15.75">
      <c r="N25301" s="18" t="s">
        <v>180</v>
      </c>
      <c r="O25301" s="8" t="s">
        <v>2536</v>
      </c>
    </row>
    <row r="25302" spans="14:15" ht="15.75">
      <c r="N25302" s="18" t="s">
        <v>1003</v>
      </c>
      <c r="O25302" s="8" t="s">
        <v>2537</v>
      </c>
    </row>
    <row r="25303" spans="14:15" ht="15.75">
      <c r="N25303" s="18" t="s">
        <v>1003</v>
      </c>
      <c r="O25303" s="8" t="s">
        <v>2537</v>
      </c>
    </row>
    <row r="25304" spans="14:15" ht="15.75">
      <c r="N25304" s="18" t="s">
        <v>1003</v>
      </c>
      <c r="O25304" s="8" t="s">
        <v>2537</v>
      </c>
    </row>
    <row r="25305" spans="14:15" ht="15.75">
      <c r="N25305" s="18" t="s">
        <v>1003</v>
      </c>
      <c r="O25305" s="8" t="s">
        <v>2537</v>
      </c>
    </row>
    <row r="25306" spans="14:15" ht="15.75">
      <c r="N25306" s="18" t="s">
        <v>1003</v>
      </c>
      <c r="O25306" s="8" t="s">
        <v>2537</v>
      </c>
    </row>
    <row r="25307" spans="14:15" ht="15.75">
      <c r="N25307" s="18" t="s">
        <v>1003</v>
      </c>
      <c r="O25307" s="8" t="s">
        <v>2537</v>
      </c>
    </row>
    <row r="25308" spans="14:15" ht="15.75">
      <c r="N25308" s="18" t="s">
        <v>1003</v>
      </c>
      <c r="O25308" s="8" t="s">
        <v>2537</v>
      </c>
    </row>
    <row r="25309" spans="14:15" ht="15.75">
      <c r="N25309" s="18" t="s">
        <v>1003</v>
      </c>
      <c r="O25309" s="8" t="s">
        <v>2537</v>
      </c>
    </row>
    <row r="25310" spans="14:15" ht="15.75">
      <c r="N25310" s="18" t="s">
        <v>1003</v>
      </c>
      <c r="O25310" s="8" t="s">
        <v>2537</v>
      </c>
    </row>
    <row r="25311" spans="14:15" ht="15.75">
      <c r="N25311" s="18" t="s">
        <v>1003</v>
      </c>
      <c r="O25311" s="8" t="s">
        <v>2537</v>
      </c>
    </row>
    <row r="25312" spans="14:15" ht="15.75">
      <c r="N25312" s="18" t="s">
        <v>1003</v>
      </c>
      <c r="O25312" s="8" t="s">
        <v>2537</v>
      </c>
    </row>
    <row r="25313" spans="14:15" ht="15.75">
      <c r="N25313" s="18" t="s">
        <v>1003</v>
      </c>
      <c r="O25313" s="8" t="s">
        <v>2537</v>
      </c>
    </row>
    <row r="25314" spans="14:15" ht="15.75">
      <c r="N25314" s="18" t="s">
        <v>1003</v>
      </c>
      <c r="O25314" s="8" t="s">
        <v>2537</v>
      </c>
    </row>
    <row r="25315" spans="14:15" ht="15.75">
      <c r="N25315" s="18" t="s">
        <v>1003</v>
      </c>
      <c r="O25315" s="8" t="s">
        <v>2537</v>
      </c>
    </row>
    <row r="25316" spans="14:15" ht="15.75">
      <c r="N25316" s="18" t="s">
        <v>1003</v>
      </c>
      <c r="O25316" s="8" t="s">
        <v>2537</v>
      </c>
    </row>
    <row r="25317" spans="14:15" ht="15.75">
      <c r="N25317" s="18" t="s">
        <v>1003</v>
      </c>
      <c r="O25317" s="8" t="s">
        <v>2537</v>
      </c>
    </row>
    <row r="25318" spans="14:15" ht="15.75">
      <c r="N25318" s="18" t="s">
        <v>333</v>
      </c>
      <c r="O25318" s="8" t="s">
        <v>2538</v>
      </c>
    </row>
    <row r="25319" spans="14:15" ht="15.75">
      <c r="N25319" s="18" t="s">
        <v>333</v>
      </c>
      <c r="O25319" s="8" t="s">
        <v>2538</v>
      </c>
    </row>
    <row r="25320" spans="14:15" ht="15.75">
      <c r="N25320" s="18" t="s">
        <v>333</v>
      </c>
      <c r="O25320" s="8" t="s">
        <v>2538</v>
      </c>
    </row>
    <row r="25321" spans="14:15" ht="15.75">
      <c r="N25321" s="18" t="s">
        <v>333</v>
      </c>
      <c r="O25321" s="8" t="s">
        <v>2538</v>
      </c>
    </row>
    <row r="25322" spans="14:15" ht="15.75">
      <c r="N25322" s="18" t="s">
        <v>333</v>
      </c>
      <c r="O25322" s="8" t="s">
        <v>2538</v>
      </c>
    </row>
    <row r="25323" spans="14:15" ht="15.75">
      <c r="N25323" s="18" t="s">
        <v>333</v>
      </c>
      <c r="O25323" s="8" t="s">
        <v>2538</v>
      </c>
    </row>
    <row r="25324" spans="14:15" ht="15.75">
      <c r="N25324" s="18" t="s">
        <v>333</v>
      </c>
      <c r="O25324" s="8" t="s">
        <v>2538</v>
      </c>
    </row>
    <row r="25325" spans="14:15" ht="15.75">
      <c r="N25325" s="18" t="s">
        <v>1004</v>
      </c>
      <c r="O25325" s="8" t="s">
        <v>2539</v>
      </c>
    </row>
    <row r="25326" spans="14:15" ht="15.75">
      <c r="N25326" s="18" t="s">
        <v>1004</v>
      </c>
      <c r="O25326" s="8" t="s">
        <v>2539</v>
      </c>
    </row>
    <row r="25327" spans="14:15" ht="15.75">
      <c r="N25327" s="18" t="s">
        <v>1004</v>
      </c>
      <c r="O25327" s="8" t="s">
        <v>2539</v>
      </c>
    </row>
    <row r="25328" spans="14:15" ht="15.75">
      <c r="N25328" s="18" t="s">
        <v>1004</v>
      </c>
      <c r="O25328" s="8" t="s">
        <v>2539</v>
      </c>
    </row>
    <row r="25329" spans="14:15" ht="15.75">
      <c r="N25329" s="18" t="s">
        <v>1004</v>
      </c>
      <c r="O25329" s="8" t="s">
        <v>2539</v>
      </c>
    </row>
    <row r="25330" spans="14:15" ht="15.75">
      <c r="N25330" s="18" t="s">
        <v>1004</v>
      </c>
      <c r="O25330" s="8" t="s">
        <v>2539</v>
      </c>
    </row>
    <row r="25331" spans="14:15" ht="15.75">
      <c r="N25331" s="18" t="s">
        <v>1004</v>
      </c>
      <c r="O25331" s="8" t="s">
        <v>2539</v>
      </c>
    </row>
    <row r="25332" spans="14:15" ht="15.75">
      <c r="N25332" s="18" t="s">
        <v>1004</v>
      </c>
      <c r="O25332" s="8" t="s">
        <v>2539</v>
      </c>
    </row>
    <row r="25333" spans="14:15" ht="15.75">
      <c r="N25333" s="18" t="s">
        <v>1004</v>
      </c>
      <c r="O25333" s="8" t="s">
        <v>2539</v>
      </c>
    </row>
    <row r="25334" spans="14:15" ht="15.75">
      <c r="N25334" s="18" t="s">
        <v>1004</v>
      </c>
      <c r="O25334" s="8" t="s">
        <v>2539</v>
      </c>
    </row>
    <row r="25335" spans="14:15" ht="15.75">
      <c r="N25335" s="18" t="s">
        <v>1004</v>
      </c>
      <c r="O25335" s="8" t="s">
        <v>2539</v>
      </c>
    </row>
    <row r="25336" spans="14:15" ht="15.75">
      <c r="N25336" s="18" t="s">
        <v>1004</v>
      </c>
      <c r="O25336" s="8" t="s">
        <v>2539</v>
      </c>
    </row>
    <row r="25337" spans="14:15" ht="15.75">
      <c r="N25337" s="18" t="s">
        <v>1004</v>
      </c>
      <c r="O25337" s="8" t="s">
        <v>2539</v>
      </c>
    </row>
    <row r="25338" spans="14:15" ht="15.75">
      <c r="N25338" s="18" t="s">
        <v>1004</v>
      </c>
      <c r="O25338" s="8" t="s">
        <v>2539</v>
      </c>
    </row>
    <row r="25339" spans="14:15" ht="15.75">
      <c r="N25339" s="18" t="s">
        <v>1004</v>
      </c>
      <c r="O25339" s="8" t="s">
        <v>2539</v>
      </c>
    </row>
    <row r="25340" spans="14:15" ht="15.75">
      <c r="N25340" s="18" t="s">
        <v>1004</v>
      </c>
      <c r="O25340" s="8" t="s">
        <v>2539</v>
      </c>
    </row>
    <row r="25341" spans="14:15" ht="15.75">
      <c r="N25341" s="18" t="s">
        <v>1004</v>
      </c>
      <c r="O25341" s="8" t="s">
        <v>2539</v>
      </c>
    </row>
    <row r="25342" spans="14:15" ht="15.75">
      <c r="N25342" s="18" t="s">
        <v>1004</v>
      </c>
      <c r="O25342" s="8" t="s">
        <v>2539</v>
      </c>
    </row>
    <row r="25343" spans="14:15" ht="15.75">
      <c r="N25343" s="18" t="s">
        <v>1004</v>
      </c>
      <c r="O25343" s="8" t="s">
        <v>2539</v>
      </c>
    </row>
    <row r="25344" spans="14:15" ht="15.75">
      <c r="N25344" s="18" t="s">
        <v>1004</v>
      </c>
      <c r="O25344" s="8" t="s">
        <v>2539</v>
      </c>
    </row>
    <row r="25345" spans="14:15" ht="15.75">
      <c r="N25345" s="18" t="s">
        <v>1004</v>
      </c>
      <c r="O25345" s="8" t="s">
        <v>2539</v>
      </c>
    </row>
    <row r="25346" spans="14:15" ht="15.75">
      <c r="N25346" s="18" t="s">
        <v>1004</v>
      </c>
      <c r="O25346" s="8" t="s">
        <v>2539</v>
      </c>
    </row>
    <row r="25347" spans="14:15" ht="15.75">
      <c r="N25347" s="18" t="s">
        <v>1004</v>
      </c>
      <c r="O25347" s="8" t="s">
        <v>2539</v>
      </c>
    </row>
    <row r="25348" spans="14:15" ht="15.75">
      <c r="N25348" s="18" t="s">
        <v>1004</v>
      </c>
      <c r="O25348" s="8" t="s">
        <v>2539</v>
      </c>
    </row>
    <row r="25349" spans="14:15" ht="15.75">
      <c r="N25349" s="18" t="s">
        <v>1004</v>
      </c>
      <c r="O25349" s="8" t="s">
        <v>2539</v>
      </c>
    </row>
    <row r="25350" spans="14:15" ht="15.75">
      <c r="N25350" s="18" t="s">
        <v>1004</v>
      </c>
      <c r="O25350" s="8" t="s">
        <v>2539</v>
      </c>
    </row>
    <row r="25351" spans="14:15" ht="15.75">
      <c r="N25351" s="18" t="s">
        <v>736</v>
      </c>
      <c r="O25351" s="8" t="s">
        <v>2540</v>
      </c>
    </row>
    <row r="25352" spans="14:15" ht="15.75">
      <c r="N25352" s="18" t="s">
        <v>736</v>
      </c>
      <c r="O25352" s="8" t="s">
        <v>2540</v>
      </c>
    </row>
    <row r="25353" spans="14:15" ht="15.75">
      <c r="N25353" s="18" t="s">
        <v>736</v>
      </c>
      <c r="O25353" s="8" t="s">
        <v>2540</v>
      </c>
    </row>
    <row r="25354" spans="14:15" ht="15.75">
      <c r="N25354" s="18" t="s">
        <v>736</v>
      </c>
      <c r="O25354" s="8" t="s">
        <v>2540</v>
      </c>
    </row>
    <row r="25355" spans="14:15" ht="15.75">
      <c r="N25355" s="18" t="s">
        <v>736</v>
      </c>
      <c r="O25355" s="8" t="s">
        <v>2540</v>
      </c>
    </row>
    <row r="25356" spans="14:15" ht="15.75">
      <c r="N25356" s="18" t="s">
        <v>736</v>
      </c>
      <c r="O25356" s="8" t="s">
        <v>2540</v>
      </c>
    </row>
    <row r="25357" spans="14:15" ht="15.75">
      <c r="N25357" s="18" t="s">
        <v>736</v>
      </c>
      <c r="O25357" s="8" t="s">
        <v>2540</v>
      </c>
    </row>
    <row r="25358" spans="14:15" ht="15.75">
      <c r="N25358" s="18" t="s">
        <v>736</v>
      </c>
      <c r="O25358" s="8" t="s">
        <v>2540</v>
      </c>
    </row>
    <row r="25359" spans="14:15" ht="15.75">
      <c r="N25359" s="18" t="s">
        <v>736</v>
      </c>
      <c r="O25359" s="8" t="s">
        <v>2540</v>
      </c>
    </row>
    <row r="25360" spans="14:15" ht="15.75">
      <c r="N25360" s="18" t="s">
        <v>736</v>
      </c>
      <c r="O25360" s="8" t="s">
        <v>2540</v>
      </c>
    </row>
    <row r="25361" spans="14:15" ht="15.75">
      <c r="N25361" s="18" t="s">
        <v>736</v>
      </c>
      <c r="O25361" s="8" t="s">
        <v>2540</v>
      </c>
    </row>
    <row r="25362" spans="14:15" ht="15.75">
      <c r="N25362" s="18" t="s">
        <v>736</v>
      </c>
      <c r="O25362" s="8" t="s">
        <v>2540</v>
      </c>
    </row>
    <row r="25363" spans="14:15" ht="15.75">
      <c r="N25363" s="18" t="s">
        <v>736</v>
      </c>
      <c r="O25363" s="8" t="s">
        <v>2540</v>
      </c>
    </row>
    <row r="25364" spans="14:15" ht="15.75">
      <c r="N25364" s="18" t="s">
        <v>736</v>
      </c>
      <c r="O25364" s="8" t="s">
        <v>2540</v>
      </c>
    </row>
    <row r="25365" spans="14:15" ht="15.75">
      <c r="N25365" s="18" t="s">
        <v>736</v>
      </c>
      <c r="O25365" s="8" t="s">
        <v>2540</v>
      </c>
    </row>
    <row r="25366" spans="14:15" ht="15.75">
      <c r="N25366" s="18" t="s">
        <v>736</v>
      </c>
      <c r="O25366" s="8" t="s">
        <v>2540</v>
      </c>
    </row>
    <row r="25367" spans="14:15" ht="15.75">
      <c r="N25367" s="18" t="s">
        <v>1005</v>
      </c>
      <c r="O25367" s="8" t="s">
        <v>2541</v>
      </c>
    </row>
    <row r="25368" spans="14:15" ht="15.75">
      <c r="N25368" s="18" t="s">
        <v>1005</v>
      </c>
      <c r="O25368" s="8" t="s">
        <v>2541</v>
      </c>
    </row>
    <row r="25369" spans="14:15" ht="15.75">
      <c r="N25369" s="18" t="s">
        <v>1005</v>
      </c>
      <c r="O25369" s="8" t="s">
        <v>2541</v>
      </c>
    </row>
    <row r="25370" spans="14:15" ht="15.75">
      <c r="N25370" s="18" t="s">
        <v>1005</v>
      </c>
      <c r="O25370" s="8" t="s">
        <v>2541</v>
      </c>
    </row>
    <row r="25371" spans="14:15" ht="15.75">
      <c r="N25371" s="18" t="s">
        <v>1005</v>
      </c>
      <c r="O25371" s="8" t="s">
        <v>2541</v>
      </c>
    </row>
    <row r="25372" spans="14:15" ht="15.75">
      <c r="N25372" s="18" t="s">
        <v>1005</v>
      </c>
      <c r="O25372" s="8" t="s">
        <v>2541</v>
      </c>
    </row>
    <row r="25373" spans="14:15" ht="15.75">
      <c r="N25373" s="18" t="s">
        <v>1005</v>
      </c>
      <c r="O25373" s="8" t="s">
        <v>2541</v>
      </c>
    </row>
    <row r="25374" spans="14:15" ht="15.75">
      <c r="N25374" s="18" t="s">
        <v>1005</v>
      </c>
      <c r="O25374" s="8" t="s">
        <v>2541</v>
      </c>
    </row>
    <row r="25375" spans="14:15" ht="15.75">
      <c r="N25375" s="18" t="s">
        <v>1005</v>
      </c>
      <c r="O25375" s="8" t="s">
        <v>2541</v>
      </c>
    </row>
    <row r="25376" spans="14:15" ht="15.75">
      <c r="N25376" s="18" t="s">
        <v>1005</v>
      </c>
      <c r="O25376" s="8" t="s">
        <v>2541</v>
      </c>
    </row>
    <row r="25377" spans="14:15" ht="15.75">
      <c r="N25377" s="18" t="s">
        <v>1005</v>
      </c>
      <c r="O25377" s="8" t="s">
        <v>2541</v>
      </c>
    </row>
    <row r="25378" spans="14:15" ht="15.75">
      <c r="N25378" s="18" t="s">
        <v>1005</v>
      </c>
      <c r="O25378" s="8" t="s">
        <v>2541</v>
      </c>
    </row>
    <row r="25379" spans="14:15" ht="15.75">
      <c r="N25379" s="18" t="s">
        <v>1005</v>
      </c>
      <c r="O25379" s="8" t="s">
        <v>2541</v>
      </c>
    </row>
    <row r="25380" spans="14:15" ht="15.75">
      <c r="N25380" s="18" t="s">
        <v>1005</v>
      </c>
      <c r="O25380" s="8" t="s">
        <v>2541</v>
      </c>
    </row>
    <row r="25381" spans="14:15" ht="15.75">
      <c r="N25381" s="18" t="s">
        <v>1005</v>
      </c>
      <c r="O25381" s="8" t="s">
        <v>2541</v>
      </c>
    </row>
    <row r="25382" spans="14:15" ht="15.75">
      <c r="N25382" s="18" t="s">
        <v>1005</v>
      </c>
      <c r="O25382" s="8" t="s">
        <v>2541</v>
      </c>
    </row>
    <row r="25383" spans="14:15" ht="15.75">
      <c r="N25383" s="18" t="s">
        <v>1005</v>
      </c>
      <c r="O25383" s="8" t="s">
        <v>2541</v>
      </c>
    </row>
    <row r="25384" spans="14:15" ht="15.75">
      <c r="N25384" s="18" t="s">
        <v>1005</v>
      </c>
      <c r="O25384" s="8" t="s">
        <v>2541</v>
      </c>
    </row>
    <row r="25385" spans="14:15" ht="15.75">
      <c r="N25385" s="18" t="s">
        <v>1005</v>
      </c>
      <c r="O25385" s="8" t="s">
        <v>2541</v>
      </c>
    </row>
    <row r="25386" spans="14:15" ht="15.75">
      <c r="N25386" s="18" t="s">
        <v>1005</v>
      </c>
      <c r="O25386" s="8" t="s">
        <v>2541</v>
      </c>
    </row>
    <row r="25387" spans="14:15" ht="15.75">
      <c r="N25387" s="18" t="s">
        <v>1005</v>
      </c>
      <c r="O25387" s="8" t="s">
        <v>2541</v>
      </c>
    </row>
    <row r="25388" spans="14:15" ht="15.75">
      <c r="N25388" s="18" t="s">
        <v>1005</v>
      </c>
      <c r="O25388" s="8" t="s">
        <v>2541</v>
      </c>
    </row>
    <row r="25389" spans="14:15" ht="15.75">
      <c r="N25389" s="18" t="s">
        <v>1197</v>
      </c>
      <c r="O25389" s="8" t="s">
        <v>2787</v>
      </c>
    </row>
    <row r="25390" spans="14:15" ht="15.75">
      <c r="N25390" s="18" t="s">
        <v>1197</v>
      </c>
      <c r="O25390" s="8" t="s">
        <v>2787</v>
      </c>
    </row>
    <row r="25391" spans="14:15" ht="15.75">
      <c r="N25391" s="18" t="s">
        <v>1197</v>
      </c>
      <c r="O25391" s="8" t="s">
        <v>2787</v>
      </c>
    </row>
    <row r="25392" spans="14:15" ht="15.75">
      <c r="N25392" s="18" t="s">
        <v>1197</v>
      </c>
      <c r="O25392" s="8" t="s">
        <v>2787</v>
      </c>
    </row>
    <row r="25393" spans="14:15" ht="15.75">
      <c r="N25393" s="18" t="s">
        <v>1197</v>
      </c>
      <c r="O25393" s="8" t="s">
        <v>2787</v>
      </c>
    </row>
    <row r="25394" spans="14:15" ht="15.75">
      <c r="N25394" s="18" t="s">
        <v>1197</v>
      </c>
      <c r="O25394" s="8" t="s">
        <v>2787</v>
      </c>
    </row>
    <row r="25395" spans="14:15" ht="15.75">
      <c r="N25395" s="18" t="s">
        <v>1197</v>
      </c>
      <c r="O25395" s="8" t="s">
        <v>2787</v>
      </c>
    </row>
    <row r="25396" spans="14:15" ht="15.75">
      <c r="N25396" s="18" t="s">
        <v>1197</v>
      </c>
      <c r="O25396" s="8" t="s">
        <v>2787</v>
      </c>
    </row>
    <row r="25397" spans="14:15" ht="15.75">
      <c r="N25397" s="18" t="s">
        <v>1197</v>
      </c>
      <c r="O25397" s="8" t="s">
        <v>2787</v>
      </c>
    </row>
    <row r="25398" spans="14:15" ht="15.75">
      <c r="N25398" s="18" t="s">
        <v>1197</v>
      </c>
      <c r="O25398" s="8" t="s">
        <v>2787</v>
      </c>
    </row>
    <row r="25399" spans="14:15" ht="15.75">
      <c r="N25399" s="18" t="s">
        <v>1197</v>
      </c>
      <c r="O25399" s="8" t="s">
        <v>2787</v>
      </c>
    </row>
    <row r="25400" spans="14:15" ht="15.75">
      <c r="N25400" s="18" t="s">
        <v>1197</v>
      </c>
      <c r="O25400" s="8" t="s">
        <v>2787</v>
      </c>
    </row>
    <row r="25401" spans="14:15" ht="15.75">
      <c r="N25401" s="18" t="s">
        <v>1197</v>
      </c>
      <c r="O25401" s="8" t="s">
        <v>2787</v>
      </c>
    </row>
    <row r="25402" spans="14:15" ht="15.75">
      <c r="N25402" s="18" t="s">
        <v>1197</v>
      </c>
      <c r="O25402" s="8" t="s">
        <v>2787</v>
      </c>
    </row>
    <row r="25403" spans="14:15" ht="15.75">
      <c r="N25403" s="18" t="s">
        <v>1197</v>
      </c>
      <c r="O25403" s="8" t="s">
        <v>2787</v>
      </c>
    </row>
    <row r="25404" spans="14:15" ht="15.75">
      <c r="N25404" s="18" t="s">
        <v>1197</v>
      </c>
      <c r="O25404" s="8" t="s">
        <v>2787</v>
      </c>
    </row>
    <row r="25405" spans="14:15" ht="15.75">
      <c r="N25405" s="18" t="s">
        <v>1197</v>
      </c>
      <c r="O25405" s="8" t="s">
        <v>2787</v>
      </c>
    </row>
    <row r="25406" spans="14:15" ht="15.75">
      <c r="N25406" s="18" t="s">
        <v>1197</v>
      </c>
      <c r="O25406" s="8" t="s">
        <v>2787</v>
      </c>
    </row>
    <row r="25407" spans="14:15" ht="15.75">
      <c r="N25407" s="18" t="s">
        <v>1197</v>
      </c>
      <c r="O25407" s="8" t="s">
        <v>2787</v>
      </c>
    </row>
    <row r="25408" spans="14:15" ht="15.75">
      <c r="N25408" s="18" t="s">
        <v>1197</v>
      </c>
      <c r="O25408" s="8" t="s">
        <v>2787</v>
      </c>
    </row>
    <row r="25409" spans="14:15" ht="15.75">
      <c r="N25409" s="18" t="s">
        <v>1197</v>
      </c>
      <c r="O25409" s="8" t="s">
        <v>2787</v>
      </c>
    </row>
    <row r="25410" spans="14:15" ht="15.75">
      <c r="N25410" s="18" t="s">
        <v>1197</v>
      </c>
      <c r="O25410" s="8" t="s">
        <v>2787</v>
      </c>
    </row>
    <row r="25411" spans="14:15" ht="15.75">
      <c r="N25411" s="18" t="s">
        <v>1197</v>
      </c>
      <c r="O25411" s="8" t="s">
        <v>2787</v>
      </c>
    </row>
    <row r="25412" spans="14:15" ht="15.75">
      <c r="N25412" s="18" t="s">
        <v>1198</v>
      </c>
      <c r="O25412" s="8" t="s">
        <v>2788</v>
      </c>
    </row>
    <row r="25413" spans="14:15" ht="15.75">
      <c r="N25413" s="18" t="s">
        <v>1198</v>
      </c>
      <c r="O25413" s="8" t="s">
        <v>2788</v>
      </c>
    </row>
    <row r="25414" spans="14:15" ht="15.75">
      <c r="N25414" s="18" t="s">
        <v>1198</v>
      </c>
      <c r="O25414" s="8" t="s">
        <v>2788</v>
      </c>
    </row>
    <row r="25415" spans="14:15" ht="15.75">
      <c r="N25415" s="18" t="s">
        <v>1198</v>
      </c>
      <c r="O25415" s="8" t="s">
        <v>2788</v>
      </c>
    </row>
    <row r="25416" spans="14:15" ht="15.75">
      <c r="N25416" s="18" t="s">
        <v>1198</v>
      </c>
      <c r="O25416" s="8" t="s">
        <v>2788</v>
      </c>
    </row>
    <row r="25417" spans="14:15" ht="15.75">
      <c r="N25417" s="18" t="s">
        <v>1198</v>
      </c>
      <c r="O25417" s="8" t="s">
        <v>2788</v>
      </c>
    </row>
    <row r="25418" spans="14:15" ht="15.75">
      <c r="N25418" s="18" t="s">
        <v>1198</v>
      </c>
      <c r="O25418" s="8" t="s">
        <v>2788</v>
      </c>
    </row>
    <row r="25419" spans="14:15" ht="15.75">
      <c r="N25419" s="18" t="s">
        <v>1198</v>
      </c>
      <c r="O25419" s="8" t="s">
        <v>2788</v>
      </c>
    </row>
    <row r="25420" spans="14:15" ht="15.75">
      <c r="N25420" s="18" t="s">
        <v>1198</v>
      </c>
      <c r="O25420" s="8" t="s">
        <v>2788</v>
      </c>
    </row>
    <row r="25421" spans="14:15" ht="15.75">
      <c r="N25421" s="18" t="s">
        <v>1198</v>
      </c>
      <c r="O25421" s="8" t="s">
        <v>2788</v>
      </c>
    </row>
    <row r="25422" spans="14:15" ht="15.75">
      <c r="N25422" s="18" t="s">
        <v>1198</v>
      </c>
      <c r="O25422" s="8" t="s">
        <v>2788</v>
      </c>
    </row>
    <row r="25423" spans="14:15" ht="15.75">
      <c r="N25423" s="18" t="s">
        <v>1198</v>
      </c>
      <c r="O25423" s="8" t="s">
        <v>2788</v>
      </c>
    </row>
    <row r="25424" spans="14:15" ht="15.75">
      <c r="N25424" s="18" t="s">
        <v>1198</v>
      </c>
      <c r="O25424" s="8" t="s">
        <v>2788</v>
      </c>
    </row>
    <row r="25425" spans="14:15" ht="15.75">
      <c r="N25425" s="18" t="s">
        <v>1198</v>
      </c>
      <c r="O25425" s="8" t="s">
        <v>2788</v>
      </c>
    </row>
    <row r="25426" spans="14:15" ht="15.75">
      <c r="N25426" s="18" t="s">
        <v>1198</v>
      </c>
      <c r="O25426" s="8" t="s">
        <v>2788</v>
      </c>
    </row>
    <row r="25427" spans="14:15" ht="15.75">
      <c r="N25427" s="18" t="s">
        <v>1198</v>
      </c>
      <c r="O25427" s="8" t="s">
        <v>2788</v>
      </c>
    </row>
    <row r="25428" spans="14:15" ht="15.75">
      <c r="N25428" s="18" t="s">
        <v>1198</v>
      </c>
      <c r="O25428" s="8" t="s">
        <v>2788</v>
      </c>
    </row>
    <row r="25429" spans="14:15" ht="15.75">
      <c r="N25429" s="18" t="s">
        <v>1198</v>
      </c>
      <c r="O25429" s="8" t="s">
        <v>2788</v>
      </c>
    </row>
    <row r="25430" spans="14:15" ht="15.75">
      <c r="N25430" s="18" t="s">
        <v>1198</v>
      </c>
      <c r="O25430" s="8" t="s">
        <v>2788</v>
      </c>
    </row>
    <row r="25431" spans="14:15" ht="15.75">
      <c r="N25431" s="18" t="s">
        <v>1198</v>
      </c>
      <c r="O25431" s="8" t="s">
        <v>2788</v>
      </c>
    </row>
    <row r="25432" spans="14:15" ht="15.75">
      <c r="N25432" s="18" t="s">
        <v>1198</v>
      </c>
      <c r="O25432" s="8" t="s">
        <v>2788</v>
      </c>
    </row>
    <row r="25433" spans="14:15" ht="15.75">
      <c r="N25433" s="18" t="s">
        <v>1198</v>
      </c>
      <c r="O25433" s="8" t="s">
        <v>2788</v>
      </c>
    </row>
    <row r="25434" spans="14:15" ht="15.75">
      <c r="N25434" s="18" t="s">
        <v>1198</v>
      </c>
      <c r="O25434" s="8" t="s">
        <v>2788</v>
      </c>
    </row>
    <row r="25435" spans="14:15" ht="15.75">
      <c r="N25435" s="18" t="s">
        <v>1198</v>
      </c>
      <c r="O25435" s="8" t="s">
        <v>2788</v>
      </c>
    </row>
    <row r="25436" spans="14:15" ht="15.75">
      <c r="N25436" s="18" t="s">
        <v>1198</v>
      </c>
      <c r="O25436" s="8" t="s">
        <v>2788</v>
      </c>
    </row>
    <row r="25437" spans="14:15" ht="15.75">
      <c r="N25437" s="18" t="s">
        <v>1198</v>
      </c>
      <c r="O25437" s="8" t="s">
        <v>2788</v>
      </c>
    </row>
    <row r="25438" spans="14:15" ht="15.75">
      <c r="N25438" s="18" t="s">
        <v>1198</v>
      </c>
      <c r="O25438" s="8" t="s">
        <v>2788</v>
      </c>
    </row>
    <row r="25439" spans="14:15" ht="15.75">
      <c r="N25439" s="18" t="s">
        <v>1198</v>
      </c>
      <c r="O25439" s="8" t="s">
        <v>2788</v>
      </c>
    </row>
    <row r="25440" spans="14:15" ht="15.75">
      <c r="N25440" s="18" t="s">
        <v>1198</v>
      </c>
      <c r="O25440" s="8" t="s">
        <v>2788</v>
      </c>
    </row>
    <row r="25441" spans="14:15" ht="15.75">
      <c r="N25441" s="18" t="s">
        <v>1198</v>
      </c>
      <c r="O25441" s="8" t="s">
        <v>2788</v>
      </c>
    </row>
    <row r="25442" spans="14:15" ht="15.75">
      <c r="N25442" s="18" t="s">
        <v>1198</v>
      </c>
      <c r="O25442" s="8" t="s">
        <v>2788</v>
      </c>
    </row>
    <row r="25443" spans="14:15" ht="15.75">
      <c r="N25443" s="18" t="s">
        <v>1198</v>
      </c>
      <c r="O25443" s="8" t="s">
        <v>2788</v>
      </c>
    </row>
    <row r="25444" spans="14:15" ht="15.75">
      <c r="N25444" s="18" t="s">
        <v>1198</v>
      </c>
      <c r="O25444" s="8" t="s">
        <v>2788</v>
      </c>
    </row>
    <row r="25445" spans="14:15" ht="15.75">
      <c r="N25445" s="18" t="s">
        <v>1198</v>
      </c>
      <c r="O25445" s="8" t="s">
        <v>2788</v>
      </c>
    </row>
    <row r="25446" spans="14:15" ht="15.75">
      <c r="N25446" s="18" t="s">
        <v>1198</v>
      </c>
      <c r="O25446" s="8" t="s">
        <v>2788</v>
      </c>
    </row>
    <row r="25447" spans="14:15" ht="15.75">
      <c r="N25447" s="18" t="s">
        <v>1198</v>
      </c>
      <c r="O25447" s="8" t="s">
        <v>2788</v>
      </c>
    </row>
    <row r="25448" spans="14:15" ht="15.75">
      <c r="N25448" s="18" t="s">
        <v>1198</v>
      </c>
      <c r="O25448" s="8" t="s">
        <v>2788</v>
      </c>
    </row>
    <row r="25449" spans="14:15" ht="15.75">
      <c r="N25449" s="18" t="s">
        <v>1198</v>
      </c>
      <c r="O25449" s="8" t="s">
        <v>2788</v>
      </c>
    </row>
    <row r="25450" spans="14:15" ht="15.75">
      <c r="N25450" s="18" t="s">
        <v>1198</v>
      </c>
      <c r="O25450" s="8" t="s">
        <v>2788</v>
      </c>
    </row>
    <row r="25451" spans="14:15" ht="15.75">
      <c r="N25451" s="18" t="s">
        <v>1198</v>
      </c>
      <c r="O25451" s="8" t="s">
        <v>2788</v>
      </c>
    </row>
    <row r="25452" spans="14:15" ht="15.75">
      <c r="N25452" s="18" t="s">
        <v>1198</v>
      </c>
      <c r="O25452" s="8" t="s">
        <v>2788</v>
      </c>
    </row>
    <row r="25453" spans="14:15" ht="15.75">
      <c r="N25453" s="18" t="s">
        <v>1198</v>
      </c>
      <c r="O25453" s="8" t="s">
        <v>2788</v>
      </c>
    </row>
    <row r="25454" spans="14:15" ht="15.75">
      <c r="N25454" s="18" t="s">
        <v>1198</v>
      </c>
      <c r="O25454" s="8" t="s">
        <v>2788</v>
      </c>
    </row>
    <row r="25455" spans="14:15" ht="15.75">
      <c r="N25455" s="18" t="s">
        <v>1198</v>
      </c>
      <c r="O25455" s="8" t="s">
        <v>2788</v>
      </c>
    </row>
    <row r="25456" spans="14:15" ht="15.75">
      <c r="N25456" s="18" t="s">
        <v>1198</v>
      </c>
      <c r="O25456" s="8" t="s">
        <v>2788</v>
      </c>
    </row>
    <row r="25457" spans="14:15" ht="15.75">
      <c r="N25457" s="18" t="s">
        <v>1198</v>
      </c>
      <c r="O25457" s="8" t="s">
        <v>2788</v>
      </c>
    </row>
    <row r="25458" spans="14:15" ht="15.75">
      <c r="N25458" s="18" t="s">
        <v>1198</v>
      </c>
      <c r="O25458" s="8" t="s">
        <v>2788</v>
      </c>
    </row>
    <row r="25459" spans="14:15" ht="15.75">
      <c r="N25459" s="18" t="s">
        <v>1198</v>
      </c>
      <c r="O25459" s="8" t="s">
        <v>2788</v>
      </c>
    </row>
    <row r="25460" spans="14:15" ht="15.75">
      <c r="N25460" s="18" t="s">
        <v>1198</v>
      </c>
      <c r="O25460" s="8" t="s">
        <v>2788</v>
      </c>
    </row>
    <row r="25461" spans="14:15" ht="15.75">
      <c r="N25461" s="18" t="s">
        <v>1198</v>
      </c>
      <c r="O25461" s="8" t="s">
        <v>2788</v>
      </c>
    </row>
    <row r="25462" spans="14:15" ht="15.75">
      <c r="N25462" s="18" t="s">
        <v>1198</v>
      </c>
      <c r="O25462" s="8" t="s">
        <v>2788</v>
      </c>
    </row>
    <row r="25463" spans="14:15" ht="15.75">
      <c r="N25463" s="18" t="s">
        <v>1199</v>
      </c>
      <c r="O25463" s="8" t="s">
        <v>2789</v>
      </c>
    </row>
    <row r="25464" spans="14:15" ht="15.75">
      <c r="N25464" s="18" t="s">
        <v>1199</v>
      </c>
      <c r="O25464" s="8" t="s">
        <v>2789</v>
      </c>
    </row>
    <row r="25465" spans="14:15" ht="15.75">
      <c r="N25465" s="18" t="s">
        <v>1199</v>
      </c>
      <c r="O25465" s="8" t="s">
        <v>2789</v>
      </c>
    </row>
    <row r="25466" spans="14:15" ht="15.75">
      <c r="N25466" s="18" t="s">
        <v>1199</v>
      </c>
      <c r="O25466" s="8" t="s">
        <v>2789</v>
      </c>
    </row>
    <row r="25467" spans="14:15" ht="15.75">
      <c r="N25467" s="18" t="s">
        <v>1199</v>
      </c>
      <c r="O25467" s="8" t="s">
        <v>2789</v>
      </c>
    </row>
    <row r="25468" spans="14:15" ht="15.75">
      <c r="N25468" s="18" t="s">
        <v>1199</v>
      </c>
      <c r="O25468" s="8" t="s">
        <v>2789</v>
      </c>
    </row>
    <row r="25469" spans="14:15" ht="15.75">
      <c r="N25469" s="18" t="s">
        <v>1199</v>
      </c>
      <c r="O25469" s="8" t="s">
        <v>2789</v>
      </c>
    </row>
    <row r="25470" spans="14:15" ht="15.75">
      <c r="N25470" s="18" t="s">
        <v>1199</v>
      </c>
      <c r="O25470" s="8" t="s">
        <v>2789</v>
      </c>
    </row>
    <row r="25471" spans="14:15" ht="15.75">
      <c r="N25471" s="18" t="s">
        <v>1199</v>
      </c>
      <c r="O25471" s="8" t="s">
        <v>2789</v>
      </c>
    </row>
    <row r="25472" spans="14:15" ht="15.75">
      <c r="N25472" s="18" t="s">
        <v>1199</v>
      </c>
      <c r="O25472" s="8" t="s">
        <v>2789</v>
      </c>
    </row>
    <row r="25473" spans="14:15" ht="15.75">
      <c r="N25473" s="18" t="s">
        <v>1199</v>
      </c>
      <c r="O25473" s="8" t="s">
        <v>2789</v>
      </c>
    </row>
    <row r="25474" spans="14:15" ht="15.75">
      <c r="N25474" s="18" t="s">
        <v>1199</v>
      </c>
      <c r="O25474" s="8" t="s">
        <v>2789</v>
      </c>
    </row>
    <row r="25475" spans="14:15" ht="15.75">
      <c r="N25475" s="18" t="s">
        <v>1199</v>
      </c>
      <c r="O25475" s="8" t="s">
        <v>2789</v>
      </c>
    </row>
    <row r="25476" spans="14:15" ht="15.75">
      <c r="N25476" s="18" t="s">
        <v>1199</v>
      </c>
      <c r="O25476" s="8" t="s">
        <v>2789</v>
      </c>
    </row>
    <row r="25477" spans="14:15" ht="15.75">
      <c r="N25477" s="18" t="s">
        <v>1199</v>
      </c>
      <c r="O25477" s="8" t="s">
        <v>2789</v>
      </c>
    </row>
    <row r="25478" spans="14:15" ht="15.75">
      <c r="N25478" s="18" t="s">
        <v>1199</v>
      </c>
      <c r="O25478" s="8" t="s">
        <v>2789</v>
      </c>
    </row>
    <row r="25479" spans="14:15" ht="15.75">
      <c r="N25479" s="18" t="s">
        <v>1199</v>
      </c>
      <c r="O25479" s="8" t="s">
        <v>2789</v>
      </c>
    </row>
    <row r="25480" spans="14:15" ht="15.75">
      <c r="N25480" s="18" t="s">
        <v>1199</v>
      </c>
      <c r="O25480" s="8" t="s">
        <v>2789</v>
      </c>
    </row>
    <row r="25481" spans="14:15" ht="15.75">
      <c r="N25481" s="18" t="s">
        <v>1199</v>
      </c>
      <c r="O25481" s="8" t="s">
        <v>2789</v>
      </c>
    </row>
    <row r="25482" spans="14:15" ht="15.75">
      <c r="N25482" s="18" t="s">
        <v>1199</v>
      </c>
      <c r="O25482" s="8" t="s">
        <v>2789</v>
      </c>
    </row>
    <row r="25483" spans="14:15" ht="15.75">
      <c r="N25483" s="18" t="s">
        <v>1199</v>
      </c>
      <c r="O25483" s="8" t="s">
        <v>2789</v>
      </c>
    </row>
    <row r="25484" spans="14:15" ht="15.75">
      <c r="N25484" s="18" t="s">
        <v>1199</v>
      </c>
      <c r="O25484" s="8" t="s">
        <v>2789</v>
      </c>
    </row>
    <row r="25485" spans="14:15" ht="15.75">
      <c r="N25485" s="18" t="s">
        <v>1199</v>
      </c>
      <c r="O25485" s="8" t="s">
        <v>2789</v>
      </c>
    </row>
    <row r="25486" spans="14:15" ht="15.75">
      <c r="N25486" s="18" t="s">
        <v>1199</v>
      </c>
      <c r="O25486" s="8" t="s">
        <v>2789</v>
      </c>
    </row>
    <row r="25487" spans="14:15" ht="15.75">
      <c r="N25487" s="18" t="s">
        <v>1199</v>
      </c>
      <c r="O25487" s="8" t="s">
        <v>2789</v>
      </c>
    </row>
    <row r="25488" spans="14:15" ht="15.75">
      <c r="N25488" s="18" t="s">
        <v>1199</v>
      </c>
      <c r="O25488" s="8" t="s">
        <v>2789</v>
      </c>
    </row>
    <row r="25489" spans="14:15" ht="15.75">
      <c r="N25489" s="18" t="s">
        <v>1199</v>
      </c>
      <c r="O25489" s="8" t="s">
        <v>2789</v>
      </c>
    </row>
    <row r="25490" spans="14:15" ht="15.75">
      <c r="N25490" s="18" t="s">
        <v>1199</v>
      </c>
      <c r="O25490" s="8" t="s">
        <v>2789</v>
      </c>
    </row>
    <row r="25491" spans="14:15" ht="15.75">
      <c r="N25491" s="18" t="s">
        <v>1199</v>
      </c>
      <c r="O25491" s="8" t="s">
        <v>2789</v>
      </c>
    </row>
    <row r="25492" spans="14:15" ht="15.75">
      <c r="N25492" s="18" t="s">
        <v>1199</v>
      </c>
      <c r="O25492" s="8" t="s">
        <v>2789</v>
      </c>
    </row>
    <row r="25493" spans="14:15" ht="15.75">
      <c r="N25493" s="18" t="s">
        <v>1199</v>
      </c>
      <c r="O25493" s="8" t="s">
        <v>2789</v>
      </c>
    </row>
    <row r="25494" spans="14:15" ht="15.75">
      <c r="N25494" s="18" t="s">
        <v>1199</v>
      </c>
      <c r="O25494" s="8" t="s">
        <v>2789</v>
      </c>
    </row>
    <row r="25495" spans="14:15" ht="15.75">
      <c r="N25495" s="18" t="s">
        <v>1199</v>
      </c>
      <c r="O25495" s="8" t="s">
        <v>2789</v>
      </c>
    </row>
    <row r="25496" spans="14:15" ht="15.75">
      <c r="N25496" s="18" t="s">
        <v>1199</v>
      </c>
      <c r="O25496" s="8" t="s">
        <v>2789</v>
      </c>
    </row>
    <row r="25497" spans="14:15" ht="15.75">
      <c r="N25497" s="18" t="s">
        <v>1199</v>
      </c>
      <c r="O25497" s="8" t="s">
        <v>2789</v>
      </c>
    </row>
    <row r="25498" spans="14:15" ht="15.75">
      <c r="N25498" s="18" t="s">
        <v>1199</v>
      </c>
      <c r="O25498" s="8" t="s">
        <v>2789</v>
      </c>
    </row>
    <row r="25499" spans="14:15" ht="15.75">
      <c r="N25499" s="18" t="s">
        <v>1199</v>
      </c>
      <c r="O25499" s="8" t="s">
        <v>2789</v>
      </c>
    </row>
    <row r="25500" spans="14:15" ht="15.75">
      <c r="N25500" s="18" t="s">
        <v>1199</v>
      </c>
      <c r="O25500" s="8" t="s">
        <v>2789</v>
      </c>
    </row>
    <row r="25501" spans="14:15" ht="15.75">
      <c r="N25501" s="18" t="s">
        <v>1199</v>
      </c>
      <c r="O25501" s="8" t="s">
        <v>2789</v>
      </c>
    </row>
    <row r="25502" spans="14:15" ht="15.75">
      <c r="N25502" s="18" t="s">
        <v>1199</v>
      </c>
      <c r="O25502" s="8" t="s">
        <v>2789</v>
      </c>
    </row>
    <row r="25503" spans="14:15" ht="15.75">
      <c r="N25503" s="18" t="s">
        <v>1199</v>
      </c>
      <c r="O25503" s="8" t="s">
        <v>2789</v>
      </c>
    </row>
    <row r="25504" spans="14:15" ht="15.75">
      <c r="N25504" s="18" t="s">
        <v>1199</v>
      </c>
      <c r="O25504" s="8" t="s">
        <v>2789</v>
      </c>
    </row>
    <row r="25505" spans="14:15" ht="15.75">
      <c r="N25505" s="18" t="s">
        <v>1199</v>
      </c>
      <c r="O25505" s="8" t="s">
        <v>2789</v>
      </c>
    </row>
    <row r="25506" spans="14:15" ht="15.75">
      <c r="N25506" s="18" t="s">
        <v>1199</v>
      </c>
      <c r="O25506" s="8" t="s">
        <v>2789</v>
      </c>
    </row>
    <row r="25507" spans="14:15" ht="15.75">
      <c r="N25507" s="18" t="s">
        <v>1199</v>
      </c>
      <c r="O25507" s="8" t="s">
        <v>2789</v>
      </c>
    </row>
    <row r="25508" spans="14:15" ht="15.75">
      <c r="N25508" s="18" t="s">
        <v>1199</v>
      </c>
      <c r="O25508" s="8" t="s">
        <v>2789</v>
      </c>
    </row>
    <row r="25509" spans="14:15" ht="15.75">
      <c r="N25509" s="18" t="s">
        <v>1199</v>
      </c>
      <c r="O25509" s="8" t="s">
        <v>2789</v>
      </c>
    </row>
    <row r="25510" spans="14:15" ht="15.75">
      <c r="N25510" s="18" t="s">
        <v>1199</v>
      </c>
      <c r="O25510" s="8" t="s">
        <v>2789</v>
      </c>
    </row>
    <row r="25511" spans="14:15" ht="15.75">
      <c r="N25511" s="18" t="s">
        <v>1199</v>
      </c>
      <c r="O25511" s="8" t="s">
        <v>2789</v>
      </c>
    </row>
    <row r="25512" spans="14:15" ht="15.75">
      <c r="N25512" s="18" t="s">
        <v>1199</v>
      </c>
      <c r="O25512" s="8" t="s">
        <v>2789</v>
      </c>
    </row>
    <row r="25513" spans="14:15" ht="15.75">
      <c r="N25513" s="18" t="s">
        <v>1199</v>
      </c>
      <c r="O25513" s="8" t="s">
        <v>2789</v>
      </c>
    </row>
    <row r="25514" spans="14:15" ht="15.75">
      <c r="N25514" s="18" t="s">
        <v>1199</v>
      </c>
      <c r="O25514" s="8" t="s">
        <v>2789</v>
      </c>
    </row>
    <row r="25515" spans="14:15" ht="15.75">
      <c r="N25515" s="18" t="s">
        <v>1199</v>
      </c>
      <c r="O25515" s="8" t="s">
        <v>2789</v>
      </c>
    </row>
    <row r="25516" spans="14:15" ht="15.75">
      <c r="N25516" s="18" t="s">
        <v>1199</v>
      </c>
      <c r="O25516" s="8" t="s">
        <v>2789</v>
      </c>
    </row>
    <row r="25517" spans="14:15" ht="15.75">
      <c r="N25517" s="18" t="s">
        <v>1199</v>
      </c>
      <c r="O25517" s="8" t="s">
        <v>2789</v>
      </c>
    </row>
    <row r="25518" spans="14:15" ht="15.75">
      <c r="N25518" s="18" t="s">
        <v>1199</v>
      </c>
      <c r="O25518" s="8" t="s">
        <v>2789</v>
      </c>
    </row>
    <row r="25519" spans="14:15" ht="15.75">
      <c r="N25519" s="18" t="s">
        <v>1199</v>
      </c>
      <c r="O25519" s="8" t="s">
        <v>2789</v>
      </c>
    </row>
    <row r="25520" spans="14:15" ht="15.75">
      <c r="N25520" s="18" t="s">
        <v>1199</v>
      </c>
      <c r="O25520" s="8" t="s">
        <v>2789</v>
      </c>
    </row>
    <row r="25521" spans="14:15" ht="15.75">
      <c r="N25521" s="18" t="s">
        <v>1199</v>
      </c>
      <c r="O25521" s="8" t="s">
        <v>2789</v>
      </c>
    </row>
    <row r="25522" spans="14:15" ht="15.75">
      <c r="N25522" s="18" t="s">
        <v>1199</v>
      </c>
      <c r="O25522" s="8" t="s">
        <v>2789</v>
      </c>
    </row>
    <row r="25523" spans="14:15" ht="15.75">
      <c r="N25523" s="18" t="s">
        <v>1199</v>
      </c>
      <c r="O25523" s="8" t="s">
        <v>2789</v>
      </c>
    </row>
    <row r="25524" spans="14:15" ht="15.75">
      <c r="N25524" s="18" t="s">
        <v>1199</v>
      </c>
      <c r="O25524" s="8" t="s">
        <v>2789</v>
      </c>
    </row>
    <row r="25525" spans="14:15" ht="15.75">
      <c r="N25525" s="18" t="s">
        <v>1199</v>
      </c>
      <c r="O25525" s="8" t="s">
        <v>2789</v>
      </c>
    </row>
    <row r="25526" spans="14:15" ht="15.75">
      <c r="N25526" s="18" t="s">
        <v>1199</v>
      </c>
      <c r="O25526" s="8" t="s">
        <v>2789</v>
      </c>
    </row>
    <row r="25527" spans="14:15" ht="15.75">
      <c r="N25527" s="18" t="s">
        <v>1199</v>
      </c>
      <c r="O25527" s="8" t="s">
        <v>2789</v>
      </c>
    </row>
    <row r="25528" spans="14:15" ht="15.75">
      <c r="N25528" s="18" t="s">
        <v>1199</v>
      </c>
      <c r="O25528" s="8" t="s">
        <v>2789</v>
      </c>
    </row>
    <row r="25529" spans="14:15" ht="15.75">
      <c r="N25529" s="18" t="s">
        <v>1199</v>
      </c>
      <c r="O25529" s="8" t="s">
        <v>2789</v>
      </c>
    </row>
    <row r="25530" spans="14:15" ht="15.75">
      <c r="N25530" s="18" t="s">
        <v>1199</v>
      </c>
      <c r="O25530" s="8" t="s">
        <v>2789</v>
      </c>
    </row>
    <row r="25531" spans="14:15" ht="15.75">
      <c r="N25531" s="18" t="s">
        <v>1199</v>
      </c>
      <c r="O25531" s="8" t="s">
        <v>2789</v>
      </c>
    </row>
    <row r="25532" spans="14:15" ht="15.75">
      <c r="N25532" s="18" t="s">
        <v>1199</v>
      </c>
      <c r="O25532" s="8" t="s">
        <v>2789</v>
      </c>
    </row>
    <row r="25533" spans="14:15" ht="15.75">
      <c r="N25533" s="18" t="s">
        <v>1199</v>
      </c>
      <c r="O25533" s="8" t="s">
        <v>2789</v>
      </c>
    </row>
    <row r="25534" spans="14:15" ht="15.75">
      <c r="N25534" s="18" t="s">
        <v>1199</v>
      </c>
      <c r="O25534" s="8" t="s">
        <v>2789</v>
      </c>
    </row>
    <row r="25535" spans="14:15" ht="15.75">
      <c r="N25535" s="18" t="s">
        <v>1199</v>
      </c>
      <c r="O25535" s="8" t="s">
        <v>2789</v>
      </c>
    </row>
    <row r="25536" spans="14:15" ht="15.75">
      <c r="N25536" s="18" t="s">
        <v>1199</v>
      </c>
      <c r="O25536" s="8" t="s">
        <v>2789</v>
      </c>
    </row>
    <row r="25537" spans="14:15" ht="15.75">
      <c r="N25537" s="18" t="s">
        <v>1199</v>
      </c>
      <c r="O25537" s="8" t="s">
        <v>2789</v>
      </c>
    </row>
    <row r="25538" spans="14:15" ht="15.75">
      <c r="N25538" s="18" t="s">
        <v>1199</v>
      </c>
      <c r="O25538" s="8" t="s">
        <v>2789</v>
      </c>
    </row>
    <row r="25539" spans="14:15" ht="15.75">
      <c r="N25539" s="18" t="s">
        <v>1199</v>
      </c>
      <c r="O25539" s="8" t="s">
        <v>2789</v>
      </c>
    </row>
    <row r="25540" spans="14:15" ht="15.75">
      <c r="N25540" s="18" t="s">
        <v>1199</v>
      </c>
      <c r="O25540" s="8" t="s">
        <v>2789</v>
      </c>
    </row>
    <row r="25541" spans="14:15" ht="15.75">
      <c r="N25541" s="18" t="s">
        <v>1199</v>
      </c>
      <c r="O25541" s="8" t="s">
        <v>2789</v>
      </c>
    </row>
    <row r="25542" spans="14:15" ht="15.75">
      <c r="N25542" s="18" t="s">
        <v>1199</v>
      </c>
      <c r="O25542" s="8" t="s">
        <v>2789</v>
      </c>
    </row>
    <row r="25543" spans="14:15" ht="15.75">
      <c r="N25543" s="18" t="s">
        <v>1199</v>
      </c>
      <c r="O25543" s="8" t="s">
        <v>2789</v>
      </c>
    </row>
    <row r="25544" spans="14:15" ht="15.75">
      <c r="N25544" s="18" t="s">
        <v>1199</v>
      </c>
      <c r="O25544" s="8" t="s">
        <v>2789</v>
      </c>
    </row>
    <row r="25545" spans="14:15" ht="15.75">
      <c r="N25545" s="18" t="s">
        <v>1199</v>
      </c>
      <c r="O25545" s="8" t="s">
        <v>2789</v>
      </c>
    </row>
    <row r="25546" spans="14:15" ht="15.75">
      <c r="N25546" s="18" t="s">
        <v>1199</v>
      </c>
      <c r="O25546" s="8" t="s">
        <v>2789</v>
      </c>
    </row>
    <row r="25547" spans="14:15" ht="15.75">
      <c r="N25547" s="18" t="s">
        <v>1199</v>
      </c>
      <c r="O25547" s="8" t="s">
        <v>2789</v>
      </c>
    </row>
    <row r="25548" spans="14:15" ht="15.75">
      <c r="N25548" s="18" t="s">
        <v>1199</v>
      </c>
      <c r="O25548" s="8" t="s">
        <v>2789</v>
      </c>
    </row>
    <row r="25549" spans="14:15" ht="15.75">
      <c r="N25549" s="18" t="s">
        <v>1199</v>
      </c>
      <c r="O25549" s="8" t="s">
        <v>2789</v>
      </c>
    </row>
    <row r="25550" spans="14:15" ht="15.75">
      <c r="N25550" s="18" t="s">
        <v>1199</v>
      </c>
      <c r="O25550" s="8" t="s">
        <v>2789</v>
      </c>
    </row>
    <row r="25551" spans="14:15" ht="15.75">
      <c r="N25551" s="18" t="s">
        <v>1199</v>
      </c>
      <c r="O25551" s="8" t="s">
        <v>2789</v>
      </c>
    </row>
    <row r="25552" spans="14:15" ht="15.75">
      <c r="N25552" s="18" t="s">
        <v>1199</v>
      </c>
      <c r="O25552" s="8" t="s">
        <v>2789</v>
      </c>
    </row>
    <row r="25553" spans="14:15" ht="15.75">
      <c r="N25553" s="18" t="s">
        <v>1199</v>
      </c>
      <c r="O25553" s="8" t="s">
        <v>2789</v>
      </c>
    </row>
    <row r="25554" spans="14:15" ht="15.75">
      <c r="N25554" s="18" t="s">
        <v>1199</v>
      </c>
      <c r="O25554" s="8" t="s">
        <v>2789</v>
      </c>
    </row>
    <row r="25555" spans="14:15" ht="15.75">
      <c r="N25555" s="18" t="s">
        <v>1199</v>
      </c>
      <c r="O25555" s="8" t="s">
        <v>2789</v>
      </c>
    </row>
    <row r="25556" spans="14:15" ht="15.75">
      <c r="N25556" s="18" t="s">
        <v>1199</v>
      </c>
      <c r="O25556" s="8" t="s">
        <v>2789</v>
      </c>
    </row>
    <row r="25557" spans="14:15" ht="15.75">
      <c r="N25557" s="18" t="s">
        <v>1199</v>
      </c>
      <c r="O25557" s="8" t="s">
        <v>2789</v>
      </c>
    </row>
    <row r="25558" spans="14:15" ht="15.75">
      <c r="N25558" s="18" t="s">
        <v>1199</v>
      </c>
      <c r="O25558" s="8" t="s">
        <v>2789</v>
      </c>
    </row>
    <row r="25559" spans="14:15" ht="15.75">
      <c r="N25559" s="18" t="s">
        <v>1199</v>
      </c>
      <c r="O25559" s="8" t="s">
        <v>2789</v>
      </c>
    </row>
    <row r="25560" spans="14:15" ht="15.75">
      <c r="N25560" s="18" t="s">
        <v>1199</v>
      </c>
      <c r="O25560" s="8" t="s">
        <v>2789</v>
      </c>
    </row>
    <row r="25561" spans="14:15" ht="15.75">
      <c r="N25561" s="18" t="s">
        <v>1199</v>
      </c>
      <c r="O25561" s="8" t="s">
        <v>2789</v>
      </c>
    </row>
    <row r="25562" spans="14:15" ht="15.75">
      <c r="N25562" s="18" t="s">
        <v>1199</v>
      </c>
      <c r="O25562" s="8" t="s">
        <v>2789</v>
      </c>
    </row>
    <row r="25563" spans="14:15" ht="15.75">
      <c r="N25563" s="18" t="s">
        <v>1199</v>
      </c>
      <c r="O25563" s="8" t="s">
        <v>2789</v>
      </c>
    </row>
    <row r="25564" spans="14:15" ht="15.75">
      <c r="N25564" s="18" t="s">
        <v>1199</v>
      </c>
      <c r="O25564" s="8" t="s">
        <v>2789</v>
      </c>
    </row>
    <row r="25565" spans="14:15" ht="15.75">
      <c r="N25565" s="18" t="s">
        <v>1199</v>
      </c>
      <c r="O25565" s="8" t="s">
        <v>2789</v>
      </c>
    </row>
    <row r="25566" spans="14:15" ht="15.75">
      <c r="N25566" s="18" t="s">
        <v>1199</v>
      </c>
      <c r="O25566" s="8" t="s">
        <v>2789</v>
      </c>
    </row>
    <row r="25567" spans="14:15" ht="15.75">
      <c r="N25567" s="18" t="s">
        <v>1199</v>
      </c>
      <c r="O25567" s="8" t="s">
        <v>2789</v>
      </c>
    </row>
    <row r="25568" spans="14:15" ht="15.75">
      <c r="N25568" s="18" t="s">
        <v>1199</v>
      </c>
      <c r="O25568" s="8" t="s">
        <v>2789</v>
      </c>
    </row>
    <row r="25569" spans="14:15" ht="15.75">
      <c r="N25569" s="18" t="s">
        <v>1199</v>
      </c>
      <c r="O25569" s="8" t="s">
        <v>2789</v>
      </c>
    </row>
    <row r="25570" spans="14:15" ht="15.75">
      <c r="N25570" s="18" t="s">
        <v>1199</v>
      </c>
      <c r="O25570" s="8" t="s">
        <v>2789</v>
      </c>
    </row>
    <row r="25571" spans="14:15" ht="15.75">
      <c r="N25571" s="18" t="s">
        <v>1199</v>
      </c>
      <c r="O25571" s="8" t="s">
        <v>2789</v>
      </c>
    </row>
    <row r="25572" spans="14:15" ht="15.75">
      <c r="N25572" s="18" t="s">
        <v>1199</v>
      </c>
      <c r="O25572" s="8" t="s">
        <v>2789</v>
      </c>
    </row>
    <row r="25573" spans="14:15" ht="15.75">
      <c r="N25573" s="18" t="s">
        <v>1199</v>
      </c>
      <c r="O25573" s="8" t="s">
        <v>2789</v>
      </c>
    </row>
    <row r="25574" spans="14:15" ht="15.75">
      <c r="N25574" s="18" t="s">
        <v>1199</v>
      </c>
      <c r="O25574" s="8" t="s">
        <v>2789</v>
      </c>
    </row>
    <row r="25575" spans="14:15" ht="15.75">
      <c r="N25575" s="18" t="s">
        <v>1199</v>
      </c>
      <c r="O25575" s="8" t="s">
        <v>2789</v>
      </c>
    </row>
    <row r="25576" spans="14:15" ht="15.75">
      <c r="N25576" s="18" t="s">
        <v>1199</v>
      </c>
      <c r="O25576" s="8" t="s">
        <v>2789</v>
      </c>
    </row>
    <row r="25577" spans="14:15" ht="15.75">
      <c r="N25577" s="18" t="s">
        <v>1199</v>
      </c>
      <c r="O25577" s="8" t="s">
        <v>2789</v>
      </c>
    </row>
    <row r="25578" spans="14:15" ht="15.75">
      <c r="N25578" s="18" t="s">
        <v>1199</v>
      </c>
      <c r="O25578" s="8" t="s">
        <v>2789</v>
      </c>
    </row>
    <row r="25579" spans="14:15" ht="15.75">
      <c r="N25579" s="18" t="s">
        <v>1199</v>
      </c>
      <c r="O25579" s="8" t="s">
        <v>2789</v>
      </c>
    </row>
    <row r="25580" spans="14:15" ht="15.75">
      <c r="N25580" s="18" t="s">
        <v>1199</v>
      </c>
      <c r="O25580" s="8" t="s">
        <v>2789</v>
      </c>
    </row>
    <row r="25581" spans="14:15" ht="15.75">
      <c r="N25581" s="18" t="s">
        <v>1199</v>
      </c>
      <c r="O25581" s="8" t="s">
        <v>2789</v>
      </c>
    </row>
    <row r="25582" spans="14:15" ht="15.75">
      <c r="N25582" s="18" t="s">
        <v>1199</v>
      </c>
      <c r="O25582" s="8" t="s">
        <v>2789</v>
      </c>
    </row>
    <row r="25583" spans="14:15" ht="15.75">
      <c r="N25583" s="18" t="s">
        <v>1199</v>
      </c>
      <c r="O25583" s="8" t="s">
        <v>2789</v>
      </c>
    </row>
    <row r="25584" spans="14:15" ht="15.75">
      <c r="N25584" s="18" t="s">
        <v>1199</v>
      </c>
      <c r="O25584" s="8" t="s">
        <v>2789</v>
      </c>
    </row>
    <row r="25585" spans="14:15" ht="15.75">
      <c r="N25585" s="18" t="s">
        <v>1199</v>
      </c>
      <c r="O25585" s="8" t="s">
        <v>2789</v>
      </c>
    </row>
    <row r="25586" spans="14:15" ht="15.75">
      <c r="N25586" s="18" t="s">
        <v>1199</v>
      </c>
      <c r="O25586" s="8" t="s">
        <v>2789</v>
      </c>
    </row>
    <row r="25587" spans="14:15" ht="15.75">
      <c r="N25587" s="18" t="s">
        <v>1199</v>
      </c>
      <c r="O25587" s="8" t="s">
        <v>2789</v>
      </c>
    </row>
    <row r="25588" spans="14:15" ht="15.75">
      <c r="N25588" s="18" t="s">
        <v>1199</v>
      </c>
      <c r="O25588" s="8" t="s">
        <v>2789</v>
      </c>
    </row>
    <row r="25589" spans="14:15" ht="15.75">
      <c r="N25589" s="18" t="s">
        <v>1199</v>
      </c>
      <c r="O25589" s="8" t="s">
        <v>2789</v>
      </c>
    </row>
    <row r="25590" spans="14:15" ht="15.75">
      <c r="N25590" s="18" t="s">
        <v>1199</v>
      </c>
      <c r="O25590" s="8" t="s">
        <v>2789</v>
      </c>
    </row>
    <row r="25591" spans="14:15" ht="15.75">
      <c r="N25591" s="18" t="s">
        <v>1199</v>
      </c>
      <c r="O25591" s="8" t="s">
        <v>2789</v>
      </c>
    </row>
    <row r="25592" spans="14:15" ht="15.75">
      <c r="N25592" s="18" t="s">
        <v>1199</v>
      </c>
      <c r="O25592" s="8" t="s">
        <v>2789</v>
      </c>
    </row>
    <row r="25593" spans="14:15" ht="15.75">
      <c r="N25593" s="18" t="s">
        <v>1199</v>
      </c>
      <c r="O25593" s="8" t="s">
        <v>2789</v>
      </c>
    </row>
    <row r="25594" spans="14:15" ht="15.75">
      <c r="N25594" s="18" t="s">
        <v>1199</v>
      </c>
      <c r="O25594" s="8" t="s">
        <v>2789</v>
      </c>
    </row>
    <row r="25595" spans="14:15" ht="15.75">
      <c r="N25595" s="18" t="s">
        <v>1199</v>
      </c>
      <c r="O25595" s="8" t="s">
        <v>2789</v>
      </c>
    </row>
    <row r="25596" spans="14:15" ht="15.75">
      <c r="N25596" s="18" t="s">
        <v>1199</v>
      </c>
      <c r="O25596" s="8" t="s">
        <v>2789</v>
      </c>
    </row>
    <row r="25597" spans="14:15" ht="15.75">
      <c r="N25597" s="18" t="s">
        <v>1199</v>
      </c>
      <c r="O25597" s="8" t="s">
        <v>2789</v>
      </c>
    </row>
    <row r="25598" spans="14:15" ht="15.75">
      <c r="N25598" s="18" t="s">
        <v>1199</v>
      </c>
      <c r="O25598" s="8" t="s">
        <v>2789</v>
      </c>
    </row>
    <row r="25599" spans="14:15" ht="15.75">
      <c r="N25599" s="18" t="s">
        <v>1199</v>
      </c>
      <c r="O25599" s="8" t="s">
        <v>2789</v>
      </c>
    </row>
    <row r="25600" spans="14:15" ht="15.75">
      <c r="N25600" s="18" t="s">
        <v>1199</v>
      </c>
      <c r="O25600" s="8" t="s">
        <v>2789</v>
      </c>
    </row>
    <row r="25601" spans="14:15" ht="15.75">
      <c r="N25601" s="18" t="s">
        <v>1199</v>
      </c>
      <c r="O25601" s="8" t="s">
        <v>2789</v>
      </c>
    </row>
    <row r="25602" spans="14:15" ht="15.75">
      <c r="N25602" s="18" t="s">
        <v>1199</v>
      </c>
      <c r="O25602" s="8" t="s">
        <v>2789</v>
      </c>
    </row>
    <row r="25603" spans="14:15" ht="15.75">
      <c r="N25603" s="18" t="s">
        <v>1199</v>
      </c>
      <c r="O25603" s="8" t="s">
        <v>2789</v>
      </c>
    </row>
    <row r="25604" spans="14:15" ht="15.75">
      <c r="N25604" s="18" t="s">
        <v>1199</v>
      </c>
      <c r="O25604" s="8" t="s">
        <v>2789</v>
      </c>
    </row>
    <row r="25605" spans="14:15" ht="15.75">
      <c r="N25605" s="18" t="s">
        <v>1199</v>
      </c>
      <c r="O25605" s="8" t="s">
        <v>2789</v>
      </c>
    </row>
    <row r="25606" spans="14:15" ht="15.75">
      <c r="N25606" s="18" t="s">
        <v>1199</v>
      </c>
      <c r="O25606" s="8" t="s">
        <v>2789</v>
      </c>
    </row>
    <row r="25607" spans="14:15" ht="15.75">
      <c r="N25607" s="18" t="s">
        <v>1199</v>
      </c>
      <c r="O25607" s="8" t="s">
        <v>2789</v>
      </c>
    </row>
    <row r="25608" spans="14:15" ht="15.75">
      <c r="N25608" s="18" t="s">
        <v>1199</v>
      </c>
      <c r="O25608" s="8" t="s">
        <v>2789</v>
      </c>
    </row>
    <row r="25609" spans="14:15" ht="15.75">
      <c r="N25609" s="18" t="s">
        <v>1199</v>
      </c>
      <c r="O25609" s="8" t="s">
        <v>2789</v>
      </c>
    </row>
    <row r="25610" spans="14:15" ht="15.75">
      <c r="N25610" s="18" t="s">
        <v>1199</v>
      </c>
      <c r="O25610" s="8" t="s">
        <v>2789</v>
      </c>
    </row>
    <row r="25611" spans="14:15" ht="15.75">
      <c r="N25611" s="18" t="s">
        <v>1199</v>
      </c>
      <c r="O25611" s="8" t="s">
        <v>2789</v>
      </c>
    </row>
    <row r="25612" spans="14:15" ht="15.75">
      <c r="N25612" s="18" t="s">
        <v>1199</v>
      </c>
      <c r="O25612" s="8" t="s">
        <v>2789</v>
      </c>
    </row>
    <row r="25613" spans="14:15" ht="15.75">
      <c r="N25613" s="18" t="s">
        <v>1199</v>
      </c>
      <c r="O25613" s="8" t="s">
        <v>2789</v>
      </c>
    </row>
    <row r="25614" spans="14:15" ht="15.75">
      <c r="N25614" s="18" t="s">
        <v>1199</v>
      </c>
      <c r="O25614" s="8" t="s">
        <v>2789</v>
      </c>
    </row>
    <row r="25615" spans="14:15" ht="15.75">
      <c r="N25615" s="18" t="s">
        <v>1199</v>
      </c>
      <c r="O25615" s="8" t="s">
        <v>2789</v>
      </c>
    </row>
    <row r="25616" spans="14:15" ht="15.75">
      <c r="N25616" s="18" t="s">
        <v>1199</v>
      </c>
      <c r="O25616" s="8" t="s">
        <v>2789</v>
      </c>
    </row>
    <row r="25617" spans="14:15" ht="15.75">
      <c r="N25617" s="18" t="s">
        <v>1199</v>
      </c>
      <c r="O25617" s="8" t="s">
        <v>2789</v>
      </c>
    </row>
    <row r="25618" spans="14:15" ht="15.75">
      <c r="N25618" s="18" t="s">
        <v>1199</v>
      </c>
      <c r="O25618" s="8" t="s">
        <v>2789</v>
      </c>
    </row>
    <row r="25619" spans="14:15" ht="15.75">
      <c r="N25619" s="18" t="s">
        <v>1199</v>
      </c>
      <c r="O25619" s="8" t="s">
        <v>2789</v>
      </c>
    </row>
    <row r="25620" spans="14:15" ht="15.75">
      <c r="N25620" s="18" t="s">
        <v>1200</v>
      </c>
      <c r="O25620" s="8" t="s">
        <v>2790</v>
      </c>
    </row>
    <row r="25621" spans="14:15" ht="15.75">
      <c r="N25621" s="18" t="s">
        <v>1200</v>
      </c>
      <c r="O25621" s="8" t="s">
        <v>2790</v>
      </c>
    </row>
    <row r="25622" spans="14:15" ht="15.75">
      <c r="N25622" s="18" t="s">
        <v>1200</v>
      </c>
      <c r="O25622" s="8" t="s">
        <v>2790</v>
      </c>
    </row>
    <row r="25623" spans="14:15" ht="15.75">
      <c r="N25623" s="18" t="s">
        <v>1200</v>
      </c>
      <c r="O25623" s="8" t="s">
        <v>2790</v>
      </c>
    </row>
    <row r="25624" spans="14:15" ht="15.75">
      <c r="N25624" s="18" t="s">
        <v>1200</v>
      </c>
      <c r="O25624" s="8" t="s">
        <v>2790</v>
      </c>
    </row>
    <row r="25625" spans="14:15" ht="15.75">
      <c r="N25625" s="18" t="s">
        <v>1200</v>
      </c>
      <c r="O25625" s="8" t="s">
        <v>2790</v>
      </c>
    </row>
    <row r="25626" spans="14:15" ht="15.75">
      <c r="N25626" s="18" t="s">
        <v>1200</v>
      </c>
      <c r="O25626" s="8" t="s">
        <v>2790</v>
      </c>
    </row>
    <row r="25627" spans="14:15" ht="15.75">
      <c r="N25627" s="18" t="s">
        <v>1200</v>
      </c>
      <c r="O25627" s="8" t="s">
        <v>2790</v>
      </c>
    </row>
    <row r="25628" spans="14:15" ht="15.75">
      <c r="N25628" s="18" t="s">
        <v>1200</v>
      </c>
      <c r="O25628" s="8" t="s">
        <v>2790</v>
      </c>
    </row>
    <row r="25629" spans="14:15" ht="15.75">
      <c r="N25629" s="18" t="s">
        <v>1200</v>
      </c>
      <c r="O25629" s="8" t="s">
        <v>2790</v>
      </c>
    </row>
    <row r="25630" spans="14:15" ht="15.75">
      <c r="N25630" s="18" t="s">
        <v>1200</v>
      </c>
      <c r="O25630" s="8" t="s">
        <v>2790</v>
      </c>
    </row>
    <row r="25631" spans="14:15" ht="15.75">
      <c r="N25631" s="18" t="s">
        <v>1200</v>
      </c>
      <c r="O25631" s="8" t="s">
        <v>2790</v>
      </c>
    </row>
    <row r="25632" spans="14:15" ht="15.75">
      <c r="N25632" s="18" t="s">
        <v>1200</v>
      </c>
      <c r="O25632" s="8" t="s">
        <v>2790</v>
      </c>
    </row>
    <row r="25633" spans="14:15" ht="15.75">
      <c r="N25633" s="18" t="s">
        <v>1200</v>
      </c>
      <c r="O25633" s="8" t="s">
        <v>2790</v>
      </c>
    </row>
    <row r="25634" spans="14:15" ht="15.75">
      <c r="N25634" s="18" t="s">
        <v>1200</v>
      </c>
      <c r="O25634" s="8" t="s">
        <v>2790</v>
      </c>
    </row>
    <row r="25635" spans="14:15" ht="15.75">
      <c r="N25635" s="18" t="s">
        <v>1200</v>
      </c>
      <c r="O25635" s="8" t="s">
        <v>2790</v>
      </c>
    </row>
    <row r="25636" spans="14:15" ht="15.75">
      <c r="N25636" s="18" t="s">
        <v>1200</v>
      </c>
      <c r="O25636" s="8" t="s">
        <v>2790</v>
      </c>
    </row>
    <row r="25637" spans="14:15" ht="15.75">
      <c r="N25637" s="18" t="s">
        <v>1200</v>
      </c>
      <c r="O25637" s="8" t="s">
        <v>2790</v>
      </c>
    </row>
    <row r="25638" spans="14:15" ht="15.75">
      <c r="N25638" s="18" t="s">
        <v>1200</v>
      </c>
      <c r="O25638" s="8" t="s">
        <v>2790</v>
      </c>
    </row>
    <row r="25639" spans="14:15" ht="15.75">
      <c r="N25639" s="18" t="s">
        <v>1200</v>
      </c>
      <c r="O25639" s="8" t="s">
        <v>2790</v>
      </c>
    </row>
    <row r="25640" spans="14:15" ht="15.75">
      <c r="N25640" s="18" t="s">
        <v>1200</v>
      </c>
      <c r="O25640" s="8" t="s">
        <v>2790</v>
      </c>
    </row>
    <row r="25641" spans="14:15" ht="15.75">
      <c r="N25641" s="18" t="s">
        <v>1200</v>
      </c>
      <c r="O25641" s="8" t="s">
        <v>2790</v>
      </c>
    </row>
    <row r="25642" spans="14:15" ht="15.75">
      <c r="N25642" s="18" t="s">
        <v>1200</v>
      </c>
      <c r="O25642" s="8" t="s">
        <v>2790</v>
      </c>
    </row>
    <row r="25643" spans="14:15" ht="15.75">
      <c r="N25643" s="18" t="s">
        <v>1200</v>
      </c>
      <c r="O25643" s="8" t="s">
        <v>2790</v>
      </c>
    </row>
    <row r="25644" spans="14:15" ht="15.75">
      <c r="N25644" s="18" t="s">
        <v>1200</v>
      </c>
      <c r="O25644" s="8" t="s">
        <v>2790</v>
      </c>
    </row>
    <row r="25645" spans="14:15" ht="15.75">
      <c r="N25645" s="18" t="s">
        <v>1200</v>
      </c>
      <c r="O25645" s="8" t="s">
        <v>2790</v>
      </c>
    </row>
    <row r="25646" spans="14:15" ht="15.75">
      <c r="N25646" s="18" t="s">
        <v>1200</v>
      </c>
      <c r="O25646" s="8" t="s">
        <v>2790</v>
      </c>
    </row>
    <row r="25647" spans="14:15" ht="15.75">
      <c r="N25647" s="18" t="s">
        <v>1200</v>
      </c>
      <c r="O25647" s="8" t="s">
        <v>2790</v>
      </c>
    </row>
    <row r="25648" spans="14:15" ht="15.75">
      <c r="N25648" s="18" t="s">
        <v>1200</v>
      </c>
      <c r="O25648" s="8" t="s">
        <v>2790</v>
      </c>
    </row>
    <row r="25649" spans="14:15" ht="15.75">
      <c r="N25649" s="18" t="s">
        <v>1200</v>
      </c>
      <c r="O25649" s="8" t="s">
        <v>2790</v>
      </c>
    </row>
    <row r="25650" spans="14:15" ht="15.75">
      <c r="N25650" s="18" t="s">
        <v>1200</v>
      </c>
      <c r="O25650" s="8" t="s">
        <v>2790</v>
      </c>
    </row>
    <row r="25651" spans="14:15" ht="15.75">
      <c r="N25651" s="18" t="s">
        <v>1200</v>
      </c>
      <c r="O25651" s="8" t="s">
        <v>2790</v>
      </c>
    </row>
    <row r="25652" spans="14:15" ht="15.75">
      <c r="N25652" s="18" t="s">
        <v>1200</v>
      </c>
      <c r="O25652" s="8" t="s">
        <v>2790</v>
      </c>
    </row>
    <row r="25653" spans="14:15" ht="15.75">
      <c r="N25653" s="18" t="s">
        <v>1200</v>
      </c>
      <c r="O25653" s="8" t="s">
        <v>2790</v>
      </c>
    </row>
    <row r="25654" spans="14:15" ht="15.75">
      <c r="N25654" s="18" t="s">
        <v>1200</v>
      </c>
      <c r="O25654" s="8" t="s">
        <v>2790</v>
      </c>
    </row>
    <row r="25655" spans="14:15" ht="15.75">
      <c r="N25655" s="18" t="s">
        <v>1200</v>
      </c>
      <c r="O25655" s="8" t="s">
        <v>2790</v>
      </c>
    </row>
    <row r="25656" spans="14:15" ht="15.75">
      <c r="N25656" s="18" t="s">
        <v>1200</v>
      </c>
      <c r="O25656" s="8" t="s">
        <v>2790</v>
      </c>
    </row>
    <row r="25657" spans="14:15" ht="15.75">
      <c r="N25657" s="18" t="s">
        <v>1200</v>
      </c>
      <c r="O25657" s="8" t="s">
        <v>2790</v>
      </c>
    </row>
    <row r="25658" spans="14:15" ht="15.75">
      <c r="N25658" s="18" t="s">
        <v>1200</v>
      </c>
      <c r="O25658" s="8" t="s">
        <v>2790</v>
      </c>
    </row>
    <row r="25659" spans="14:15" ht="15.75">
      <c r="N25659" s="18" t="s">
        <v>1200</v>
      </c>
      <c r="O25659" s="8" t="s">
        <v>2790</v>
      </c>
    </row>
    <row r="25660" spans="14:15" ht="15.75">
      <c r="N25660" s="18" t="s">
        <v>1200</v>
      </c>
      <c r="O25660" s="8" t="s">
        <v>2790</v>
      </c>
    </row>
    <row r="25661" spans="14:15" ht="15.75">
      <c r="N25661" s="18" t="s">
        <v>1201</v>
      </c>
      <c r="O25661" s="8" t="s">
        <v>2791</v>
      </c>
    </row>
    <row r="25662" spans="14:15" ht="15.75">
      <c r="N25662" s="18" t="s">
        <v>1201</v>
      </c>
      <c r="O25662" s="8" t="s">
        <v>2791</v>
      </c>
    </row>
    <row r="25663" spans="14:15" ht="15.75">
      <c r="N25663" s="18" t="s">
        <v>1201</v>
      </c>
      <c r="O25663" s="8" t="s">
        <v>2791</v>
      </c>
    </row>
    <row r="25664" spans="14:15" ht="15.75">
      <c r="N25664" s="18" t="s">
        <v>1201</v>
      </c>
      <c r="O25664" s="8" t="s">
        <v>2791</v>
      </c>
    </row>
    <row r="25665" spans="14:15" ht="15.75">
      <c r="N25665" s="18" t="s">
        <v>1201</v>
      </c>
      <c r="O25665" s="8" t="s">
        <v>2791</v>
      </c>
    </row>
    <row r="25666" spans="14:15" ht="15.75">
      <c r="N25666" s="18" t="s">
        <v>1201</v>
      </c>
      <c r="O25666" s="8" t="s">
        <v>2791</v>
      </c>
    </row>
    <row r="25667" spans="14:15" ht="15.75">
      <c r="N25667" s="18" t="s">
        <v>1201</v>
      </c>
      <c r="O25667" s="8" t="s">
        <v>2791</v>
      </c>
    </row>
    <row r="25668" spans="14:15" ht="15.75">
      <c r="N25668" s="18" t="s">
        <v>1201</v>
      </c>
      <c r="O25668" s="8" t="s">
        <v>2791</v>
      </c>
    </row>
    <row r="25669" spans="14:15" ht="15.75">
      <c r="N25669" s="18" t="s">
        <v>1201</v>
      </c>
      <c r="O25669" s="8" t="s">
        <v>2791</v>
      </c>
    </row>
    <row r="25670" spans="14:15" ht="15.75">
      <c r="N25670" s="18" t="s">
        <v>1201</v>
      </c>
      <c r="O25670" s="8" t="s">
        <v>2791</v>
      </c>
    </row>
    <row r="25671" spans="14:15" ht="15.75">
      <c r="N25671" s="18" t="s">
        <v>1201</v>
      </c>
      <c r="O25671" s="8" t="s">
        <v>2791</v>
      </c>
    </row>
    <row r="25672" spans="14:15" ht="15.75">
      <c r="N25672" s="18" t="s">
        <v>1201</v>
      </c>
      <c r="O25672" s="8" t="s">
        <v>2791</v>
      </c>
    </row>
    <row r="25673" spans="14:15" ht="15.75">
      <c r="N25673" s="18" t="s">
        <v>1201</v>
      </c>
      <c r="O25673" s="8" t="s">
        <v>2791</v>
      </c>
    </row>
    <row r="25674" spans="14:15" ht="15.75">
      <c r="N25674" s="18" t="s">
        <v>1201</v>
      </c>
      <c r="O25674" s="8" t="s">
        <v>2791</v>
      </c>
    </row>
    <row r="25675" spans="14:15" ht="15.75">
      <c r="N25675" s="18" t="s">
        <v>1201</v>
      </c>
      <c r="O25675" s="8" t="s">
        <v>2791</v>
      </c>
    </row>
    <row r="25676" spans="14:15" ht="15.75">
      <c r="N25676" s="18" t="s">
        <v>1201</v>
      </c>
      <c r="O25676" s="8" t="s">
        <v>2791</v>
      </c>
    </row>
    <row r="25677" spans="14:15" ht="15.75">
      <c r="N25677" s="18" t="s">
        <v>1201</v>
      </c>
      <c r="O25677" s="8" t="s">
        <v>2791</v>
      </c>
    </row>
    <row r="25678" spans="14:15" ht="15.75">
      <c r="N25678" s="18" t="s">
        <v>1201</v>
      </c>
      <c r="O25678" s="8" t="s">
        <v>2791</v>
      </c>
    </row>
    <row r="25679" spans="14:15" ht="15.75">
      <c r="N25679" s="18" t="s">
        <v>1201</v>
      </c>
      <c r="O25679" s="8" t="s">
        <v>2791</v>
      </c>
    </row>
    <row r="25680" spans="14:15" ht="15.75">
      <c r="N25680" s="18" t="s">
        <v>1201</v>
      </c>
      <c r="O25680" s="8" t="s">
        <v>2791</v>
      </c>
    </row>
    <row r="25681" spans="14:15" ht="15.75">
      <c r="N25681" s="18" t="s">
        <v>1201</v>
      </c>
      <c r="O25681" s="8" t="s">
        <v>2791</v>
      </c>
    </row>
    <row r="25682" spans="14:15" ht="15.75">
      <c r="N25682" s="18" t="s">
        <v>1201</v>
      </c>
      <c r="O25682" s="8" t="s">
        <v>2791</v>
      </c>
    </row>
    <row r="25683" spans="14:15" ht="15.75">
      <c r="N25683" s="18" t="s">
        <v>1201</v>
      </c>
      <c r="O25683" s="8" t="s">
        <v>2791</v>
      </c>
    </row>
    <row r="25684" spans="14:15" ht="15.75">
      <c r="N25684" s="18" t="s">
        <v>1201</v>
      </c>
      <c r="O25684" s="8" t="s">
        <v>2791</v>
      </c>
    </row>
    <row r="25685" spans="14:15" ht="15.75">
      <c r="N25685" s="18" t="s">
        <v>1201</v>
      </c>
      <c r="O25685" s="8" t="s">
        <v>2791</v>
      </c>
    </row>
    <row r="25686" spans="14:15" ht="15.75">
      <c r="N25686" s="18" t="s">
        <v>1201</v>
      </c>
      <c r="O25686" s="8" t="s">
        <v>2791</v>
      </c>
    </row>
    <row r="25687" spans="14:15" ht="15.75">
      <c r="N25687" s="18" t="s">
        <v>1201</v>
      </c>
      <c r="O25687" s="8" t="s">
        <v>2791</v>
      </c>
    </row>
    <row r="25688" spans="14:15" ht="15.75">
      <c r="N25688" s="18" t="s">
        <v>1201</v>
      </c>
      <c r="O25688" s="8" t="s">
        <v>2791</v>
      </c>
    </row>
    <row r="25689" spans="14:15" ht="15.75">
      <c r="N25689" s="18" t="s">
        <v>1201</v>
      </c>
      <c r="O25689" s="8" t="s">
        <v>2791</v>
      </c>
    </row>
    <row r="25690" spans="14:15" ht="15.75">
      <c r="N25690" s="18" t="s">
        <v>1201</v>
      </c>
      <c r="O25690" s="8" t="s">
        <v>2791</v>
      </c>
    </row>
    <row r="25691" spans="14:15" ht="15.75">
      <c r="N25691" s="18" t="s">
        <v>1201</v>
      </c>
      <c r="O25691" s="8" t="s">
        <v>2791</v>
      </c>
    </row>
    <row r="25692" spans="14:15" ht="15.75">
      <c r="N25692" s="18" t="s">
        <v>1201</v>
      </c>
      <c r="O25692" s="8" t="s">
        <v>2791</v>
      </c>
    </row>
    <row r="25693" spans="14:15" ht="15.75">
      <c r="N25693" s="18" t="s">
        <v>1201</v>
      </c>
      <c r="O25693" s="8" t="s">
        <v>2791</v>
      </c>
    </row>
    <row r="25694" spans="14:15" ht="15.75">
      <c r="N25694" s="18" t="s">
        <v>1201</v>
      </c>
      <c r="O25694" s="8" t="s">
        <v>2791</v>
      </c>
    </row>
    <row r="25695" spans="14:15" ht="15.75">
      <c r="N25695" s="18" t="s">
        <v>1201</v>
      </c>
      <c r="O25695" s="8" t="s">
        <v>2791</v>
      </c>
    </row>
    <row r="25696" spans="14:15" ht="15.75">
      <c r="N25696" s="18" t="s">
        <v>1201</v>
      </c>
      <c r="O25696" s="8" t="s">
        <v>2791</v>
      </c>
    </row>
    <row r="25697" spans="14:15" ht="15.75">
      <c r="N25697" s="18" t="s">
        <v>1201</v>
      </c>
      <c r="O25697" s="8" t="s">
        <v>2791</v>
      </c>
    </row>
    <row r="25698" spans="14:15" ht="15.75">
      <c r="N25698" s="18" t="s">
        <v>1201</v>
      </c>
      <c r="O25698" s="8" t="s">
        <v>2791</v>
      </c>
    </row>
    <row r="25699" spans="14:15" ht="15.75">
      <c r="N25699" s="18" t="s">
        <v>1201</v>
      </c>
      <c r="O25699" s="8" t="s">
        <v>2791</v>
      </c>
    </row>
    <row r="25700" spans="14:15" ht="15.75">
      <c r="N25700" s="18" t="s">
        <v>1201</v>
      </c>
      <c r="O25700" s="8" t="s">
        <v>2791</v>
      </c>
    </row>
    <row r="25701" spans="14:15" ht="15.75">
      <c r="N25701" s="18" t="s">
        <v>1201</v>
      </c>
      <c r="O25701" s="8" t="s">
        <v>2791</v>
      </c>
    </row>
    <row r="25702" spans="14:15" ht="15.75">
      <c r="N25702" s="18" t="s">
        <v>1201</v>
      </c>
      <c r="O25702" s="8" t="s">
        <v>2791</v>
      </c>
    </row>
    <row r="25703" spans="14:15" ht="15.75">
      <c r="N25703" s="18" t="s">
        <v>1201</v>
      </c>
      <c r="O25703" s="8" t="s">
        <v>2791</v>
      </c>
    </row>
    <row r="25704" spans="14:15" ht="15.75">
      <c r="N25704" s="18" t="s">
        <v>1201</v>
      </c>
      <c r="O25704" s="8" t="s">
        <v>2791</v>
      </c>
    </row>
    <row r="25705" spans="14:15" ht="15.75">
      <c r="N25705" s="18" t="s">
        <v>1201</v>
      </c>
      <c r="O25705" s="8" t="s">
        <v>2791</v>
      </c>
    </row>
    <row r="25706" spans="14:15" ht="15.75">
      <c r="N25706" s="18" t="s">
        <v>1201</v>
      </c>
      <c r="O25706" s="8" t="s">
        <v>2791</v>
      </c>
    </row>
    <row r="25707" spans="14:15" ht="15.75">
      <c r="N25707" s="18" t="s">
        <v>1201</v>
      </c>
      <c r="O25707" s="8" t="s">
        <v>2791</v>
      </c>
    </row>
    <row r="25708" spans="14:15" ht="15.75">
      <c r="N25708" s="18" t="s">
        <v>1201</v>
      </c>
      <c r="O25708" s="8" t="s">
        <v>2791</v>
      </c>
    </row>
    <row r="25709" spans="14:15" ht="15.75">
      <c r="N25709" s="18" t="s">
        <v>1201</v>
      </c>
      <c r="O25709" s="8" t="s">
        <v>2791</v>
      </c>
    </row>
    <row r="25710" spans="14:15" ht="15.75">
      <c r="N25710" s="18" t="s">
        <v>1201</v>
      </c>
      <c r="O25710" s="8" t="s">
        <v>2791</v>
      </c>
    </row>
    <row r="25711" spans="14:15" ht="15.75">
      <c r="N25711" s="18" t="s">
        <v>1201</v>
      </c>
      <c r="O25711" s="8" t="s">
        <v>2791</v>
      </c>
    </row>
    <row r="25712" spans="14:15" ht="15.75">
      <c r="N25712" s="18" t="s">
        <v>1201</v>
      </c>
      <c r="O25712" s="8" t="s">
        <v>2791</v>
      </c>
    </row>
    <row r="25713" spans="14:15" ht="15.75">
      <c r="N25713" s="18" t="s">
        <v>1201</v>
      </c>
      <c r="O25713" s="8" t="s">
        <v>2791</v>
      </c>
    </row>
    <row r="25714" spans="14:15" ht="15.75">
      <c r="N25714" s="18" t="s">
        <v>1201</v>
      </c>
      <c r="O25714" s="8" t="s">
        <v>2791</v>
      </c>
    </row>
    <row r="25715" spans="14:15" ht="15.75">
      <c r="N25715" s="18" t="s">
        <v>1201</v>
      </c>
      <c r="O25715" s="8" t="s">
        <v>2791</v>
      </c>
    </row>
    <row r="25716" spans="14:15" ht="15.75">
      <c r="N25716" s="18" t="s">
        <v>1201</v>
      </c>
      <c r="O25716" s="8" t="s">
        <v>2791</v>
      </c>
    </row>
    <row r="25717" spans="14:15" ht="15.75">
      <c r="N25717" s="18" t="s">
        <v>1201</v>
      </c>
      <c r="O25717" s="8" t="s">
        <v>2791</v>
      </c>
    </row>
    <row r="25718" spans="14:15" ht="15.75">
      <c r="N25718" s="18" t="s">
        <v>1202</v>
      </c>
      <c r="O25718" s="8" t="s">
        <v>2792</v>
      </c>
    </row>
    <row r="25719" spans="14:15" ht="15.75">
      <c r="N25719" s="18" t="s">
        <v>1202</v>
      </c>
      <c r="O25719" s="8" t="s">
        <v>2792</v>
      </c>
    </row>
    <row r="25720" spans="14:15" ht="15.75">
      <c r="N25720" s="18" t="s">
        <v>1202</v>
      </c>
      <c r="O25720" s="8" t="s">
        <v>2792</v>
      </c>
    </row>
    <row r="25721" spans="14:15" ht="15.75">
      <c r="N25721" s="18" t="s">
        <v>1202</v>
      </c>
      <c r="O25721" s="8" t="s">
        <v>2792</v>
      </c>
    </row>
    <row r="25722" spans="14:15" ht="15.75">
      <c r="N25722" s="18" t="s">
        <v>1202</v>
      </c>
      <c r="O25722" s="8" t="s">
        <v>2792</v>
      </c>
    </row>
    <row r="25723" spans="14:15" ht="15.75">
      <c r="N25723" s="18" t="s">
        <v>1202</v>
      </c>
      <c r="O25723" s="8" t="s">
        <v>2792</v>
      </c>
    </row>
    <row r="25724" spans="14:15" ht="15.75">
      <c r="N25724" s="18" t="s">
        <v>1202</v>
      </c>
      <c r="O25724" s="8" t="s">
        <v>2792</v>
      </c>
    </row>
    <row r="25725" spans="14:15" ht="15.75">
      <c r="N25725" s="18" t="s">
        <v>1202</v>
      </c>
      <c r="O25725" s="8" t="s">
        <v>2792</v>
      </c>
    </row>
    <row r="25726" spans="14:15" ht="15.75">
      <c r="N25726" s="18" t="s">
        <v>1202</v>
      </c>
      <c r="O25726" s="8" t="s">
        <v>2792</v>
      </c>
    </row>
    <row r="25727" spans="14:15" ht="15.75">
      <c r="N25727" s="18" t="s">
        <v>1202</v>
      </c>
      <c r="O25727" s="8" t="s">
        <v>2792</v>
      </c>
    </row>
    <row r="25728" spans="14:15" ht="15.75">
      <c r="N25728" s="18" t="s">
        <v>1202</v>
      </c>
      <c r="O25728" s="8" t="s">
        <v>2792</v>
      </c>
    </row>
    <row r="25729" spans="14:15" ht="15.75">
      <c r="N25729" s="18" t="s">
        <v>1202</v>
      </c>
      <c r="O25729" s="8" t="s">
        <v>2792</v>
      </c>
    </row>
    <row r="25730" spans="14:15" ht="15.75">
      <c r="N25730" s="18" t="s">
        <v>1202</v>
      </c>
      <c r="O25730" s="8" t="s">
        <v>2792</v>
      </c>
    </row>
    <row r="25731" spans="14:15" ht="15.75">
      <c r="N25731" s="18" t="s">
        <v>1202</v>
      </c>
      <c r="O25731" s="8" t="s">
        <v>2792</v>
      </c>
    </row>
    <row r="25732" spans="14:15" ht="15.75">
      <c r="N25732" s="18" t="s">
        <v>1202</v>
      </c>
      <c r="O25732" s="8" t="s">
        <v>2792</v>
      </c>
    </row>
    <row r="25733" spans="14:15" ht="15.75">
      <c r="N25733" s="18" t="s">
        <v>1202</v>
      </c>
      <c r="O25733" s="8" t="s">
        <v>2792</v>
      </c>
    </row>
    <row r="25734" spans="14:15" ht="15.75">
      <c r="N25734" s="18" t="s">
        <v>1202</v>
      </c>
      <c r="O25734" s="8" t="s">
        <v>2792</v>
      </c>
    </row>
    <row r="25735" spans="14:15" ht="15.75">
      <c r="N25735" s="18" t="s">
        <v>1202</v>
      </c>
      <c r="O25735" s="8" t="s">
        <v>2792</v>
      </c>
    </row>
    <row r="25736" spans="14:15" ht="15.75">
      <c r="N25736" s="18" t="s">
        <v>1202</v>
      </c>
      <c r="O25736" s="8" t="s">
        <v>2792</v>
      </c>
    </row>
    <row r="25737" spans="14:15" ht="15.75">
      <c r="N25737" s="18" t="s">
        <v>1202</v>
      </c>
      <c r="O25737" s="8" t="s">
        <v>2792</v>
      </c>
    </row>
    <row r="25738" spans="14:15" ht="15.75">
      <c r="N25738" s="18" t="s">
        <v>1202</v>
      </c>
      <c r="O25738" s="8" t="s">
        <v>2792</v>
      </c>
    </row>
    <row r="25739" spans="14:15" ht="15.75">
      <c r="N25739" s="18" t="s">
        <v>1202</v>
      </c>
      <c r="O25739" s="8" t="s">
        <v>2792</v>
      </c>
    </row>
    <row r="25740" spans="14:15" ht="15.75">
      <c r="N25740" s="18" t="s">
        <v>1202</v>
      </c>
      <c r="O25740" s="8" t="s">
        <v>2792</v>
      </c>
    </row>
    <row r="25741" spans="14:15" ht="15.75">
      <c r="N25741" s="18" t="s">
        <v>1202</v>
      </c>
      <c r="O25741" s="8" t="s">
        <v>2792</v>
      </c>
    </row>
    <row r="25742" spans="14:15" ht="15.75">
      <c r="N25742" s="18" t="s">
        <v>1202</v>
      </c>
      <c r="O25742" s="8" t="s">
        <v>2792</v>
      </c>
    </row>
    <row r="25743" spans="14:15" ht="15.75">
      <c r="N25743" s="18" t="s">
        <v>1202</v>
      </c>
      <c r="O25743" s="8" t="s">
        <v>2792</v>
      </c>
    </row>
    <row r="25744" spans="14:15" ht="15.75">
      <c r="N25744" s="18" t="s">
        <v>1202</v>
      </c>
      <c r="O25744" s="8" t="s">
        <v>2792</v>
      </c>
    </row>
    <row r="25745" spans="14:15" ht="15.75">
      <c r="N25745" s="18" t="s">
        <v>1202</v>
      </c>
      <c r="O25745" s="8" t="s">
        <v>2792</v>
      </c>
    </row>
    <row r="25746" spans="14:15" ht="15.75">
      <c r="N25746" s="18" t="s">
        <v>1202</v>
      </c>
      <c r="O25746" s="8" t="s">
        <v>2792</v>
      </c>
    </row>
    <row r="25747" spans="14:15" ht="15.75">
      <c r="N25747" s="18" t="s">
        <v>1202</v>
      </c>
      <c r="O25747" s="8" t="s">
        <v>2792</v>
      </c>
    </row>
    <row r="25748" spans="14:15" ht="15.75">
      <c r="N25748" s="18" t="s">
        <v>1202</v>
      </c>
      <c r="O25748" s="8" t="s">
        <v>2792</v>
      </c>
    </row>
    <row r="25749" spans="14:15" ht="15.75">
      <c r="N25749" s="18" t="s">
        <v>1202</v>
      </c>
      <c r="O25749" s="8" t="s">
        <v>2792</v>
      </c>
    </row>
    <row r="25750" spans="14:15" ht="15.75">
      <c r="N25750" s="18" t="s">
        <v>1202</v>
      </c>
      <c r="O25750" s="8" t="s">
        <v>2792</v>
      </c>
    </row>
    <row r="25751" spans="14:15" ht="15.75">
      <c r="N25751" s="18" t="s">
        <v>1202</v>
      </c>
      <c r="O25751" s="8" t="s">
        <v>2792</v>
      </c>
    </row>
    <row r="25752" spans="14:15" ht="15.75">
      <c r="N25752" s="18" t="s">
        <v>1202</v>
      </c>
      <c r="O25752" s="8" t="s">
        <v>2792</v>
      </c>
    </row>
    <row r="25753" spans="14:15" ht="15.75">
      <c r="N25753" s="18" t="s">
        <v>1202</v>
      </c>
      <c r="O25753" s="8" t="s">
        <v>2792</v>
      </c>
    </row>
    <row r="25754" spans="14:15" ht="15.75">
      <c r="N25754" s="18" t="s">
        <v>1202</v>
      </c>
      <c r="O25754" s="8" t="s">
        <v>2792</v>
      </c>
    </row>
    <row r="25755" spans="14:15" ht="15.75">
      <c r="N25755" s="18" t="s">
        <v>1202</v>
      </c>
      <c r="O25755" s="8" t="s">
        <v>2792</v>
      </c>
    </row>
    <row r="25756" spans="14:15" ht="15.75">
      <c r="N25756" s="18" t="s">
        <v>1202</v>
      </c>
      <c r="O25756" s="8" t="s">
        <v>2792</v>
      </c>
    </row>
    <row r="25757" spans="14:15" ht="15.75">
      <c r="N25757" s="18" t="s">
        <v>1202</v>
      </c>
      <c r="O25757" s="8" t="s">
        <v>2792</v>
      </c>
    </row>
    <row r="25758" spans="14:15" ht="15.75">
      <c r="N25758" s="18" t="s">
        <v>1202</v>
      </c>
      <c r="O25758" s="8" t="s">
        <v>2792</v>
      </c>
    </row>
    <row r="25759" spans="14:15" ht="15.75">
      <c r="N25759" s="18" t="s">
        <v>1202</v>
      </c>
      <c r="O25759" s="8" t="s">
        <v>2792</v>
      </c>
    </row>
    <row r="25760" spans="14:15" ht="15.75">
      <c r="N25760" s="18" t="s">
        <v>1202</v>
      </c>
      <c r="O25760" s="8" t="s">
        <v>2792</v>
      </c>
    </row>
    <row r="25761" spans="14:15" ht="15.75">
      <c r="N25761" s="18" t="s">
        <v>1202</v>
      </c>
      <c r="O25761" s="8" t="s">
        <v>2792</v>
      </c>
    </row>
    <row r="25762" spans="14:15" ht="15.75">
      <c r="N25762" s="18" t="s">
        <v>1202</v>
      </c>
      <c r="O25762" s="8" t="s">
        <v>2792</v>
      </c>
    </row>
    <row r="25763" spans="14:15" ht="15.75">
      <c r="N25763" s="18" t="s">
        <v>1202</v>
      </c>
      <c r="O25763" s="8" t="s">
        <v>2792</v>
      </c>
    </row>
    <row r="25764" spans="14:15" ht="15.75">
      <c r="N25764" s="18" t="s">
        <v>1202</v>
      </c>
      <c r="O25764" s="8" t="s">
        <v>2792</v>
      </c>
    </row>
    <row r="25765" spans="14:15" ht="15.75">
      <c r="N25765" s="18" t="s">
        <v>1202</v>
      </c>
      <c r="O25765" s="8" t="s">
        <v>2792</v>
      </c>
    </row>
    <row r="25766" spans="14:15" ht="15.75">
      <c r="N25766" s="18" t="s">
        <v>1202</v>
      </c>
      <c r="O25766" s="8" t="s">
        <v>2792</v>
      </c>
    </row>
    <row r="25767" spans="14:15" ht="15.75">
      <c r="N25767" s="18" t="s">
        <v>1202</v>
      </c>
      <c r="O25767" s="8" t="s">
        <v>2792</v>
      </c>
    </row>
    <row r="25768" spans="14:15" ht="15.75">
      <c r="N25768" s="18" t="s">
        <v>1202</v>
      </c>
      <c r="O25768" s="8" t="s">
        <v>2792</v>
      </c>
    </row>
    <row r="25769" spans="14:15" ht="15.75">
      <c r="N25769" s="18" t="s">
        <v>1202</v>
      </c>
      <c r="O25769" s="8" t="s">
        <v>2792</v>
      </c>
    </row>
    <row r="25770" spans="14:15" ht="15.75">
      <c r="N25770" s="18" t="s">
        <v>1202</v>
      </c>
      <c r="O25770" s="8" t="s">
        <v>2792</v>
      </c>
    </row>
    <row r="25771" spans="14:15" ht="15.75">
      <c r="N25771" s="18" t="s">
        <v>1202</v>
      </c>
      <c r="O25771" s="8" t="s">
        <v>2792</v>
      </c>
    </row>
    <row r="25772" spans="14:15" ht="15.75">
      <c r="N25772" s="18" t="s">
        <v>1202</v>
      </c>
      <c r="O25772" s="8" t="s">
        <v>2792</v>
      </c>
    </row>
    <row r="25773" spans="14:15" ht="15.75">
      <c r="N25773" s="18" t="s">
        <v>1202</v>
      </c>
      <c r="O25773" s="8" t="s">
        <v>2792</v>
      </c>
    </row>
    <row r="25774" spans="14:15" ht="15.75">
      <c r="N25774" s="18" t="s">
        <v>1202</v>
      </c>
      <c r="O25774" s="8" t="s">
        <v>2792</v>
      </c>
    </row>
    <row r="25775" spans="14:15" ht="15.75">
      <c r="N25775" s="18" t="s">
        <v>1202</v>
      </c>
      <c r="O25775" s="8" t="s">
        <v>2792</v>
      </c>
    </row>
    <row r="25776" spans="14:15" ht="15.75">
      <c r="N25776" s="18" t="s">
        <v>1203</v>
      </c>
      <c r="O25776" s="8" t="s">
        <v>2793</v>
      </c>
    </row>
    <row r="25777" spans="14:15" ht="15.75">
      <c r="N25777" s="18" t="s">
        <v>1203</v>
      </c>
      <c r="O25777" s="8" t="s">
        <v>2793</v>
      </c>
    </row>
    <row r="25778" spans="14:15" ht="15.75">
      <c r="N25778" s="18" t="s">
        <v>1203</v>
      </c>
      <c r="O25778" s="8" t="s">
        <v>2793</v>
      </c>
    </row>
    <row r="25779" spans="14:15" ht="15.75">
      <c r="N25779" s="18" t="s">
        <v>1203</v>
      </c>
      <c r="O25779" s="8" t="s">
        <v>2793</v>
      </c>
    </row>
    <row r="25780" spans="14:15" ht="15.75">
      <c r="N25780" s="18" t="s">
        <v>1203</v>
      </c>
      <c r="O25780" s="8" t="s">
        <v>2793</v>
      </c>
    </row>
    <row r="25781" spans="14:15" ht="15.75">
      <c r="N25781" s="18" t="s">
        <v>1203</v>
      </c>
      <c r="O25781" s="8" t="s">
        <v>2793</v>
      </c>
    </row>
    <row r="25782" spans="14:15" ht="15.75">
      <c r="N25782" s="18" t="s">
        <v>1203</v>
      </c>
      <c r="O25782" s="8" t="s">
        <v>2793</v>
      </c>
    </row>
    <row r="25783" spans="14:15" ht="15.75">
      <c r="N25783" s="18" t="s">
        <v>1203</v>
      </c>
      <c r="O25783" s="8" t="s">
        <v>2793</v>
      </c>
    </row>
    <row r="25784" spans="14:15" ht="15.75">
      <c r="N25784" s="18" t="s">
        <v>1203</v>
      </c>
      <c r="O25784" s="8" t="s">
        <v>2793</v>
      </c>
    </row>
    <row r="25785" spans="14:15" ht="15.75">
      <c r="N25785" s="18" t="s">
        <v>1203</v>
      </c>
      <c r="O25785" s="8" t="s">
        <v>2793</v>
      </c>
    </row>
    <row r="25786" spans="14:15" ht="15.75">
      <c r="N25786" s="18" t="s">
        <v>1203</v>
      </c>
      <c r="O25786" s="8" t="s">
        <v>2793</v>
      </c>
    </row>
    <row r="25787" spans="14:15" ht="15.75">
      <c r="N25787" s="18" t="s">
        <v>1203</v>
      </c>
      <c r="O25787" s="8" t="s">
        <v>2793</v>
      </c>
    </row>
    <row r="25788" spans="14:15" ht="15.75">
      <c r="N25788" s="18" t="s">
        <v>1203</v>
      </c>
      <c r="O25788" s="8" t="s">
        <v>2793</v>
      </c>
    </row>
    <row r="25789" spans="14:15" ht="15.75">
      <c r="N25789" s="18" t="s">
        <v>1203</v>
      </c>
      <c r="O25789" s="8" t="s">
        <v>2793</v>
      </c>
    </row>
    <row r="25790" spans="14:15" ht="15.75">
      <c r="N25790" s="18" t="s">
        <v>1203</v>
      </c>
      <c r="O25790" s="8" t="s">
        <v>2793</v>
      </c>
    </row>
    <row r="25791" spans="14:15" ht="15.75">
      <c r="N25791" s="18" t="s">
        <v>1203</v>
      </c>
      <c r="O25791" s="8" t="s">
        <v>2793</v>
      </c>
    </row>
    <row r="25792" spans="14:15" ht="15.75">
      <c r="N25792" s="18" t="s">
        <v>1203</v>
      </c>
      <c r="O25792" s="8" t="s">
        <v>2793</v>
      </c>
    </row>
    <row r="25793" spans="14:15" ht="15.75">
      <c r="N25793" s="18" t="s">
        <v>1203</v>
      </c>
      <c r="O25793" s="8" t="s">
        <v>2793</v>
      </c>
    </row>
    <row r="25794" spans="14:15" ht="15.75">
      <c r="N25794" s="18" t="s">
        <v>1203</v>
      </c>
      <c r="O25794" s="8" t="s">
        <v>2793</v>
      </c>
    </row>
    <row r="25795" spans="14:15" ht="15.75">
      <c r="N25795" s="18" t="s">
        <v>1203</v>
      </c>
      <c r="O25795" s="8" t="s">
        <v>2793</v>
      </c>
    </row>
    <row r="25796" spans="14:15" ht="15.75">
      <c r="N25796" s="18" t="s">
        <v>1203</v>
      </c>
      <c r="O25796" s="8" t="s">
        <v>2793</v>
      </c>
    </row>
    <row r="25797" spans="14:15" ht="15.75">
      <c r="N25797" s="18" t="s">
        <v>1203</v>
      </c>
      <c r="O25797" s="8" t="s">
        <v>2793</v>
      </c>
    </row>
    <row r="25798" spans="14:15" ht="15.75">
      <c r="N25798" s="18" t="s">
        <v>1203</v>
      </c>
      <c r="O25798" s="8" t="s">
        <v>2793</v>
      </c>
    </row>
    <row r="25799" spans="14:15" ht="15.75">
      <c r="N25799" s="18" t="s">
        <v>1203</v>
      </c>
      <c r="O25799" s="8" t="s">
        <v>2793</v>
      </c>
    </row>
    <row r="25800" spans="14:15" ht="15.75">
      <c r="N25800" s="18" t="s">
        <v>1203</v>
      </c>
      <c r="O25800" s="8" t="s">
        <v>2793</v>
      </c>
    </row>
    <row r="25801" spans="14:15" ht="15.75">
      <c r="N25801" s="18" t="s">
        <v>1203</v>
      </c>
      <c r="O25801" s="8" t="s">
        <v>2793</v>
      </c>
    </row>
    <row r="25802" spans="14:15" ht="15.75">
      <c r="N25802" s="18" t="s">
        <v>1203</v>
      </c>
      <c r="O25802" s="8" t="s">
        <v>2793</v>
      </c>
    </row>
    <row r="25803" spans="14:15" ht="15.75">
      <c r="N25803" s="18" t="s">
        <v>1203</v>
      </c>
      <c r="O25803" s="8" t="s">
        <v>2793</v>
      </c>
    </row>
    <row r="25804" spans="14:15" ht="15.75">
      <c r="N25804" s="18" t="s">
        <v>1203</v>
      </c>
      <c r="O25804" s="8" t="s">
        <v>2793</v>
      </c>
    </row>
    <row r="25805" spans="14:15" ht="15.75">
      <c r="N25805" s="18" t="s">
        <v>1203</v>
      </c>
      <c r="O25805" s="8" t="s">
        <v>2793</v>
      </c>
    </row>
    <row r="25806" spans="14:15" ht="15.75">
      <c r="N25806" s="18" t="s">
        <v>1203</v>
      </c>
      <c r="O25806" s="8" t="s">
        <v>2793</v>
      </c>
    </row>
    <row r="25807" spans="14:15" ht="15.75">
      <c r="N25807" s="18" t="s">
        <v>1203</v>
      </c>
      <c r="O25807" s="8" t="s">
        <v>2793</v>
      </c>
    </row>
    <row r="25808" spans="14:15" ht="15.75">
      <c r="N25808" s="18" t="s">
        <v>1203</v>
      </c>
      <c r="O25808" s="8" t="s">
        <v>2793</v>
      </c>
    </row>
    <row r="25809" spans="14:15" ht="15.75">
      <c r="N25809" s="18" t="s">
        <v>1203</v>
      </c>
      <c r="O25809" s="8" t="s">
        <v>2793</v>
      </c>
    </row>
    <row r="25810" spans="14:15" ht="15.75">
      <c r="N25810" s="18" t="s">
        <v>1203</v>
      </c>
      <c r="O25810" s="8" t="s">
        <v>2793</v>
      </c>
    </row>
    <row r="25811" spans="14:15" ht="15.75">
      <c r="N25811" s="18" t="s">
        <v>1203</v>
      </c>
      <c r="O25811" s="8" t="s">
        <v>2793</v>
      </c>
    </row>
    <row r="25812" spans="14:15" ht="15.75">
      <c r="N25812" s="18" t="s">
        <v>1203</v>
      </c>
      <c r="O25812" s="8" t="s">
        <v>2793</v>
      </c>
    </row>
    <row r="25813" spans="14:15" ht="15.75">
      <c r="N25813" s="18" t="s">
        <v>1203</v>
      </c>
      <c r="O25813" s="8" t="s">
        <v>2793</v>
      </c>
    </row>
    <row r="25814" spans="14:15" ht="15.75">
      <c r="N25814" s="18" t="s">
        <v>1203</v>
      </c>
      <c r="O25814" s="8" t="s">
        <v>2793</v>
      </c>
    </row>
    <row r="25815" spans="14:15" ht="15.75">
      <c r="N25815" s="18" t="s">
        <v>1203</v>
      </c>
      <c r="O25815" s="8" t="s">
        <v>2793</v>
      </c>
    </row>
    <row r="25816" spans="14:15" ht="15.75">
      <c r="N25816" s="18" t="s">
        <v>1203</v>
      </c>
      <c r="O25816" s="8" t="s">
        <v>2793</v>
      </c>
    </row>
    <row r="25817" spans="14:15" ht="15.75">
      <c r="N25817" s="18" t="s">
        <v>1203</v>
      </c>
      <c r="O25817" s="8" t="s">
        <v>2793</v>
      </c>
    </row>
    <row r="25818" spans="14:15" ht="15.75">
      <c r="N25818" s="18" t="s">
        <v>1203</v>
      </c>
      <c r="O25818" s="8" t="s">
        <v>2793</v>
      </c>
    </row>
    <row r="25819" spans="14:15" ht="15.75">
      <c r="N25819" s="18" t="s">
        <v>1203</v>
      </c>
      <c r="O25819" s="8" t="s">
        <v>2793</v>
      </c>
    </row>
    <row r="25820" spans="14:15" ht="15.75">
      <c r="N25820" s="18" t="s">
        <v>1203</v>
      </c>
      <c r="O25820" s="8" t="s">
        <v>2793</v>
      </c>
    </row>
    <row r="25821" spans="14:15" ht="15.75">
      <c r="N25821" s="18" t="s">
        <v>1203</v>
      </c>
      <c r="O25821" s="8" t="s">
        <v>2793</v>
      </c>
    </row>
    <row r="25822" spans="14:15" ht="15.75">
      <c r="N25822" s="18" t="s">
        <v>1203</v>
      </c>
      <c r="O25822" s="8" t="s">
        <v>2793</v>
      </c>
    </row>
    <row r="25823" spans="14:15" ht="15.75">
      <c r="N25823" s="18" t="s">
        <v>1203</v>
      </c>
      <c r="O25823" s="8" t="s">
        <v>2793</v>
      </c>
    </row>
    <row r="25824" spans="14:15" ht="15.75">
      <c r="N25824" s="18" t="s">
        <v>1203</v>
      </c>
      <c r="O25824" s="8" t="s">
        <v>2793</v>
      </c>
    </row>
    <row r="25825" spans="14:15" ht="15.75">
      <c r="N25825" s="18" t="s">
        <v>1203</v>
      </c>
      <c r="O25825" s="8" t="s">
        <v>2793</v>
      </c>
    </row>
    <row r="25826" spans="14:15" ht="15.75">
      <c r="N25826" s="18" t="s">
        <v>1203</v>
      </c>
      <c r="O25826" s="8" t="s">
        <v>2793</v>
      </c>
    </row>
    <row r="25827" spans="14:15" ht="15.75">
      <c r="N25827" s="18" t="s">
        <v>1203</v>
      </c>
      <c r="O25827" s="8" t="s">
        <v>2793</v>
      </c>
    </row>
    <row r="25828" spans="14:15" ht="15.75">
      <c r="N25828" s="18" t="s">
        <v>1203</v>
      </c>
      <c r="O25828" s="8" t="s">
        <v>2793</v>
      </c>
    </row>
    <row r="25829" spans="14:15" ht="15.75">
      <c r="N25829" s="18" t="s">
        <v>1203</v>
      </c>
      <c r="O25829" s="8" t="s">
        <v>2793</v>
      </c>
    </row>
    <row r="25830" spans="14:15" ht="15.75">
      <c r="N25830" s="18" t="s">
        <v>1203</v>
      </c>
      <c r="O25830" s="8" t="s">
        <v>2793</v>
      </c>
    </row>
    <row r="25831" spans="14:15" ht="15.75">
      <c r="N25831" s="18" t="s">
        <v>1203</v>
      </c>
      <c r="O25831" s="8" t="s">
        <v>2793</v>
      </c>
    </row>
    <row r="25832" spans="14:15" ht="15.75">
      <c r="N25832" s="18" t="s">
        <v>1203</v>
      </c>
      <c r="O25832" s="8" t="s">
        <v>2793</v>
      </c>
    </row>
    <row r="25833" spans="14:15" ht="15.75">
      <c r="N25833" s="18" t="s">
        <v>1203</v>
      </c>
      <c r="O25833" s="8" t="s">
        <v>2793</v>
      </c>
    </row>
    <row r="25834" spans="14:15" ht="15.75">
      <c r="N25834" s="18" t="s">
        <v>1203</v>
      </c>
      <c r="O25834" s="8" t="s">
        <v>2793</v>
      </c>
    </row>
    <row r="25835" spans="14:15" ht="15.75">
      <c r="N25835" s="18" t="s">
        <v>1203</v>
      </c>
      <c r="O25835" s="8" t="s">
        <v>2793</v>
      </c>
    </row>
    <row r="25836" spans="14:15" ht="15.75">
      <c r="N25836" s="18" t="s">
        <v>1203</v>
      </c>
      <c r="O25836" s="8" t="s">
        <v>2793</v>
      </c>
    </row>
    <row r="25837" spans="14:15" ht="15.75">
      <c r="N25837" s="18" t="s">
        <v>1203</v>
      </c>
      <c r="O25837" s="8" t="s">
        <v>2793</v>
      </c>
    </row>
    <row r="25838" spans="14:15" ht="15.75">
      <c r="N25838" s="18" t="s">
        <v>1203</v>
      </c>
      <c r="O25838" s="8" t="s">
        <v>2793</v>
      </c>
    </row>
    <row r="25839" spans="14:15" ht="15.75">
      <c r="N25839" s="18" t="s">
        <v>1203</v>
      </c>
      <c r="O25839" s="8" t="s">
        <v>2793</v>
      </c>
    </row>
    <row r="25840" spans="14:15" ht="15.75">
      <c r="N25840" s="18" t="s">
        <v>1203</v>
      </c>
      <c r="O25840" s="8" t="s">
        <v>2793</v>
      </c>
    </row>
    <row r="25841" spans="14:15" ht="15.75">
      <c r="N25841" s="18" t="s">
        <v>1203</v>
      </c>
      <c r="O25841" s="8" t="s">
        <v>2793</v>
      </c>
    </row>
    <row r="25842" spans="14:15" ht="15.75">
      <c r="N25842" s="18" t="s">
        <v>1203</v>
      </c>
      <c r="O25842" s="8" t="s">
        <v>2793</v>
      </c>
    </row>
    <row r="25843" spans="14:15" ht="15.75">
      <c r="N25843" s="18" t="s">
        <v>1203</v>
      </c>
      <c r="O25843" s="8" t="s">
        <v>2793</v>
      </c>
    </row>
    <row r="25844" spans="14:15" ht="15.75">
      <c r="N25844" s="18" t="s">
        <v>1203</v>
      </c>
      <c r="O25844" s="8" t="s">
        <v>2793</v>
      </c>
    </row>
    <row r="25845" spans="14:15" ht="15.75">
      <c r="N25845" s="18" t="s">
        <v>1204</v>
      </c>
      <c r="O25845" s="8" t="s">
        <v>2794</v>
      </c>
    </row>
    <row r="25846" spans="14:15" ht="15.75">
      <c r="N25846" s="18" t="s">
        <v>1204</v>
      </c>
      <c r="O25846" s="8" t="s">
        <v>2794</v>
      </c>
    </row>
    <row r="25847" spans="14:15" ht="15.75">
      <c r="N25847" s="18" t="s">
        <v>1204</v>
      </c>
      <c r="O25847" s="8" t="s">
        <v>2794</v>
      </c>
    </row>
    <row r="25848" spans="14:15" ht="15.75">
      <c r="N25848" s="18" t="s">
        <v>1204</v>
      </c>
      <c r="O25848" s="8" t="s">
        <v>2794</v>
      </c>
    </row>
    <row r="25849" spans="14:15" ht="15.75">
      <c r="N25849" s="18" t="s">
        <v>1204</v>
      </c>
      <c r="O25849" s="8" t="s">
        <v>2794</v>
      </c>
    </row>
    <row r="25850" spans="14:15" ht="15.75">
      <c r="N25850" s="18" t="s">
        <v>1204</v>
      </c>
      <c r="O25850" s="8" t="s">
        <v>2794</v>
      </c>
    </row>
    <row r="25851" spans="14:15" ht="15.75">
      <c r="N25851" s="18" t="s">
        <v>1204</v>
      </c>
      <c r="O25851" s="8" t="s">
        <v>2794</v>
      </c>
    </row>
    <row r="25852" spans="14:15" ht="15.75">
      <c r="N25852" s="18" t="s">
        <v>1204</v>
      </c>
      <c r="O25852" s="8" t="s">
        <v>2794</v>
      </c>
    </row>
    <row r="25853" spans="14:15" ht="15.75">
      <c r="N25853" s="18" t="s">
        <v>1204</v>
      </c>
      <c r="O25853" s="8" t="s">
        <v>2794</v>
      </c>
    </row>
    <row r="25854" spans="14:15" ht="15.75">
      <c r="N25854" s="18" t="s">
        <v>1204</v>
      </c>
      <c r="O25854" s="8" t="s">
        <v>2794</v>
      </c>
    </row>
    <row r="25855" spans="14:15" ht="15.75">
      <c r="N25855" s="18" t="s">
        <v>1204</v>
      </c>
      <c r="O25855" s="8" t="s">
        <v>2794</v>
      </c>
    </row>
    <row r="25856" spans="14:15" ht="15.75">
      <c r="N25856" s="18" t="s">
        <v>1204</v>
      </c>
      <c r="O25856" s="8" t="s">
        <v>2794</v>
      </c>
    </row>
    <row r="25857" spans="14:15" ht="15.75">
      <c r="N25857" s="18" t="s">
        <v>1204</v>
      </c>
      <c r="O25857" s="8" t="s">
        <v>2794</v>
      </c>
    </row>
    <row r="25858" spans="14:15" ht="15.75">
      <c r="N25858" s="18" t="s">
        <v>1204</v>
      </c>
      <c r="O25858" s="8" t="s">
        <v>2794</v>
      </c>
    </row>
    <row r="25859" spans="14:15" ht="15.75">
      <c r="N25859" s="18" t="s">
        <v>1204</v>
      </c>
      <c r="O25859" s="8" t="s">
        <v>2794</v>
      </c>
    </row>
    <row r="25860" spans="14:15" ht="15.75">
      <c r="N25860" s="18" t="s">
        <v>1204</v>
      </c>
      <c r="O25860" s="8" t="s">
        <v>2794</v>
      </c>
    </row>
    <row r="25861" spans="14:15" ht="15.75">
      <c r="N25861" s="18" t="s">
        <v>1204</v>
      </c>
      <c r="O25861" s="8" t="s">
        <v>2794</v>
      </c>
    </row>
    <row r="25862" spans="14:15" ht="15.75">
      <c r="N25862" s="18" t="s">
        <v>1204</v>
      </c>
      <c r="O25862" s="8" t="s">
        <v>2794</v>
      </c>
    </row>
    <row r="25863" spans="14:15" ht="15.75">
      <c r="N25863" s="18" t="s">
        <v>1204</v>
      </c>
      <c r="O25863" s="8" t="s">
        <v>2794</v>
      </c>
    </row>
    <row r="25864" spans="14:15" ht="15.75">
      <c r="N25864" s="18" t="s">
        <v>1204</v>
      </c>
      <c r="O25864" s="8" t="s">
        <v>2794</v>
      </c>
    </row>
    <row r="25865" spans="14:15" ht="15.75">
      <c r="N25865" s="18" t="s">
        <v>1204</v>
      </c>
      <c r="O25865" s="8" t="s">
        <v>2794</v>
      </c>
    </row>
    <row r="25866" spans="14:15" ht="15.75">
      <c r="N25866" s="18" t="s">
        <v>1205</v>
      </c>
      <c r="O25866" s="8" t="s">
        <v>2795</v>
      </c>
    </row>
    <row r="25867" spans="14:15" ht="15.75">
      <c r="N25867" s="18" t="s">
        <v>1205</v>
      </c>
      <c r="O25867" s="8" t="s">
        <v>2795</v>
      </c>
    </row>
    <row r="25868" spans="14:15" ht="15.75">
      <c r="N25868" s="18" t="s">
        <v>1205</v>
      </c>
      <c r="O25868" s="8" t="s">
        <v>2795</v>
      </c>
    </row>
    <row r="25869" spans="14:15" ht="15.75">
      <c r="N25869" s="18" t="s">
        <v>1205</v>
      </c>
      <c r="O25869" s="8" t="s">
        <v>2795</v>
      </c>
    </row>
    <row r="25870" spans="14:15" ht="15.75">
      <c r="N25870" s="18" t="s">
        <v>1205</v>
      </c>
      <c r="O25870" s="8" t="s">
        <v>2795</v>
      </c>
    </row>
    <row r="25871" spans="14:15" ht="15.75">
      <c r="N25871" s="18" t="s">
        <v>1205</v>
      </c>
      <c r="O25871" s="8" t="s">
        <v>2795</v>
      </c>
    </row>
    <row r="25872" spans="14:15" ht="15.75">
      <c r="N25872" s="18" t="s">
        <v>1205</v>
      </c>
      <c r="O25872" s="8" t="s">
        <v>2795</v>
      </c>
    </row>
    <row r="25873" spans="14:15" ht="15.75">
      <c r="N25873" s="18" t="s">
        <v>1205</v>
      </c>
      <c r="O25873" s="8" t="s">
        <v>2795</v>
      </c>
    </row>
    <row r="25874" spans="14:15" ht="15.75">
      <c r="N25874" s="18" t="s">
        <v>1205</v>
      </c>
      <c r="O25874" s="8" t="s">
        <v>2795</v>
      </c>
    </row>
    <row r="25875" spans="14:15" ht="15.75">
      <c r="N25875" s="18" t="s">
        <v>1205</v>
      </c>
      <c r="O25875" s="8" t="s">
        <v>2795</v>
      </c>
    </row>
    <row r="25876" spans="14:15" ht="15.75">
      <c r="N25876" s="18" t="s">
        <v>1205</v>
      </c>
      <c r="O25876" s="8" t="s">
        <v>2795</v>
      </c>
    </row>
    <row r="25877" spans="14:15" ht="15.75">
      <c r="N25877" s="18" t="s">
        <v>1205</v>
      </c>
      <c r="O25877" s="8" t="s">
        <v>2795</v>
      </c>
    </row>
    <row r="25878" spans="14:15" ht="15.75">
      <c r="N25878" s="18" t="s">
        <v>1205</v>
      </c>
      <c r="O25878" s="8" t="s">
        <v>2795</v>
      </c>
    </row>
    <row r="25879" spans="14:15" ht="15.75">
      <c r="N25879" s="18" t="s">
        <v>1205</v>
      </c>
      <c r="O25879" s="8" t="s">
        <v>2795</v>
      </c>
    </row>
    <row r="25880" spans="14:15" ht="15.75">
      <c r="N25880" s="18" t="s">
        <v>1205</v>
      </c>
      <c r="O25880" s="8" t="s">
        <v>2795</v>
      </c>
    </row>
    <row r="25881" spans="14:15" ht="15.75">
      <c r="N25881" s="18" t="s">
        <v>1205</v>
      </c>
      <c r="O25881" s="8" t="s">
        <v>2795</v>
      </c>
    </row>
    <row r="25882" spans="14:15" ht="15.75">
      <c r="N25882" s="18" t="s">
        <v>1205</v>
      </c>
      <c r="O25882" s="8" t="s">
        <v>2795</v>
      </c>
    </row>
    <row r="25883" spans="14:15" ht="15.75">
      <c r="N25883" s="18" t="s">
        <v>1205</v>
      </c>
      <c r="O25883" s="8" t="s">
        <v>2795</v>
      </c>
    </row>
    <row r="25884" spans="14:15" ht="15.75">
      <c r="N25884" s="18" t="s">
        <v>1205</v>
      </c>
      <c r="O25884" s="8" t="s">
        <v>2795</v>
      </c>
    </row>
    <row r="25885" spans="14:15" ht="15.75">
      <c r="N25885" s="18" t="s">
        <v>1205</v>
      </c>
      <c r="O25885" s="8" t="s">
        <v>2795</v>
      </c>
    </row>
    <row r="25886" spans="14:15" ht="15.75">
      <c r="N25886" s="18" t="s">
        <v>1205</v>
      </c>
      <c r="O25886" s="8" t="s">
        <v>2795</v>
      </c>
    </row>
    <row r="25887" spans="14:15" ht="15.75">
      <c r="N25887" s="18" t="s">
        <v>1205</v>
      </c>
      <c r="O25887" s="8" t="s">
        <v>2795</v>
      </c>
    </row>
    <row r="25888" spans="14:15" ht="15.75">
      <c r="N25888" s="18" t="s">
        <v>1205</v>
      </c>
      <c r="O25888" s="8" t="s">
        <v>2795</v>
      </c>
    </row>
    <row r="25889" spans="14:15" ht="15.75">
      <c r="N25889" s="18" t="s">
        <v>1205</v>
      </c>
      <c r="O25889" s="8" t="s">
        <v>2795</v>
      </c>
    </row>
    <row r="25890" spans="14:15" ht="15.75">
      <c r="N25890" s="18" t="s">
        <v>1205</v>
      </c>
      <c r="O25890" s="8" t="s">
        <v>2795</v>
      </c>
    </row>
    <row r="25891" spans="14:15" ht="15.75">
      <c r="N25891" s="18" t="s">
        <v>1205</v>
      </c>
      <c r="O25891" s="8" t="s">
        <v>2795</v>
      </c>
    </row>
    <row r="25892" spans="14:15" ht="15.75">
      <c r="N25892" s="18" t="s">
        <v>1205</v>
      </c>
      <c r="O25892" s="8" t="s">
        <v>2795</v>
      </c>
    </row>
    <row r="25893" spans="14:15" ht="15.75">
      <c r="N25893" s="18" t="s">
        <v>1205</v>
      </c>
      <c r="O25893" s="8" t="s">
        <v>2795</v>
      </c>
    </row>
    <row r="25894" spans="14:15" ht="15.75">
      <c r="N25894" s="18" t="s">
        <v>1205</v>
      </c>
      <c r="O25894" s="8" t="s">
        <v>2795</v>
      </c>
    </row>
    <row r="25895" spans="14:15" ht="15.75">
      <c r="N25895" s="18" t="s">
        <v>1205</v>
      </c>
      <c r="O25895" s="8" t="s">
        <v>2795</v>
      </c>
    </row>
    <row r="25896" spans="14:15" ht="15.75">
      <c r="N25896" s="18" t="s">
        <v>1205</v>
      </c>
      <c r="O25896" s="8" t="s">
        <v>2795</v>
      </c>
    </row>
    <row r="25897" spans="14:15" ht="15.75">
      <c r="N25897" s="18" t="s">
        <v>1205</v>
      </c>
      <c r="O25897" s="8" t="s">
        <v>2795</v>
      </c>
    </row>
    <row r="25898" spans="14:15" ht="15.75">
      <c r="N25898" s="18" t="s">
        <v>1205</v>
      </c>
      <c r="O25898" s="8" t="s">
        <v>2795</v>
      </c>
    </row>
    <row r="25899" spans="14:15" ht="15.75">
      <c r="N25899" s="18" t="s">
        <v>1205</v>
      </c>
      <c r="O25899" s="8" t="s">
        <v>2795</v>
      </c>
    </row>
    <row r="25900" spans="14:15" ht="15.75">
      <c r="N25900" s="18" t="s">
        <v>1206</v>
      </c>
      <c r="O25900" s="8" t="s">
        <v>2796</v>
      </c>
    </row>
    <row r="25901" spans="14:15" ht="15.75">
      <c r="N25901" s="18" t="s">
        <v>1206</v>
      </c>
      <c r="O25901" s="8" t="s">
        <v>2796</v>
      </c>
    </row>
    <row r="25902" spans="14:15" ht="15.75">
      <c r="N25902" s="18" t="s">
        <v>1206</v>
      </c>
      <c r="O25902" s="8" t="s">
        <v>2796</v>
      </c>
    </row>
    <row r="25903" spans="14:15" ht="15.75">
      <c r="N25903" s="18" t="s">
        <v>1206</v>
      </c>
      <c r="O25903" s="8" t="s">
        <v>2796</v>
      </c>
    </row>
    <row r="25904" spans="14:15" ht="15.75">
      <c r="N25904" s="18" t="s">
        <v>1206</v>
      </c>
      <c r="O25904" s="8" t="s">
        <v>2796</v>
      </c>
    </row>
    <row r="25905" spans="14:15" ht="15.75">
      <c r="N25905" s="18" t="s">
        <v>1206</v>
      </c>
      <c r="O25905" s="8" t="s">
        <v>2796</v>
      </c>
    </row>
    <row r="25906" spans="14:15" ht="15.75">
      <c r="N25906" s="18" t="s">
        <v>1206</v>
      </c>
      <c r="O25906" s="8" t="s">
        <v>2796</v>
      </c>
    </row>
    <row r="25907" spans="14:15" ht="15.75">
      <c r="N25907" s="18" t="s">
        <v>1206</v>
      </c>
      <c r="O25907" s="8" t="s">
        <v>2796</v>
      </c>
    </row>
    <row r="25908" spans="14:15" ht="15.75">
      <c r="N25908" s="18" t="s">
        <v>1206</v>
      </c>
      <c r="O25908" s="8" t="s">
        <v>2796</v>
      </c>
    </row>
    <row r="25909" spans="14:15" ht="15.75">
      <c r="N25909" s="18" t="s">
        <v>1206</v>
      </c>
      <c r="O25909" s="8" t="s">
        <v>2796</v>
      </c>
    </row>
    <row r="25910" spans="14:15" ht="15.75">
      <c r="N25910" s="18" t="s">
        <v>1206</v>
      </c>
      <c r="O25910" s="8" t="s">
        <v>2796</v>
      </c>
    </row>
    <row r="25911" spans="14:15" ht="15.75">
      <c r="N25911" s="18" t="s">
        <v>1206</v>
      </c>
      <c r="O25911" s="8" t="s">
        <v>2796</v>
      </c>
    </row>
    <row r="25912" spans="14:15" ht="15.75">
      <c r="N25912" s="18" t="s">
        <v>1206</v>
      </c>
      <c r="O25912" s="8" t="s">
        <v>2796</v>
      </c>
    </row>
    <row r="25913" spans="14:15" ht="15.75">
      <c r="N25913" s="18" t="s">
        <v>1206</v>
      </c>
      <c r="O25913" s="8" t="s">
        <v>2796</v>
      </c>
    </row>
    <row r="25914" spans="14:15" ht="15.75">
      <c r="N25914" s="18" t="s">
        <v>1206</v>
      </c>
      <c r="O25914" s="8" t="s">
        <v>2796</v>
      </c>
    </row>
    <row r="25915" spans="14:15" ht="15.75">
      <c r="N25915" s="18" t="s">
        <v>1206</v>
      </c>
      <c r="O25915" s="8" t="s">
        <v>2796</v>
      </c>
    </row>
    <row r="25916" spans="14:15" ht="15.75">
      <c r="N25916" s="18" t="s">
        <v>1206</v>
      </c>
      <c r="O25916" s="8" t="s">
        <v>2796</v>
      </c>
    </row>
    <row r="25917" spans="14:15" ht="15.75">
      <c r="N25917" s="18" t="s">
        <v>1206</v>
      </c>
      <c r="O25917" s="8" t="s">
        <v>2796</v>
      </c>
    </row>
    <row r="25918" spans="14:15" ht="15.75">
      <c r="N25918" s="18" t="s">
        <v>1206</v>
      </c>
      <c r="O25918" s="8" t="s">
        <v>2796</v>
      </c>
    </row>
    <row r="25919" spans="14:15" ht="15.75">
      <c r="N25919" s="18" t="s">
        <v>1206</v>
      </c>
      <c r="O25919" s="8" t="s">
        <v>2796</v>
      </c>
    </row>
    <row r="25920" spans="14:15" ht="15.75">
      <c r="N25920" s="18" t="s">
        <v>1206</v>
      </c>
      <c r="O25920" s="8" t="s">
        <v>2796</v>
      </c>
    </row>
    <row r="25921" spans="14:15" ht="15.75">
      <c r="N25921" s="18" t="s">
        <v>1206</v>
      </c>
      <c r="O25921" s="8" t="s">
        <v>2796</v>
      </c>
    </row>
    <row r="25922" spans="14:15" ht="15.75">
      <c r="N25922" s="18" t="s">
        <v>1206</v>
      </c>
      <c r="O25922" s="8" t="s">
        <v>2796</v>
      </c>
    </row>
    <row r="25923" spans="14:15" ht="15.75">
      <c r="N25923" s="18" t="s">
        <v>1206</v>
      </c>
      <c r="O25923" s="8" t="s">
        <v>2796</v>
      </c>
    </row>
    <row r="25924" spans="14:15" ht="15.75">
      <c r="N25924" s="18" t="s">
        <v>1207</v>
      </c>
      <c r="O25924" s="8" t="s">
        <v>2797</v>
      </c>
    </row>
    <row r="25925" spans="14:15" ht="15.75">
      <c r="N25925" s="18" t="s">
        <v>1207</v>
      </c>
      <c r="O25925" s="8" t="s">
        <v>2797</v>
      </c>
    </row>
    <row r="25926" spans="14:15" ht="15.75">
      <c r="N25926" s="18" t="s">
        <v>1207</v>
      </c>
      <c r="O25926" s="8" t="s">
        <v>2797</v>
      </c>
    </row>
    <row r="25927" spans="14:15" ht="15.75">
      <c r="N25927" s="18" t="s">
        <v>1207</v>
      </c>
      <c r="O25927" s="8" t="s">
        <v>2797</v>
      </c>
    </row>
    <row r="25928" spans="14:15" ht="15.75">
      <c r="N25928" s="18" t="s">
        <v>1207</v>
      </c>
      <c r="O25928" s="8" t="s">
        <v>2797</v>
      </c>
    </row>
    <row r="25929" spans="14:15" ht="15.75">
      <c r="N25929" s="18" t="s">
        <v>1207</v>
      </c>
      <c r="O25929" s="8" t="s">
        <v>2797</v>
      </c>
    </row>
    <row r="25930" spans="14:15" ht="15.75">
      <c r="N25930" s="18" t="s">
        <v>1207</v>
      </c>
      <c r="O25930" s="8" t="s">
        <v>2797</v>
      </c>
    </row>
    <row r="25931" spans="14:15" ht="15.75">
      <c r="N25931" s="18" t="s">
        <v>1207</v>
      </c>
      <c r="O25931" s="8" t="s">
        <v>2797</v>
      </c>
    </row>
    <row r="25932" spans="14:15" ht="15.75">
      <c r="N25932" s="18" t="s">
        <v>1207</v>
      </c>
      <c r="O25932" s="8" t="s">
        <v>2797</v>
      </c>
    </row>
    <row r="25933" spans="14:15" ht="15.75">
      <c r="N25933" s="18" t="s">
        <v>1207</v>
      </c>
      <c r="O25933" s="8" t="s">
        <v>2797</v>
      </c>
    </row>
    <row r="25934" spans="14:15" ht="15.75">
      <c r="N25934" s="18" t="s">
        <v>1207</v>
      </c>
      <c r="O25934" s="8" t="s">
        <v>2797</v>
      </c>
    </row>
    <row r="25935" spans="14:15" ht="15.75">
      <c r="N25935" s="18" t="s">
        <v>1207</v>
      </c>
      <c r="O25935" s="8" t="s">
        <v>2797</v>
      </c>
    </row>
    <row r="25936" spans="14:15" ht="15.75">
      <c r="N25936" s="18" t="s">
        <v>1207</v>
      </c>
      <c r="O25936" s="8" t="s">
        <v>2797</v>
      </c>
    </row>
    <row r="25937" spans="14:15" ht="15.75">
      <c r="N25937" s="18" t="s">
        <v>1207</v>
      </c>
      <c r="O25937" s="8" t="s">
        <v>2797</v>
      </c>
    </row>
    <row r="25938" spans="14:15" ht="15.75">
      <c r="N25938" s="18" t="s">
        <v>1207</v>
      </c>
      <c r="O25938" s="8" t="s">
        <v>2797</v>
      </c>
    </row>
    <row r="25939" spans="14:15" ht="15.75">
      <c r="N25939" s="18" t="s">
        <v>1207</v>
      </c>
      <c r="O25939" s="8" t="s">
        <v>2797</v>
      </c>
    </row>
    <row r="25940" spans="14:15" ht="15.75">
      <c r="N25940" s="18" t="s">
        <v>1207</v>
      </c>
      <c r="O25940" s="8" t="s">
        <v>2797</v>
      </c>
    </row>
    <row r="25941" spans="14:15" ht="15.75">
      <c r="N25941" s="18" t="s">
        <v>1207</v>
      </c>
      <c r="O25941" s="8" t="s">
        <v>2797</v>
      </c>
    </row>
    <row r="25942" spans="14:15" ht="15.75">
      <c r="N25942" s="18" t="s">
        <v>1207</v>
      </c>
      <c r="O25942" s="8" t="s">
        <v>2797</v>
      </c>
    </row>
    <row r="25943" spans="14:15" ht="15.75">
      <c r="N25943" s="18" t="s">
        <v>1207</v>
      </c>
      <c r="O25943" s="8" t="s">
        <v>2797</v>
      </c>
    </row>
    <row r="25944" spans="14:15" ht="15.75">
      <c r="N25944" s="18" t="s">
        <v>1208</v>
      </c>
      <c r="O25944" s="8" t="s">
        <v>2798</v>
      </c>
    </row>
    <row r="25945" spans="14:15" ht="15.75">
      <c r="N25945" s="18" t="s">
        <v>1208</v>
      </c>
      <c r="O25945" s="8" t="s">
        <v>2798</v>
      </c>
    </row>
    <row r="25946" spans="14:15" ht="15.75">
      <c r="N25946" s="18" t="s">
        <v>1208</v>
      </c>
      <c r="O25946" s="8" t="s">
        <v>2798</v>
      </c>
    </row>
    <row r="25947" spans="14:15" ht="15.75">
      <c r="N25947" s="18" t="s">
        <v>1208</v>
      </c>
      <c r="O25947" s="8" t="s">
        <v>2798</v>
      </c>
    </row>
    <row r="25948" spans="14:15" ht="15.75">
      <c r="N25948" s="18" t="s">
        <v>1208</v>
      </c>
      <c r="O25948" s="8" t="s">
        <v>2798</v>
      </c>
    </row>
    <row r="25949" spans="14:15" ht="15.75">
      <c r="N25949" s="18" t="s">
        <v>1208</v>
      </c>
      <c r="O25949" s="8" t="s">
        <v>2798</v>
      </c>
    </row>
    <row r="25950" spans="14:15" ht="15.75">
      <c r="N25950" s="18" t="s">
        <v>1208</v>
      </c>
      <c r="O25950" s="8" t="s">
        <v>2798</v>
      </c>
    </row>
    <row r="25951" spans="14:15" ht="15.75">
      <c r="N25951" s="18" t="s">
        <v>1208</v>
      </c>
      <c r="O25951" s="8" t="s">
        <v>2798</v>
      </c>
    </row>
    <row r="25952" spans="14:15" ht="15.75">
      <c r="N25952" s="18" t="s">
        <v>1208</v>
      </c>
      <c r="O25952" s="8" t="s">
        <v>2798</v>
      </c>
    </row>
    <row r="25953" spans="14:15" ht="15.75">
      <c r="N25953" s="18" t="s">
        <v>1208</v>
      </c>
      <c r="O25953" s="8" t="s">
        <v>2798</v>
      </c>
    </row>
    <row r="25954" spans="14:15" ht="15.75">
      <c r="N25954" s="18" t="s">
        <v>1208</v>
      </c>
      <c r="O25954" s="8" t="s">
        <v>2798</v>
      </c>
    </row>
    <row r="25955" spans="14:15" ht="15.75">
      <c r="N25955" s="18" t="s">
        <v>1208</v>
      </c>
      <c r="O25955" s="8" t="s">
        <v>2798</v>
      </c>
    </row>
    <row r="25956" spans="14:15" ht="15.75">
      <c r="N25956" s="18" t="s">
        <v>1208</v>
      </c>
      <c r="O25956" s="8" t="s">
        <v>2798</v>
      </c>
    </row>
    <row r="25957" spans="14:15" ht="15.75">
      <c r="N25957" s="18" t="s">
        <v>1208</v>
      </c>
      <c r="O25957" s="8" t="s">
        <v>2798</v>
      </c>
    </row>
    <row r="25958" spans="14:15" ht="15.75">
      <c r="N25958" s="18" t="s">
        <v>1208</v>
      </c>
      <c r="O25958" s="8" t="s">
        <v>2798</v>
      </c>
    </row>
    <row r="25959" spans="14:15" ht="15.75">
      <c r="N25959" s="18" t="s">
        <v>1208</v>
      </c>
      <c r="O25959" s="8" t="s">
        <v>2798</v>
      </c>
    </row>
    <row r="25960" spans="14:15" ht="15.75">
      <c r="N25960" s="18" t="s">
        <v>1208</v>
      </c>
      <c r="O25960" s="8" t="s">
        <v>2798</v>
      </c>
    </row>
    <row r="25961" spans="14:15" ht="15.75">
      <c r="N25961" s="18" t="s">
        <v>1208</v>
      </c>
      <c r="O25961" s="8" t="s">
        <v>2798</v>
      </c>
    </row>
    <row r="25962" spans="14:15" ht="15.75">
      <c r="N25962" s="18" t="s">
        <v>1208</v>
      </c>
      <c r="O25962" s="8" t="s">
        <v>2798</v>
      </c>
    </row>
    <row r="25963" spans="14:15" ht="15.75">
      <c r="N25963" s="18" t="s">
        <v>1208</v>
      </c>
      <c r="O25963" s="8" t="s">
        <v>2798</v>
      </c>
    </row>
    <row r="25964" spans="14:15" ht="15.75">
      <c r="N25964" s="18" t="s">
        <v>1208</v>
      </c>
      <c r="O25964" s="8" t="s">
        <v>2798</v>
      </c>
    </row>
    <row r="25965" spans="14:15" ht="15.75">
      <c r="N25965" s="18" t="s">
        <v>1208</v>
      </c>
      <c r="O25965" s="8" t="s">
        <v>2798</v>
      </c>
    </row>
    <row r="25966" spans="14:15" ht="15.75">
      <c r="N25966" s="18" t="s">
        <v>1208</v>
      </c>
      <c r="O25966" s="8" t="s">
        <v>2798</v>
      </c>
    </row>
    <row r="25967" spans="14:15" ht="15.75">
      <c r="N25967" s="18" t="s">
        <v>1208</v>
      </c>
      <c r="O25967" s="8" t="s">
        <v>2798</v>
      </c>
    </row>
    <row r="25968" spans="14:15" ht="15.75">
      <c r="N25968" s="18" t="s">
        <v>1208</v>
      </c>
      <c r="O25968" s="8" t="s">
        <v>2798</v>
      </c>
    </row>
    <row r="25969" spans="14:15" ht="15.75">
      <c r="N25969" s="18" t="s">
        <v>1208</v>
      </c>
      <c r="O25969" s="8" t="s">
        <v>2798</v>
      </c>
    </row>
    <row r="25970" spans="14:15" ht="15.75">
      <c r="N25970" s="18" t="s">
        <v>1208</v>
      </c>
      <c r="O25970" s="8" t="s">
        <v>2798</v>
      </c>
    </row>
    <row r="25971" spans="14:15" ht="15.75">
      <c r="N25971" s="18" t="s">
        <v>1208</v>
      </c>
      <c r="O25971" s="8" t="s">
        <v>2798</v>
      </c>
    </row>
    <row r="25972" spans="14:15" ht="15.75">
      <c r="N25972" s="18" t="s">
        <v>1208</v>
      </c>
      <c r="O25972" s="8" t="s">
        <v>2798</v>
      </c>
    </row>
    <row r="25973" spans="14:15" ht="15.75">
      <c r="N25973" s="18" t="s">
        <v>1208</v>
      </c>
      <c r="O25973" s="8" t="s">
        <v>2798</v>
      </c>
    </row>
    <row r="25974" spans="14:15" ht="15.75">
      <c r="N25974" s="18" t="s">
        <v>1209</v>
      </c>
      <c r="O25974" s="8" t="s">
        <v>2799</v>
      </c>
    </row>
    <row r="25975" spans="14:15" ht="15.75">
      <c r="N25975" s="18" t="s">
        <v>1209</v>
      </c>
      <c r="O25975" s="8" t="s">
        <v>2799</v>
      </c>
    </row>
    <row r="25976" spans="14:15" ht="15.75">
      <c r="N25976" s="18" t="s">
        <v>1209</v>
      </c>
      <c r="O25976" s="8" t="s">
        <v>2799</v>
      </c>
    </row>
    <row r="25977" spans="14:15" ht="15.75">
      <c r="N25977" s="18" t="s">
        <v>1209</v>
      </c>
      <c r="O25977" s="8" t="s">
        <v>2799</v>
      </c>
    </row>
    <row r="25978" spans="14:15" ht="15.75">
      <c r="N25978" s="18" t="s">
        <v>1209</v>
      </c>
      <c r="O25978" s="8" t="s">
        <v>2799</v>
      </c>
    </row>
    <row r="25979" spans="14:15" ht="15.75">
      <c r="N25979" s="18" t="s">
        <v>1209</v>
      </c>
      <c r="O25979" s="8" t="s">
        <v>2799</v>
      </c>
    </row>
    <row r="25980" spans="14:15" ht="15.75">
      <c r="N25980" s="18" t="s">
        <v>1209</v>
      </c>
      <c r="O25980" s="8" t="s">
        <v>2799</v>
      </c>
    </row>
    <row r="25981" spans="14:15" ht="15.75">
      <c r="N25981" s="18" t="s">
        <v>1209</v>
      </c>
      <c r="O25981" s="8" t="s">
        <v>2799</v>
      </c>
    </row>
    <row r="25982" spans="14:15" ht="15.75">
      <c r="N25982" s="18" t="s">
        <v>1209</v>
      </c>
      <c r="O25982" s="8" t="s">
        <v>2799</v>
      </c>
    </row>
    <row r="25983" spans="14:15" ht="15.75">
      <c r="N25983" s="18" t="s">
        <v>1209</v>
      </c>
      <c r="O25983" s="8" t="s">
        <v>2799</v>
      </c>
    </row>
    <row r="25984" spans="14:15" ht="15.75">
      <c r="N25984" s="18" t="s">
        <v>1209</v>
      </c>
      <c r="O25984" s="8" t="s">
        <v>2799</v>
      </c>
    </row>
    <row r="25985" spans="14:15" ht="15.75">
      <c r="N25985" s="18" t="s">
        <v>1209</v>
      </c>
      <c r="O25985" s="8" t="s">
        <v>2799</v>
      </c>
    </row>
    <row r="25986" spans="14:15" ht="15.75">
      <c r="N25986" s="18" t="s">
        <v>1209</v>
      </c>
      <c r="O25986" s="8" t="s">
        <v>2799</v>
      </c>
    </row>
    <row r="25987" spans="14:15" ht="15.75">
      <c r="N25987" s="18" t="s">
        <v>1209</v>
      </c>
      <c r="O25987" s="8" t="s">
        <v>2799</v>
      </c>
    </row>
    <row r="25988" spans="14:15" ht="15.75">
      <c r="N25988" s="18" t="s">
        <v>1209</v>
      </c>
      <c r="O25988" s="8" t="s">
        <v>2799</v>
      </c>
    </row>
    <row r="25989" spans="14:15" ht="15.75">
      <c r="N25989" s="18" t="s">
        <v>1209</v>
      </c>
      <c r="O25989" s="8" t="s">
        <v>2799</v>
      </c>
    </row>
    <row r="25990" spans="14:15" ht="15.75">
      <c r="N25990" s="18" t="s">
        <v>1209</v>
      </c>
      <c r="O25990" s="8" t="s">
        <v>2799</v>
      </c>
    </row>
    <row r="25991" spans="14:15" ht="15.75">
      <c r="N25991" s="18" t="s">
        <v>1209</v>
      </c>
      <c r="O25991" s="8" t="s">
        <v>2799</v>
      </c>
    </row>
    <row r="25992" spans="14:15" ht="15.75">
      <c r="N25992" s="18" t="s">
        <v>1209</v>
      </c>
      <c r="O25992" s="8" t="s">
        <v>2799</v>
      </c>
    </row>
    <row r="25993" spans="14:15" ht="15.75">
      <c r="N25993" s="18" t="s">
        <v>1209</v>
      </c>
      <c r="O25993" s="8" t="s">
        <v>2799</v>
      </c>
    </row>
    <row r="25994" spans="14:15" ht="15.75">
      <c r="N25994" s="18" t="s">
        <v>1209</v>
      </c>
      <c r="O25994" s="8" t="s">
        <v>2799</v>
      </c>
    </row>
    <row r="25995" spans="14:15" ht="15.75">
      <c r="N25995" s="18" t="s">
        <v>1209</v>
      </c>
      <c r="O25995" s="8" t="s">
        <v>2799</v>
      </c>
    </row>
    <row r="25996" spans="14:15" ht="15.75">
      <c r="N25996" s="18" t="s">
        <v>1209</v>
      </c>
      <c r="O25996" s="8" t="s">
        <v>2799</v>
      </c>
    </row>
    <row r="25997" spans="14:15" ht="15.75">
      <c r="N25997" s="18" t="s">
        <v>1209</v>
      </c>
      <c r="O25997" s="8" t="s">
        <v>2799</v>
      </c>
    </row>
    <row r="25998" spans="14:15" ht="15.75">
      <c r="N25998" s="18" t="s">
        <v>1210</v>
      </c>
      <c r="O25998" s="8" t="s">
        <v>2800</v>
      </c>
    </row>
    <row r="25999" spans="14:15" ht="15.75">
      <c r="N25999" s="18" t="s">
        <v>1210</v>
      </c>
      <c r="O25999" s="8" t="s">
        <v>2800</v>
      </c>
    </row>
    <row r="26000" spans="14:15" ht="15.75">
      <c r="N26000" s="18" t="s">
        <v>1210</v>
      </c>
      <c r="O26000" s="8" t="s">
        <v>2800</v>
      </c>
    </row>
    <row r="26001" spans="14:15" ht="15.75">
      <c r="N26001" s="18" t="s">
        <v>1210</v>
      </c>
      <c r="O26001" s="8" t="s">
        <v>2800</v>
      </c>
    </row>
    <row r="26002" spans="14:15" ht="15.75">
      <c r="N26002" s="18" t="s">
        <v>1210</v>
      </c>
      <c r="O26002" s="8" t="s">
        <v>2800</v>
      </c>
    </row>
    <row r="26003" spans="14:15" ht="15.75">
      <c r="N26003" s="18" t="s">
        <v>1210</v>
      </c>
      <c r="O26003" s="8" t="s">
        <v>2800</v>
      </c>
    </row>
    <row r="26004" spans="14:15" ht="15.75">
      <c r="N26004" s="18" t="s">
        <v>1210</v>
      </c>
      <c r="O26004" s="8" t="s">
        <v>2800</v>
      </c>
    </row>
    <row r="26005" spans="14:15" ht="15.75">
      <c r="N26005" s="18" t="s">
        <v>1210</v>
      </c>
      <c r="O26005" s="8" t="s">
        <v>2800</v>
      </c>
    </row>
    <row r="26006" spans="14:15" ht="15.75">
      <c r="N26006" s="18" t="s">
        <v>1210</v>
      </c>
      <c r="O26006" s="8" t="s">
        <v>2800</v>
      </c>
    </row>
    <row r="26007" spans="14:15" ht="15.75">
      <c r="N26007" s="18" t="s">
        <v>1210</v>
      </c>
      <c r="O26007" s="8" t="s">
        <v>2800</v>
      </c>
    </row>
    <row r="26008" spans="14:15" ht="15.75">
      <c r="N26008" s="18" t="s">
        <v>1210</v>
      </c>
      <c r="O26008" s="8" t="s">
        <v>2800</v>
      </c>
    </row>
    <row r="26009" spans="14:15" ht="15.75">
      <c r="N26009" s="18" t="s">
        <v>1210</v>
      </c>
      <c r="O26009" s="8" t="s">
        <v>2800</v>
      </c>
    </row>
    <row r="26010" spans="14:15" ht="15.75">
      <c r="N26010" s="18" t="s">
        <v>1210</v>
      </c>
      <c r="O26010" s="8" t="s">
        <v>2800</v>
      </c>
    </row>
    <row r="26011" spans="14:15" ht="15.75">
      <c r="N26011" s="18" t="s">
        <v>1210</v>
      </c>
      <c r="O26011" s="8" t="s">
        <v>2800</v>
      </c>
    </row>
    <row r="26012" spans="14:15" ht="15.75">
      <c r="N26012" s="18" t="s">
        <v>1211</v>
      </c>
      <c r="O26012" s="8" t="s">
        <v>2801</v>
      </c>
    </row>
    <row r="26013" spans="14:15" ht="15.75">
      <c r="N26013" s="18" t="s">
        <v>1211</v>
      </c>
      <c r="O26013" s="8" t="s">
        <v>2801</v>
      </c>
    </row>
    <row r="26014" spans="14:15" ht="15.75">
      <c r="N26014" s="18" t="s">
        <v>1211</v>
      </c>
      <c r="O26014" s="8" t="s">
        <v>2801</v>
      </c>
    </row>
    <row r="26015" spans="14:15" ht="15.75">
      <c r="N26015" s="18" t="s">
        <v>1211</v>
      </c>
      <c r="O26015" s="8" t="s">
        <v>2801</v>
      </c>
    </row>
    <row r="26016" spans="14:15" ht="15.75">
      <c r="N26016" s="18" t="s">
        <v>1211</v>
      </c>
      <c r="O26016" s="8" t="s">
        <v>2801</v>
      </c>
    </row>
    <row r="26017" spans="14:15" ht="15.75">
      <c r="N26017" s="18" t="s">
        <v>1211</v>
      </c>
      <c r="O26017" s="8" t="s">
        <v>2801</v>
      </c>
    </row>
    <row r="26018" spans="14:15" ht="15.75">
      <c r="N26018" s="18" t="s">
        <v>1211</v>
      </c>
      <c r="O26018" s="8" t="s">
        <v>2801</v>
      </c>
    </row>
    <row r="26019" spans="14:15" ht="15.75">
      <c r="N26019" s="18" t="s">
        <v>1211</v>
      </c>
      <c r="O26019" s="8" t="s">
        <v>2801</v>
      </c>
    </row>
    <row r="26020" spans="14:15" ht="15.75">
      <c r="N26020" s="18" t="s">
        <v>1211</v>
      </c>
      <c r="O26020" s="8" t="s">
        <v>2801</v>
      </c>
    </row>
    <row r="26021" spans="14:15" ht="15.75">
      <c r="N26021" s="18" t="s">
        <v>1211</v>
      </c>
      <c r="O26021" s="8" t="s">
        <v>2801</v>
      </c>
    </row>
    <row r="26022" spans="14:15" ht="15.75">
      <c r="N26022" s="18" t="s">
        <v>1211</v>
      </c>
      <c r="O26022" s="8" t="s">
        <v>2801</v>
      </c>
    </row>
    <row r="26023" spans="14:15" ht="15.75">
      <c r="N26023" s="18" t="s">
        <v>1211</v>
      </c>
      <c r="O26023" s="8" t="s">
        <v>2801</v>
      </c>
    </row>
    <row r="26024" spans="14:15" ht="15.75">
      <c r="N26024" s="18" t="s">
        <v>1211</v>
      </c>
      <c r="O26024" s="8" t="s">
        <v>2801</v>
      </c>
    </row>
    <row r="26025" spans="14:15" ht="15.75">
      <c r="N26025" s="18" t="s">
        <v>1211</v>
      </c>
      <c r="O26025" s="8" t="s">
        <v>2801</v>
      </c>
    </row>
    <row r="26026" spans="14:15" ht="15.75">
      <c r="N26026" s="18" t="s">
        <v>1212</v>
      </c>
      <c r="O26026" s="8" t="s">
        <v>2802</v>
      </c>
    </row>
    <row r="26027" spans="14:15" ht="15.75">
      <c r="N26027" s="18" t="s">
        <v>1212</v>
      </c>
      <c r="O26027" s="8" t="s">
        <v>2802</v>
      </c>
    </row>
    <row r="26028" spans="14:15" ht="15.75">
      <c r="N26028" s="18" t="s">
        <v>1212</v>
      </c>
      <c r="O26028" s="8" t="s">
        <v>2802</v>
      </c>
    </row>
    <row r="26029" spans="14:15" ht="15.75">
      <c r="N26029" s="18" t="s">
        <v>1212</v>
      </c>
      <c r="O26029" s="8" t="s">
        <v>2802</v>
      </c>
    </row>
    <row r="26030" spans="14:15" ht="15.75">
      <c r="N26030" s="18" t="s">
        <v>1212</v>
      </c>
      <c r="O26030" s="8" t="s">
        <v>2802</v>
      </c>
    </row>
    <row r="26031" spans="14:15" ht="15.75">
      <c r="N26031" s="18" t="s">
        <v>1212</v>
      </c>
      <c r="O26031" s="8" t="s">
        <v>2802</v>
      </c>
    </row>
    <row r="26032" spans="14:15" ht="15.75">
      <c r="N26032" s="18" t="s">
        <v>1212</v>
      </c>
      <c r="O26032" s="8" t="s">
        <v>2802</v>
      </c>
    </row>
    <row r="26033" spans="14:15" ht="15.75">
      <c r="N26033" s="18" t="s">
        <v>1212</v>
      </c>
      <c r="O26033" s="8" t="s">
        <v>2802</v>
      </c>
    </row>
    <row r="26034" spans="14:15" ht="15.75">
      <c r="N26034" s="18" t="s">
        <v>1212</v>
      </c>
      <c r="O26034" s="8" t="s">
        <v>2802</v>
      </c>
    </row>
    <row r="26035" spans="14:15" ht="15.75">
      <c r="N26035" s="18" t="s">
        <v>1212</v>
      </c>
      <c r="O26035" s="8" t="s">
        <v>2802</v>
      </c>
    </row>
    <row r="26036" spans="14:15" ht="15.75">
      <c r="N26036" s="18" t="s">
        <v>1212</v>
      </c>
      <c r="O26036" s="8" t="s">
        <v>2802</v>
      </c>
    </row>
    <row r="26037" spans="14:15" ht="15.75">
      <c r="N26037" s="18" t="s">
        <v>1212</v>
      </c>
      <c r="O26037" s="8" t="s">
        <v>2802</v>
      </c>
    </row>
    <row r="26038" spans="14:15" ht="15.75">
      <c r="N26038" s="18" t="s">
        <v>1212</v>
      </c>
      <c r="O26038" s="8" t="s">
        <v>2802</v>
      </c>
    </row>
    <row r="26039" spans="14:15" ht="15.75">
      <c r="N26039" s="18" t="s">
        <v>1212</v>
      </c>
      <c r="O26039" s="8" t="s">
        <v>2802</v>
      </c>
    </row>
    <row r="26040" spans="14:15" ht="15.75">
      <c r="N26040" s="18" t="s">
        <v>1212</v>
      </c>
      <c r="O26040" s="8" t="s">
        <v>2802</v>
      </c>
    </row>
    <row r="26041" spans="14:15" ht="15.75">
      <c r="N26041" s="18" t="s">
        <v>1212</v>
      </c>
      <c r="O26041" s="8" t="s">
        <v>2802</v>
      </c>
    </row>
    <row r="26042" spans="14:15" ht="15.75">
      <c r="N26042" s="18" t="s">
        <v>1212</v>
      </c>
      <c r="O26042" s="8" t="s">
        <v>2802</v>
      </c>
    </row>
    <row r="26043" spans="14:15" ht="15.75">
      <c r="N26043" s="18" t="s">
        <v>1212</v>
      </c>
      <c r="O26043" s="8" t="s">
        <v>2802</v>
      </c>
    </row>
    <row r="26044" spans="14:15" ht="15.75">
      <c r="N26044" s="18" t="s">
        <v>1212</v>
      </c>
      <c r="O26044" s="8" t="s">
        <v>2802</v>
      </c>
    </row>
    <row r="26045" spans="14:15" ht="15.75">
      <c r="N26045" s="18" t="s">
        <v>1212</v>
      </c>
      <c r="O26045" s="8" t="s">
        <v>2802</v>
      </c>
    </row>
    <row r="26046" spans="14:15" ht="15.75">
      <c r="N26046" s="18" t="s">
        <v>1212</v>
      </c>
      <c r="O26046" s="8" t="s">
        <v>2802</v>
      </c>
    </row>
    <row r="26047" spans="14:15" ht="15.75">
      <c r="N26047" s="18" t="s">
        <v>1212</v>
      </c>
      <c r="O26047" s="8" t="s">
        <v>2802</v>
      </c>
    </row>
    <row r="26048" spans="14:15" ht="15.75">
      <c r="N26048" s="18" t="s">
        <v>1212</v>
      </c>
      <c r="O26048" s="8" t="s">
        <v>2802</v>
      </c>
    </row>
    <row r="26049" spans="14:15" ht="15.75">
      <c r="N26049" s="18" t="s">
        <v>1212</v>
      </c>
      <c r="O26049" s="8" t="s">
        <v>2802</v>
      </c>
    </row>
    <row r="26050" spans="14:15" ht="15.75">
      <c r="N26050" s="18" t="s">
        <v>1212</v>
      </c>
      <c r="O26050" s="8" t="s">
        <v>2802</v>
      </c>
    </row>
    <row r="26051" spans="14:15" ht="15.75">
      <c r="N26051" s="18" t="s">
        <v>1212</v>
      </c>
      <c r="O26051" s="8" t="s">
        <v>2802</v>
      </c>
    </row>
    <row r="26052" spans="14:15" ht="15.75">
      <c r="N26052" s="18" t="s">
        <v>1212</v>
      </c>
      <c r="O26052" s="8" t="s">
        <v>2802</v>
      </c>
    </row>
    <row r="26053" spans="14:15" ht="15.75">
      <c r="N26053" s="18" t="s">
        <v>1212</v>
      </c>
      <c r="O26053" s="8" t="s">
        <v>2802</v>
      </c>
    </row>
    <row r="26054" spans="14:15" ht="15.75">
      <c r="N26054" s="18" t="s">
        <v>1212</v>
      </c>
      <c r="O26054" s="8" t="s">
        <v>2802</v>
      </c>
    </row>
    <row r="26055" spans="14:15" ht="15.75">
      <c r="N26055" s="18" t="s">
        <v>1212</v>
      </c>
      <c r="O26055" s="8" t="s">
        <v>2802</v>
      </c>
    </row>
    <row r="26056" spans="14:15" ht="15.75">
      <c r="N26056" s="18" t="s">
        <v>1212</v>
      </c>
      <c r="O26056" s="8" t="s">
        <v>2802</v>
      </c>
    </row>
    <row r="26057" spans="14:15" ht="15.75">
      <c r="N26057" s="18" t="s">
        <v>1212</v>
      </c>
      <c r="O26057" s="8" t="s">
        <v>2802</v>
      </c>
    </row>
    <row r="26058" spans="14:15" ht="15.75">
      <c r="N26058" s="18" t="s">
        <v>1212</v>
      </c>
      <c r="O26058" s="8" t="s">
        <v>2802</v>
      </c>
    </row>
    <row r="26059" spans="14:15" ht="15.75">
      <c r="N26059" s="18" t="s">
        <v>1212</v>
      </c>
      <c r="O26059" s="8" t="s">
        <v>2802</v>
      </c>
    </row>
    <row r="26060" spans="14:15" ht="15.75">
      <c r="N26060" s="18" t="s">
        <v>1212</v>
      </c>
      <c r="O26060" s="8" t="s">
        <v>2802</v>
      </c>
    </row>
    <row r="26061" spans="14:15" ht="15.75">
      <c r="N26061" s="18" t="s">
        <v>1212</v>
      </c>
      <c r="O26061" s="8" t="s">
        <v>2802</v>
      </c>
    </row>
    <row r="26062" spans="14:15" ht="15.75">
      <c r="N26062" s="18" t="s">
        <v>1101</v>
      </c>
      <c r="O26062" s="8" t="s">
        <v>2803</v>
      </c>
    </row>
    <row r="26063" spans="14:15" ht="15.75">
      <c r="N26063" s="18" t="s">
        <v>1101</v>
      </c>
      <c r="O26063" s="8" t="s">
        <v>2803</v>
      </c>
    </row>
    <row r="26064" spans="14:15" ht="15.75">
      <c r="N26064" s="18" t="s">
        <v>1101</v>
      </c>
      <c r="O26064" s="8" t="s">
        <v>2803</v>
      </c>
    </row>
    <row r="26065" spans="14:15" ht="15.75">
      <c r="N26065" s="18" t="s">
        <v>1101</v>
      </c>
      <c r="O26065" s="8" t="s">
        <v>2803</v>
      </c>
    </row>
    <row r="26066" spans="14:15" ht="15.75">
      <c r="N26066" s="18" t="s">
        <v>1101</v>
      </c>
      <c r="O26066" s="8" t="s">
        <v>2803</v>
      </c>
    </row>
    <row r="26067" spans="14:15" ht="15.75">
      <c r="N26067" s="18" t="s">
        <v>1101</v>
      </c>
      <c r="O26067" s="8" t="s">
        <v>2803</v>
      </c>
    </row>
    <row r="26068" spans="14:15" ht="15.75">
      <c r="N26068" s="18" t="s">
        <v>1101</v>
      </c>
      <c r="O26068" s="8" t="s">
        <v>2803</v>
      </c>
    </row>
    <row r="26069" spans="14:15" ht="15.75">
      <c r="N26069" s="18" t="s">
        <v>1101</v>
      </c>
      <c r="O26069" s="8" t="s">
        <v>2803</v>
      </c>
    </row>
    <row r="26070" spans="14:15" ht="15.75">
      <c r="N26070" s="18" t="s">
        <v>1101</v>
      </c>
      <c r="O26070" s="8" t="s">
        <v>2803</v>
      </c>
    </row>
    <row r="26071" spans="14:15" ht="15.75">
      <c r="N26071" s="18" t="s">
        <v>1101</v>
      </c>
      <c r="O26071" s="8" t="s">
        <v>2803</v>
      </c>
    </row>
    <row r="26072" spans="14:15" ht="15.75">
      <c r="N26072" s="18" t="s">
        <v>1101</v>
      </c>
      <c r="O26072" s="8" t="s">
        <v>2803</v>
      </c>
    </row>
    <row r="26073" spans="14:15" ht="15.75">
      <c r="N26073" s="18" t="s">
        <v>1101</v>
      </c>
      <c r="O26073" s="8" t="s">
        <v>2803</v>
      </c>
    </row>
    <row r="26074" spans="14:15" ht="15.75">
      <c r="N26074" s="18" t="s">
        <v>1101</v>
      </c>
      <c r="O26074" s="8" t="s">
        <v>2803</v>
      </c>
    </row>
    <row r="26075" spans="14:15" ht="15.75">
      <c r="N26075" s="18" t="s">
        <v>1101</v>
      </c>
      <c r="O26075" s="8" t="s">
        <v>2803</v>
      </c>
    </row>
    <row r="26076" spans="14:15" ht="15.75">
      <c r="N26076" s="18" t="s">
        <v>1101</v>
      </c>
      <c r="O26076" s="8" t="s">
        <v>2803</v>
      </c>
    </row>
    <row r="26077" spans="14:15" ht="15.75">
      <c r="N26077" s="18" t="s">
        <v>1101</v>
      </c>
      <c r="O26077" s="8" t="s">
        <v>2803</v>
      </c>
    </row>
    <row r="26078" spans="14:15" ht="15.75">
      <c r="N26078" s="18" t="s">
        <v>1101</v>
      </c>
      <c r="O26078" s="8" t="s">
        <v>2803</v>
      </c>
    </row>
    <row r="26079" spans="14:15" ht="15.75">
      <c r="N26079" s="18" t="s">
        <v>1101</v>
      </c>
      <c r="O26079" s="8" t="s">
        <v>2803</v>
      </c>
    </row>
    <row r="26080" spans="14:15" ht="15.75">
      <c r="N26080" s="18" t="s">
        <v>1101</v>
      </c>
      <c r="O26080" s="8" t="s">
        <v>2803</v>
      </c>
    </row>
    <row r="26081" spans="14:15" ht="15.75">
      <c r="N26081" s="18" t="s">
        <v>1101</v>
      </c>
      <c r="O26081" s="8" t="s">
        <v>2803</v>
      </c>
    </row>
    <row r="26082" spans="14:15" ht="15.75">
      <c r="N26082" s="18" t="s">
        <v>1101</v>
      </c>
      <c r="O26082" s="8" t="s">
        <v>2803</v>
      </c>
    </row>
    <row r="26083" spans="14:15" ht="15.75">
      <c r="N26083" s="18" t="s">
        <v>1101</v>
      </c>
      <c r="O26083" s="8" t="s">
        <v>2803</v>
      </c>
    </row>
    <row r="26084" spans="14:15" ht="15.75">
      <c r="N26084" s="18" t="s">
        <v>1101</v>
      </c>
      <c r="O26084" s="8" t="s">
        <v>2803</v>
      </c>
    </row>
    <row r="26085" spans="14:15" ht="15.75">
      <c r="N26085" s="18" t="s">
        <v>1101</v>
      </c>
      <c r="O26085" s="8" t="s">
        <v>2803</v>
      </c>
    </row>
    <row r="26086" spans="14:15" ht="15.75">
      <c r="N26086" s="18" t="s">
        <v>1101</v>
      </c>
      <c r="O26086" s="8" t="s">
        <v>2803</v>
      </c>
    </row>
    <row r="26087" spans="14:15" ht="15.75">
      <c r="N26087" s="18" t="s">
        <v>1101</v>
      </c>
      <c r="O26087" s="8" t="s">
        <v>2803</v>
      </c>
    </row>
    <row r="26088" spans="14:15" ht="15.75">
      <c r="N26088" s="18" t="s">
        <v>1101</v>
      </c>
      <c r="O26088" s="8" t="s">
        <v>2803</v>
      </c>
    </row>
    <row r="26089" spans="14:15" ht="15.75">
      <c r="N26089" s="18" t="s">
        <v>1101</v>
      </c>
      <c r="O26089" s="8" t="s">
        <v>2803</v>
      </c>
    </row>
    <row r="26090" spans="14:15" ht="15.75">
      <c r="N26090" s="18" t="s">
        <v>1101</v>
      </c>
      <c r="O26090" s="8" t="s">
        <v>2803</v>
      </c>
    </row>
    <row r="26091" spans="14:15" ht="15.75">
      <c r="N26091" s="18" t="s">
        <v>1101</v>
      </c>
      <c r="O26091" s="8" t="s">
        <v>2803</v>
      </c>
    </row>
    <row r="26092" spans="14:15" ht="15.75">
      <c r="N26092" s="18" t="s">
        <v>1101</v>
      </c>
      <c r="O26092" s="8" t="s">
        <v>2803</v>
      </c>
    </row>
    <row r="26093" spans="14:15" ht="15.75">
      <c r="N26093" s="18" t="s">
        <v>1101</v>
      </c>
      <c r="O26093" s="8" t="s">
        <v>2803</v>
      </c>
    </row>
    <row r="26094" spans="14:15" ht="15.75">
      <c r="N26094" s="18" t="s">
        <v>1101</v>
      </c>
      <c r="O26094" s="8" t="s">
        <v>2803</v>
      </c>
    </row>
    <row r="26095" spans="14:15" ht="15.75">
      <c r="N26095" s="18" t="s">
        <v>1101</v>
      </c>
      <c r="O26095" s="8" t="s">
        <v>2803</v>
      </c>
    </row>
    <row r="26096" spans="14:15" ht="15.75">
      <c r="N26096" s="18" t="s">
        <v>1101</v>
      </c>
      <c r="O26096" s="8" t="s">
        <v>2803</v>
      </c>
    </row>
    <row r="26097" spans="14:15" ht="15.75">
      <c r="N26097" s="18" t="s">
        <v>1101</v>
      </c>
      <c r="O26097" s="8" t="s">
        <v>2803</v>
      </c>
    </row>
    <row r="26098" spans="14:15" ht="15.75">
      <c r="N26098" s="18" t="s">
        <v>1101</v>
      </c>
      <c r="O26098" s="8" t="s">
        <v>2803</v>
      </c>
    </row>
    <row r="26099" spans="14:15" ht="15.75">
      <c r="N26099" s="18" t="s">
        <v>1101</v>
      </c>
      <c r="O26099" s="8" t="s">
        <v>2803</v>
      </c>
    </row>
    <row r="26100" spans="14:15" ht="15.75">
      <c r="N26100" s="18" t="s">
        <v>1213</v>
      </c>
      <c r="O26100" s="8" t="s">
        <v>2804</v>
      </c>
    </row>
    <row r="26101" spans="14:15" ht="15.75">
      <c r="N26101" s="18" t="s">
        <v>1213</v>
      </c>
      <c r="O26101" s="8" t="s">
        <v>2804</v>
      </c>
    </row>
    <row r="26102" spans="14:15" ht="15.75">
      <c r="N26102" s="18" t="s">
        <v>1213</v>
      </c>
      <c r="O26102" s="8" t="s">
        <v>2804</v>
      </c>
    </row>
    <row r="26103" spans="14:15" ht="15.75">
      <c r="N26103" s="18" t="s">
        <v>1213</v>
      </c>
      <c r="O26103" s="8" t="s">
        <v>2804</v>
      </c>
    </row>
    <row r="26104" spans="14:15" ht="15.75">
      <c r="N26104" s="18" t="s">
        <v>1213</v>
      </c>
      <c r="O26104" s="8" t="s">
        <v>2804</v>
      </c>
    </row>
    <row r="26105" spans="14:15" ht="15.75">
      <c r="N26105" s="18" t="s">
        <v>1213</v>
      </c>
      <c r="O26105" s="8" t="s">
        <v>2804</v>
      </c>
    </row>
    <row r="26106" spans="14:15" ht="15.75">
      <c r="N26106" s="18" t="s">
        <v>1213</v>
      </c>
      <c r="O26106" s="8" t="s">
        <v>2804</v>
      </c>
    </row>
    <row r="26107" spans="14:15" ht="15.75">
      <c r="N26107" s="18" t="s">
        <v>1213</v>
      </c>
      <c r="O26107" s="8" t="s">
        <v>2804</v>
      </c>
    </row>
    <row r="26108" spans="14:15" ht="15.75">
      <c r="N26108" s="18" t="s">
        <v>1213</v>
      </c>
      <c r="O26108" s="8" t="s">
        <v>2804</v>
      </c>
    </row>
    <row r="26109" spans="14:15" ht="15.75">
      <c r="N26109" s="18" t="s">
        <v>1213</v>
      </c>
      <c r="O26109" s="8" t="s">
        <v>2804</v>
      </c>
    </row>
    <row r="26110" spans="14:15" ht="15.75">
      <c r="N26110" s="18" t="s">
        <v>1213</v>
      </c>
      <c r="O26110" s="8" t="s">
        <v>2804</v>
      </c>
    </row>
    <row r="26111" spans="14:15" ht="15.75">
      <c r="N26111" s="18" t="s">
        <v>1213</v>
      </c>
      <c r="O26111" s="8" t="s">
        <v>2804</v>
      </c>
    </row>
    <row r="26112" spans="14:15" ht="15.75">
      <c r="N26112" s="18" t="s">
        <v>1213</v>
      </c>
      <c r="O26112" s="8" t="s">
        <v>2804</v>
      </c>
    </row>
    <row r="26113" spans="14:15" ht="15.75">
      <c r="N26113" s="18" t="s">
        <v>1214</v>
      </c>
      <c r="O26113" s="8" t="s">
        <v>2805</v>
      </c>
    </row>
    <row r="26114" spans="14:15" ht="15.75">
      <c r="N26114" s="18" t="s">
        <v>1214</v>
      </c>
      <c r="O26114" s="8" t="s">
        <v>2805</v>
      </c>
    </row>
    <row r="26115" spans="14:15" ht="15.75">
      <c r="N26115" s="18" t="s">
        <v>1214</v>
      </c>
      <c r="O26115" s="8" t="s">
        <v>2805</v>
      </c>
    </row>
    <row r="26116" spans="14:15" ht="15.75">
      <c r="N26116" s="18" t="s">
        <v>1214</v>
      </c>
      <c r="O26116" s="8" t="s">
        <v>2805</v>
      </c>
    </row>
    <row r="26117" spans="14:15" ht="15.75">
      <c r="N26117" s="18" t="s">
        <v>1214</v>
      </c>
      <c r="O26117" s="8" t="s">
        <v>2805</v>
      </c>
    </row>
    <row r="26118" spans="14:15" ht="15.75">
      <c r="N26118" s="18" t="s">
        <v>1214</v>
      </c>
      <c r="O26118" s="8" t="s">
        <v>2805</v>
      </c>
    </row>
    <row r="26119" spans="14:15" ht="15.75">
      <c r="N26119" s="18" t="s">
        <v>1214</v>
      </c>
      <c r="O26119" s="8" t="s">
        <v>2805</v>
      </c>
    </row>
    <row r="26120" spans="14:15" ht="15.75">
      <c r="N26120" s="18" t="s">
        <v>1214</v>
      </c>
      <c r="O26120" s="8" t="s">
        <v>2805</v>
      </c>
    </row>
    <row r="26121" spans="14:15" ht="15.75">
      <c r="N26121" s="18" t="s">
        <v>1214</v>
      </c>
      <c r="O26121" s="8" t="s">
        <v>2805</v>
      </c>
    </row>
    <row r="26122" spans="14:15" ht="15.75">
      <c r="N26122" s="18" t="s">
        <v>1214</v>
      </c>
      <c r="O26122" s="8" t="s">
        <v>2805</v>
      </c>
    </row>
    <row r="26123" spans="14:15" ht="15.75">
      <c r="N26123" s="18" t="s">
        <v>1214</v>
      </c>
      <c r="O26123" s="8" t="s">
        <v>2805</v>
      </c>
    </row>
    <row r="26124" spans="14:15" ht="15.75">
      <c r="N26124" s="18" t="s">
        <v>1215</v>
      </c>
      <c r="O26124" s="8" t="s">
        <v>2806</v>
      </c>
    </row>
    <row r="26125" spans="14:15" ht="15.75">
      <c r="N26125" s="18" t="s">
        <v>1215</v>
      </c>
      <c r="O26125" s="8" t="s">
        <v>2806</v>
      </c>
    </row>
    <row r="26126" spans="14:15" ht="15.75">
      <c r="N26126" s="18" t="s">
        <v>1215</v>
      </c>
      <c r="O26126" s="8" t="s">
        <v>2806</v>
      </c>
    </row>
    <row r="26127" spans="14:15" ht="15.75">
      <c r="N26127" s="18" t="s">
        <v>1215</v>
      </c>
      <c r="O26127" s="8" t="s">
        <v>2806</v>
      </c>
    </row>
    <row r="26128" spans="14:15" ht="15.75">
      <c r="N26128" s="18" t="s">
        <v>1215</v>
      </c>
      <c r="O26128" s="8" t="s">
        <v>2806</v>
      </c>
    </row>
    <row r="26129" spans="14:15" ht="15.75">
      <c r="N26129" s="18" t="s">
        <v>1215</v>
      </c>
      <c r="O26129" s="8" t="s">
        <v>2806</v>
      </c>
    </row>
    <row r="26130" spans="14:15" ht="15.75">
      <c r="N26130" s="18" t="s">
        <v>1215</v>
      </c>
      <c r="O26130" s="8" t="s">
        <v>2806</v>
      </c>
    </row>
    <row r="26131" spans="14:15" ht="15.75">
      <c r="N26131" s="18" t="s">
        <v>1215</v>
      </c>
      <c r="O26131" s="8" t="s">
        <v>2806</v>
      </c>
    </row>
    <row r="26132" spans="14:15" ht="15.75">
      <c r="N26132" s="18" t="s">
        <v>1215</v>
      </c>
      <c r="O26132" s="8" t="s">
        <v>2806</v>
      </c>
    </row>
    <row r="26133" spans="14:15" ht="15.75">
      <c r="N26133" s="18" t="s">
        <v>1215</v>
      </c>
      <c r="O26133" s="8" t="s">
        <v>2806</v>
      </c>
    </row>
    <row r="26134" spans="14:15" ht="15.75">
      <c r="N26134" s="18" t="s">
        <v>1215</v>
      </c>
      <c r="O26134" s="8" t="s">
        <v>2806</v>
      </c>
    </row>
    <row r="26135" spans="14:15" ht="15.75">
      <c r="N26135" s="18" t="s">
        <v>1215</v>
      </c>
      <c r="O26135" s="8" t="s">
        <v>2806</v>
      </c>
    </row>
    <row r="26136" spans="14:15" ht="15.75">
      <c r="N26136" s="18" t="s">
        <v>1215</v>
      </c>
      <c r="O26136" s="8" t="s">
        <v>2806</v>
      </c>
    </row>
    <row r="26137" spans="14:15" ht="15.75">
      <c r="N26137" s="18" t="s">
        <v>1215</v>
      </c>
      <c r="O26137" s="8" t="s">
        <v>2806</v>
      </c>
    </row>
    <row r="26138" spans="14:15" ht="15.75">
      <c r="N26138" s="18" t="s">
        <v>1215</v>
      </c>
      <c r="O26138" s="8" t="s">
        <v>2806</v>
      </c>
    </row>
    <row r="26139" spans="14:15" ht="15.75">
      <c r="N26139" s="18" t="s">
        <v>1215</v>
      </c>
      <c r="O26139" s="8" t="s">
        <v>2806</v>
      </c>
    </row>
    <row r="26140" spans="14:15" ht="15.75">
      <c r="N26140" s="18" t="s">
        <v>1215</v>
      </c>
      <c r="O26140" s="8" t="s">
        <v>2806</v>
      </c>
    </row>
    <row r="26141" spans="14:15" ht="15.75">
      <c r="N26141" s="18" t="s">
        <v>1215</v>
      </c>
      <c r="O26141" s="8" t="s">
        <v>2806</v>
      </c>
    </row>
    <row r="26142" spans="14:15" ht="15.75">
      <c r="N26142" s="18" t="s">
        <v>1215</v>
      </c>
      <c r="O26142" s="8" t="s">
        <v>2806</v>
      </c>
    </row>
    <row r="26143" spans="14:15" ht="15.75">
      <c r="N26143" s="18" t="s">
        <v>1215</v>
      </c>
      <c r="O26143" s="8" t="s">
        <v>2806</v>
      </c>
    </row>
    <row r="26144" spans="14:15" ht="15.75">
      <c r="N26144" s="18" t="s">
        <v>1215</v>
      </c>
      <c r="O26144" s="8" t="s">
        <v>2806</v>
      </c>
    </row>
    <row r="26145" spans="14:15" ht="15.75">
      <c r="N26145" s="18" t="s">
        <v>1215</v>
      </c>
      <c r="O26145" s="8" t="s">
        <v>2806</v>
      </c>
    </row>
    <row r="26146" spans="14:15" ht="15.75">
      <c r="N26146" s="18" t="s">
        <v>1215</v>
      </c>
      <c r="O26146" s="8" t="s">
        <v>2806</v>
      </c>
    </row>
    <row r="26147" spans="14:15" ht="15.75">
      <c r="N26147" s="18" t="s">
        <v>1215</v>
      </c>
      <c r="O26147" s="8" t="s">
        <v>2806</v>
      </c>
    </row>
    <row r="26148" spans="14:15" ht="15.75">
      <c r="N26148" s="18" t="s">
        <v>1215</v>
      </c>
      <c r="O26148" s="8" t="s">
        <v>2806</v>
      </c>
    </row>
    <row r="26149" spans="14:15" ht="15.75">
      <c r="N26149" s="18" t="s">
        <v>1215</v>
      </c>
      <c r="O26149" s="8" t="s">
        <v>2806</v>
      </c>
    </row>
    <row r="26150" spans="14:15" ht="15.75">
      <c r="N26150" s="18" t="s">
        <v>1215</v>
      </c>
      <c r="O26150" s="8" t="s">
        <v>2806</v>
      </c>
    </row>
    <row r="26151" spans="14:15" ht="15.75">
      <c r="N26151" s="18" t="s">
        <v>1215</v>
      </c>
      <c r="O26151" s="8" t="s">
        <v>2806</v>
      </c>
    </row>
    <row r="26152" spans="14:15" ht="15.75">
      <c r="N26152" s="18" t="s">
        <v>1215</v>
      </c>
      <c r="O26152" s="8" t="s">
        <v>2806</v>
      </c>
    </row>
    <row r="26153" spans="14:15" ht="15.75">
      <c r="N26153" s="18" t="s">
        <v>1215</v>
      </c>
      <c r="O26153" s="8" t="s">
        <v>2806</v>
      </c>
    </row>
    <row r="26154" spans="14:15" ht="15.75">
      <c r="N26154" s="18" t="s">
        <v>1215</v>
      </c>
      <c r="O26154" s="8" t="s">
        <v>2806</v>
      </c>
    </row>
    <row r="26155" spans="14:15" ht="15.75">
      <c r="N26155" s="18" t="s">
        <v>1215</v>
      </c>
      <c r="O26155" s="8" t="s">
        <v>2806</v>
      </c>
    </row>
    <row r="26156" spans="14:15" ht="15.75">
      <c r="N26156" s="18" t="s">
        <v>1215</v>
      </c>
      <c r="O26156" s="8" t="s">
        <v>2806</v>
      </c>
    </row>
    <row r="26157" spans="14:15" ht="15.75">
      <c r="N26157" s="18" t="s">
        <v>1215</v>
      </c>
      <c r="O26157" s="8" t="s">
        <v>2806</v>
      </c>
    </row>
    <row r="26158" spans="14:15" ht="15.75">
      <c r="N26158" s="18" t="s">
        <v>1215</v>
      </c>
      <c r="O26158" s="8" t="s">
        <v>2806</v>
      </c>
    </row>
    <row r="26159" spans="14:15" ht="15.75">
      <c r="N26159" s="18" t="s">
        <v>1215</v>
      </c>
      <c r="O26159" s="8" t="s">
        <v>2806</v>
      </c>
    </row>
    <row r="26160" spans="14:15" ht="15.75">
      <c r="N26160" s="18" t="s">
        <v>1215</v>
      </c>
      <c r="O26160" s="8" t="s">
        <v>2806</v>
      </c>
    </row>
    <row r="26161" spans="14:15" ht="15.75">
      <c r="N26161" s="18" t="s">
        <v>1215</v>
      </c>
      <c r="O26161" s="8" t="s">
        <v>2806</v>
      </c>
    </row>
    <row r="26162" spans="14:15" ht="15.75">
      <c r="N26162" s="18" t="s">
        <v>1215</v>
      </c>
      <c r="O26162" s="8" t="s">
        <v>2806</v>
      </c>
    </row>
    <row r="26163" spans="14:15" ht="15.75">
      <c r="N26163" s="18" t="s">
        <v>1215</v>
      </c>
      <c r="O26163" s="8" t="s">
        <v>2806</v>
      </c>
    </row>
    <row r="26164" spans="14:15" ht="15.75">
      <c r="N26164" s="18" t="s">
        <v>1215</v>
      </c>
      <c r="O26164" s="8" t="s">
        <v>2806</v>
      </c>
    </row>
    <row r="26165" spans="14:15" ht="15.75">
      <c r="N26165" s="18" t="s">
        <v>1216</v>
      </c>
      <c r="O26165" s="8" t="s">
        <v>2807</v>
      </c>
    </row>
    <row r="26166" spans="14:15" ht="15.75">
      <c r="N26166" s="18" t="s">
        <v>1216</v>
      </c>
      <c r="O26166" s="8" t="s">
        <v>2807</v>
      </c>
    </row>
    <row r="26167" spans="14:15" ht="15.75">
      <c r="N26167" s="18" t="s">
        <v>1216</v>
      </c>
      <c r="O26167" s="8" t="s">
        <v>2807</v>
      </c>
    </row>
    <row r="26168" spans="14:15" ht="15.75">
      <c r="N26168" s="18" t="s">
        <v>1216</v>
      </c>
      <c r="O26168" s="8" t="s">
        <v>2807</v>
      </c>
    </row>
    <row r="26169" spans="14:15" ht="15.75">
      <c r="N26169" s="18" t="s">
        <v>1216</v>
      </c>
      <c r="O26169" s="8" t="s">
        <v>2807</v>
      </c>
    </row>
    <row r="26170" spans="14:15" ht="15.75">
      <c r="N26170" s="18" t="s">
        <v>1216</v>
      </c>
      <c r="O26170" s="8" t="s">
        <v>2807</v>
      </c>
    </row>
    <row r="26171" spans="14:15" ht="15.75">
      <c r="N26171" s="18" t="s">
        <v>1216</v>
      </c>
      <c r="O26171" s="8" t="s">
        <v>2807</v>
      </c>
    </row>
    <row r="26172" spans="14:15" ht="15.75">
      <c r="N26172" s="18" t="s">
        <v>1216</v>
      </c>
      <c r="O26172" s="8" t="s">
        <v>2807</v>
      </c>
    </row>
    <row r="26173" spans="14:15" ht="15.75">
      <c r="N26173" s="18" t="s">
        <v>1216</v>
      </c>
      <c r="O26173" s="8" t="s">
        <v>2807</v>
      </c>
    </row>
    <row r="26174" spans="14:15" ht="15.75">
      <c r="N26174" s="18" t="s">
        <v>1216</v>
      </c>
      <c r="O26174" s="8" t="s">
        <v>2807</v>
      </c>
    </row>
    <row r="26175" spans="14:15" ht="15.75">
      <c r="N26175" s="18" t="s">
        <v>1216</v>
      </c>
      <c r="O26175" s="8" t="s">
        <v>2807</v>
      </c>
    </row>
    <row r="26176" spans="14:15" ht="15.75">
      <c r="N26176" s="18" t="s">
        <v>1216</v>
      </c>
      <c r="O26176" s="8" t="s">
        <v>2807</v>
      </c>
    </row>
    <row r="26177" spans="14:15" ht="15.75">
      <c r="N26177" s="18" t="s">
        <v>1216</v>
      </c>
      <c r="O26177" s="8" t="s">
        <v>2807</v>
      </c>
    </row>
    <row r="26178" spans="14:15" ht="15.75">
      <c r="N26178" s="18" t="s">
        <v>1216</v>
      </c>
      <c r="O26178" s="8" t="s">
        <v>2807</v>
      </c>
    </row>
    <row r="26179" spans="14:15" ht="15.75">
      <c r="N26179" s="18" t="s">
        <v>1216</v>
      </c>
      <c r="O26179" s="8" t="s">
        <v>2807</v>
      </c>
    </row>
    <row r="26180" spans="14:15" ht="15.75">
      <c r="N26180" s="18" t="s">
        <v>1216</v>
      </c>
      <c r="O26180" s="8" t="s">
        <v>2807</v>
      </c>
    </row>
    <row r="26181" spans="14:15" ht="15.75">
      <c r="N26181" s="18" t="s">
        <v>1216</v>
      </c>
      <c r="O26181" s="8" t="s">
        <v>2807</v>
      </c>
    </row>
    <row r="26182" spans="14:15" ht="15.75">
      <c r="N26182" s="18" t="s">
        <v>1216</v>
      </c>
      <c r="O26182" s="8" t="s">
        <v>2807</v>
      </c>
    </row>
    <row r="26183" spans="14:15" ht="15.75">
      <c r="N26183" s="18" t="s">
        <v>1216</v>
      </c>
      <c r="O26183" s="8" t="s">
        <v>2807</v>
      </c>
    </row>
    <row r="26184" spans="14:15" ht="15.75">
      <c r="N26184" s="18" t="s">
        <v>1216</v>
      </c>
      <c r="O26184" s="8" t="s">
        <v>2807</v>
      </c>
    </row>
    <row r="26185" spans="14:15" ht="15.75">
      <c r="N26185" s="18" t="s">
        <v>1216</v>
      </c>
      <c r="O26185" s="8" t="s">
        <v>2807</v>
      </c>
    </row>
    <row r="26186" spans="14:15" ht="15.75">
      <c r="N26186" s="18" t="s">
        <v>1216</v>
      </c>
      <c r="O26186" s="8" t="s">
        <v>2807</v>
      </c>
    </row>
    <row r="26187" spans="14:15" ht="15.75">
      <c r="N26187" s="18" t="s">
        <v>1216</v>
      </c>
      <c r="O26187" s="8" t="s">
        <v>2807</v>
      </c>
    </row>
    <row r="26188" spans="14:15" ht="15.75">
      <c r="N26188" s="18" t="s">
        <v>1216</v>
      </c>
      <c r="O26188" s="8" t="s">
        <v>2807</v>
      </c>
    </row>
    <row r="26189" spans="14:15" ht="15.75">
      <c r="N26189" s="18" t="s">
        <v>1216</v>
      </c>
      <c r="O26189" s="8" t="s">
        <v>2807</v>
      </c>
    </row>
    <row r="26190" spans="14:15" ht="15.75">
      <c r="N26190" s="18" t="s">
        <v>1216</v>
      </c>
      <c r="O26190" s="8" t="s">
        <v>2807</v>
      </c>
    </row>
    <row r="26191" spans="14:15" ht="15.75">
      <c r="N26191" s="18" t="s">
        <v>1216</v>
      </c>
      <c r="O26191" s="8" t="s">
        <v>2807</v>
      </c>
    </row>
    <row r="26192" spans="14:15" ht="15.75">
      <c r="N26192" s="18" t="s">
        <v>1216</v>
      </c>
      <c r="O26192" s="8" t="s">
        <v>2807</v>
      </c>
    </row>
    <row r="26193" spans="14:15" ht="15.75">
      <c r="N26193" s="18" t="s">
        <v>1216</v>
      </c>
      <c r="O26193" s="8" t="s">
        <v>2807</v>
      </c>
    </row>
    <row r="26194" spans="14:15" ht="15.75">
      <c r="N26194" s="18" t="s">
        <v>1216</v>
      </c>
      <c r="O26194" s="8" t="s">
        <v>2807</v>
      </c>
    </row>
    <row r="26195" spans="14:15" ht="15.75">
      <c r="N26195" s="18" t="s">
        <v>1216</v>
      </c>
      <c r="O26195" s="8" t="s">
        <v>2807</v>
      </c>
    </row>
    <row r="26196" spans="14:15" ht="15.75">
      <c r="N26196" s="18" t="s">
        <v>1216</v>
      </c>
      <c r="O26196" s="8" t="s">
        <v>2807</v>
      </c>
    </row>
    <row r="26197" spans="14:15" ht="15.75">
      <c r="N26197" s="18" t="s">
        <v>1216</v>
      </c>
      <c r="O26197" s="8" t="s">
        <v>2807</v>
      </c>
    </row>
    <row r="26198" spans="14:15" ht="15.75">
      <c r="N26198" s="18" t="s">
        <v>1216</v>
      </c>
      <c r="O26198" s="8" t="s">
        <v>2807</v>
      </c>
    </row>
    <row r="26199" spans="14:15" ht="15.75">
      <c r="N26199" s="18" t="s">
        <v>1216</v>
      </c>
      <c r="O26199" s="8" t="s">
        <v>2807</v>
      </c>
    </row>
    <row r="26200" spans="14:15" ht="15.75">
      <c r="N26200" s="18" t="s">
        <v>1216</v>
      </c>
      <c r="O26200" s="8" t="s">
        <v>2807</v>
      </c>
    </row>
    <row r="26201" spans="14:15" ht="15.75">
      <c r="N26201" s="18" t="s">
        <v>1216</v>
      </c>
      <c r="O26201" s="8" t="s">
        <v>2807</v>
      </c>
    </row>
    <row r="26202" spans="14:15" ht="15.75">
      <c r="N26202" s="18" t="s">
        <v>1216</v>
      </c>
      <c r="O26202" s="8" t="s">
        <v>2807</v>
      </c>
    </row>
    <row r="26203" spans="14:15" ht="15.75">
      <c r="N26203" s="18" t="s">
        <v>1217</v>
      </c>
      <c r="O26203" s="8" t="s">
        <v>2808</v>
      </c>
    </row>
    <row r="26204" spans="14:15" ht="15.75">
      <c r="N26204" s="18" t="s">
        <v>1217</v>
      </c>
      <c r="O26204" s="8" t="s">
        <v>2808</v>
      </c>
    </row>
    <row r="26205" spans="14:15" ht="15.75">
      <c r="N26205" s="18" t="s">
        <v>1217</v>
      </c>
      <c r="O26205" s="8" t="s">
        <v>2808</v>
      </c>
    </row>
    <row r="26206" spans="14:15" ht="15.75">
      <c r="N26206" s="18" t="s">
        <v>1217</v>
      </c>
      <c r="O26206" s="8" t="s">
        <v>2808</v>
      </c>
    </row>
    <row r="26207" spans="14:15" ht="15.75">
      <c r="N26207" s="18" t="s">
        <v>1217</v>
      </c>
      <c r="O26207" s="8" t="s">
        <v>2808</v>
      </c>
    </row>
    <row r="26208" spans="14:15" ht="15.75">
      <c r="N26208" s="18" t="s">
        <v>1217</v>
      </c>
      <c r="O26208" s="8" t="s">
        <v>2808</v>
      </c>
    </row>
    <row r="26209" spans="14:15" ht="15.75">
      <c r="N26209" s="18" t="s">
        <v>1217</v>
      </c>
      <c r="O26209" s="8" t="s">
        <v>2808</v>
      </c>
    </row>
    <row r="26210" spans="14:15" ht="15.75">
      <c r="N26210" s="18" t="s">
        <v>1217</v>
      </c>
      <c r="O26210" s="8" t="s">
        <v>2808</v>
      </c>
    </row>
    <row r="26211" spans="14:15" ht="15.75">
      <c r="N26211" s="18" t="s">
        <v>1217</v>
      </c>
      <c r="O26211" s="8" t="s">
        <v>2808</v>
      </c>
    </row>
    <row r="26212" spans="14:15" ht="15.75">
      <c r="N26212" s="18" t="s">
        <v>1217</v>
      </c>
      <c r="O26212" s="8" t="s">
        <v>2808</v>
      </c>
    </row>
    <row r="26213" spans="14:15" ht="15.75">
      <c r="N26213" s="18" t="s">
        <v>1217</v>
      </c>
      <c r="O26213" s="8" t="s">
        <v>2808</v>
      </c>
    </row>
    <row r="26214" spans="14:15" ht="15.75">
      <c r="N26214" s="18" t="s">
        <v>1217</v>
      </c>
      <c r="O26214" s="8" t="s">
        <v>2808</v>
      </c>
    </row>
    <row r="26215" spans="14:15" ht="15.75">
      <c r="N26215" s="18" t="s">
        <v>1217</v>
      </c>
      <c r="O26215" s="8" t="s">
        <v>2808</v>
      </c>
    </row>
    <row r="26216" spans="14:15" ht="15.75">
      <c r="N26216" s="18" t="s">
        <v>1217</v>
      </c>
      <c r="O26216" s="8" t="s">
        <v>2808</v>
      </c>
    </row>
    <row r="26217" spans="14:15" ht="15.75">
      <c r="N26217" s="18" t="s">
        <v>1217</v>
      </c>
      <c r="O26217" s="8" t="s">
        <v>2808</v>
      </c>
    </row>
    <row r="26218" spans="14:15" ht="15.75">
      <c r="N26218" s="18" t="s">
        <v>1217</v>
      </c>
      <c r="O26218" s="8" t="s">
        <v>2808</v>
      </c>
    </row>
    <row r="26219" spans="14:15" ht="15.75">
      <c r="N26219" s="18" t="s">
        <v>1217</v>
      </c>
      <c r="O26219" s="8" t="s">
        <v>2808</v>
      </c>
    </row>
    <row r="26220" spans="14:15" ht="15.75">
      <c r="N26220" s="18" t="s">
        <v>1217</v>
      </c>
      <c r="O26220" s="8" t="s">
        <v>2808</v>
      </c>
    </row>
    <row r="26221" spans="14:15" ht="15.75">
      <c r="N26221" s="18" t="s">
        <v>1217</v>
      </c>
      <c r="O26221" s="8" t="s">
        <v>2808</v>
      </c>
    </row>
    <row r="26222" spans="14:15" ht="15.75">
      <c r="N26222" s="18" t="s">
        <v>1217</v>
      </c>
      <c r="O26222" s="8" t="s">
        <v>2808</v>
      </c>
    </row>
    <row r="26223" spans="14:15" ht="15.75">
      <c r="N26223" s="18" t="s">
        <v>1217</v>
      </c>
      <c r="O26223" s="8" t="s">
        <v>2808</v>
      </c>
    </row>
    <row r="26224" spans="14:15" ht="15.75">
      <c r="N26224" s="18" t="s">
        <v>1217</v>
      </c>
      <c r="O26224" s="8" t="s">
        <v>2808</v>
      </c>
    </row>
    <row r="26225" spans="14:15" ht="15.75">
      <c r="N26225" s="18" t="s">
        <v>1217</v>
      </c>
      <c r="O26225" s="8" t="s">
        <v>2808</v>
      </c>
    </row>
    <row r="26226" spans="14:15" ht="15.75">
      <c r="N26226" s="18" t="s">
        <v>1217</v>
      </c>
      <c r="O26226" s="8" t="s">
        <v>2808</v>
      </c>
    </row>
    <row r="26227" spans="14:15" ht="15.75">
      <c r="N26227" s="18" t="s">
        <v>1217</v>
      </c>
      <c r="O26227" s="8" t="s">
        <v>2808</v>
      </c>
    </row>
    <row r="26228" spans="14:15" ht="15.75">
      <c r="N26228" s="18" t="s">
        <v>1217</v>
      </c>
      <c r="O26228" s="8" t="s">
        <v>2808</v>
      </c>
    </row>
    <row r="26229" spans="14:15" ht="15.75">
      <c r="N26229" s="18" t="s">
        <v>1217</v>
      </c>
      <c r="O26229" s="8" t="s">
        <v>2808</v>
      </c>
    </row>
    <row r="26230" spans="14:15" ht="15.75">
      <c r="N26230" s="18" t="s">
        <v>1217</v>
      </c>
      <c r="O26230" s="8" t="s">
        <v>2808</v>
      </c>
    </row>
    <row r="26231" spans="14:15" ht="15.75">
      <c r="N26231" s="18" t="s">
        <v>1217</v>
      </c>
      <c r="O26231" s="8" t="s">
        <v>2808</v>
      </c>
    </row>
    <row r="26232" spans="14:15" ht="15.75">
      <c r="N26232" s="18" t="s">
        <v>1217</v>
      </c>
      <c r="O26232" s="8" t="s">
        <v>2808</v>
      </c>
    </row>
    <row r="26233" spans="14:15" ht="15.75">
      <c r="N26233" s="18" t="s">
        <v>1217</v>
      </c>
      <c r="O26233" s="8" t="s">
        <v>2808</v>
      </c>
    </row>
    <row r="26234" spans="14:15" ht="15.75">
      <c r="N26234" s="18" t="s">
        <v>1217</v>
      </c>
      <c r="O26234" s="8" t="s">
        <v>2808</v>
      </c>
    </row>
    <row r="26235" spans="14:15" ht="15.75">
      <c r="N26235" s="18" t="s">
        <v>1217</v>
      </c>
      <c r="O26235" s="8" t="s">
        <v>2808</v>
      </c>
    </row>
    <row r="26236" spans="14:15" ht="15.75">
      <c r="N26236" s="18" t="s">
        <v>1217</v>
      </c>
      <c r="O26236" s="8" t="s">
        <v>2808</v>
      </c>
    </row>
    <row r="26237" spans="14:15" ht="15.75">
      <c r="N26237" s="18" t="s">
        <v>1217</v>
      </c>
      <c r="O26237" s="8" t="s">
        <v>2808</v>
      </c>
    </row>
    <row r="26238" spans="14:15" ht="15.75">
      <c r="N26238" s="18" t="s">
        <v>1217</v>
      </c>
      <c r="O26238" s="8" t="s">
        <v>2808</v>
      </c>
    </row>
    <row r="26239" spans="14:15" ht="15.75">
      <c r="N26239" s="18" t="s">
        <v>1217</v>
      </c>
      <c r="O26239" s="8" t="s">
        <v>2808</v>
      </c>
    </row>
    <row r="26240" spans="14:15" ht="15.75">
      <c r="N26240" s="18" t="s">
        <v>1217</v>
      </c>
      <c r="O26240" s="8" t="s">
        <v>2808</v>
      </c>
    </row>
    <row r="26241" spans="14:15" ht="15.75">
      <c r="N26241" s="18" t="s">
        <v>1217</v>
      </c>
      <c r="O26241" s="8" t="s">
        <v>2808</v>
      </c>
    </row>
    <row r="26242" spans="14:15" ht="15.75">
      <c r="N26242" s="18" t="s">
        <v>1217</v>
      </c>
      <c r="O26242" s="8" t="s">
        <v>2808</v>
      </c>
    </row>
    <row r="26243" spans="14:15" ht="15.75">
      <c r="N26243" s="18" t="s">
        <v>1217</v>
      </c>
      <c r="O26243" s="8" t="s">
        <v>2808</v>
      </c>
    </row>
    <row r="26244" spans="14:15" ht="15.75">
      <c r="N26244" s="18" t="s">
        <v>1217</v>
      </c>
      <c r="O26244" s="8" t="s">
        <v>2808</v>
      </c>
    </row>
    <row r="26245" spans="14:15" ht="15.75">
      <c r="N26245" s="18" t="s">
        <v>1217</v>
      </c>
      <c r="O26245" s="8" t="s">
        <v>2808</v>
      </c>
    </row>
    <row r="26246" spans="14:15" ht="15.75">
      <c r="N26246" s="18" t="s">
        <v>1217</v>
      </c>
      <c r="O26246" s="8" t="s">
        <v>2808</v>
      </c>
    </row>
    <row r="26247" spans="14:15" ht="15.75">
      <c r="N26247" s="18" t="s">
        <v>1218</v>
      </c>
      <c r="O26247" s="8" t="s">
        <v>2809</v>
      </c>
    </row>
    <row r="26248" spans="14:15" ht="15.75">
      <c r="N26248" s="18" t="s">
        <v>1218</v>
      </c>
      <c r="O26248" s="8" t="s">
        <v>2809</v>
      </c>
    </row>
    <row r="26249" spans="14:15" ht="15.75">
      <c r="N26249" s="18" t="s">
        <v>1218</v>
      </c>
      <c r="O26249" s="8" t="s">
        <v>2809</v>
      </c>
    </row>
    <row r="26250" spans="14:15" ht="15.75">
      <c r="N26250" s="18" t="s">
        <v>1218</v>
      </c>
      <c r="O26250" s="8" t="s">
        <v>2809</v>
      </c>
    </row>
    <row r="26251" spans="14:15" ht="15.75">
      <c r="N26251" s="18" t="s">
        <v>1218</v>
      </c>
      <c r="O26251" s="8" t="s">
        <v>2809</v>
      </c>
    </row>
    <row r="26252" spans="14:15" ht="15.75">
      <c r="N26252" s="18" t="s">
        <v>1218</v>
      </c>
      <c r="O26252" s="8" t="s">
        <v>2809</v>
      </c>
    </row>
    <row r="26253" spans="14:15" ht="15.75">
      <c r="N26253" s="18" t="s">
        <v>1218</v>
      </c>
      <c r="O26253" s="8" t="s">
        <v>2809</v>
      </c>
    </row>
    <row r="26254" spans="14:15" ht="15.75">
      <c r="N26254" s="18" t="s">
        <v>1218</v>
      </c>
      <c r="O26254" s="8" t="s">
        <v>2809</v>
      </c>
    </row>
    <row r="26255" spans="14:15" ht="15.75">
      <c r="N26255" s="18" t="s">
        <v>1218</v>
      </c>
      <c r="O26255" s="8" t="s">
        <v>2809</v>
      </c>
    </row>
    <row r="26256" spans="14:15" ht="15.75">
      <c r="N26256" s="18" t="s">
        <v>1218</v>
      </c>
      <c r="O26256" s="8" t="s">
        <v>2809</v>
      </c>
    </row>
    <row r="26257" spans="14:15" ht="15.75">
      <c r="N26257" s="18" t="s">
        <v>1218</v>
      </c>
      <c r="O26257" s="8" t="s">
        <v>2809</v>
      </c>
    </row>
    <row r="26258" spans="14:15" ht="15.75">
      <c r="N26258" s="18" t="s">
        <v>1218</v>
      </c>
      <c r="O26258" s="8" t="s">
        <v>2809</v>
      </c>
    </row>
    <row r="26259" spans="14:15" ht="15.75">
      <c r="N26259" s="18" t="s">
        <v>1218</v>
      </c>
      <c r="O26259" s="8" t="s">
        <v>2809</v>
      </c>
    </row>
    <row r="26260" spans="14:15" ht="15.75">
      <c r="N26260" s="18" t="s">
        <v>1218</v>
      </c>
      <c r="O26260" s="8" t="s">
        <v>2809</v>
      </c>
    </row>
    <row r="26261" spans="14:15" ht="15.75">
      <c r="N26261" s="18" t="s">
        <v>1218</v>
      </c>
      <c r="O26261" s="8" t="s">
        <v>2809</v>
      </c>
    </row>
    <row r="26262" spans="14:15" ht="15.75">
      <c r="N26262" s="18" t="s">
        <v>1218</v>
      </c>
      <c r="O26262" s="8" t="s">
        <v>2809</v>
      </c>
    </row>
    <row r="26263" spans="14:15" ht="15.75">
      <c r="N26263" s="18" t="s">
        <v>1218</v>
      </c>
      <c r="O26263" s="8" t="s">
        <v>2809</v>
      </c>
    </row>
    <row r="26264" spans="14:15" ht="15.75">
      <c r="N26264" s="18" t="s">
        <v>1218</v>
      </c>
      <c r="O26264" s="8" t="s">
        <v>2809</v>
      </c>
    </row>
    <row r="26265" spans="14:15" ht="15.75">
      <c r="N26265" s="18" t="s">
        <v>1218</v>
      </c>
      <c r="O26265" s="8" t="s">
        <v>2809</v>
      </c>
    </row>
    <row r="26266" spans="14:15" ht="15.75">
      <c r="N26266" s="18" t="s">
        <v>1218</v>
      </c>
      <c r="O26266" s="8" t="s">
        <v>2809</v>
      </c>
    </row>
    <row r="26267" spans="14:15" ht="15.75">
      <c r="N26267" s="18" t="s">
        <v>1218</v>
      </c>
      <c r="O26267" s="8" t="s">
        <v>2809</v>
      </c>
    </row>
    <row r="26268" spans="14:15" ht="15.75">
      <c r="N26268" s="18" t="s">
        <v>1218</v>
      </c>
      <c r="O26268" s="8" t="s">
        <v>2809</v>
      </c>
    </row>
    <row r="26269" spans="14:15" ht="15.75">
      <c r="N26269" s="18" t="s">
        <v>1218</v>
      </c>
      <c r="O26269" s="8" t="s">
        <v>2809</v>
      </c>
    </row>
    <row r="26270" spans="14:15" ht="15.75">
      <c r="N26270" s="18" t="s">
        <v>1218</v>
      </c>
      <c r="O26270" s="8" t="s">
        <v>2809</v>
      </c>
    </row>
    <row r="26271" spans="14:15" ht="15.75">
      <c r="N26271" s="18" t="s">
        <v>1218</v>
      </c>
      <c r="O26271" s="8" t="s">
        <v>2809</v>
      </c>
    </row>
    <row r="26272" spans="14:15" ht="15.75">
      <c r="N26272" s="18" t="s">
        <v>1219</v>
      </c>
      <c r="O26272" s="8" t="s">
        <v>2810</v>
      </c>
    </row>
    <row r="26273" spans="14:15" ht="15.75">
      <c r="N26273" s="18" t="s">
        <v>1219</v>
      </c>
      <c r="O26273" s="8" t="s">
        <v>2810</v>
      </c>
    </row>
    <row r="26274" spans="14:15" ht="15.75">
      <c r="N26274" s="18" t="s">
        <v>1219</v>
      </c>
      <c r="O26274" s="8" t="s">
        <v>2810</v>
      </c>
    </row>
    <row r="26275" spans="14:15" ht="15.75">
      <c r="N26275" s="18" t="s">
        <v>1219</v>
      </c>
      <c r="O26275" s="8" t="s">
        <v>2810</v>
      </c>
    </row>
    <row r="26276" spans="14:15" ht="15.75">
      <c r="N26276" s="18" t="s">
        <v>1219</v>
      </c>
      <c r="O26276" s="8" t="s">
        <v>2810</v>
      </c>
    </row>
    <row r="26277" spans="14:15" ht="15.75">
      <c r="N26277" s="18" t="s">
        <v>1219</v>
      </c>
      <c r="O26277" s="8" t="s">
        <v>2810</v>
      </c>
    </row>
    <row r="26278" spans="14:15" ht="15.75">
      <c r="N26278" s="18" t="s">
        <v>1219</v>
      </c>
      <c r="O26278" s="8" t="s">
        <v>2810</v>
      </c>
    </row>
    <row r="26279" spans="14:15" ht="15.75">
      <c r="N26279" s="18" t="s">
        <v>1219</v>
      </c>
      <c r="O26279" s="8" t="s">
        <v>2810</v>
      </c>
    </row>
    <row r="26280" spans="14:15" ht="15.75">
      <c r="N26280" s="18" t="s">
        <v>1219</v>
      </c>
      <c r="O26280" s="8" t="s">
        <v>2810</v>
      </c>
    </row>
    <row r="26281" spans="14:15" ht="15.75">
      <c r="N26281" s="18" t="s">
        <v>1219</v>
      </c>
      <c r="O26281" s="8" t="s">
        <v>2810</v>
      </c>
    </row>
    <row r="26282" spans="14:15" ht="15.75">
      <c r="N26282" s="18" t="s">
        <v>1219</v>
      </c>
      <c r="O26282" s="8" t="s">
        <v>2810</v>
      </c>
    </row>
    <row r="26283" spans="14:15" ht="15.75">
      <c r="N26283" s="18" t="s">
        <v>1219</v>
      </c>
      <c r="O26283" s="8" t="s">
        <v>2810</v>
      </c>
    </row>
    <row r="26284" spans="14:15" ht="15.75">
      <c r="N26284" s="18" t="s">
        <v>1219</v>
      </c>
      <c r="O26284" s="8" t="s">
        <v>2810</v>
      </c>
    </row>
    <row r="26285" spans="14:15" ht="15.75">
      <c r="N26285" s="18" t="s">
        <v>1219</v>
      </c>
      <c r="O26285" s="8" t="s">
        <v>2810</v>
      </c>
    </row>
    <row r="26286" spans="14:15" ht="15.75">
      <c r="N26286" s="18" t="s">
        <v>1220</v>
      </c>
      <c r="O26286" s="8" t="s">
        <v>2811</v>
      </c>
    </row>
    <row r="26287" spans="14:15" ht="15.75">
      <c r="N26287" s="18" t="s">
        <v>1220</v>
      </c>
      <c r="O26287" s="8" t="s">
        <v>2811</v>
      </c>
    </row>
    <row r="26288" spans="14:15" ht="15.75">
      <c r="N26288" s="18" t="s">
        <v>1220</v>
      </c>
      <c r="O26288" s="8" t="s">
        <v>2811</v>
      </c>
    </row>
    <row r="26289" spans="14:15" ht="15.75">
      <c r="N26289" s="18" t="s">
        <v>1220</v>
      </c>
      <c r="O26289" s="8" t="s">
        <v>2811</v>
      </c>
    </row>
    <row r="26290" spans="14:15" ht="15.75">
      <c r="N26290" s="18" t="s">
        <v>1220</v>
      </c>
      <c r="O26290" s="8" t="s">
        <v>2811</v>
      </c>
    </row>
    <row r="26291" spans="14:15" ht="15.75">
      <c r="N26291" s="18" t="s">
        <v>1220</v>
      </c>
      <c r="O26291" s="8" t="s">
        <v>2811</v>
      </c>
    </row>
    <row r="26292" spans="14:15" ht="15.75">
      <c r="N26292" s="18" t="s">
        <v>1220</v>
      </c>
      <c r="O26292" s="8" t="s">
        <v>2811</v>
      </c>
    </row>
    <row r="26293" spans="14:15" ht="15.75">
      <c r="N26293" s="18" t="s">
        <v>1220</v>
      </c>
      <c r="O26293" s="8" t="s">
        <v>2811</v>
      </c>
    </row>
    <row r="26294" spans="14:15" ht="15.75">
      <c r="N26294" s="18" t="s">
        <v>1220</v>
      </c>
      <c r="O26294" s="8" t="s">
        <v>2811</v>
      </c>
    </row>
    <row r="26295" spans="14:15" ht="15.75">
      <c r="N26295" s="18" t="s">
        <v>1220</v>
      </c>
      <c r="O26295" s="8" t="s">
        <v>2811</v>
      </c>
    </row>
    <row r="26296" spans="14:15" ht="15.75">
      <c r="N26296" s="18" t="s">
        <v>1220</v>
      </c>
      <c r="O26296" s="8" t="s">
        <v>2811</v>
      </c>
    </row>
    <row r="26297" spans="14:15" ht="15.75">
      <c r="N26297" s="18" t="s">
        <v>1220</v>
      </c>
      <c r="O26297" s="8" t="s">
        <v>2811</v>
      </c>
    </row>
    <row r="26298" spans="14:15" ht="15.75">
      <c r="N26298" s="18" t="s">
        <v>1220</v>
      </c>
      <c r="O26298" s="8" t="s">
        <v>2811</v>
      </c>
    </row>
    <row r="26299" spans="14:15" ht="15.75">
      <c r="N26299" s="18" t="s">
        <v>1220</v>
      </c>
      <c r="O26299" s="8" t="s">
        <v>2811</v>
      </c>
    </row>
    <row r="26300" spans="14:15" ht="15.75">
      <c r="N26300" s="18" t="s">
        <v>1220</v>
      </c>
      <c r="O26300" s="8" t="s">
        <v>2811</v>
      </c>
    </row>
    <row r="26301" spans="14:15" ht="15.75">
      <c r="N26301" s="18" t="s">
        <v>1220</v>
      </c>
      <c r="O26301" s="8" t="s">
        <v>2811</v>
      </c>
    </row>
    <row r="26302" spans="14:15" ht="15.75">
      <c r="N26302" s="18" t="s">
        <v>1220</v>
      </c>
      <c r="O26302" s="8" t="s">
        <v>2811</v>
      </c>
    </row>
    <row r="26303" spans="14:15" ht="15.75">
      <c r="N26303" s="18" t="s">
        <v>1220</v>
      </c>
      <c r="O26303" s="8" t="s">
        <v>2811</v>
      </c>
    </row>
    <row r="26304" spans="14:15" ht="15.75">
      <c r="N26304" s="18" t="s">
        <v>1220</v>
      </c>
      <c r="O26304" s="8" t="s">
        <v>2811</v>
      </c>
    </row>
    <row r="26305" spans="14:15" ht="15.75">
      <c r="N26305" s="18" t="s">
        <v>1220</v>
      </c>
      <c r="O26305" s="8" t="s">
        <v>2811</v>
      </c>
    </row>
    <row r="26306" spans="14:15" ht="15.75">
      <c r="N26306" s="18" t="s">
        <v>1220</v>
      </c>
      <c r="O26306" s="8" t="s">
        <v>2811</v>
      </c>
    </row>
    <row r="26307" spans="14:15" ht="15.75">
      <c r="N26307" s="18" t="s">
        <v>1220</v>
      </c>
      <c r="O26307" s="8" t="s">
        <v>2811</v>
      </c>
    </row>
    <row r="26308" spans="14:15" ht="15.75">
      <c r="N26308" s="18" t="s">
        <v>1220</v>
      </c>
      <c r="O26308" s="8" t="s">
        <v>2811</v>
      </c>
    </row>
    <row r="26309" spans="14:15" ht="15.75">
      <c r="N26309" s="18" t="s">
        <v>1220</v>
      </c>
      <c r="O26309" s="8" t="s">
        <v>2811</v>
      </c>
    </row>
    <row r="26310" spans="14:15" ht="15.75">
      <c r="N26310" s="18" t="s">
        <v>1220</v>
      </c>
      <c r="O26310" s="8" t="s">
        <v>2811</v>
      </c>
    </row>
    <row r="26311" spans="14:15" ht="15.75">
      <c r="N26311" s="18" t="s">
        <v>1220</v>
      </c>
      <c r="O26311" s="8" t="s">
        <v>2811</v>
      </c>
    </row>
    <row r="26312" spans="14:15" ht="15.75">
      <c r="N26312" s="18" t="s">
        <v>1220</v>
      </c>
      <c r="O26312" s="8" t="s">
        <v>2811</v>
      </c>
    </row>
    <row r="26313" spans="14:15" ht="15.75">
      <c r="N26313" s="18" t="s">
        <v>1220</v>
      </c>
      <c r="O26313" s="8" t="s">
        <v>2811</v>
      </c>
    </row>
    <row r="26314" spans="14:15" ht="15.75">
      <c r="N26314" s="18" t="s">
        <v>1220</v>
      </c>
      <c r="O26314" s="8" t="s">
        <v>2811</v>
      </c>
    </row>
    <row r="26315" spans="14:15" ht="15.75">
      <c r="N26315" s="18" t="s">
        <v>1220</v>
      </c>
      <c r="O26315" s="8" t="s">
        <v>2811</v>
      </c>
    </row>
    <row r="26316" spans="14:15" ht="15.75">
      <c r="N26316" s="18" t="s">
        <v>1220</v>
      </c>
      <c r="O26316" s="8" t="s">
        <v>2811</v>
      </c>
    </row>
    <row r="26317" spans="14:15" ht="15.75">
      <c r="N26317" s="18" t="s">
        <v>1220</v>
      </c>
      <c r="O26317" s="8" t="s">
        <v>2811</v>
      </c>
    </row>
    <row r="26318" spans="14:15" ht="15.75">
      <c r="N26318" s="18" t="s">
        <v>1220</v>
      </c>
      <c r="O26318" s="8" t="s">
        <v>2811</v>
      </c>
    </row>
    <row r="26319" spans="14:15" ht="15.75">
      <c r="N26319" s="18" t="s">
        <v>1220</v>
      </c>
      <c r="O26319" s="8" t="s">
        <v>2811</v>
      </c>
    </row>
    <row r="26320" spans="14:15" ht="15.75">
      <c r="N26320" s="18" t="s">
        <v>1220</v>
      </c>
      <c r="O26320" s="8" t="s">
        <v>2811</v>
      </c>
    </row>
    <row r="26321" spans="14:15" ht="15.75">
      <c r="N26321" s="18" t="s">
        <v>1220</v>
      </c>
      <c r="O26321" s="8" t="s">
        <v>2811</v>
      </c>
    </row>
    <row r="26322" spans="14:15" ht="15.75">
      <c r="N26322" s="18" t="s">
        <v>1220</v>
      </c>
      <c r="O26322" s="8" t="s">
        <v>2811</v>
      </c>
    </row>
    <row r="26323" spans="14:15" ht="15.75">
      <c r="N26323" s="18" t="s">
        <v>1220</v>
      </c>
      <c r="O26323" s="8" t="s">
        <v>2811</v>
      </c>
    </row>
    <row r="26324" spans="14:15" ht="15.75">
      <c r="N26324" s="18" t="s">
        <v>1220</v>
      </c>
      <c r="O26324" s="8" t="s">
        <v>2811</v>
      </c>
    </row>
    <row r="26325" spans="14:15" ht="15.75">
      <c r="N26325" s="18" t="s">
        <v>1220</v>
      </c>
      <c r="O26325" s="8" t="s">
        <v>2811</v>
      </c>
    </row>
    <row r="26326" spans="14:15" ht="15.75">
      <c r="N26326" s="18" t="s">
        <v>1220</v>
      </c>
      <c r="O26326" s="8" t="s">
        <v>2811</v>
      </c>
    </row>
    <row r="26327" spans="14:15" ht="15.75">
      <c r="N26327" s="18" t="s">
        <v>1221</v>
      </c>
      <c r="O26327" s="8" t="s">
        <v>2812</v>
      </c>
    </row>
    <row r="26328" spans="14:15" ht="15.75">
      <c r="N26328" s="18" t="s">
        <v>1221</v>
      </c>
      <c r="O26328" s="8" t="s">
        <v>2812</v>
      </c>
    </row>
    <row r="26329" spans="14:15" ht="15.75">
      <c r="N26329" s="18" t="s">
        <v>1221</v>
      </c>
      <c r="O26329" s="8" t="s">
        <v>2812</v>
      </c>
    </row>
    <row r="26330" spans="14:15" ht="15.75">
      <c r="N26330" s="18" t="s">
        <v>1221</v>
      </c>
      <c r="O26330" s="8" t="s">
        <v>2812</v>
      </c>
    </row>
    <row r="26331" spans="14:15" ht="15.75">
      <c r="N26331" s="18" t="s">
        <v>1221</v>
      </c>
      <c r="O26331" s="8" t="s">
        <v>2812</v>
      </c>
    </row>
    <row r="26332" spans="14:15" ht="15.75">
      <c r="N26332" s="18" t="s">
        <v>1221</v>
      </c>
      <c r="O26332" s="8" t="s">
        <v>2812</v>
      </c>
    </row>
    <row r="26333" spans="14:15" ht="15.75">
      <c r="N26333" s="18" t="s">
        <v>1221</v>
      </c>
      <c r="O26333" s="8" t="s">
        <v>2812</v>
      </c>
    </row>
    <row r="26334" spans="14:15" ht="15.75">
      <c r="N26334" s="18" t="s">
        <v>1221</v>
      </c>
      <c r="O26334" s="8" t="s">
        <v>2812</v>
      </c>
    </row>
    <row r="26335" spans="14:15" ht="15.75">
      <c r="N26335" s="18" t="s">
        <v>1221</v>
      </c>
      <c r="O26335" s="8" t="s">
        <v>2812</v>
      </c>
    </row>
    <row r="26336" spans="14:15" ht="15.75">
      <c r="N26336" s="18" t="s">
        <v>1221</v>
      </c>
      <c r="O26336" s="8" t="s">
        <v>2812</v>
      </c>
    </row>
    <row r="26337" spans="14:15" ht="15.75">
      <c r="N26337" s="18" t="s">
        <v>1221</v>
      </c>
      <c r="O26337" s="8" t="s">
        <v>2812</v>
      </c>
    </row>
    <row r="26338" spans="14:15" ht="15.75">
      <c r="N26338" s="18" t="s">
        <v>1221</v>
      </c>
      <c r="O26338" s="8" t="s">
        <v>2812</v>
      </c>
    </row>
    <row r="26339" spans="14:15" ht="15.75">
      <c r="N26339" s="18" t="s">
        <v>1221</v>
      </c>
      <c r="O26339" s="8" t="s">
        <v>2812</v>
      </c>
    </row>
    <row r="26340" spans="14:15" ht="15.75">
      <c r="N26340" s="18" t="s">
        <v>1261</v>
      </c>
      <c r="O26340" s="8" t="s">
        <v>2858</v>
      </c>
    </row>
    <row r="26341" spans="14:15" ht="15.75">
      <c r="N26341" s="18" t="s">
        <v>1261</v>
      </c>
      <c r="O26341" s="8" t="s">
        <v>2858</v>
      </c>
    </row>
    <row r="26342" spans="14:15" ht="15.75">
      <c r="N26342" s="18" t="s">
        <v>1261</v>
      </c>
      <c r="O26342" s="8" t="s">
        <v>2858</v>
      </c>
    </row>
    <row r="26343" spans="14:15" ht="15.75">
      <c r="N26343" s="18" t="s">
        <v>1261</v>
      </c>
      <c r="O26343" s="8" t="s">
        <v>2858</v>
      </c>
    </row>
    <row r="26344" spans="14:15" ht="15.75">
      <c r="N26344" s="18" t="s">
        <v>1261</v>
      </c>
      <c r="O26344" s="8" t="s">
        <v>2858</v>
      </c>
    </row>
    <row r="26345" spans="14:15" ht="15.75">
      <c r="N26345" s="18" t="s">
        <v>1261</v>
      </c>
      <c r="O26345" s="8" t="s">
        <v>2858</v>
      </c>
    </row>
    <row r="26346" spans="14:15" ht="15.75">
      <c r="N26346" s="18" t="s">
        <v>1261</v>
      </c>
      <c r="O26346" s="8" t="s">
        <v>2858</v>
      </c>
    </row>
    <row r="26347" spans="14:15" ht="15.75">
      <c r="N26347" s="18" t="s">
        <v>1261</v>
      </c>
      <c r="O26347" s="8" t="s">
        <v>2858</v>
      </c>
    </row>
    <row r="26348" spans="14:15" ht="15.75">
      <c r="N26348" s="18" t="s">
        <v>1261</v>
      </c>
      <c r="O26348" s="8" t="s">
        <v>2858</v>
      </c>
    </row>
    <row r="26349" spans="14:15" ht="15.75">
      <c r="N26349" s="18" t="s">
        <v>1261</v>
      </c>
      <c r="O26349" s="8" t="s">
        <v>2858</v>
      </c>
    </row>
    <row r="26350" spans="14:15" ht="15.75">
      <c r="N26350" s="18" t="s">
        <v>1261</v>
      </c>
      <c r="O26350" s="8" t="s">
        <v>2858</v>
      </c>
    </row>
    <row r="26351" spans="14:15" ht="15.75">
      <c r="N26351" s="18" t="s">
        <v>1261</v>
      </c>
      <c r="O26351" s="8" t="s">
        <v>2858</v>
      </c>
    </row>
    <row r="26352" spans="14:15" ht="15.75">
      <c r="N26352" s="18" t="s">
        <v>1261</v>
      </c>
      <c r="O26352" s="8" t="s">
        <v>2858</v>
      </c>
    </row>
    <row r="26353" spans="14:15" ht="15.75">
      <c r="N26353" s="18" t="s">
        <v>1261</v>
      </c>
      <c r="O26353" s="8" t="s">
        <v>2858</v>
      </c>
    </row>
    <row r="26354" spans="14:15" ht="15.75">
      <c r="N26354" s="18" t="s">
        <v>1262</v>
      </c>
      <c r="O26354" s="8" t="s">
        <v>2859</v>
      </c>
    </row>
    <row r="26355" spans="14:15" ht="15.75">
      <c r="N26355" s="18" t="s">
        <v>1262</v>
      </c>
      <c r="O26355" s="8" t="s">
        <v>2859</v>
      </c>
    </row>
    <row r="26356" spans="14:15" ht="15.75">
      <c r="N26356" s="18" t="s">
        <v>1262</v>
      </c>
      <c r="O26356" s="8" t="s">
        <v>2859</v>
      </c>
    </row>
    <row r="26357" spans="14:15" ht="15.75">
      <c r="N26357" s="18" t="s">
        <v>1262</v>
      </c>
      <c r="O26357" s="8" t="s">
        <v>2859</v>
      </c>
    </row>
    <row r="26358" spans="14:15" ht="15.75">
      <c r="N26358" s="18" t="s">
        <v>1262</v>
      </c>
      <c r="O26358" s="8" t="s">
        <v>2859</v>
      </c>
    </row>
    <row r="26359" spans="14:15" ht="15.75">
      <c r="N26359" s="18" t="s">
        <v>1262</v>
      </c>
      <c r="O26359" s="8" t="s">
        <v>2859</v>
      </c>
    </row>
    <row r="26360" spans="14:15" ht="15.75">
      <c r="N26360" s="18" t="s">
        <v>1262</v>
      </c>
      <c r="O26360" s="8" t="s">
        <v>2859</v>
      </c>
    </row>
    <row r="26361" spans="14:15" ht="15.75">
      <c r="N26361" s="18" t="s">
        <v>1262</v>
      </c>
      <c r="O26361" s="8" t="s">
        <v>2859</v>
      </c>
    </row>
    <row r="26362" spans="14:15" ht="15.75">
      <c r="N26362" s="18" t="s">
        <v>1262</v>
      </c>
      <c r="O26362" s="8" t="s">
        <v>2859</v>
      </c>
    </row>
    <row r="26363" spans="14:15" ht="15.75">
      <c r="N26363" s="18" t="s">
        <v>1262</v>
      </c>
      <c r="O26363" s="8" t="s">
        <v>2859</v>
      </c>
    </row>
    <row r="26364" spans="14:15" ht="15.75">
      <c r="N26364" s="18" t="s">
        <v>1262</v>
      </c>
      <c r="O26364" s="8" t="s">
        <v>2859</v>
      </c>
    </row>
    <row r="26365" spans="14:15" ht="15.75">
      <c r="N26365" s="18" t="s">
        <v>1262</v>
      </c>
      <c r="O26365" s="8" t="s">
        <v>2859</v>
      </c>
    </row>
    <row r="26366" spans="14:15" ht="15.75">
      <c r="N26366" s="18" t="s">
        <v>1262</v>
      </c>
      <c r="O26366" s="8" t="s">
        <v>2859</v>
      </c>
    </row>
    <row r="26367" spans="14:15" ht="15.75">
      <c r="N26367" s="18" t="s">
        <v>1262</v>
      </c>
      <c r="O26367" s="8" t="s">
        <v>2859</v>
      </c>
    </row>
    <row r="26368" spans="14:15" ht="15.75">
      <c r="N26368" s="18" t="s">
        <v>1262</v>
      </c>
      <c r="O26368" s="8" t="s">
        <v>2859</v>
      </c>
    </row>
    <row r="26369" spans="14:15" ht="15.75">
      <c r="N26369" s="18" t="s">
        <v>1262</v>
      </c>
      <c r="O26369" s="8" t="s">
        <v>2859</v>
      </c>
    </row>
    <row r="26370" spans="14:15" ht="15.75">
      <c r="N26370" s="18" t="s">
        <v>1262</v>
      </c>
      <c r="O26370" s="8" t="s">
        <v>2859</v>
      </c>
    </row>
    <row r="26371" spans="14:15" ht="15.75">
      <c r="N26371" s="18" t="s">
        <v>1262</v>
      </c>
      <c r="O26371" s="8" t="s">
        <v>2859</v>
      </c>
    </row>
    <row r="26372" spans="14:15" ht="15.75">
      <c r="N26372" s="18" t="s">
        <v>1262</v>
      </c>
      <c r="O26372" s="8" t="s">
        <v>2859</v>
      </c>
    </row>
    <row r="26373" spans="14:15" ht="15.75">
      <c r="N26373" s="18" t="s">
        <v>1262</v>
      </c>
      <c r="O26373" s="8" t="s">
        <v>2859</v>
      </c>
    </row>
    <row r="26374" spans="14:15" ht="15.75">
      <c r="N26374" s="18" t="s">
        <v>1262</v>
      </c>
      <c r="O26374" s="8" t="s">
        <v>2859</v>
      </c>
    </row>
    <row r="26375" spans="14:15" ht="15.75">
      <c r="N26375" s="18" t="s">
        <v>1262</v>
      </c>
      <c r="O26375" s="8" t="s">
        <v>2859</v>
      </c>
    </row>
    <row r="26376" spans="14:15" ht="15.75">
      <c r="N26376" s="18" t="s">
        <v>1262</v>
      </c>
      <c r="O26376" s="8" t="s">
        <v>2859</v>
      </c>
    </row>
    <row r="26377" spans="14:15" ht="15.75">
      <c r="N26377" s="18" t="s">
        <v>1262</v>
      </c>
      <c r="O26377" s="8" t="s">
        <v>2859</v>
      </c>
    </row>
    <row r="26378" spans="14:15" ht="15.75">
      <c r="N26378" s="18" t="s">
        <v>1262</v>
      </c>
      <c r="O26378" s="8" t="s">
        <v>2859</v>
      </c>
    </row>
    <row r="26379" spans="14:15" ht="15.75">
      <c r="N26379" s="18" t="s">
        <v>1262</v>
      </c>
      <c r="O26379" s="8" t="s">
        <v>2859</v>
      </c>
    </row>
    <row r="26380" spans="14:15" ht="15.75">
      <c r="N26380" s="18" t="s">
        <v>1262</v>
      </c>
      <c r="O26380" s="8" t="s">
        <v>2859</v>
      </c>
    </row>
    <row r="26381" spans="14:15" ht="15.75">
      <c r="N26381" s="18" t="s">
        <v>1262</v>
      </c>
      <c r="O26381" s="8" t="s">
        <v>2859</v>
      </c>
    </row>
    <row r="26382" spans="14:15" ht="15.75">
      <c r="N26382" s="18" t="s">
        <v>1262</v>
      </c>
      <c r="O26382" s="8" t="s">
        <v>2859</v>
      </c>
    </row>
    <row r="26383" spans="14:15" ht="15.75">
      <c r="N26383" s="18" t="s">
        <v>1262</v>
      </c>
      <c r="O26383" s="8" t="s">
        <v>2859</v>
      </c>
    </row>
    <row r="26384" spans="14:15" ht="15.75">
      <c r="N26384" s="18" t="s">
        <v>1262</v>
      </c>
      <c r="O26384" s="8" t="s">
        <v>2859</v>
      </c>
    </row>
    <row r="26385" spans="14:15" ht="15.75">
      <c r="N26385" s="18" t="s">
        <v>1262</v>
      </c>
      <c r="O26385" s="8" t="s">
        <v>2859</v>
      </c>
    </row>
    <row r="26386" spans="14:15" ht="15.75">
      <c r="N26386" s="18" t="s">
        <v>1262</v>
      </c>
      <c r="O26386" s="8" t="s">
        <v>2859</v>
      </c>
    </row>
    <row r="26387" spans="14:15" ht="15.75">
      <c r="N26387" s="18" t="s">
        <v>1262</v>
      </c>
      <c r="O26387" s="8" t="s">
        <v>2859</v>
      </c>
    </row>
    <row r="26388" spans="14:15" ht="15.75">
      <c r="N26388" s="18" t="s">
        <v>1262</v>
      </c>
      <c r="O26388" s="8" t="s">
        <v>2859</v>
      </c>
    </row>
    <row r="26389" spans="14:15" ht="15.75">
      <c r="N26389" s="18" t="s">
        <v>1262</v>
      </c>
      <c r="O26389" s="8" t="s">
        <v>2859</v>
      </c>
    </row>
    <row r="26390" spans="14:15" ht="15.75">
      <c r="N26390" s="18" t="s">
        <v>1262</v>
      </c>
      <c r="O26390" s="8" t="s">
        <v>2859</v>
      </c>
    </row>
    <row r="26391" spans="14:15" ht="15.75">
      <c r="N26391" s="18" t="s">
        <v>1262</v>
      </c>
      <c r="O26391" s="8" t="s">
        <v>2859</v>
      </c>
    </row>
    <row r="26392" spans="14:15" ht="15.75">
      <c r="N26392" s="18" t="s">
        <v>1262</v>
      </c>
      <c r="O26392" s="8" t="s">
        <v>2859</v>
      </c>
    </row>
    <row r="26393" spans="14:15" ht="15.75">
      <c r="N26393" s="18" t="s">
        <v>1262</v>
      </c>
      <c r="O26393" s="8" t="s">
        <v>2859</v>
      </c>
    </row>
    <row r="26394" spans="14:15" ht="15.75">
      <c r="N26394" s="18" t="s">
        <v>1263</v>
      </c>
      <c r="O26394" s="8" t="s">
        <v>2860</v>
      </c>
    </row>
    <row r="26395" spans="14:15" ht="15.75">
      <c r="N26395" s="18" t="s">
        <v>1263</v>
      </c>
      <c r="O26395" s="8" t="s">
        <v>2860</v>
      </c>
    </row>
    <row r="26396" spans="14:15" ht="15.75">
      <c r="N26396" s="18" t="s">
        <v>1263</v>
      </c>
      <c r="O26396" s="8" t="s">
        <v>2860</v>
      </c>
    </row>
    <row r="26397" spans="14:15" ht="15.75">
      <c r="N26397" s="18" t="s">
        <v>1263</v>
      </c>
      <c r="O26397" s="8" t="s">
        <v>2860</v>
      </c>
    </row>
    <row r="26398" spans="14:15" ht="15.75">
      <c r="N26398" s="18" t="s">
        <v>1263</v>
      </c>
      <c r="O26398" s="8" t="s">
        <v>2860</v>
      </c>
    </row>
    <row r="26399" spans="14:15" ht="15.75">
      <c r="N26399" s="18" t="s">
        <v>1263</v>
      </c>
      <c r="O26399" s="8" t="s">
        <v>2860</v>
      </c>
    </row>
    <row r="26400" spans="14:15" ht="15.75">
      <c r="N26400" s="18" t="s">
        <v>1263</v>
      </c>
      <c r="O26400" s="8" t="s">
        <v>2860</v>
      </c>
    </row>
    <row r="26401" spans="14:15" ht="15.75">
      <c r="N26401" s="18" t="s">
        <v>1263</v>
      </c>
      <c r="O26401" s="8" t="s">
        <v>2860</v>
      </c>
    </row>
    <row r="26402" spans="14:15" ht="15.75">
      <c r="N26402" s="18" t="s">
        <v>1263</v>
      </c>
      <c r="O26402" s="8" t="s">
        <v>2860</v>
      </c>
    </row>
    <row r="26403" spans="14:15" ht="15.75">
      <c r="N26403" s="18" t="s">
        <v>1263</v>
      </c>
      <c r="O26403" s="8" t="s">
        <v>2860</v>
      </c>
    </row>
    <row r="26404" spans="14:15" ht="15.75">
      <c r="N26404" s="18" t="s">
        <v>1263</v>
      </c>
      <c r="O26404" s="8" t="s">
        <v>2860</v>
      </c>
    </row>
    <row r="26405" spans="14:15" ht="15.75">
      <c r="N26405" s="18" t="s">
        <v>1263</v>
      </c>
      <c r="O26405" s="8" t="s">
        <v>2860</v>
      </c>
    </row>
    <row r="26406" spans="14:15" ht="15.75">
      <c r="N26406" s="18" t="s">
        <v>1263</v>
      </c>
      <c r="O26406" s="8" t="s">
        <v>2860</v>
      </c>
    </row>
    <row r="26407" spans="14:15" ht="15.75">
      <c r="N26407" s="18" t="s">
        <v>1263</v>
      </c>
      <c r="O26407" s="8" t="s">
        <v>2860</v>
      </c>
    </row>
    <row r="26408" spans="14:15" ht="15.75">
      <c r="N26408" s="18" t="s">
        <v>1263</v>
      </c>
      <c r="O26408" s="8" t="s">
        <v>2860</v>
      </c>
    </row>
    <row r="26409" spans="14:15" ht="15.75">
      <c r="N26409" s="18" t="s">
        <v>1263</v>
      </c>
      <c r="O26409" s="8" t="s">
        <v>2860</v>
      </c>
    </row>
    <row r="26410" spans="14:15" ht="15.75">
      <c r="N26410" s="18" t="s">
        <v>1263</v>
      </c>
      <c r="O26410" s="8" t="s">
        <v>2860</v>
      </c>
    </row>
    <row r="26411" spans="14:15" ht="15.75">
      <c r="N26411" s="18" t="s">
        <v>1263</v>
      </c>
      <c r="O26411" s="8" t="s">
        <v>2860</v>
      </c>
    </row>
    <row r="26412" spans="14:15" ht="15.75">
      <c r="N26412" s="18" t="s">
        <v>1263</v>
      </c>
      <c r="O26412" s="8" t="s">
        <v>2860</v>
      </c>
    </row>
    <row r="26413" spans="14:15" ht="15.75">
      <c r="N26413" s="18" t="s">
        <v>1263</v>
      </c>
      <c r="O26413" s="8" t="s">
        <v>2860</v>
      </c>
    </row>
    <row r="26414" spans="14:15" ht="15.75">
      <c r="N26414" s="18" t="s">
        <v>1263</v>
      </c>
      <c r="O26414" s="8" t="s">
        <v>2860</v>
      </c>
    </row>
    <row r="26415" spans="14:15" ht="15.75">
      <c r="N26415" s="18" t="s">
        <v>1263</v>
      </c>
      <c r="O26415" s="8" t="s">
        <v>2860</v>
      </c>
    </row>
    <row r="26416" spans="14:15" ht="15.75">
      <c r="N26416" s="18" t="s">
        <v>1263</v>
      </c>
      <c r="O26416" s="8" t="s">
        <v>2860</v>
      </c>
    </row>
    <row r="26417" spans="14:15" ht="15.75">
      <c r="N26417" s="18" t="s">
        <v>1263</v>
      </c>
      <c r="O26417" s="8" t="s">
        <v>2860</v>
      </c>
    </row>
    <row r="26418" spans="14:15" ht="15.75">
      <c r="N26418" s="18" t="s">
        <v>1263</v>
      </c>
      <c r="O26418" s="8" t="s">
        <v>2860</v>
      </c>
    </row>
    <row r="26419" spans="14:15" ht="15.75">
      <c r="N26419" s="18" t="s">
        <v>1263</v>
      </c>
      <c r="O26419" s="8" t="s">
        <v>2860</v>
      </c>
    </row>
    <row r="26420" spans="14:15" ht="15.75">
      <c r="N26420" s="18" t="s">
        <v>1263</v>
      </c>
      <c r="O26420" s="8" t="s">
        <v>2860</v>
      </c>
    </row>
    <row r="26421" spans="14:15" ht="15.75">
      <c r="N26421" s="18" t="s">
        <v>1263</v>
      </c>
      <c r="O26421" s="8" t="s">
        <v>2860</v>
      </c>
    </row>
    <row r="26422" spans="14:15" ht="15.75">
      <c r="N26422" s="18" t="s">
        <v>1263</v>
      </c>
      <c r="O26422" s="8" t="s">
        <v>2860</v>
      </c>
    </row>
    <row r="26423" spans="14:15" ht="15.75">
      <c r="N26423" s="18" t="s">
        <v>1263</v>
      </c>
      <c r="O26423" s="8" t="s">
        <v>2860</v>
      </c>
    </row>
    <row r="26424" spans="14:15" ht="15.75">
      <c r="N26424" s="18" t="s">
        <v>1263</v>
      </c>
      <c r="O26424" s="8" t="s">
        <v>2860</v>
      </c>
    </row>
    <row r="26425" spans="14:15" ht="15.75">
      <c r="N26425" s="18" t="s">
        <v>1263</v>
      </c>
      <c r="O26425" s="8" t="s">
        <v>2860</v>
      </c>
    </row>
    <row r="26426" spans="14:15" ht="15.75">
      <c r="N26426" s="18" t="s">
        <v>1263</v>
      </c>
      <c r="O26426" s="8" t="s">
        <v>2860</v>
      </c>
    </row>
    <row r="26427" spans="14:15" ht="15.75">
      <c r="N26427" s="18" t="s">
        <v>1263</v>
      </c>
      <c r="O26427" s="8" t="s">
        <v>2860</v>
      </c>
    </row>
    <row r="26428" spans="14:15" ht="15.75">
      <c r="N26428" s="18" t="s">
        <v>1263</v>
      </c>
      <c r="O26428" s="8" t="s">
        <v>2860</v>
      </c>
    </row>
    <row r="26429" spans="14:15" ht="15.75">
      <c r="N26429" s="18" t="s">
        <v>1263</v>
      </c>
      <c r="O26429" s="8" t="s">
        <v>2860</v>
      </c>
    </row>
    <row r="26430" spans="14:15" ht="15.75">
      <c r="N26430" s="18" t="s">
        <v>1263</v>
      </c>
      <c r="O26430" s="8" t="s">
        <v>2860</v>
      </c>
    </row>
    <row r="26431" spans="14:15" ht="15.75">
      <c r="N26431" s="18" t="s">
        <v>1263</v>
      </c>
      <c r="O26431" s="8" t="s">
        <v>2860</v>
      </c>
    </row>
    <row r="26432" spans="14:15" ht="15.75">
      <c r="N26432" s="18" t="s">
        <v>1263</v>
      </c>
      <c r="O26432" s="8" t="s">
        <v>2860</v>
      </c>
    </row>
    <row r="26433" spans="14:15" ht="15.75">
      <c r="N26433" s="18" t="s">
        <v>1263</v>
      </c>
      <c r="O26433" s="8" t="s">
        <v>2860</v>
      </c>
    </row>
    <row r="26434" spans="14:15" ht="15.75">
      <c r="N26434" s="18" t="s">
        <v>1264</v>
      </c>
      <c r="O26434" s="8" t="s">
        <v>2861</v>
      </c>
    </row>
    <row r="26435" spans="14:15" ht="15.75">
      <c r="N26435" s="18" t="s">
        <v>1264</v>
      </c>
      <c r="O26435" s="8" t="s">
        <v>2861</v>
      </c>
    </row>
    <row r="26436" spans="14:15" ht="15.75">
      <c r="N26436" s="18" t="s">
        <v>1264</v>
      </c>
      <c r="O26436" s="8" t="s">
        <v>2861</v>
      </c>
    </row>
    <row r="26437" spans="14:15" ht="15.75">
      <c r="N26437" s="18" t="s">
        <v>1264</v>
      </c>
      <c r="O26437" s="8" t="s">
        <v>2861</v>
      </c>
    </row>
    <row r="26438" spans="14:15" ht="15.75">
      <c r="N26438" s="18" t="s">
        <v>1264</v>
      </c>
      <c r="O26438" s="8" t="s">
        <v>2861</v>
      </c>
    </row>
    <row r="26439" spans="14:15" ht="15.75">
      <c r="N26439" s="18" t="s">
        <v>1264</v>
      </c>
      <c r="O26439" s="8" t="s">
        <v>2861</v>
      </c>
    </row>
    <row r="26440" spans="14:15" ht="15.75">
      <c r="N26440" s="18" t="s">
        <v>1264</v>
      </c>
      <c r="O26440" s="8" t="s">
        <v>2861</v>
      </c>
    </row>
    <row r="26441" spans="14:15" ht="15.75">
      <c r="N26441" s="18" t="s">
        <v>1264</v>
      </c>
      <c r="O26441" s="8" t="s">
        <v>2861</v>
      </c>
    </row>
    <row r="26442" spans="14:15" ht="15.75">
      <c r="N26442" s="18" t="s">
        <v>1264</v>
      </c>
      <c r="O26442" s="8" t="s">
        <v>2861</v>
      </c>
    </row>
    <row r="26443" spans="14:15" ht="15.75">
      <c r="N26443" s="18" t="s">
        <v>1264</v>
      </c>
      <c r="O26443" s="8" t="s">
        <v>2861</v>
      </c>
    </row>
    <row r="26444" spans="14:15" ht="15.75">
      <c r="N26444" s="18" t="s">
        <v>1264</v>
      </c>
      <c r="O26444" s="8" t="s">
        <v>2861</v>
      </c>
    </row>
    <row r="26445" spans="14:15" ht="15.75">
      <c r="N26445" s="18" t="s">
        <v>1264</v>
      </c>
      <c r="O26445" s="8" t="s">
        <v>2861</v>
      </c>
    </row>
    <row r="26446" spans="14:15" ht="15.75">
      <c r="N26446" s="18" t="s">
        <v>1264</v>
      </c>
      <c r="O26446" s="8" t="s">
        <v>2861</v>
      </c>
    </row>
    <row r="26447" spans="14:15" ht="15.75">
      <c r="N26447" s="18" t="s">
        <v>1264</v>
      </c>
      <c r="O26447" s="8" t="s">
        <v>2861</v>
      </c>
    </row>
    <row r="26448" spans="14:15" ht="15.75">
      <c r="N26448" s="18" t="s">
        <v>1264</v>
      </c>
      <c r="O26448" s="8" t="s">
        <v>2861</v>
      </c>
    </row>
    <row r="26449" spans="14:15" ht="15.75">
      <c r="N26449" s="18" t="s">
        <v>1264</v>
      </c>
      <c r="O26449" s="8" t="s">
        <v>2861</v>
      </c>
    </row>
    <row r="26450" spans="14:15" ht="15.75">
      <c r="N26450" s="18" t="s">
        <v>1264</v>
      </c>
      <c r="O26450" s="8" t="s">
        <v>2861</v>
      </c>
    </row>
    <row r="26451" spans="14:15" ht="15.75">
      <c r="N26451" s="18" t="s">
        <v>1265</v>
      </c>
      <c r="O26451" s="8" t="s">
        <v>2862</v>
      </c>
    </row>
    <row r="26452" spans="14:15" ht="15.75">
      <c r="N26452" s="18" t="s">
        <v>1265</v>
      </c>
      <c r="O26452" s="8" t="s">
        <v>2862</v>
      </c>
    </row>
    <row r="26453" spans="14:15" ht="15.75">
      <c r="N26453" s="18" t="s">
        <v>1265</v>
      </c>
      <c r="O26453" s="8" t="s">
        <v>2862</v>
      </c>
    </row>
    <row r="26454" spans="14:15" ht="15.75">
      <c r="N26454" s="18" t="s">
        <v>1265</v>
      </c>
      <c r="O26454" s="8" t="s">
        <v>2862</v>
      </c>
    </row>
    <row r="26455" spans="14:15" ht="15.75">
      <c r="N26455" s="18" t="s">
        <v>1265</v>
      </c>
      <c r="O26455" s="8" t="s">
        <v>2862</v>
      </c>
    </row>
    <row r="26456" spans="14:15" ht="15.75">
      <c r="N26456" s="18" t="s">
        <v>1265</v>
      </c>
      <c r="O26456" s="8" t="s">
        <v>2862</v>
      </c>
    </row>
    <row r="26457" spans="14:15" ht="15.75">
      <c r="N26457" s="18" t="s">
        <v>1265</v>
      </c>
      <c r="O26457" s="8" t="s">
        <v>2862</v>
      </c>
    </row>
    <row r="26458" spans="14:15" ht="15.75">
      <c r="N26458" s="18" t="s">
        <v>1265</v>
      </c>
      <c r="O26458" s="8" t="s">
        <v>2862</v>
      </c>
    </row>
    <row r="26459" spans="14:15" ht="15.75">
      <c r="N26459" s="18" t="s">
        <v>1265</v>
      </c>
      <c r="O26459" s="8" t="s">
        <v>2862</v>
      </c>
    </row>
    <row r="26460" spans="14:15" ht="15.75">
      <c r="N26460" s="18" t="s">
        <v>1265</v>
      </c>
      <c r="O26460" s="8" t="s">
        <v>2862</v>
      </c>
    </row>
    <row r="26461" spans="14:15" ht="15.75">
      <c r="N26461" s="18" t="s">
        <v>1265</v>
      </c>
      <c r="O26461" s="8" t="s">
        <v>2862</v>
      </c>
    </row>
    <row r="26462" spans="14:15" ht="15.75">
      <c r="N26462" s="18" t="s">
        <v>1265</v>
      </c>
      <c r="O26462" s="8" t="s">
        <v>2862</v>
      </c>
    </row>
    <row r="26463" spans="14:15" ht="15.75">
      <c r="N26463" s="18" t="s">
        <v>1265</v>
      </c>
      <c r="O26463" s="8" t="s">
        <v>2862</v>
      </c>
    </row>
    <row r="26464" spans="14:15" ht="15.75">
      <c r="N26464" s="18" t="s">
        <v>1265</v>
      </c>
      <c r="O26464" s="8" t="s">
        <v>2862</v>
      </c>
    </row>
    <row r="26465" spans="14:15" ht="15.75">
      <c r="N26465" s="18" t="s">
        <v>445</v>
      </c>
      <c r="O26465" s="8" t="s">
        <v>2863</v>
      </c>
    </row>
    <row r="26466" spans="14:15" ht="15.75">
      <c r="N26466" s="18" t="s">
        <v>445</v>
      </c>
      <c r="O26466" s="8" t="s">
        <v>2863</v>
      </c>
    </row>
    <row r="26467" spans="14:15" ht="15.75">
      <c r="N26467" s="18" t="s">
        <v>445</v>
      </c>
      <c r="O26467" s="8" t="s">
        <v>2863</v>
      </c>
    </row>
    <row r="26468" spans="14:15" ht="15.75">
      <c r="N26468" s="18" t="s">
        <v>445</v>
      </c>
      <c r="O26468" s="8" t="s">
        <v>2863</v>
      </c>
    </row>
    <row r="26469" spans="14:15" ht="15.75">
      <c r="N26469" s="18" t="s">
        <v>445</v>
      </c>
      <c r="O26469" s="8" t="s">
        <v>2863</v>
      </c>
    </row>
    <row r="26470" spans="14:15" ht="15.75">
      <c r="N26470" s="18" t="s">
        <v>445</v>
      </c>
      <c r="O26470" s="8" t="s">
        <v>2863</v>
      </c>
    </row>
    <row r="26471" spans="14:15" ht="15.75">
      <c r="N26471" s="18" t="s">
        <v>445</v>
      </c>
      <c r="O26471" s="8" t="s">
        <v>2863</v>
      </c>
    </row>
    <row r="26472" spans="14:15" ht="15.75">
      <c r="N26472" s="18" t="s">
        <v>445</v>
      </c>
      <c r="O26472" s="8" t="s">
        <v>2863</v>
      </c>
    </row>
    <row r="26473" spans="14:15" ht="15.75">
      <c r="N26473" s="18" t="s">
        <v>445</v>
      </c>
      <c r="O26473" s="8" t="s">
        <v>2863</v>
      </c>
    </row>
    <row r="26474" spans="14:15" ht="15.75">
      <c r="N26474" s="18" t="s">
        <v>445</v>
      </c>
      <c r="O26474" s="8" t="s">
        <v>2863</v>
      </c>
    </row>
    <row r="26475" spans="14:15" ht="15.75">
      <c r="N26475" s="18" t="s">
        <v>445</v>
      </c>
      <c r="O26475" s="8" t="s">
        <v>2863</v>
      </c>
    </row>
    <row r="26476" spans="14:15" ht="15.75">
      <c r="N26476" s="18" t="s">
        <v>445</v>
      </c>
      <c r="O26476" s="8" t="s">
        <v>2863</v>
      </c>
    </row>
    <row r="26477" spans="14:15" ht="15.75">
      <c r="N26477" s="18" t="s">
        <v>445</v>
      </c>
      <c r="O26477" s="8" t="s">
        <v>2863</v>
      </c>
    </row>
    <row r="26478" spans="14:15" ht="15.75">
      <c r="N26478" s="18" t="s">
        <v>445</v>
      </c>
      <c r="O26478" s="8" t="s">
        <v>2863</v>
      </c>
    </row>
    <row r="26479" spans="14:15" ht="15.75">
      <c r="N26479" s="18" t="s">
        <v>445</v>
      </c>
      <c r="O26479" s="8" t="s">
        <v>2863</v>
      </c>
    </row>
    <row r="26480" spans="14:15" ht="15.75">
      <c r="N26480" s="18" t="s">
        <v>445</v>
      </c>
      <c r="O26480" s="8" t="s">
        <v>2863</v>
      </c>
    </row>
    <row r="26481" spans="14:15" ht="15.75">
      <c r="N26481" s="18" t="s">
        <v>445</v>
      </c>
      <c r="O26481" s="8" t="s">
        <v>2863</v>
      </c>
    </row>
    <row r="26482" spans="14:15" ht="15.75">
      <c r="N26482" s="18" t="s">
        <v>445</v>
      </c>
      <c r="O26482" s="8" t="s">
        <v>2863</v>
      </c>
    </row>
    <row r="26483" spans="14:15" ht="15.75">
      <c r="N26483" s="18" t="s">
        <v>445</v>
      </c>
      <c r="O26483" s="8" t="s">
        <v>2863</v>
      </c>
    </row>
    <row r="26484" spans="14:15" ht="15.75">
      <c r="N26484" s="18" t="s">
        <v>445</v>
      </c>
      <c r="O26484" s="8" t="s">
        <v>2863</v>
      </c>
    </row>
    <row r="26485" spans="14:15" ht="15.75">
      <c r="N26485" s="18" t="s">
        <v>445</v>
      </c>
      <c r="O26485" s="8" t="s">
        <v>2863</v>
      </c>
    </row>
    <row r="26486" spans="14:15" ht="15.75">
      <c r="N26486" s="18" t="s">
        <v>445</v>
      </c>
      <c r="O26486" s="8" t="s">
        <v>2863</v>
      </c>
    </row>
    <row r="26487" spans="14:15" ht="15.75">
      <c r="N26487" s="18" t="s">
        <v>445</v>
      </c>
      <c r="O26487" s="8" t="s">
        <v>2863</v>
      </c>
    </row>
    <row r="26488" spans="14:15" ht="15.75">
      <c r="N26488" s="18" t="s">
        <v>445</v>
      </c>
      <c r="O26488" s="8" t="s">
        <v>2863</v>
      </c>
    </row>
    <row r="26489" spans="14:15" ht="15.75">
      <c r="N26489" s="18" t="s">
        <v>1266</v>
      </c>
      <c r="O26489" s="8" t="s">
        <v>2864</v>
      </c>
    </row>
    <row r="26490" spans="14:15" ht="15.75">
      <c r="N26490" s="18" t="s">
        <v>1266</v>
      </c>
      <c r="O26490" s="8" t="s">
        <v>2864</v>
      </c>
    </row>
    <row r="26491" spans="14:15" ht="15.75">
      <c r="N26491" s="18" t="s">
        <v>1266</v>
      </c>
      <c r="O26491" s="8" t="s">
        <v>2864</v>
      </c>
    </row>
    <row r="26492" spans="14:15" ht="15.75">
      <c r="N26492" s="18" t="s">
        <v>1266</v>
      </c>
      <c r="O26492" s="8" t="s">
        <v>2864</v>
      </c>
    </row>
    <row r="26493" spans="14:15" ht="15.75">
      <c r="N26493" s="18" t="s">
        <v>1266</v>
      </c>
      <c r="O26493" s="8" t="s">
        <v>2864</v>
      </c>
    </row>
    <row r="26494" spans="14:15" ht="15.75">
      <c r="N26494" s="18" t="s">
        <v>1266</v>
      </c>
      <c r="O26494" s="8" t="s">
        <v>2864</v>
      </c>
    </row>
    <row r="26495" spans="14:15" ht="15.75">
      <c r="N26495" s="18" t="s">
        <v>1266</v>
      </c>
      <c r="O26495" s="8" t="s">
        <v>2864</v>
      </c>
    </row>
    <row r="26496" spans="14:15" ht="15.75">
      <c r="N26496" s="18" t="s">
        <v>1266</v>
      </c>
      <c r="O26496" s="8" t="s">
        <v>2864</v>
      </c>
    </row>
    <row r="26497" spans="14:15" ht="15.75">
      <c r="N26497" s="18" t="s">
        <v>1266</v>
      </c>
      <c r="O26497" s="8" t="s">
        <v>2864</v>
      </c>
    </row>
    <row r="26498" spans="14:15" ht="15.75">
      <c r="N26498" s="18" t="s">
        <v>1266</v>
      </c>
      <c r="O26498" s="8" t="s">
        <v>2864</v>
      </c>
    </row>
    <row r="26499" spans="14:15" ht="15.75">
      <c r="N26499" s="18" t="s">
        <v>1266</v>
      </c>
      <c r="O26499" s="8" t="s">
        <v>2864</v>
      </c>
    </row>
    <row r="26500" spans="14:15" ht="15.75">
      <c r="N26500" s="18" t="s">
        <v>1266</v>
      </c>
      <c r="O26500" s="8" t="s">
        <v>2864</v>
      </c>
    </row>
    <row r="26501" spans="14:15" ht="15.75">
      <c r="N26501" s="18" t="s">
        <v>1266</v>
      </c>
      <c r="O26501" s="8" t="s">
        <v>2864</v>
      </c>
    </row>
    <row r="26502" spans="14:15" ht="15.75">
      <c r="N26502" s="18" t="s">
        <v>1266</v>
      </c>
      <c r="O26502" s="8" t="s">
        <v>2864</v>
      </c>
    </row>
    <row r="26503" spans="14:15" ht="15.75">
      <c r="N26503" s="18" t="s">
        <v>1266</v>
      </c>
      <c r="O26503" s="8" t="s">
        <v>2864</v>
      </c>
    </row>
    <row r="26504" spans="14:15" ht="15.75">
      <c r="N26504" s="18" t="s">
        <v>1266</v>
      </c>
      <c r="O26504" s="8" t="s">
        <v>2864</v>
      </c>
    </row>
    <row r="26505" spans="14:15" ht="15.75">
      <c r="N26505" s="18" t="s">
        <v>1266</v>
      </c>
      <c r="O26505" s="8" t="s">
        <v>2864</v>
      </c>
    </row>
    <row r="26506" spans="14:15" ht="15.75">
      <c r="N26506" s="18" t="s">
        <v>1266</v>
      </c>
      <c r="O26506" s="8" t="s">
        <v>2864</v>
      </c>
    </row>
    <row r="26507" spans="14:15" ht="15.75">
      <c r="N26507" s="18" t="s">
        <v>1266</v>
      </c>
      <c r="O26507" s="8" t="s">
        <v>2864</v>
      </c>
    </row>
    <row r="26508" spans="14:15" ht="15.75">
      <c r="N26508" s="18" t="s">
        <v>1266</v>
      </c>
      <c r="O26508" s="8" t="s">
        <v>2864</v>
      </c>
    </row>
    <row r="26509" spans="14:15" ht="15.75">
      <c r="N26509" s="18" t="s">
        <v>1266</v>
      </c>
      <c r="O26509" s="8" t="s">
        <v>2864</v>
      </c>
    </row>
    <row r="26510" spans="14:15" ht="15.75">
      <c r="N26510" s="18" t="s">
        <v>1266</v>
      </c>
      <c r="O26510" s="8" t="s">
        <v>2864</v>
      </c>
    </row>
    <row r="26511" spans="14:15" ht="15.75">
      <c r="N26511" s="18" t="s">
        <v>1266</v>
      </c>
      <c r="O26511" s="8" t="s">
        <v>2864</v>
      </c>
    </row>
    <row r="26512" spans="14:15" ht="15.75">
      <c r="N26512" s="18" t="s">
        <v>1266</v>
      </c>
      <c r="O26512" s="8" t="s">
        <v>2864</v>
      </c>
    </row>
    <row r="26513" spans="14:15" ht="15.75">
      <c r="N26513" s="18" t="s">
        <v>1266</v>
      </c>
      <c r="O26513" s="8" t="s">
        <v>2864</v>
      </c>
    </row>
    <row r="26514" spans="14:15" ht="15.75">
      <c r="N26514" s="18" t="s">
        <v>1266</v>
      </c>
      <c r="O26514" s="8" t="s">
        <v>2864</v>
      </c>
    </row>
    <row r="26515" spans="14:15" ht="15.75">
      <c r="N26515" s="18" t="s">
        <v>1266</v>
      </c>
      <c r="O26515" s="8" t="s">
        <v>2864</v>
      </c>
    </row>
    <row r="26516" spans="14:15" ht="15.75">
      <c r="N26516" s="18" t="s">
        <v>1266</v>
      </c>
      <c r="O26516" s="8" t="s">
        <v>2864</v>
      </c>
    </row>
    <row r="26517" spans="14:15" ht="15.75">
      <c r="N26517" s="18" t="s">
        <v>1266</v>
      </c>
      <c r="O26517" s="8" t="s">
        <v>2864</v>
      </c>
    </row>
    <row r="26518" spans="14:15" ht="15.75">
      <c r="N26518" s="18" t="s">
        <v>1266</v>
      </c>
      <c r="O26518" s="8" t="s">
        <v>2864</v>
      </c>
    </row>
    <row r="26519" spans="14:15" ht="15.75">
      <c r="N26519" s="18" t="s">
        <v>1266</v>
      </c>
      <c r="O26519" s="8" t="s">
        <v>2864</v>
      </c>
    </row>
    <row r="26520" spans="14:15" ht="15.75">
      <c r="N26520" s="18" t="s">
        <v>1266</v>
      </c>
      <c r="O26520" s="8" t="s">
        <v>2864</v>
      </c>
    </row>
    <row r="26521" spans="14:15" ht="15.75">
      <c r="N26521" s="18" t="s">
        <v>1266</v>
      </c>
      <c r="O26521" s="8" t="s">
        <v>2864</v>
      </c>
    </row>
    <row r="26522" spans="14:15" ht="15.75">
      <c r="N26522" s="18" t="s">
        <v>1266</v>
      </c>
      <c r="O26522" s="8" t="s">
        <v>2864</v>
      </c>
    </row>
    <row r="26523" spans="14:15" ht="15.75">
      <c r="N26523" s="18" t="s">
        <v>1266</v>
      </c>
      <c r="O26523" s="8" t="s">
        <v>2864</v>
      </c>
    </row>
    <row r="26524" spans="14:15" ht="15.75">
      <c r="N26524" s="18" t="s">
        <v>1266</v>
      </c>
      <c r="O26524" s="8" t="s">
        <v>2864</v>
      </c>
    </row>
    <row r="26525" spans="14:15" ht="15.75">
      <c r="N26525" s="18" t="s">
        <v>1266</v>
      </c>
      <c r="O26525" s="8" t="s">
        <v>2864</v>
      </c>
    </row>
    <row r="26526" spans="14:15" ht="15.75">
      <c r="N26526" s="18" t="s">
        <v>1266</v>
      </c>
      <c r="O26526" s="8" t="s">
        <v>2864</v>
      </c>
    </row>
    <row r="26527" spans="14:15" ht="15.75">
      <c r="N26527" s="18" t="s">
        <v>1266</v>
      </c>
      <c r="O26527" s="8" t="s">
        <v>2864</v>
      </c>
    </row>
    <row r="26528" spans="14:15" ht="15.75">
      <c r="N26528" s="18" t="s">
        <v>1266</v>
      </c>
      <c r="O26528" s="8" t="s">
        <v>2864</v>
      </c>
    </row>
    <row r="26529" spans="14:15" ht="15.75">
      <c r="N26529" s="18" t="s">
        <v>1266</v>
      </c>
      <c r="O26529" s="8" t="s">
        <v>2864</v>
      </c>
    </row>
    <row r="26530" spans="14:15" ht="15.75">
      <c r="N26530" s="18" t="s">
        <v>1266</v>
      </c>
      <c r="O26530" s="8" t="s">
        <v>2864</v>
      </c>
    </row>
    <row r="26531" spans="14:15" ht="15.75">
      <c r="N26531" s="18" t="s">
        <v>1266</v>
      </c>
      <c r="O26531" s="8" t="s">
        <v>2864</v>
      </c>
    </row>
    <row r="26532" spans="14:15" ht="15.75">
      <c r="N26532" s="18" t="s">
        <v>1266</v>
      </c>
      <c r="O26532" s="8" t="s">
        <v>2864</v>
      </c>
    </row>
    <row r="26533" spans="14:15" ht="15.75">
      <c r="N26533" s="18" t="s">
        <v>1266</v>
      </c>
      <c r="O26533" s="8" t="s">
        <v>2864</v>
      </c>
    </row>
    <row r="26534" spans="14:15" ht="15.75">
      <c r="N26534" s="18" t="s">
        <v>1266</v>
      </c>
      <c r="O26534" s="8" t="s">
        <v>2864</v>
      </c>
    </row>
    <row r="26535" spans="14:15" ht="15.75">
      <c r="N26535" s="18" t="s">
        <v>1266</v>
      </c>
      <c r="O26535" s="8" t="s">
        <v>2864</v>
      </c>
    </row>
    <row r="26536" spans="14:15" ht="15.75">
      <c r="N26536" s="18" t="s">
        <v>1266</v>
      </c>
      <c r="O26536" s="8" t="s">
        <v>2864</v>
      </c>
    </row>
    <row r="26537" spans="14:15" ht="15.75">
      <c r="N26537" s="18" t="s">
        <v>1266</v>
      </c>
      <c r="O26537" s="8" t="s">
        <v>2864</v>
      </c>
    </row>
    <row r="26538" spans="14:15" ht="15.75">
      <c r="N26538" s="18" t="s">
        <v>1266</v>
      </c>
      <c r="O26538" s="8" t="s">
        <v>2864</v>
      </c>
    </row>
    <row r="26539" spans="14:15" ht="15.75">
      <c r="N26539" s="18" t="s">
        <v>1266</v>
      </c>
      <c r="O26539" s="8" t="s">
        <v>2864</v>
      </c>
    </row>
    <row r="26540" spans="14:15" ht="15.75">
      <c r="N26540" s="18" t="s">
        <v>1266</v>
      </c>
      <c r="O26540" s="8" t="s">
        <v>2864</v>
      </c>
    </row>
    <row r="26541" spans="14:15" ht="15.75">
      <c r="N26541" s="18" t="s">
        <v>1266</v>
      </c>
      <c r="O26541" s="8" t="s">
        <v>2864</v>
      </c>
    </row>
    <row r="26542" spans="14:15" ht="15.75">
      <c r="N26542" s="18" t="s">
        <v>1266</v>
      </c>
      <c r="O26542" s="8" t="s">
        <v>2864</v>
      </c>
    </row>
    <row r="26543" spans="14:15" ht="15.75">
      <c r="N26543" s="18" t="s">
        <v>1266</v>
      </c>
      <c r="O26543" s="8" t="s">
        <v>2864</v>
      </c>
    </row>
    <row r="26544" spans="14:15" ht="15.75">
      <c r="N26544" s="18" t="s">
        <v>1266</v>
      </c>
      <c r="O26544" s="8" t="s">
        <v>2864</v>
      </c>
    </row>
    <row r="26545" spans="14:15" ht="15.75">
      <c r="N26545" s="18" t="s">
        <v>1266</v>
      </c>
      <c r="O26545" s="8" t="s">
        <v>2864</v>
      </c>
    </row>
    <row r="26546" spans="14:15" ht="15.75">
      <c r="N26546" s="18" t="s">
        <v>1266</v>
      </c>
      <c r="O26546" s="8" t="s">
        <v>2864</v>
      </c>
    </row>
    <row r="26547" spans="14:15" ht="15.75">
      <c r="N26547" s="18" t="s">
        <v>1266</v>
      </c>
      <c r="O26547" s="8" t="s">
        <v>2864</v>
      </c>
    </row>
    <row r="26548" spans="14:15" ht="15.75">
      <c r="N26548" s="18" t="s">
        <v>1266</v>
      </c>
      <c r="O26548" s="8" t="s">
        <v>2864</v>
      </c>
    </row>
    <row r="26549" spans="14:15" ht="15.75">
      <c r="N26549" s="18" t="s">
        <v>1266</v>
      </c>
      <c r="O26549" s="8" t="s">
        <v>2864</v>
      </c>
    </row>
    <row r="26550" spans="14:15" ht="15.75">
      <c r="N26550" s="18" t="s">
        <v>1266</v>
      </c>
      <c r="O26550" s="8" t="s">
        <v>2864</v>
      </c>
    </row>
    <row r="26551" spans="14:15" ht="15.75">
      <c r="N26551" s="18" t="s">
        <v>1266</v>
      </c>
      <c r="O26551" s="8" t="s">
        <v>2864</v>
      </c>
    </row>
    <row r="26552" spans="14:15" ht="15.75">
      <c r="N26552" s="18" t="s">
        <v>1266</v>
      </c>
      <c r="O26552" s="8" t="s">
        <v>2864</v>
      </c>
    </row>
    <row r="26553" spans="14:15" ht="15.75">
      <c r="N26553" s="18" t="s">
        <v>1266</v>
      </c>
      <c r="O26553" s="8" t="s">
        <v>2864</v>
      </c>
    </row>
    <row r="26554" spans="14:15" ht="15.75">
      <c r="N26554" s="18" t="s">
        <v>1266</v>
      </c>
      <c r="O26554" s="8" t="s">
        <v>2864</v>
      </c>
    </row>
    <row r="26555" spans="14:15" ht="15.75">
      <c r="N26555" s="18" t="s">
        <v>1266</v>
      </c>
      <c r="O26555" s="8" t="s">
        <v>2864</v>
      </c>
    </row>
    <row r="26556" spans="14:15" ht="15.75">
      <c r="N26556" s="18" t="s">
        <v>1266</v>
      </c>
      <c r="O26556" s="8" t="s">
        <v>2864</v>
      </c>
    </row>
    <row r="26557" spans="14:15" ht="15.75">
      <c r="N26557" s="18" t="s">
        <v>1266</v>
      </c>
      <c r="O26557" s="8" t="s">
        <v>2864</v>
      </c>
    </row>
    <row r="26558" spans="14:15" ht="15.75">
      <c r="N26558" s="18" t="s">
        <v>1267</v>
      </c>
      <c r="O26558" s="8" t="s">
        <v>2865</v>
      </c>
    </row>
    <row r="26559" spans="14:15" ht="15.75">
      <c r="N26559" s="18" t="s">
        <v>1267</v>
      </c>
      <c r="O26559" s="8" t="s">
        <v>2865</v>
      </c>
    </row>
    <row r="26560" spans="14:15" ht="15.75">
      <c r="N26560" s="18" t="s">
        <v>1267</v>
      </c>
      <c r="O26560" s="8" t="s">
        <v>2865</v>
      </c>
    </row>
    <row r="26561" spans="14:15" ht="15.75">
      <c r="N26561" s="18" t="s">
        <v>1267</v>
      </c>
      <c r="O26561" s="8" t="s">
        <v>2865</v>
      </c>
    </row>
    <row r="26562" spans="14:15" ht="15.75">
      <c r="N26562" s="18" t="s">
        <v>1267</v>
      </c>
      <c r="O26562" s="8" t="s">
        <v>2865</v>
      </c>
    </row>
    <row r="26563" spans="14:15" ht="15.75">
      <c r="N26563" s="18" t="s">
        <v>1267</v>
      </c>
      <c r="O26563" s="8" t="s">
        <v>2865</v>
      </c>
    </row>
    <row r="26564" spans="14:15" ht="15.75">
      <c r="N26564" s="18" t="s">
        <v>1267</v>
      </c>
      <c r="O26564" s="8" t="s">
        <v>2865</v>
      </c>
    </row>
    <row r="26565" spans="14:15" ht="15.75">
      <c r="N26565" s="18" t="s">
        <v>1267</v>
      </c>
      <c r="O26565" s="8" t="s">
        <v>2865</v>
      </c>
    </row>
    <row r="26566" spans="14:15" ht="15.75">
      <c r="N26566" s="18" t="s">
        <v>1267</v>
      </c>
      <c r="O26566" s="8" t="s">
        <v>2865</v>
      </c>
    </row>
    <row r="26567" spans="14:15" ht="15.75">
      <c r="N26567" s="18" t="s">
        <v>1267</v>
      </c>
      <c r="O26567" s="8" t="s">
        <v>2865</v>
      </c>
    </row>
    <row r="26568" spans="14:15" ht="15.75">
      <c r="N26568" s="18" t="s">
        <v>1267</v>
      </c>
      <c r="O26568" s="8" t="s">
        <v>2865</v>
      </c>
    </row>
    <row r="26569" spans="14:15" ht="15.75">
      <c r="N26569" s="18" t="s">
        <v>1267</v>
      </c>
      <c r="O26569" s="8" t="s">
        <v>2865</v>
      </c>
    </row>
    <row r="26570" spans="14:15" ht="15.75">
      <c r="N26570" s="18" t="s">
        <v>1267</v>
      </c>
      <c r="O26570" s="8" t="s">
        <v>2865</v>
      </c>
    </row>
    <row r="26571" spans="14:15" ht="15.75">
      <c r="N26571" s="18" t="s">
        <v>1267</v>
      </c>
      <c r="O26571" s="8" t="s">
        <v>2865</v>
      </c>
    </row>
    <row r="26572" spans="14:15" ht="15.75">
      <c r="N26572" s="18" t="s">
        <v>1267</v>
      </c>
      <c r="O26572" s="8" t="s">
        <v>2865</v>
      </c>
    </row>
    <row r="26573" spans="14:15" ht="15.75">
      <c r="N26573" s="18" t="s">
        <v>1267</v>
      </c>
      <c r="O26573" s="8" t="s">
        <v>2865</v>
      </c>
    </row>
    <row r="26574" spans="14:15" ht="15.75">
      <c r="N26574" s="18" t="s">
        <v>1267</v>
      </c>
      <c r="O26574" s="8" t="s">
        <v>2865</v>
      </c>
    </row>
    <row r="26575" spans="14:15" ht="15.75">
      <c r="N26575" s="18" t="s">
        <v>1267</v>
      </c>
      <c r="O26575" s="8" t="s">
        <v>2865</v>
      </c>
    </row>
    <row r="26576" spans="14:15" ht="15.75">
      <c r="N26576" s="18" t="s">
        <v>1267</v>
      </c>
      <c r="O26576" s="8" t="s">
        <v>2865</v>
      </c>
    </row>
    <row r="26577" spans="14:15" ht="15.75">
      <c r="N26577" s="18" t="s">
        <v>1267</v>
      </c>
      <c r="O26577" s="8" t="s">
        <v>2865</v>
      </c>
    </row>
    <row r="26578" spans="14:15" ht="15.75">
      <c r="N26578" s="18" t="s">
        <v>1267</v>
      </c>
      <c r="O26578" s="8" t="s">
        <v>2865</v>
      </c>
    </row>
    <row r="26579" spans="14:15" ht="15.75">
      <c r="N26579" s="18" t="s">
        <v>1267</v>
      </c>
      <c r="O26579" s="8" t="s">
        <v>2865</v>
      </c>
    </row>
    <row r="26580" spans="14:15" ht="15.75">
      <c r="N26580" s="18" t="s">
        <v>1267</v>
      </c>
      <c r="O26580" s="8" t="s">
        <v>2865</v>
      </c>
    </row>
    <row r="26581" spans="14:15" ht="15.75">
      <c r="N26581" s="18" t="s">
        <v>1267</v>
      </c>
      <c r="O26581" s="8" t="s">
        <v>2865</v>
      </c>
    </row>
    <row r="26582" spans="14:15" ht="15.75">
      <c r="N26582" s="18" t="s">
        <v>1267</v>
      </c>
      <c r="O26582" s="8" t="s">
        <v>2865</v>
      </c>
    </row>
    <row r="26583" spans="14:15" ht="15.75">
      <c r="N26583" s="18" t="s">
        <v>1267</v>
      </c>
      <c r="O26583" s="8" t="s">
        <v>2865</v>
      </c>
    </row>
    <row r="26584" spans="14:15" ht="15.75">
      <c r="N26584" s="18" t="s">
        <v>1267</v>
      </c>
      <c r="O26584" s="8" t="s">
        <v>2865</v>
      </c>
    </row>
    <row r="26585" spans="14:15" ht="15.75">
      <c r="N26585" s="18" t="s">
        <v>1267</v>
      </c>
      <c r="O26585" s="8" t="s">
        <v>2865</v>
      </c>
    </row>
    <row r="26586" spans="14:15" ht="15.75">
      <c r="N26586" s="18" t="s">
        <v>1267</v>
      </c>
      <c r="O26586" s="8" t="s">
        <v>2865</v>
      </c>
    </row>
    <row r="26587" spans="14:15" ht="15.75">
      <c r="N26587" s="18" t="s">
        <v>1267</v>
      </c>
      <c r="O26587" s="8" t="s">
        <v>2865</v>
      </c>
    </row>
    <row r="26588" spans="14:15" ht="15.75">
      <c r="N26588" s="18" t="s">
        <v>267</v>
      </c>
      <c r="O26588" s="8" t="s">
        <v>2866</v>
      </c>
    </row>
    <row r="26589" spans="14:15" ht="15.75">
      <c r="N26589" s="18" t="s">
        <v>267</v>
      </c>
      <c r="O26589" s="8" t="s">
        <v>2866</v>
      </c>
    </row>
    <row r="26590" spans="14:15" ht="15.75">
      <c r="N26590" s="18" t="s">
        <v>267</v>
      </c>
      <c r="O26590" s="8" t="s">
        <v>2866</v>
      </c>
    </row>
    <row r="26591" spans="14:15" ht="15.75">
      <c r="N26591" s="18" t="s">
        <v>267</v>
      </c>
      <c r="O26591" s="8" t="s">
        <v>2866</v>
      </c>
    </row>
    <row r="26592" spans="14:15" ht="15.75">
      <c r="N26592" s="18" t="s">
        <v>267</v>
      </c>
      <c r="O26592" s="8" t="s">
        <v>2866</v>
      </c>
    </row>
    <row r="26593" spans="14:15" ht="15.75">
      <c r="N26593" s="18" t="s">
        <v>267</v>
      </c>
      <c r="O26593" s="8" t="s">
        <v>2866</v>
      </c>
    </row>
    <row r="26594" spans="14:15" ht="15.75">
      <c r="N26594" s="18" t="s">
        <v>267</v>
      </c>
      <c r="O26594" s="8" t="s">
        <v>2866</v>
      </c>
    </row>
    <row r="26595" spans="14:15" ht="15.75">
      <c r="N26595" s="18" t="s">
        <v>267</v>
      </c>
      <c r="O26595" s="8" t="s">
        <v>2866</v>
      </c>
    </row>
    <row r="26596" spans="14:15" ht="15.75">
      <c r="N26596" s="18" t="s">
        <v>267</v>
      </c>
      <c r="O26596" s="8" t="s">
        <v>2866</v>
      </c>
    </row>
    <row r="26597" spans="14:15" ht="15.75">
      <c r="N26597" s="18" t="s">
        <v>267</v>
      </c>
      <c r="O26597" s="8" t="s">
        <v>2866</v>
      </c>
    </row>
    <row r="26598" spans="14:15" ht="15.75">
      <c r="N26598" s="18" t="s">
        <v>267</v>
      </c>
      <c r="O26598" s="8" t="s">
        <v>2866</v>
      </c>
    </row>
    <row r="26599" spans="14:15" ht="15.75">
      <c r="N26599" s="18" t="s">
        <v>267</v>
      </c>
      <c r="O26599" s="8" t="s">
        <v>2866</v>
      </c>
    </row>
    <row r="26600" spans="14:15" ht="15.75">
      <c r="N26600" s="18" t="s">
        <v>267</v>
      </c>
      <c r="O26600" s="8" t="s">
        <v>2866</v>
      </c>
    </row>
    <row r="26601" spans="14:15" ht="15.75">
      <c r="N26601" s="18" t="s">
        <v>267</v>
      </c>
      <c r="O26601" s="8" t="s">
        <v>2866</v>
      </c>
    </row>
    <row r="26602" spans="14:15" ht="15.75">
      <c r="N26602" s="18" t="s">
        <v>267</v>
      </c>
      <c r="O26602" s="8" t="s">
        <v>2866</v>
      </c>
    </row>
    <row r="26603" spans="14:15" ht="15.75">
      <c r="N26603" s="18" t="s">
        <v>267</v>
      </c>
      <c r="O26603" s="8" t="s">
        <v>2866</v>
      </c>
    </row>
    <row r="26604" spans="14:15" ht="15.75">
      <c r="N26604" s="18" t="s">
        <v>267</v>
      </c>
      <c r="O26604" s="8" t="s">
        <v>2866</v>
      </c>
    </row>
    <row r="26605" spans="14:15" ht="15.75">
      <c r="N26605" s="18" t="s">
        <v>267</v>
      </c>
      <c r="O26605" s="8" t="s">
        <v>2866</v>
      </c>
    </row>
    <row r="26606" spans="14:15" ht="15.75">
      <c r="N26606" s="18" t="s">
        <v>267</v>
      </c>
      <c r="O26606" s="8" t="s">
        <v>2866</v>
      </c>
    </row>
    <row r="26607" spans="14:15" ht="15.75">
      <c r="N26607" s="18" t="s">
        <v>267</v>
      </c>
      <c r="O26607" s="8" t="s">
        <v>2866</v>
      </c>
    </row>
    <row r="26608" spans="14:15" ht="15.75">
      <c r="N26608" s="18" t="s">
        <v>267</v>
      </c>
      <c r="O26608" s="8" t="s">
        <v>2866</v>
      </c>
    </row>
    <row r="26609" spans="14:15" ht="15.75">
      <c r="N26609" s="18" t="s">
        <v>267</v>
      </c>
      <c r="O26609" s="8" t="s">
        <v>2866</v>
      </c>
    </row>
    <row r="26610" spans="14:15" ht="15.75">
      <c r="N26610" s="18" t="s">
        <v>267</v>
      </c>
      <c r="O26610" s="8" t="s">
        <v>2866</v>
      </c>
    </row>
    <row r="26611" spans="14:15" ht="15.75">
      <c r="N26611" s="18" t="s">
        <v>267</v>
      </c>
      <c r="O26611" s="8" t="s">
        <v>2866</v>
      </c>
    </row>
    <row r="26612" spans="14:15" ht="15.75">
      <c r="N26612" s="18" t="s">
        <v>267</v>
      </c>
      <c r="O26612" s="8" t="s">
        <v>2866</v>
      </c>
    </row>
    <row r="26613" spans="14:15" ht="15.75">
      <c r="N26613" s="18" t="s">
        <v>267</v>
      </c>
      <c r="O26613" s="8" t="s">
        <v>2866</v>
      </c>
    </row>
    <row r="26614" spans="14:15" ht="15.75">
      <c r="N26614" s="18" t="s">
        <v>267</v>
      </c>
      <c r="O26614" s="8" t="s">
        <v>2866</v>
      </c>
    </row>
    <row r="26615" spans="14:15" ht="15.75">
      <c r="N26615" s="18" t="s">
        <v>267</v>
      </c>
      <c r="O26615" s="8" t="s">
        <v>2866</v>
      </c>
    </row>
    <row r="26616" spans="14:15" ht="15.75">
      <c r="N26616" s="18" t="s">
        <v>267</v>
      </c>
      <c r="O26616" s="8" t="s">
        <v>2866</v>
      </c>
    </row>
    <row r="26617" spans="14:15" ht="15.75">
      <c r="N26617" s="18" t="s">
        <v>267</v>
      </c>
      <c r="O26617" s="8" t="s">
        <v>2866</v>
      </c>
    </row>
    <row r="26618" spans="14:15" ht="15.75">
      <c r="N26618" s="18" t="s">
        <v>267</v>
      </c>
      <c r="O26618" s="8" t="s">
        <v>2866</v>
      </c>
    </row>
    <row r="26619" spans="14:15" ht="15.75">
      <c r="N26619" s="18" t="s">
        <v>267</v>
      </c>
      <c r="O26619" s="8" t="s">
        <v>2866</v>
      </c>
    </row>
    <row r="26620" spans="14:15" ht="15.75">
      <c r="N26620" s="18" t="s">
        <v>267</v>
      </c>
      <c r="O26620" s="8" t="s">
        <v>2866</v>
      </c>
    </row>
    <row r="26621" spans="14:15" ht="15.75">
      <c r="N26621" s="18" t="s">
        <v>267</v>
      </c>
      <c r="O26621" s="8" t="s">
        <v>2866</v>
      </c>
    </row>
    <row r="26622" spans="14:15" ht="15.75">
      <c r="N26622" s="18" t="s">
        <v>267</v>
      </c>
      <c r="O26622" s="8" t="s">
        <v>2866</v>
      </c>
    </row>
    <row r="26623" spans="14:15" ht="15.75">
      <c r="N26623" s="18" t="s">
        <v>267</v>
      </c>
      <c r="O26623" s="8" t="s">
        <v>2866</v>
      </c>
    </row>
    <row r="26624" spans="14:15" ht="15.75">
      <c r="N26624" s="18" t="s">
        <v>267</v>
      </c>
      <c r="O26624" s="8" t="s">
        <v>2866</v>
      </c>
    </row>
    <row r="26625" spans="14:15" ht="15.75">
      <c r="N26625" s="18" t="s">
        <v>1157</v>
      </c>
      <c r="O26625" s="8" t="s">
        <v>2867</v>
      </c>
    </row>
    <row r="26626" spans="14:15" ht="15.75">
      <c r="N26626" s="18" t="s">
        <v>1157</v>
      </c>
      <c r="O26626" s="8" t="s">
        <v>2867</v>
      </c>
    </row>
    <row r="26627" spans="14:15" ht="15.75">
      <c r="N26627" s="18" t="s">
        <v>1157</v>
      </c>
      <c r="O26627" s="8" t="s">
        <v>2867</v>
      </c>
    </row>
    <row r="26628" spans="14:15" ht="15.75">
      <c r="N26628" s="18" t="s">
        <v>1157</v>
      </c>
      <c r="O26628" s="8" t="s">
        <v>2867</v>
      </c>
    </row>
    <row r="26629" spans="14:15" ht="15.75">
      <c r="N26629" s="18" t="s">
        <v>1157</v>
      </c>
      <c r="O26629" s="8" t="s">
        <v>2867</v>
      </c>
    </row>
    <row r="26630" spans="14:15" ht="15.75">
      <c r="N26630" s="18" t="s">
        <v>1157</v>
      </c>
      <c r="O26630" s="8" t="s">
        <v>2867</v>
      </c>
    </row>
    <row r="26631" spans="14:15" ht="15.75">
      <c r="N26631" s="18" t="s">
        <v>1157</v>
      </c>
      <c r="O26631" s="8" t="s">
        <v>2867</v>
      </c>
    </row>
    <row r="26632" spans="14:15" ht="15.75">
      <c r="N26632" s="18" t="s">
        <v>1157</v>
      </c>
      <c r="O26632" s="8" t="s">
        <v>2867</v>
      </c>
    </row>
    <row r="26633" spans="14:15" ht="15.75">
      <c r="N26633" s="18" t="s">
        <v>1157</v>
      </c>
      <c r="O26633" s="8" t="s">
        <v>2867</v>
      </c>
    </row>
    <row r="26634" spans="14:15" ht="15.75">
      <c r="N26634" s="18" t="s">
        <v>1157</v>
      </c>
      <c r="O26634" s="8" t="s">
        <v>2867</v>
      </c>
    </row>
    <row r="26635" spans="14:15" ht="15.75">
      <c r="N26635" s="18" t="s">
        <v>1157</v>
      </c>
      <c r="O26635" s="8" t="s">
        <v>2867</v>
      </c>
    </row>
    <row r="26636" spans="14:15" ht="15.75">
      <c r="N26636" s="18" t="s">
        <v>1268</v>
      </c>
      <c r="O26636" s="8" t="s">
        <v>2868</v>
      </c>
    </row>
    <row r="26637" spans="14:15" ht="15.75">
      <c r="N26637" s="18" t="s">
        <v>1268</v>
      </c>
      <c r="O26637" s="8" t="s">
        <v>2868</v>
      </c>
    </row>
    <row r="26638" spans="14:15" ht="15.75">
      <c r="N26638" s="18" t="s">
        <v>1268</v>
      </c>
      <c r="O26638" s="8" t="s">
        <v>2868</v>
      </c>
    </row>
    <row r="26639" spans="14:15" ht="15.75">
      <c r="N26639" s="18" t="s">
        <v>1268</v>
      </c>
      <c r="O26639" s="8" t="s">
        <v>2868</v>
      </c>
    </row>
    <row r="26640" spans="14:15" ht="15.75">
      <c r="N26640" s="18" t="s">
        <v>1268</v>
      </c>
      <c r="O26640" s="8" t="s">
        <v>2868</v>
      </c>
    </row>
    <row r="26641" spans="14:15" ht="15.75">
      <c r="N26641" s="18" t="s">
        <v>1268</v>
      </c>
      <c r="O26641" s="8" t="s">
        <v>2868</v>
      </c>
    </row>
    <row r="26642" spans="14:15" ht="15.75">
      <c r="N26642" s="18" t="s">
        <v>1268</v>
      </c>
      <c r="O26642" s="8" t="s">
        <v>2868</v>
      </c>
    </row>
    <row r="26643" spans="14:15" ht="15.75">
      <c r="N26643" s="18" t="s">
        <v>1268</v>
      </c>
      <c r="O26643" s="8" t="s">
        <v>2868</v>
      </c>
    </row>
    <row r="26644" spans="14:15" ht="15.75">
      <c r="N26644" s="18" t="s">
        <v>1268</v>
      </c>
      <c r="O26644" s="8" t="s">
        <v>2868</v>
      </c>
    </row>
    <row r="26645" spans="14:15" ht="15.75">
      <c r="N26645" s="18" t="s">
        <v>1268</v>
      </c>
      <c r="O26645" s="8" t="s">
        <v>2868</v>
      </c>
    </row>
    <row r="26646" spans="14:15" ht="15.75">
      <c r="N26646" s="18" t="s">
        <v>1268</v>
      </c>
      <c r="O26646" s="8" t="s">
        <v>2868</v>
      </c>
    </row>
    <row r="26647" spans="14:15" ht="15.75">
      <c r="N26647" s="18" t="s">
        <v>1268</v>
      </c>
      <c r="O26647" s="8" t="s">
        <v>2868</v>
      </c>
    </row>
    <row r="26648" spans="14:15" ht="15.75">
      <c r="N26648" s="18" t="s">
        <v>1268</v>
      </c>
      <c r="O26648" s="8" t="s">
        <v>2868</v>
      </c>
    </row>
    <row r="26649" spans="14:15" ht="15.75">
      <c r="N26649" s="18" t="s">
        <v>1268</v>
      </c>
      <c r="O26649" s="8" t="s">
        <v>2868</v>
      </c>
    </row>
    <row r="26650" spans="14:15" ht="15.75">
      <c r="N26650" s="18" t="s">
        <v>1268</v>
      </c>
      <c r="O26650" s="8" t="s">
        <v>2868</v>
      </c>
    </row>
    <row r="26651" spans="14:15" ht="15.75">
      <c r="N26651" s="18" t="s">
        <v>1268</v>
      </c>
      <c r="O26651" s="8" t="s">
        <v>2868</v>
      </c>
    </row>
    <row r="26652" spans="14:15" ht="15.75">
      <c r="N26652" s="18" t="s">
        <v>1268</v>
      </c>
      <c r="O26652" s="8" t="s">
        <v>2868</v>
      </c>
    </row>
    <row r="26653" spans="14:15" ht="15.75">
      <c r="N26653" s="18" t="s">
        <v>1268</v>
      </c>
      <c r="O26653" s="8" t="s">
        <v>2868</v>
      </c>
    </row>
    <row r="26654" spans="14:15" ht="15.75">
      <c r="N26654" s="18" t="s">
        <v>1268</v>
      </c>
      <c r="O26654" s="8" t="s">
        <v>2868</v>
      </c>
    </row>
    <row r="26655" spans="14:15" ht="15.75">
      <c r="N26655" s="18" t="s">
        <v>1268</v>
      </c>
      <c r="O26655" s="8" t="s">
        <v>2868</v>
      </c>
    </row>
    <row r="26656" spans="14:15" ht="15.75">
      <c r="N26656" s="18" t="s">
        <v>1268</v>
      </c>
      <c r="O26656" s="8" t="s">
        <v>2868</v>
      </c>
    </row>
    <row r="26657" spans="14:15" ht="15.75">
      <c r="N26657" s="18" t="s">
        <v>1268</v>
      </c>
      <c r="O26657" s="8" t="s">
        <v>2868</v>
      </c>
    </row>
    <row r="26658" spans="14:15" ht="15.75">
      <c r="N26658" s="18" t="s">
        <v>1268</v>
      </c>
      <c r="O26658" s="8" t="s">
        <v>2868</v>
      </c>
    </row>
    <row r="26659" spans="14:15" ht="15.75">
      <c r="N26659" s="18" t="s">
        <v>1269</v>
      </c>
      <c r="O26659" s="8" t="s">
        <v>2869</v>
      </c>
    </row>
    <row r="26660" spans="14:15" ht="15.75">
      <c r="N26660" s="18" t="s">
        <v>1269</v>
      </c>
      <c r="O26660" s="8" t="s">
        <v>2869</v>
      </c>
    </row>
    <row r="26661" spans="14:15" ht="15.75">
      <c r="N26661" s="18" t="s">
        <v>1269</v>
      </c>
      <c r="O26661" s="8" t="s">
        <v>2869</v>
      </c>
    </row>
    <row r="26662" spans="14:15" ht="15.75">
      <c r="N26662" s="18" t="s">
        <v>1269</v>
      </c>
      <c r="O26662" s="8" t="s">
        <v>2869</v>
      </c>
    </row>
    <row r="26663" spans="14:15" ht="15.75">
      <c r="N26663" s="18" t="s">
        <v>1269</v>
      </c>
      <c r="O26663" s="8" t="s">
        <v>2869</v>
      </c>
    </row>
    <row r="26664" spans="14:15" ht="15.75">
      <c r="N26664" s="18" t="s">
        <v>1269</v>
      </c>
      <c r="O26664" s="8" t="s">
        <v>2869</v>
      </c>
    </row>
    <row r="26665" spans="14:15" ht="15.75">
      <c r="N26665" s="18" t="s">
        <v>1269</v>
      </c>
      <c r="O26665" s="8" t="s">
        <v>2869</v>
      </c>
    </row>
    <row r="26666" spans="14:15" ht="15.75">
      <c r="N26666" s="18" t="s">
        <v>1269</v>
      </c>
      <c r="O26666" s="8" t="s">
        <v>2869</v>
      </c>
    </row>
    <row r="26667" spans="14:15" ht="15.75">
      <c r="N26667" s="18" t="s">
        <v>1269</v>
      </c>
      <c r="O26667" s="8" t="s">
        <v>2869</v>
      </c>
    </row>
    <row r="26668" spans="14:15" ht="15.75">
      <c r="N26668" s="18" t="s">
        <v>1269</v>
      </c>
      <c r="O26668" s="8" t="s">
        <v>2869</v>
      </c>
    </row>
    <row r="26669" spans="14:15" ht="15.75">
      <c r="N26669" s="18" t="s">
        <v>1269</v>
      </c>
      <c r="O26669" s="8" t="s">
        <v>2869</v>
      </c>
    </row>
    <row r="26670" spans="14:15" ht="15.75">
      <c r="N26670" s="18" t="s">
        <v>1269</v>
      </c>
      <c r="O26670" s="8" t="s">
        <v>2869</v>
      </c>
    </row>
    <row r="26671" spans="14:15" ht="15.75">
      <c r="N26671" s="18" t="s">
        <v>1269</v>
      </c>
      <c r="O26671" s="8" t="s">
        <v>2869</v>
      </c>
    </row>
    <row r="26672" spans="14:15" ht="15.75">
      <c r="N26672" s="18" t="s">
        <v>1269</v>
      </c>
      <c r="O26672" s="8" t="s">
        <v>2869</v>
      </c>
    </row>
    <row r="26673" spans="14:15" ht="15.75">
      <c r="N26673" s="18" t="s">
        <v>1269</v>
      </c>
      <c r="O26673" s="8" t="s">
        <v>2869</v>
      </c>
    </row>
    <row r="26674" spans="14:15" ht="15.75">
      <c r="N26674" s="18" t="s">
        <v>1269</v>
      </c>
      <c r="O26674" s="8" t="s">
        <v>2869</v>
      </c>
    </row>
    <row r="26675" spans="14:15" ht="15.75">
      <c r="N26675" s="18" t="s">
        <v>1269</v>
      </c>
      <c r="O26675" s="8" t="s">
        <v>2869</v>
      </c>
    </row>
    <row r="26676" spans="14:15" ht="15.75">
      <c r="N26676" s="18" t="s">
        <v>1269</v>
      </c>
      <c r="O26676" s="8" t="s">
        <v>2869</v>
      </c>
    </row>
    <row r="26677" spans="14:15" ht="15.75">
      <c r="N26677" s="18" t="s">
        <v>1269</v>
      </c>
      <c r="O26677" s="8" t="s">
        <v>2869</v>
      </c>
    </row>
    <row r="26678" spans="14:15" ht="15.75">
      <c r="N26678" s="18" t="s">
        <v>1269</v>
      </c>
      <c r="O26678" s="8" t="s">
        <v>2869</v>
      </c>
    </row>
    <row r="26679" spans="14:15" ht="15.75">
      <c r="N26679" s="18" t="s">
        <v>1269</v>
      </c>
      <c r="O26679" s="8" t="s">
        <v>2869</v>
      </c>
    </row>
    <row r="26680" spans="14:15" ht="15.75">
      <c r="N26680" s="18" t="s">
        <v>1269</v>
      </c>
      <c r="O26680" s="8" t="s">
        <v>2869</v>
      </c>
    </row>
    <row r="26681" spans="14:15" ht="15.75">
      <c r="N26681" s="18" t="s">
        <v>1269</v>
      </c>
      <c r="O26681" s="8" t="s">
        <v>2869</v>
      </c>
    </row>
    <row r="26682" spans="14:15" ht="15.75">
      <c r="N26682" s="18" t="s">
        <v>1269</v>
      </c>
      <c r="O26682" s="8" t="s">
        <v>2869</v>
      </c>
    </row>
    <row r="26683" spans="14:15" ht="15.75">
      <c r="N26683" s="18" t="s">
        <v>1269</v>
      </c>
      <c r="O26683" s="8" t="s">
        <v>2869</v>
      </c>
    </row>
    <row r="26684" spans="14:15" ht="15.75">
      <c r="N26684" s="18" t="s">
        <v>1269</v>
      </c>
      <c r="O26684" s="8" t="s">
        <v>2869</v>
      </c>
    </row>
    <row r="26685" spans="14:15" ht="15.75">
      <c r="N26685" s="18" t="s">
        <v>1269</v>
      </c>
      <c r="O26685" s="8" t="s">
        <v>2869</v>
      </c>
    </row>
    <row r="26686" spans="14:15" ht="15.75">
      <c r="N26686" s="18" t="s">
        <v>1269</v>
      </c>
      <c r="O26686" s="8" t="s">
        <v>2869</v>
      </c>
    </row>
    <row r="26687" spans="14:15" ht="15.75">
      <c r="N26687" s="18" t="s">
        <v>1269</v>
      </c>
      <c r="O26687" s="8" t="s">
        <v>2869</v>
      </c>
    </row>
    <row r="26688" spans="14:15" ht="15.75">
      <c r="N26688" s="18" t="s">
        <v>1269</v>
      </c>
      <c r="O26688" s="8" t="s">
        <v>2869</v>
      </c>
    </row>
    <row r="26689" spans="14:15" ht="15.75">
      <c r="N26689" s="18" t="s">
        <v>59</v>
      </c>
      <c r="O26689" s="8" t="s">
        <v>2870</v>
      </c>
    </row>
    <row r="26690" spans="14:15" ht="15.75">
      <c r="N26690" s="18" t="s">
        <v>59</v>
      </c>
      <c r="O26690" s="8" t="s">
        <v>2870</v>
      </c>
    </row>
    <row r="26691" spans="14:15" ht="15.75">
      <c r="N26691" s="18" t="s">
        <v>59</v>
      </c>
      <c r="O26691" s="8" t="s">
        <v>2870</v>
      </c>
    </row>
    <row r="26692" spans="14:15" ht="15.75">
      <c r="N26692" s="18" t="s">
        <v>59</v>
      </c>
      <c r="O26692" s="8" t="s">
        <v>2870</v>
      </c>
    </row>
    <row r="26693" spans="14:15" ht="15.75">
      <c r="N26693" s="18" t="s">
        <v>59</v>
      </c>
      <c r="O26693" s="8" t="s">
        <v>2870</v>
      </c>
    </row>
    <row r="26694" spans="14:15" ht="15.75">
      <c r="N26694" s="18" t="s">
        <v>59</v>
      </c>
      <c r="O26694" s="8" t="s">
        <v>2870</v>
      </c>
    </row>
    <row r="26695" spans="14:15" ht="15.75">
      <c r="N26695" s="18" t="s">
        <v>59</v>
      </c>
      <c r="O26695" s="8" t="s">
        <v>2870</v>
      </c>
    </row>
    <row r="26696" spans="14:15" ht="15.75">
      <c r="N26696" s="18" t="s">
        <v>59</v>
      </c>
      <c r="O26696" s="8" t="s">
        <v>2870</v>
      </c>
    </row>
    <row r="26697" spans="14:15" ht="15.75">
      <c r="N26697" s="18" t="s">
        <v>59</v>
      </c>
      <c r="O26697" s="8" t="s">
        <v>2870</v>
      </c>
    </row>
    <row r="26698" spans="14:15" ht="15.75">
      <c r="N26698" s="18" t="s">
        <v>59</v>
      </c>
      <c r="O26698" s="8" t="s">
        <v>2870</v>
      </c>
    </row>
    <row r="26699" spans="14:15" ht="15.75">
      <c r="N26699" s="18" t="s">
        <v>59</v>
      </c>
      <c r="O26699" s="8" t="s">
        <v>2870</v>
      </c>
    </row>
    <row r="26700" spans="14:15" ht="15.75">
      <c r="N26700" s="18" t="s">
        <v>59</v>
      </c>
      <c r="O26700" s="8" t="s">
        <v>2870</v>
      </c>
    </row>
    <row r="26701" spans="14:15" ht="15.75">
      <c r="N26701" s="18" t="s">
        <v>59</v>
      </c>
      <c r="O26701" s="8" t="s">
        <v>2870</v>
      </c>
    </row>
    <row r="26702" spans="14:15" ht="15.75">
      <c r="N26702" s="18" t="s">
        <v>59</v>
      </c>
      <c r="O26702" s="8" t="s">
        <v>2870</v>
      </c>
    </row>
    <row r="26703" spans="14:15" ht="15.75">
      <c r="N26703" s="18" t="s">
        <v>59</v>
      </c>
      <c r="O26703" s="8" t="s">
        <v>2870</v>
      </c>
    </row>
    <row r="26704" spans="14:15" ht="15.75">
      <c r="N26704" s="18" t="s">
        <v>59</v>
      </c>
      <c r="O26704" s="8" t="s">
        <v>2870</v>
      </c>
    </row>
    <row r="26705" spans="14:15" ht="15.75">
      <c r="N26705" s="18" t="s">
        <v>59</v>
      </c>
      <c r="O26705" s="8" t="s">
        <v>2870</v>
      </c>
    </row>
    <row r="26706" spans="14:15" ht="15.75">
      <c r="N26706" s="18" t="s">
        <v>59</v>
      </c>
      <c r="O26706" s="8" t="s">
        <v>2870</v>
      </c>
    </row>
    <row r="26707" spans="14:15" ht="15.75">
      <c r="N26707" s="18" t="s">
        <v>59</v>
      </c>
      <c r="O26707" s="8" t="s">
        <v>2870</v>
      </c>
    </row>
    <row r="26708" spans="14:15" ht="15.75">
      <c r="N26708" s="18" t="s">
        <v>59</v>
      </c>
      <c r="O26708" s="8" t="s">
        <v>2870</v>
      </c>
    </row>
    <row r="26709" spans="14:15" ht="15.75">
      <c r="N26709" s="18" t="s">
        <v>59</v>
      </c>
      <c r="O26709" s="8" t="s">
        <v>2870</v>
      </c>
    </row>
    <row r="26710" spans="14:15" ht="15.75">
      <c r="N26710" s="18" t="s">
        <v>59</v>
      </c>
      <c r="O26710" s="8" t="s">
        <v>2870</v>
      </c>
    </row>
    <row r="26711" spans="14:15" ht="15.75">
      <c r="N26711" s="18" t="s">
        <v>1270</v>
      </c>
      <c r="O26711" s="8" t="s">
        <v>2871</v>
      </c>
    </row>
    <row r="26712" spans="14:15" ht="15.75">
      <c r="N26712" s="18" t="s">
        <v>1270</v>
      </c>
      <c r="O26712" s="8" t="s">
        <v>2871</v>
      </c>
    </row>
    <row r="26713" spans="14:15" ht="15.75">
      <c r="N26713" s="18" t="s">
        <v>1270</v>
      </c>
      <c r="O26713" s="8" t="s">
        <v>2871</v>
      </c>
    </row>
    <row r="26714" spans="14:15" ht="15.75">
      <c r="N26714" s="18" t="s">
        <v>1270</v>
      </c>
      <c r="O26714" s="8" t="s">
        <v>2871</v>
      </c>
    </row>
    <row r="26715" spans="14:15" ht="15.75">
      <c r="N26715" s="18" t="s">
        <v>1270</v>
      </c>
      <c r="O26715" s="8" t="s">
        <v>2871</v>
      </c>
    </row>
    <row r="26716" spans="14:15" ht="15.75">
      <c r="N26716" s="18" t="s">
        <v>1270</v>
      </c>
      <c r="O26716" s="8" t="s">
        <v>2871</v>
      </c>
    </row>
    <row r="26717" spans="14:15" ht="15.75">
      <c r="N26717" s="18" t="s">
        <v>1270</v>
      </c>
      <c r="O26717" s="8" t="s">
        <v>2871</v>
      </c>
    </row>
    <row r="26718" spans="14:15" ht="15.75">
      <c r="N26718" s="18" t="s">
        <v>1270</v>
      </c>
      <c r="O26718" s="8" t="s">
        <v>2871</v>
      </c>
    </row>
    <row r="26719" spans="14:15" ht="15.75">
      <c r="N26719" s="18" t="s">
        <v>1270</v>
      </c>
      <c r="O26719" s="8" t="s">
        <v>2871</v>
      </c>
    </row>
    <row r="26720" spans="14:15" ht="15.75">
      <c r="N26720" s="18" t="s">
        <v>1270</v>
      </c>
      <c r="O26720" s="8" t="s">
        <v>2871</v>
      </c>
    </row>
    <row r="26721" spans="14:15" ht="15.75">
      <c r="N26721" s="18" t="s">
        <v>1270</v>
      </c>
      <c r="O26721" s="8" t="s">
        <v>2871</v>
      </c>
    </row>
    <row r="26722" spans="14:15" ht="15.75">
      <c r="N26722" s="18" t="s">
        <v>1270</v>
      </c>
      <c r="O26722" s="8" t="s">
        <v>2871</v>
      </c>
    </row>
    <row r="26723" spans="14:15" ht="15.75">
      <c r="N26723" s="18" t="s">
        <v>1270</v>
      </c>
      <c r="O26723" s="8" t="s">
        <v>2871</v>
      </c>
    </row>
    <row r="26724" spans="14:15" ht="15.75">
      <c r="N26724" s="18" t="s">
        <v>1270</v>
      </c>
      <c r="O26724" s="8" t="s">
        <v>2871</v>
      </c>
    </row>
    <row r="26725" spans="14:15" ht="15.75">
      <c r="N26725" s="18" t="s">
        <v>1270</v>
      </c>
      <c r="O26725" s="8" t="s">
        <v>2871</v>
      </c>
    </row>
    <row r="26726" spans="14:15" ht="15.75">
      <c r="N26726" s="18" t="s">
        <v>1270</v>
      </c>
      <c r="O26726" s="8" t="s">
        <v>2871</v>
      </c>
    </row>
    <row r="26727" spans="14:15" ht="15.75">
      <c r="N26727" s="18" t="s">
        <v>1270</v>
      </c>
      <c r="O26727" s="8" t="s">
        <v>2871</v>
      </c>
    </row>
    <row r="26728" spans="14:15" ht="15.75">
      <c r="N26728" s="18" t="s">
        <v>1270</v>
      </c>
      <c r="O26728" s="8" t="s">
        <v>2871</v>
      </c>
    </row>
    <row r="26729" spans="14:15" ht="15.75">
      <c r="N26729" s="18" t="s">
        <v>1271</v>
      </c>
      <c r="O26729" s="8" t="s">
        <v>2872</v>
      </c>
    </row>
    <row r="26730" spans="14:15" ht="15.75">
      <c r="N26730" s="18" t="s">
        <v>1271</v>
      </c>
      <c r="O26730" s="8" t="s">
        <v>2872</v>
      </c>
    </row>
    <row r="26731" spans="14:15" ht="15.75">
      <c r="N26731" s="18" t="s">
        <v>1271</v>
      </c>
      <c r="O26731" s="8" t="s">
        <v>2872</v>
      </c>
    </row>
    <row r="26732" spans="14:15" ht="15.75">
      <c r="N26732" s="18" t="s">
        <v>1271</v>
      </c>
      <c r="O26732" s="8" t="s">
        <v>2872</v>
      </c>
    </row>
    <row r="26733" spans="14:15" ht="15.75">
      <c r="N26733" s="18" t="s">
        <v>1271</v>
      </c>
      <c r="O26733" s="8" t="s">
        <v>2872</v>
      </c>
    </row>
    <row r="26734" spans="14:15" ht="15.75">
      <c r="N26734" s="18" t="s">
        <v>1271</v>
      </c>
      <c r="O26734" s="8" t="s">
        <v>2872</v>
      </c>
    </row>
    <row r="26735" spans="14:15" ht="15.75">
      <c r="N26735" s="18" t="s">
        <v>1271</v>
      </c>
      <c r="O26735" s="8" t="s">
        <v>2872</v>
      </c>
    </row>
    <row r="26736" spans="14:15" ht="15.75">
      <c r="N26736" s="18" t="s">
        <v>1271</v>
      </c>
      <c r="O26736" s="8" t="s">
        <v>2872</v>
      </c>
    </row>
    <row r="26737" spans="14:15" ht="15.75">
      <c r="N26737" s="18" t="s">
        <v>1271</v>
      </c>
      <c r="O26737" s="8" t="s">
        <v>2872</v>
      </c>
    </row>
    <row r="26738" spans="14:15" ht="15.75">
      <c r="N26738" s="18" t="s">
        <v>1271</v>
      </c>
      <c r="O26738" s="8" t="s">
        <v>2872</v>
      </c>
    </row>
    <row r="26739" spans="14:15" ht="15.75">
      <c r="N26739" s="18" t="s">
        <v>1271</v>
      </c>
      <c r="O26739" s="8" t="s">
        <v>2872</v>
      </c>
    </row>
    <row r="26740" spans="14:15" ht="15.75">
      <c r="N26740" s="18" t="s">
        <v>1271</v>
      </c>
      <c r="O26740" s="8" t="s">
        <v>2872</v>
      </c>
    </row>
    <row r="26741" spans="14:15" ht="15.75">
      <c r="N26741" s="18" t="s">
        <v>1271</v>
      </c>
      <c r="O26741" s="8" t="s">
        <v>2872</v>
      </c>
    </row>
    <row r="26742" spans="14:15" ht="15.75">
      <c r="N26742" s="18" t="s">
        <v>1271</v>
      </c>
      <c r="O26742" s="8" t="s">
        <v>2872</v>
      </c>
    </row>
    <row r="26743" spans="14:15" ht="15.75">
      <c r="N26743" s="18" t="s">
        <v>1271</v>
      </c>
      <c r="O26743" s="8" t="s">
        <v>2872</v>
      </c>
    </row>
    <row r="26744" spans="14:15" ht="15.75">
      <c r="N26744" s="18" t="s">
        <v>1272</v>
      </c>
      <c r="O26744" s="8" t="s">
        <v>2873</v>
      </c>
    </row>
    <row r="26745" spans="14:15" ht="15.75">
      <c r="N26745" s="18" t="s">
        <v>1272</v>
      </c>
      <c r="O26745" s="8" t="s">
        <v>2873</v>
      </c>
    </row>
    <row r="26746" spans="14:15" ht="15.75">
      <c r="N26746" s="18" t="s">
        <v>1272</v>
      </c>
      <c r="O26746" s="8" t="s">
        <v>2873</v>
      </c>
    </row>
    <row r="26747" spans="14:15" ht="15.75">
      <c r="N26747" s="18" t="s">
        <v>1272</v>
      </c>
      <c r="O26747" s="8" t="s">
        <v>2873</v>
      </c>
    </row>
    <row r="26748" spans="14:15" ht="15.75">
      <c r="N26748" s="18" t="s">
        <v>1272</v>
      </c>
      <c r="O26748" s="8" t="s">
        <v>2873</v>
      </c>
    </row>
    <row r="26749" spans="14:15" ht="15.75">
      <c r="N26749" s="18" t="s">
        <v>1272</v>
      </c>
      <c r="O26749" s="8" t="s">
        <v>2873</v>
      </c>
    </row>
    <row r="26750" spans="14:15" ht="15.75">
      <c r="N26750" s="18" t="s">
        <v>1272</v>
      </c>
      <c r="O26750" s="8" t="s">
        <v>2873</v>
      </c>
    </row>
    <row r="26751" spans="14:15" ht="15.75">
      <c r="N26751" s="18" t="s">
        <v>1272</v>
      </c>
      <c r="O26751" s="8" t="s">
        <v>2873</v>
      </c>
    </row>
    <row r="26752" spans="14:15" ht="15.75">
      <c r="N26752" s="18" t="s">
        <v>1272</v>
      </c>
      <c r="O26752" s="8" t="s">
        <v>2873</v>
      </c>
    </row>
    <row r="26753" spans="14:15" ht="15.75">
      <c r="N26753" s="18" t="s">
        <v>1272</v>
      </c>
      <c r="O26753" s="8" t="s">
        <v>2873</v>
      </c>
    </row>
    <row r="26754" spans="14:15" ht="15.75">
      <c r="N26754" s="18" t="s">
        <v>1272</v>
      </c>
      <c r="O26754" s="8" t="s">
        <v>2873</v>
      </c>
    </row>
    <row r="26755" spans="14:15" ht="15.75">
      <c r="N26755" s="18" t="s">
        <v>1272</v>
      </c>
      <c r="O26755" s="8" t="s">
        <v>2873</v>
      </c>
    </row>
    <row r="26756" spans="14:15" ht="15.75">
      <c r="N26756" s="18" t="s">
        <v>1272</v>
      </c>
      <c r="O26756" s="8" t="s">
        <v>2873</v>
      </c>
    </row>
    <row r="26757" spans="14:15" ht="15.75">
      <c r="N26757" s="18" t="s">
        <v>1272</v>
      </c>
      <c r="O26757" s="8" t="s">
        <v>2873</v>
      </c>
    </row>
    <row r="26758" spans="14:15" ht="15.75">
      <c r="N26758" s="18" t="s">
        <v>1272</v>
      </c>
      <c r="O26758" s="8" t="s">
        <v>2873</v>
      </c>
    </row>
    <row r="26759" spans="14:15" ht="15.75">
      <c r="N26759" s="18" t="s">
        <v>461</v>
      </c>
      <c r="O26759" s="8" t="s">
        <v>2874</v>
      </c>
    </row>
    <row r="26760" spans="14:15" ht="15.75">
      <c r="N26760" s="18" t="s">
        <v>461</v>
      </c>
      <c r="O26760" s="8" t="s">
        <v>2874</v>
      </c>
    </row>
    <row r="26761" spans="14:15" ht="15.75">
      <c r="N26761" s="18" t="s">
        <v>461</v>
      </c>
      <c r="O26761" s="8" t="s">
        <v>2874</v>
      </c>
    </row>
    <row r="26762" spans="14:15" ht="15.75">
      <c r="N26762" s="18" t="s">
        <v>461</v>
      </c>
      <c r="O26762" s="8" t="s">
        <v>2874</v>
      </c>
    </row>
    <row r="26763" spans="14:15" ht="15.75">
      <c r="N26763" s="18" t="s">
        <v>461</v>
      </c>
      <c r="O26763" s="8" t="s">
        <v>2874</v>
      </c>
    </row>
    <row r="26764" spans="14:15" ht="15.75">
      <c r="N26764" s="18" t="s">
        <v>461</v>
      </c>
      <c r="O26764" s="8" t="s">
        <v>2874</v>
      </c>
    </row>
    <row r="26765" spans="14:15" ht="15.75">
      <c r="N26765" s="18" t="s">
        <v>461</v>
      </c>
      <c r="O26765" s="8" t="s">
        <v>2874</v>
      </c>
    </row>
    <row r="26766" spans="14:15" ht="15.75">
      <c r="N26766" s="18" t="s">
        <v>461</v>
      </c>
      <c r="O26766" s="8" t="s">
        <v>2874</v>
      </c>
    </row>
    <row r="26767" spans="14:15" ht="15.75">
      <c r="N26767" s="18" t="s">
        <v>461</v>
      </c>
      <c r="O26767" s="8" t="s">
        <v>2874</v>
      </c>
    </row>
    <row r="26768" spans="14:15" ht="15.75">
      <c r="N26768" s="18" t="s">
        <v>461</v>
      </c>
      <c r="O26768" s="8" t="s">
        <v>2874</v>
      </c>
    </row>
    <row r="26769" spans="14:15" ht="15.75">
      <c r="N26769" s="18" t="s">
        <v>461</v>
      </c>
      <c r="O26769" s="8" t="s">
        <v>2874</v>
      </c>
    </row>
    <row r="26770" spans="14:15" ht="15.75">
      <c r="N26770" s="18" t="s">
        <v>461</v>
      </c>
      <c r="O26770" s="8" t="s">
        <v>2874</v>
      </c>
    </row>
    <row r="26771" spans="14:15" ht="15.75">
      <c r="N26771" s="18" t="s">
        <v>461</v>
      </c>
      <c r="O26771" s="8" t="s">
        <v>2874</v>
      </c>
    </row>
    <row r="26772" spans="14:15" ht="15.75">
      <c r="N26772" s="18" t="s">
        <v>461</v>
      </c>
      <c r="O26772" s="8" t="s">
        <v>2874</v>
      </c>
    </row>
    <row r="26773" spans="14:15" ht="15.75">
      <c r="N26773" s="18" t="s">
        <v>461</v>
      </c>
      <c r="O26773" s="8" t="s">
        <v>2874</v>
      </c>
    </row>
    <row r="26774" spans="14:15" ht="15.75">
      <c r="N26774" s="18" t="s">
        <v>461</v>
      </c>
      <c r="O26774" s="8" t="s">
        <v>2874</v>
      </c>
    </row>
    <row r="26775" spans="14:15" ht="15.75">
      <c r="N26775" s="18" t="s">
        <v>461</v>
      </c>
      <c r="O26775" s="8" t="s">
        <v>2874</v>
      </c>
    </row>
    <row r="26776" spans="14:15" ht="15.75">
      <c r="N26776" s="18" t="s">
        <v>461</v>
      </c>
      <c r="O26776" s="8" t="s">
        <v>2874</v>
      </c>
    </row>
    <row r="26777" spans="14:15" ht="15.75">
      <c r="N26777" s="18" t="s">
        <v>461</v>
      </c>
      <c r="O26777" s="8" t="s">
        <v>2874</v>
      </c>
    </row>
    <row r="26778" spans="14:15" ht="15.75">
      <c r="N26778" s="18" t="s">
        <v>461</v>
      </c>
      <c r="O26778" s="8" t="s">
        <v>2874</v>
      </c>
    </row>
    <row r="26779" spans="14:15" ht="15.75">
      <c r="N26779" s="18" t="s">
        <v>461</v>
      </c>
      <c r="O26779" s="8" t="s">
        <v>2874</v>
      </c>
    </row>
    <row r="26780" spans="14:15" ht="15.75">
      <c r="N26780" s="18" t="s">
        <v>461</v>
      </c>
      <c r="O26780" s="8" t="s">
        <v>2874</v>
      </c>
    </row>
    <row r="26781" spans="14:15" ht="15.75">
      <c r="N26781" s="18" t="s">
        <v>461</v>
      </c>
      <c r="O26781" s="8" t="s">
        <v>2874</v>
      </c>
    </row>
    <row r="26782" spans="14:15" ht="15.75">
      <c r="N26782" s="18" t="s">
        <v>461</v>
      </c>
      <c r="O26782" s="8" t="s">
        <v>2874</v>
      </c>
    </row>
    <row r="26783" spans="14:15" ht="15.75">
      <c r="N26783" s="18" t="s">
        <v>461</v>
      </c>
      <c r="O26783" s="8" t="s">
        <v>2874</v>
      </c>
    </row>
    <row r="26784" spans="14:15" ht="15.75">
      <c r="N26784" s="18" t="s">
        <v>461</v>
      </c>
      <c r="O26784" s="8" t="s">
        <v>2874</v>
      </c>
    </row>
    <row r="26785" spans="14:15" ht="15.75">
      <c r="N26785" s="18" t="s">
        <v>461</v>
      </c>
      <c r="O26785" s="8" t="s">
        <v>2874</v>
      </c>
    </row>
    <row r="26786" spans="14:15" ht="15.75">
      <c r="N26786" s="18" t="s">
        <v>461</v>
      </c>
      <c r="O26786" s="8" t="s">
        <v>2874</v>
      </c>
    </row>
    <row r="26787" spans="14:15" ht="15.75">
      <c r="N26787" s="18" t="s">
        <v>461</v>
      </c>
      <c r="O26787" s="8" t="s">
        <v>2874</v>
      </c>
    </row>
    <row r="26788" spans="14:15" ht="15.75">
      <c r="N26788" s="18" t="s">
        <v>461</v>
      </c>
      <c r="O26788" s="8" t="s">
        <v>2874</v>
      </c>
    </row>
    <row r="26789" spans="14:15" ht="15.75">
      <c r="N26789" s="18" t="s">
        <v>461</v>
      </c>
      <c r="O26789" s="8" t="s">
        <v>2874</v>
      </c>
    </row>
    <row r="26790" spans="14:15" ht="15.75">
      <c r="N26790" s="18" t="s">
        <v>461</v>
      </c>
      <c r="O26790" s="8" t="s">
        <v>2874</v>
      </c>
    </row>
    <row r="26791" spans="14:15" ht="15.75">
      <c r="N26791" s="18" t="s">
        <v>461</v>
      </c>
      <c r="O26791" s="8" t="s">
        <v>2874</v>
      </c>
    </row>
    <row r="26792" spans="14:15" ht="15.75">
      <c r="N26792" s="18" t="s">
        <v>461</v>
      </c>
      <c r="O26792" s="8" t="s">
        <v>2874</v>
      </c>
    </row>
    <row r="26793" spans="14:15" ht="15.75">
      <c r="N26793" s="18" t="s">
        <v>461</v>
      </c>
      <c r="O26793" s="8" t="s">
        <v>2874</v>
      </c>
    </row>
    <row r="26794" spans="14:15" ht="15.75">
      <c r="N26794" s="18" t="s">
        <v>461</v>
      </c>
      <c r="O26794" s="8" t="s">
        <v>2874</v>
      </c>
    </row>
    <row r="26795" spans="14:15" ht="15.75">
      <c r="N26795" s="18" t="s">
        <v>461</v>
      </c>
      <c r="O26795" s="8" t="s">
        <v>2874</v>
      </c>
    </row>
    <row r="26796" spans="14:15" ht="15.75">
      <c r="N26796" s="18" t="s">
        <v>461</v>
      </c>
      <c r="O26796" s="8" t="s">
        <v>2874</v>
      </c>
    </row>
    <row r="26797" spans="14:15" ht="15.75">
      <c r="N26797" s="18" t="s">
        <v>461</v>
      </c>
      <c r="O26797" s="8" t="s">
        <v>2874</v>
      </c>
    </row>
    <row r="26798" spans="14:15" ht="15.75">
      <c r="N26798" s="18" t="s">
        <v>461</v>
      </c>
      <c r="O26798" s="8" t="s">
        <v>2874</v>
      </c>
    </row>
    <row r="26799" spans="14:15" ht="15.75">
      <c r="N26799" s="18" t="s">
        <v>461</v>
      </c>
      <c r="O26799" s="8" t="s">
        <v>2874</v>
      </c>
    </row>
    <row r="26800" spans="14:15" ht="15.75">
      <c r="N26800" s="18" t="s">
        <v>461</v>
      </c>
      <c r="O26800" s="8" t="s">
        <v>2874</v>
      </c>
    </row>
    <row r="26801" spans="14:15" ht="15.75">
      <c r="N26801" s="18" t="s">
        <v>461</v>
      </c>
      <c r="O26801" s="8" t="s">
        <v>2874</v>
      </c>
    </row>
    <row r="26802" spans="14:15" ht="15.75">
      <c r="N26802" s="18" t="s">
        <v>461</v>
      </c>
      <c r="O26802" s="8" t="s">
        <v>2874</v>
      </c>
    </row>
    <row r="26803" spans="14:15" ht="15.75">
      <c r="N26803" s="18" t="s">
        <v>461</v>
      </c>
      <c r="O26803" s="8" t="s">
        <v>2874</v>
      </c>
    </row>
    <row r="26804" spans="14:15" ht="15.75">
      <c r="N26804" s="18" t="s">
        <v>1273</v>
      </c>
      <c r="O26804" s="8" t="s">
        <v>2875</v>
      </c>
    </row>
    <row r="26805" spans="14:15" ht="15.75">
      <c r="N26805" s="18" t="s">
        <v>1273</v>
      </c>
      <c r="O26805" s="8" t="s">
        <v>2875</v>
      </c>
    </row>
    <row r="26806" spans="14:15" ht="15.75">
      <c r="N26806" s="18" t="s">
        <v>1273</v>
      </c>
      <c r="O26806" s="8" t="s">
        <v>2875</v>
      </c>
    </row>
    <row r="26807" spans="14:15" ht="15.75">
      <c r="N26807" s="18" t="s">
        <v>1273</v>
      </c>
      <c r="O26807" s="8" t="s">
        <v>2875</v>
      </c>
    </row>
    <row r="26808" spans="14:15" ht="15.75">
      <c r="N26808" s="18" t="s">
        <v>1273</v>
      </c>
      <c r="O26808" s="8" t="s">
        <v>2875</v>
      </c>
    </row>
    <row r="26809" spans="14:15" ht="15.75">
      <c r="N26809" s="18" t="s">
        <v>1273</v>
      </c>
      <c r="O26809" s="8" t="s">
        <v>2875</v>
      </c>
    </row>
    <row r="26810" spans="14:15" ht="15.75">
      <c r="N26810" s="18" t="s">
        <v>1273</v>
      </c>
      <c r="O26810" s="8" t="s">
        <v>2875</v>
      </c>
    </row>
    <row r="26811" spans="14:15" ht="15.75">
      <c r="N26811" s="18" t="s">
        <v>1273</v>
      </c>
      <c r="O26811" s="8" t="s">
        <v>2875</v>
      </c>
    </row>
    <row r="26812" spans="14:15" ht="15.75">
      <c r="N26812" s="18" t="s">
        <v>1273</v>
      </c>
      <c r="O26812" s="8" t="s">
        <v>2875</v>
      </c>
    </row>
    <row r="26813" spans="14:15" ht="15.75">
      <c r="N26813" s="18" t="s">
        <v>1273</v>
      </c>
      <c r="O26813" s="8" t="s">
        <v>2875</v>
      </c>
    </row>
    <row r="26814" spans="14:15" ht="15.75">
      <c r="N26814" s="18" t="s">
        <v>1273</v>
      </c>
      <c r="O26814" s="8" t="s">
        <v>2875</v>
      </c>
    </row>
    <row r="26815" spans="14:15" ht="15.75">
      <c r="N26815" s="18" t="s">
        <v>1273</v>
      </c>
      <c r="O26815" s="8" t="s">
        <v>2875</v>
      </c>
    </row>
    <row r="26816" spans="14:15" ht="15.75">
      <c r="N26816" s="18" t="s">
        <v>1273</v>
      </c>
      <c r="O26816" s="8" t="s">
        <v>2875</v>
      </c>
    </row>
    <row r="26817" spans="14:15" ht="15.75">
      <c r="N26817" s="18" t="s">
        <v>1273</v>
      </c>
      <c r="O26817" s="8" t="s">
        <v>2875</v>
      </c>
    </row>
    <row r="26818" spans="14:15" ht="15.75">
      <c r="N26818" s="18" t="s">
        <v>1273</v>
      </c>
      <c r="O26818" s="8" t="s">
        <v>2875</v>
      </c>
    </row>
    <row r="26819" spans="14:15" ht="15.75">
      <c r="N26819" s="18" t="s">
        <v>1273</v>
      </c>
      <c r="O26819" s="8" t="s">
        <v>2875</v>
      </c>
    </row>
    <row r="26820" spans="14:15" ht="15.75">
      <c r="N26820" s="18" t="s">
        <v>1273</v>
      </c>
      <c r="O26820" s="8" t="s">
        <v>2875</v>
      </c>
    </row>
    <row r="26821" spans="14:15" ht="15.75">
      <c r="N26821" s="18" t="s">
        <v>1273</v>
      </c>
      <c r="O26821" s="8" t="s">
        <v>2875</v>
      </c>
    </row>
    <row r="26822" spans="14:15" ht="15.75">
      <c r="N26822" s="18" t="s">
        <v>1273</v>
      </c>
      <c r="O26822" s="8" t="s">
        <v>2875</v>
      </c>
    </row>
    <row r="26823" spans="14:15" ht="15.75">
      <c r="N26823" s="18" t="s">
        <v>1273</v>
      </c>
      <c r="O26823" s="8" t="s">
        <v>2875</v>
      </c>
    </row>
    <row r="26824" spans="14:15" ht="15.75">
      <c r="N26824" s="18" t="s">
        <v>1273</v>
      </c>
      <c r="O26824" s="8" t="s">
        <v>2875</v>
      </c>
    </row>
    <row r="26825" spans="14:15" ht="15.75">
      <c r="N26825" s="18" t="s">
        <v>1273</v>
      </c>
      <c r="O26825" s="8" t="s">
        <v>2875</v>
      </c>
    </row>
    <row r="26826" spans="14:15" ht="15.75">
      <c r="N26826" s="18" t="s">
        <v>1273</v>
      </c>
      <c r="O26826" s="8" t="s">
        <v>2875</v>
      </c>
    </row>
    <row r="26827" spans="14:15" ht="15.75">
      <c r="N26827" s="18" t="s">
        <v>1273</v>
      </c>
      <c r="O26827" s="8" t="s">
        <v>2875</v>
      </c>
    </row>
    <row r="26828" spans="14:15" ht="15.75">
      <c r="N26828" s="18" t="s">
        <v>1273</v>
      </c>
      <c r="O26828" s="8" t="s">
        <v>2875</v>
      </c>
    </row>
    <row r="26829" spans="14:15" ht="15.75">
      <c r="N26829" s="18" t="s">
        <v>1273</v>
      </c>
      <c r="O26829" s="8" t="s">
        <v>2875</v>
      </c>
    </row>
    <row r="26830" spans="14:15" ht="15.75">
      <c r="N26830" s="18" t="s">
        <v>1273</v>
      </c>
      <c r="O26830" s="8" t="s">
        <v>2875</v>
      </c>
    </row>
    <row r="26831" spans="14:15" ht="15.75">
      <c r="N26831" s="18" t="s">
        <v>1273</v>
      </c>
      <c r="O26831" s="8" t="s">
        <v>2875</v>
      </c>
    </row>
    <row r="26832" spans="14:15" ht="15.75">
      <c r="N26832" s="18" t="s">
        <v>1273</v>
      </c>
      <c r="O26832" s="8" t="s">
        <v>2875</v>
      </c>
    </row>
    <row r="26833" spans="14:15" ht="15.75">
      <c r="N26833" s="18" t="s">
        <v>1274</v>
      </c>
      <c r="O26833" s="8" t="s">
        <v>2876</v>
      </c>
    </row>
    <row r="26834" spans="14:15" ht="15.75">
      <c r="N26834" s="18" t="s">
        <v>1274</v>
      </c>
      <c r="O26834" s="8" t="s">
        <v>2876</v>
      </c>
    </row>
    <row r="26835" spans="14:15" ht="15.75">
      <c r="N26835" s="18" t="s">
        <v>1274</v>
      </c>
      <c r="O26835" s="8" t="s">
        <v>2876</v>
      </c>
    </row>
    <row r="26836" spans="14:15" ht="15.75">
      <c r="N26836" s="18" t="s">
        <v>1274</v>
      </c>
      <c r="O26836" s="8" t="s">
        <v>2876</v>
      </c>
    </row>
    <row r="26837" spans="14:15" ht="15.75">
      <c r="N26837" s="18" t="s">
        <v>1274</v>
      </c>
      <c r="O26837" s="8" t="s">
        <v>2876</v>
      </c>
    </row>
    <row r="26838" spans="14:15" ht="15.75">
      <c r="N26838" s="18" t="s">
        <v>1274</v>
      </c>
      <c r="O26838" s="8" t="s">
        <v>2876</v>
      </c>
    </row>
    <row r="26839" spans="14:15" ht="15.75">
      <c r="N26839" s="18" t="s">
        <v>205</v>
      </c>
      <c r="O26839" s="8" t="s">
        <v>1638</v>
      </c>
    </row>
    <row r="26840" spans="14:15" ht="15.75">
      <c r="N26840" s="18" t="s">
        <v>205</v>
      </c>
      <c r="O26840" s="8" t="s">
        <v>1638</v>
      </c>
    </row>
    <row r="26841" spans="14:15" ht="15.75">
      <c r="N26841" s="18" t="s">
        <v>205</v>
      </c>
      <c r="O26841" s="8" t="s">
        <v>1638</v>
      </c>
    </row>
    <row r="26842" spans="14:15" ht="15.75">
      <c r="N26842" s="18" t="s">
        <v>205</v>
      </c>
      <c r="O26842" s="8" t="s">
        <v>1638</v>
      </c>
    </row>
    <row r="26843" spans="14:15" ht="15.75">
      <c r="N26843" s="18" t="s">
        <v>205</v>
      </c>
      <c r="O26843" s="8" t="s">
        <v>1638</v>
      </c>
    </row>
    <row r="26844" spans="14:15" ht="15.75">
      <c r="N26844" s="18" t="s">
        <v>205</v>
      </c>
      <c r="O26844" s="8" t="s">
        <v>1638</v>
      </c>
    </row>
    <row r="26845" spans="14:15" ht="15.75">
      <c r="N26845" s="18" t="s">
        <v>205</v>
      </c>
      <c r="O26845" s="8" t="s">
        <v>1638</v>
      </c>
    </row>
    <row r="26846" spans="14:15" ht="15.75">
      <c r="N26846" s="18" t="s">
        <v>205</v>
      </c>
      <c r="O26846" s="8" t="s">
        <v>1638</v>
      </c>
    </row>
    <row r="26847" spans="14:15" ht="15.75">
      <c r="N26847" s="18" t="s">
        <v>205</v>
      </c>
      <c r="O26847" s="8" t="s">
        <v>1638</v>
      </c>
    </row>
    <row r="26848" spans="14:15" ht="15.75">
      <c r="N26848" s="18" t="s">
        <v>205</v>
      </c>
      <c r="O26848" s="8" t="s">
        <v>1638</v>
      </c>
    </row>
    <row r="26849" spans="14:15" ht="15.75">
      <c r="N26849" s="18" t="s">
        <v>205</v>
      </c>
      <c r="O26849" s="8" t="s">
        <v>1638</v>
      </c>
    </row>
    <row r="26850" spans="14:15" ht="15.75">
      <c r="N26850" s="18" t="s">
        <v>205</v>
      </c>
      <c r="O26850" s="8" t="s">
        <v>1638</v>
      </c>
    </row>
    <row r="26851" spans="14:15" ht="15.75">
      <c r="N26851" s="18" t="s">
        <v>205</v>
      </c>
      <c r="O26851" s="8" t="s">
        <v>1638</v>
      </c>
    </row>
    <row r="26852" spans="14:15" ht="15.75">
      <c r="N26852" s="18" t="s">
        <v>12</v>
      </c>
      <c r="O26852" s="8" t="s">
        <v>1639</v>
      </c>
    </row>
    <row r="26853" spans="14:15" ht="15.75">
      <c r="N26853" s="18" t="s">
        <v>12</v>
      </c>
      <c r="O26853" s="8" t="s">
        <v>1639</v>
      </c>
    </row>
    <row r="26854" spans="14:15" ht="15.75">
      <c r="N26854" s="18" t="s">
        <v>12</v>
      </c>
      <c r="O26854" s="8" t="s">
        <v>1639</v>
      </c>
    </row>
    <row r="26855" spans="14:15" ht="15.75">
      <c r="N26855" s="18" t="s">
        <v>12</v>
      </c>
      <c r="O26855" s="8" t="s">
        <v>1639</v>
      </c>
    </row>
    <row r="26856" spans="14:15" ht="15.75">
      <c r="N26856" s="18" t="s">
        <v>12</v>
      </c>
      <c r="O26856" s="8" t="s">
        <v>1639</v>
      </c>
    </row>
    <row r="26857" spans="14:15" ht="15.75">
      <c r="N26857" s="18" t="s">
        <v>12</v>
      </c>
      <c r="O26857" s="8" t="s">
        <v>1639</v>
      </c>
    </row>
    <row r="26858" spans="14:15" ht="15.75">
      <c r="N26858" s="18" t="s">
        <v>12</v>
      </c>
      <c r="O26858" s="8" t="s">
        <v>1639</v>
      </c>
    </row>
    <row r="26859" spans="14:15" ht="15.75">
      <c r="N26859" s="18" t="s">
        <v>12</v>
      </c>
      <c r="O26859" s="8" t="s">
        <v>1639</v>
      </c>
    </row>
    <row r="26860" spans="14:15" ht="15.75">
      <c r="N26860" s="18" t="s">
        <v>12</v>
      </c>
      <c r="O26860" s="8" t="s">
        <v>1639</v>
      </c>
    </row>
    <row r="26861" spans="14:15" ht="15.75">
      <c r="N26861" s="18" t="s">
        <v>12</v>
      </c>
      <c r="O26861" s="8" t="s">
        <v>1639</v>
      </c>
    </row>
    <row r="26862" spans="14:15" ht="15.75">
      <c r="N26862" s="18" t="s">
        <v>12</v>
      </c>
      <c r="O26862" s="8" t="s">
        <v>1639</v>
      </c>
    </row>
    <row r="26863" spans="14:15" ht="15.75">
      <c r="N26863" s="18" t="s">
        <v>206</v>
      </c>
      <c r="O26863" s="8" t="s">
        <v>1640</v>
      </c>
    </row>
    <row r="26864" spans="14:15" ht="15.75">
      <c r="N26864" s="18" t="s">
        <v>206</v>
      </c>
      <c r="O26864" s="8" t="s">
        <v>1640</v>
      </c>
    </row>
    <row r="26865" spans="14:15" ht="15.75">
      <c r="N26865" s="18" t="s">
        <v>206</v>
      </c>
      <c r="O26865" s="8" t="s">
        <v>1640</v>
      </c>
    </row>
    <row r="26866" spans="14:15" ht="15.75">
      <c r="N26866" s="18" t="s">
        <v>206</v>
      </c>
      <c r="O26866" s="8" t="s">
        <v>1640</v>
      </c>
    </row>
    <row r="26867" spans="14:15" ht="15.75">
      <c r="N26867" s="18" t="s">
        <v>206</v>
      </c>
      <c r="O26867" s="8" t="s">
        <v>1640</v>
      </c>
    </row>
    <row r="26868" spans="14:15" ht="15.75">
      <c r="N26868" s="18" t="s">
        <v>206</v>
      </c>
      <c r="O26868" s="8" t="s">
        <v>1640</v>
      </c>
    </row>
    <row r="26869" spans="14:15" ht="15.75">
      <c r="N26869" s="18" t="s">
        <v>206</v>
      </c>
      <c r="O26869" s="8" t="s">
        <v>1640</v>
      </c>
    </row>
    <row r="26870" spans="14:15" ht="15.75">
      <c r="N26870" s="18" t="s">
        <v>206</v>
      </c>
      <c r="O26870" s="8" t="s">
        <v>1640</v>
      </c>
    </row>
    <row r="26871" spans="14:15" ht="15.75">
      <c r="N26871" s="18" t="s">
        <v>206</v>
      </c>
      <c r="O26871" s="8" t="s">
        <v>1640</v>
      </c>
    </row>
    <row r="26872" spans="14:15" ht="15.75">
      <c r="N26872" s="18" t="s">
        <v>206</v>
      </c>
      <c r="O26872" s="8" t="s">
        <v>1640</v>
      </c>
    </row>
    <row r="26873" spans="14:15" ht="15.75">
      <c r="N26873" s="18" t="s">
        <v>206</v>
      </c>
      <c r="O26873" s="8" t="s">
        <v>1640</v>
      </c>
    </row>
    <row r="26874" spans="14:15" ht="15.75">
      <c r="N26874" s="18" t="s">
        <v>206</v>
      </c>
      <c r="O26874" s="8" t="s">
        <v>1640</v>
      </c>
    </row>
    <row r="26875" spans="14:15" ht="15.75">
      <c r="N26875" s="18" t="s">
        <v>206</v>
      </c>
      <c r="O26875" s="8" t="s">
        <v>1640</v>
      </c>
    </row>
    <row r="26876" spans="14:15" ht="15.75">
      <c r="N26876" s="18" t="s">
        <v>207</v>
      </c>
      <c r="O26876" s="8" t="s">
        <v>1641</v>
      </c>
    </row>
    <row r="26877" spans="14:15" ht="15.75">
      <c r="N26877" s="18" t="s">
        <v>207</v>
      </c>
      <c r="O26877" s="8" t="s">
        <v>1641</v>
      </c>
    </row>
    <row r="26878" spans="14:15" ht="15.75">
      <c r="N26878" s="18" t="s">
        <v>207</v>
      </c>
      <c r="O26878" s="8" t="s">
        <v>1641</v>
      </c>
    </row>
    <row r="26879" spans="14:15" ht="15.75">
      <c r="N26879" s="18" t="s">
        <v>207</v>
      </c>
      <c r="O26879" s="8" t="s">
        <v>1641</v>
      </c>
    </row>
    <row r="26880" spans="14:15" ht="15.75">
      <c r="N26880" s="18" t="s">
        <v>207</v>
      </c>
      <c r="O26880" s="8" t="s">
        <v>1641</v>
      </c>
    </row>
    <row r="26881" spans="14:15" ht="15.75">
      <c r="N26881" s="18" t="s">
        <v>207</v>
      </c>
      <c r="O26881" s="8" t="s">
        <v>1641</v>
      </c>
    </row>
    <row r="26882" spans="14:15" ht="15.75">
      <c r="N26882" s="18" t="s">
        <v>207</v>
      </c>
      <c r="O26882" s="8" t="s">
        <v>1641</v>
      </c>
    </row>
    <row r="26883" spans="14:15" ht="15.75">
      <c r="N26883" s="18" t="s">
        <v>207</v>
      </c>
      <c r="O26883" s="8" t="s">
        <v>1641</v>
      </c>
    </row>
    <row r="26884" spans="14:15" ht="15.75">
      <c r="N26884" s="18" t="s">
        <v>207</v>
      </c>
      <c r="O26884" s="8" t="s">
        <v>1641</v>
      </c>
    </row>
    <row r="26885" spans="14:15" ht="15.75">
      <c r="N26885" s="18" t="s">
        <v>207</v>
      </c>
      <c r="O26885" s="8" t="s">
        <v>1641</v>
      </c>
    </row>
    <row r="26886" spans="14:15" ht="15.75">
      <c r="N26886" s="18" t="s">
        <v>207</v>
      </c>
      <c r="O26886" s="8" t="s">
        <v>1641</v>
      </c>
    </row>
    <row r="26887" spans="14:15" ht="15.75">
      <c r="N26887" s="18" t="s">
        <v>207</v>
      </c>
      <c r="O26887" s="8" t="s">
        <v>1641</v>
      </c>
    </row>
    <row r="26888" spans="14:15" ht="15.75">
      <c r="N26888" s="18" t="s">
        <v>207</v>
      </c>
      <c r="O26888" s="8" t="s">
        <v>1641</v>
      </c>
    </row>
    <row r="26889" spans="14:15" ht="15.75">
      <c r="N26889" s="18" t="s">
        <v>207</v>
      </c>
      <c r="O26889" s="8" t="s">
        <v>1641</v>
      </c>
    </row>
    <row r="26890" spans="14:15" ht="15.75">
      <c r="N26890" s="18" t="s">
        <v>207</v>
      </c>
      <c r="O26890" s="8" t="s">
        <v>1641</v>
      </c>
    </row>
    <row r="26891" spans="14:15" ht="15.75">
      <c r="N26891" s="18" t="s">
        <v>207</v>
      </c>
      <c r="O26891" s="8" t="s">
        <v>1641</v>
      </c>
    </row>
    <row r="26892" spans="14:15" ht="15.75">
      <c r="N26892" s="18" t="s">
        <v>207</v>
      </c>
      <c r="O26892" s="8" t="s">
        <v>1641</v>
      </c>
    </row>
    <row r="26893" spans="14:15" ht="15.75">
      <c r="N26893" s="18" t="s">
        <v>208</v>
      </c>
      <c r="O26893" s="8" t="s">
        <v>1642</v>
      </c>
    </row>
    <row r="26894" spans="14:15" ht="15.75">
      <c r="N26894" s="18" t="s">
        <v>208</v>
      </c>
      <c r="O26894" s="8" t="s">
        <v>1642</v>
      </c>
    </row>
    <row r="26895" spans="14:15" ht="15.75">
      <c r="N26895" s="18" t="s">
        <v>208</v>
      </c>
      <c r="O26895" s="8" t="s">
        <v>1642</v>
      </c>
    </row>
    <row r="26896" spans="14:15" ht="15.75">
      <c r="N26896" s="18" t="s">
        <v>208</v>
      </c>
      <c r="O26896" s="8" t="s">
        <v>1642</v>
      </c>
    </row>
    <row r="26897" spans="14:15" ht="15.75">
      <c r="N26897" s="18" t="s">
        <v>208</v>
      </c>
      <c r="O26897" s="8" t="s">
        <v>1642</v>
      </c>
    </row>
    <row r="26898" spans="14:15" ht="15.75">
      <c r="N26898" s="18" t="s">
        <v>208</v>
      </c>
      <c r="O26898" s="8" t="s">
        <v>1642</v>
      </c>
    </row>
    <row r="26899" spans="14:15" ht="15.75">
      <c r="N26899" s="18" t="s">
        <v>208</v>
      </c>
      <c r="O26899" s="8" t="s">
        <v>1642</v>
      </c>
    </row>
    <row r="26900" spans="14:15" ht="15.75">
      <c r="N26900" s="18" t="s">
        <v>208</v>
      </c>
      <c r="O26900" s="8" t="s">
        <v>1642</v>
      </c>
    </row>
    <row r="26901" spans="14:15" ht="15.75">
      <c r="N26901" s="18" t="s">
        <v>208</v>
      </c>
      <c r="O26901" s="8" t="s">
        <v>1642</v>
      </c>
    </row>
    <row r="26902" spans="14:15" ht="15.75">
      <c r="N26902" s="18" t="s">
        <v>208</v>
      </c>
      <c r="O26902" s="8" t="s">
        <v>1642</v>
      </c>
    </row>
    <row r="26903" spans="14:15" ht="15.75">
      <c r="N26903" s="18" t="s">
        <v>208</v>
      </c>
      <c r="O26903" s="8" t="s">
        <v>1642</v>
      </c>
    </row>
    <row r="26904" spans="14:15" ht="15.75">
      <c r="N26904" s="18" t="s">
        <v>208</v>
      </c>
      <c r="O26904" s="8" t="s">
        <v>1642</v>
      </c>
    </row>
    <row r="26905" spans="14:15" ht="15.75">
      <c r="N26905" s="18" t="s">
        <v>208</v>
      </c>
      <c r="O26905" s="8" t="s">
        <v>1642</v>
      </c>
    </row>
    <row r="26906" spans="14:15" ht="15.75">
      <c r="N26906" s="18" t="s">
        <v>208</v>
      </c>
      <c r="O26906" s="8" t="s">
        <v>1642</v>
      </c>
    </row>
    <row r="26907" spans="14:15" ht="15.75">
      <c r="N26907" s="18" t="s">
        <v>208</v>
      </c>
      <c r="O26907" s="8" t="s">
        <v>1642</v>
      </c>
    </row>
    <row r="26908" spans="14:15" ht="15.75">
      <c r="N26908" s="18" t="s">
        <v>208</v>
      </c>
      <c r="O26908" s="8" t="s">
        <v>1642</v>
      </c>
    </row>
    <row r="26909" spans="14:15" ht="15.75">
      <c r="N26909" s="18" t="s">
        <v>208</v>
      </c>
      <c r="O26909" s="8" t="s">
        <v>1642</v>
      </c>
    </row>
    <row r="26910" spans="14:15" ht="15.75">
      <c r="N26910" s="18" t="s">
        <v>209</v>
      </c>
      <c r="O26910" s="8" t="s">
        <v>1643</v>
      </c>
    </row>
    <row r="26911" spans="14:15" ht="15.75">
      <c r="N26911" s="18" t="s">
        <v>209</v>
      </c>
      <c r="O26911" s="8" t="s">
        <v>1643</v>
      </c>
    </row>
    <row r="26912" spans="14:15" ht="15.75">
      <c r="N26912" s="18" t="s">
        <v>209</v>
      </c>
      <c r="O26912" s="8" t="s">
        <v>1643</v>
      </c>
    </row>
    <row r="26913" spans="14:15" ht="15.75">
      <c r="N26913" s="18" t="s">
        <v>209</v>
      </c>
      <c r="O26913" s="8" t="s">
        <v>1643</v>
      </c>
    </row>
    <row r="26914" spans="14:15" ht="15.75">
      <c r="N26914" s="18" t="s">
        <v>209</v>
      </c>
      <c r="O26914" s="8" t="s">
        <v>1643</v>
      </c>
    </row>
    <row r="26915" spans="14:15" ht="15.75">
      <c r="N26915" s="18" t="s">
        <v>209</v>
      </c>
      <c r="O26915" s="8" t="s">
        <v>1643</v>
      </c>
    </row>
    <row r="26916" spans="14:15" ht="15.75">
      <c r="N26916" s="18" t="s">
        <v>209</v>
      </c>
      <c r="O26916" s="8" t="s">
        <v>1643</v>
      </c>
    </row>
    <row r="26917" spans="14:15" ht="15.75">
      <c r="N26917" s="18" t="s">
        <v>209</v>
      </c>
      <c r="O26917" s="8" t="s">
        <v>1643</v>
      </c>
    </row>
    <row r="26918" spans="14:15" ht="15.75">
      <c r="N26918" s="18" t="s">
        <v>209</v>
      </c>
      <c r="O26918" s="8" t="s">
        <v>1643</v>
      </c>
    </row>
    <row r="26919" spans="14:15" ht="15.75">
      <c r="N26919" s="18" t="s">
        <v>209</v>
      </c>
      <c r="O26919" s="8" t="s">
        <v>1643</v>
      </c>
    </row>
    <row r="26920" spans="14:15" ht="15.75">
      <c r="N26920" s="18" t="s">
        <v>209</v>
      </c>
      <c r="O26920" s="8" t="s">
        <v>1643</v>
      </c>
    </row>
    <row r="26921" spans="14:15" ht="15.75">
      <c r="N26921" s="18" t="s">
        <v>209</v>
      </c>
      <c r="O26921" s="8" t="s">
        <v>1643</v>
      </c>
    </row>
    <row r="26922" spans="14:15" ht="15.75">
      <c r="N26922" s="18" t="s">
        <v>209</v>
      </c>
      <c r="O26922" s="8" t="s">
        <v>1643</v>
      </c>
    </row>
    <row r="26923" spans="14:15" ht="15.75">
      <c r="N26923" s="18" t="s">
        <v>209</v>
      </c>
      <c r="O26923" s="8" t="s">
        <v>1643</v>
      </c>
    </row>
    <row r="26924" spans="14:15" ht="15.75">
      <c r="N26924" s="18" t="s">
        <v>209</v>
      </c>
      <c r="O26924" s="8" t="s">
        <v>1643</v>
      </c>
    </row>
    <row r="26925" spans="14:15" ht="15.75">
      <c r="N26925" s="18" t="s">
        <v>209</v>
      </c>
      <c r="O26925" s="8" t="s">
        <v>1643</v>
      </c>
    </row>
    <row r="26926" spans="14:15" ht="15.75">
      <c r="N26926" s="18" t="s">
        <v>209</v>
      </c>
      <c r="O26926" s="8" t="s">
        <v>1643</v>
      </c>
    </row>
    <row r="26927" spans="14:15" ht="15.75">
      <c r="N26927" s="18" t="s">
        <v>209</v>
      </c>
      <c r="O26927" s="8" t="s">
        <v>1643</v>
      </c>
    </row>
    <row r="26928" spans="14:15" ht="15.75">
      <c r="N26928" s="18" t="s">
        <v>209</v>
      </c>
      <c r="O26928" s="8" t="s">
        <v>1643</v>
      </c>
    </row>
    <row r="26929" spans="14:15" ht="15.75">
      <c r="N26929" s="18" t="s">
        <v>209</v>
      </c>
      <c r="O26929" s="8" t="s">
        <v>1643</v>
      </c>
    </row>
    <row r="26930" spans="14:15" ht="15.75">
      <c r="N26930" s="18" t="s">
        <v>210</v>
      </c>
      <c r="O26930" s="8" t="s">
        <v>1644</v>
      </c>
    </row>
    <row r="26931" spans="14:15" ht="15.75">
      <c r="N26931" s="18" t="s">
        <v>210</v>
      </c>
      <c r="O26931" s="8" t="s">
        <v>1644</v>
      </c>
    </row>
    <row r="26932" spans="14:15" ht="15.75">
      <c r="N26932" s="18" t="s">
        <v>210</v>
      </c>
      <c r="O26932" s="8" t="s">
        <v>1644</v>
      </c>
    </row>
    <row r="26933" spans="14:15" ht="15.75">
      <c r="N26933" s="18" t="s">
        <v>210</v>
      </c>
      <c r="O26933" s="8" t="s">
        <v>1644</v>
      </c>
    </row>
    <row r="26934" spans="14:15" ht="15.75">
      <c r="N26934" s="18" t="s">
        <v>210</v>
      </c>
      <c r="O26934" s="8" t="s">
        <v>1644</v>
      </c>
    </row>
    <row r="26935" spans="14:15" ht="15.75">
      <c r="N26935" s="18" t="s">
        <v>210</v>
      </c>
      <c r="O26935" s="8" t="s">
        <v>1644</v>
      </c>
    </row>
    <row r="26936" spans="14:15" ht="15.75">
      <c r="N26936" s="18" t="s">
        <v>210</v>
      </c>
      <c r="O26936" s="8" t="s">
        <v>1644</v>
      </c>
    </row>
    <row r="26937" spans="14:15" ht="15.75">
      <c r="N26937" s="18" t="s">
        <v>210</v>
      </c>
      <c r="O26937" s="8" t="s">
        <v>1644</v>
      </c>
    </row>
    <row r="26938" spans="14:15" ht="15.75">
      <c r="N26938" s="18" t="s">
        <v>210</v>
      </c>
      <c r="O26938" s="8" t="s">
        <v>1644</v>
      </c>
    </row>
    <row r="26939" spans="14:15" ht="15.75">
      <c r="N26939" s="18" t="s">
        <v>210</v>
      </c>
      <c r="O26939" s="8" t="s">
        <v>1644</v>
      </c>
    </row>
    <row r="26940" spans="14:15" ht="15.75">
      <c r="N26940" s="18" t="s">
        <v>210</v>
      </c>
      <c r="O26940" s="8" t="s">
        <v>1644</v>
      </c>
    </row>
    <row r="26941" spans="14:15" ht="15.75">
      <c r="N26941" s="18" t="s">
        <v>210</v>
      </c>
      <c r="O26941" s="8" t="s">
        <v>1644</v>
      </c>
    </row>
    <row r="26942" spans="14:15" ht="15.75">
      <c r="N26942" s="18" t="s">
        <v>210</v>
      </c>
      <c r="O26942" s="8" t="s">
        <v>1644</v>
      </c>
    </row>
    <row r="26943" spans="14:15" ht="15.75">
      <c r="N26943" s="18" t="s">
        <v>210</v>
      </c>
      <c r="O26943" s="8" t="s">
        <v>1644</v>
      </c>
    </row>
    <row r="26944" spans="14:15" ht="15.75">
      <c r="N26944" s="18" t="s">
        <v>210</v>
      </c>
      <c r="O26944" s="8" t="s">
        <v>1644</v>
      </c>
    </row>
    <row r="26945" spans="14:15" ht="15.75">
      <c r="N26945" s="18" t="s">
        <v>211</v>
      </c>
      <c r="O26945" s="8" t="s">
        <v>1645</v>
      </c>
    </row>
    <row r="26946" spans="14:15" ht="15.75">
      <c r="N26946" s="18" t="s">
        <v>211</v>
      </c>
      <c r="O26946" s="8" t="s">
        <v>1645</v>
      </c>
    </row>
    <row r="26947" spans="14:15" ht="15.75">
      <c r="N26947" s="18" t="s">
        <v>211</v>
      </c>
      <c r="O26947" s="8" t="s">
        <v>1645</v>
      </c>
    </row>
    <row r="26948" spans="14:15" ht="15.75">
      <c r="N26948" s="18" t="s">
        <v>211</v>
      </c>
      <c r="O26948" s="8" t="s">
        <v>1645</v>
      </c>
    </row>
    <row r="26949" spans="14:15" ht="15.75">
      <c r="N26949" s="18" t="s">
        <v>211</v>
      </c>
      <c r="O26949" s="8" t="s">
        <v>1645</v>
      </c>
    </row>
    <row r="26950" spans="14:15" ht="15.75">
      <c r="N26950" s="18" t="s">
        <v>211</v>
      </c>
      <c r="O26950" s="8" t="s">
        <v>1645</v>
      </c>
    </row>
    <row r="26951" spans="14:15" ht="15.75">
      <c r="N26951" s="18" t="s">
        <v>211</v>
      </c>
      <c r="O26951" s="8" t="s">
        <v>1645</v>
      </c>
    </row>
    <row r="26952" spans="14:15" ht="15.75">
      <c r="N26952" s="18" t="s">
        <v>211</v>
      </c>
      <c r="O26952" s="8" t="s">
        <v>1645</v>
      </c>
    </row>
    <row r="26953" spans="14:15" ht="15.75">
      <c r="N26953" s="18" t="s">
        <v>211</v>
      </c>
      <c r="O26953" s="8" t="s">
        <v>1645</v>
      </c>
    </row>
    <row r="26954" spans="14:15" ht="15.75">
      <c r="N26954" s="18" t="s">
        <v>211</v>
      </c>
      <c r="O26954" s="8" t="s">
        <v>1645</v>
      </c>
    </row>
    <row r="26955" spans="14:15" ht="15.75">
      <c r="N26955" s="18" t="s">
        <v>211</v>
      </c>
      <c r="O26955" s="8" t="s">
        <v>1645</v>
      </c>
    </row>
    <row r="26956" spans="14:15" ht="15.75">
      <c r="N26956" s="18" t="s">
        <v>211</v>
      </c>
      <c r="O26956" s="8" t="s">
        <v>1645</v>
      </c>
    </row>
    <row r="26957" spans="14:15" ht="15.75">
      <c r="N26957" s="18" t="s">
        <v>211</v>
      </c>
      <c r="O26957" s="8" t="s">
        <v>1645</v>
      </c>
    </row>
    <row r="26958" spans="14:15" ht="15.75">
      <c r="N26958" s="18" t="s">
        <v>211</v>
      </c>
      <c r="O26958" s="8" t="s">
        <v>1645</v>
      </c>
    </row>
    <row r="26959" spans="14:15" ht="15.75">
      <c r="N26959" s="18" t="s">
        <v>211</v>
      </c>
      <c r="O26959" s="8" t="s">
        <v>1645</v>
      </c>
    </row>
    <row r="26960" spans="14:15" ht="15.75">
      <c r="N26960" s="18" t="s">
        <v>211</v>
      </c>
      <c r="O26960" s="8" t="s">
        <v>1645</v>
      </c>
    </row>
    <row r="26961" spans="14:15" ht="15.75">
      <c r="N26961" s="18" t="s">
        <v>211</v>
      </c>
      <c r="O26961" s="8" t="s">
        <v>1645</v>
      </c>
    </row>
    <row r="26962" spans="14:15" ht="15.75">
      <c r="N26962" s="18" t="s">
        <v>211</v>
      </c>
      <c r="O26962" s="8" t="s">
        <v>1645</v>
      </c>
    </row>
    <row r="26963" spans="14:15" ht="15.75">
      <c r="N26963" s="18" t="s">
        <v>211</v>
      </c>
      <c r="O26963" s="8" t="s">
        <v>1645</v>
      </c>
    </row>
    <row r="26964" spans="14:15" ht="15.75">
      <c r="N26964" s="18" t="s">
        <v>211</v>
      </c>
      <c r="O26964" s="8" t="s">
        <v>1645</v>
      </c>
    </row>
    <row r="26965" spans="14:15" ht="15.75">
      <c r="N26965" s="18" t="s">
        <v>211</v>
      </c>
      <c r="O26965" s="8" t="s">
        <v>1645</v>
      </c>
    </row>
    <row r="26966" spans="14:15" ht="15.75">
      <c r="N26966" s="18" t="s">
        <v>211</v>
      </c>
      <c r="O26966" s="8" t="s">
        <v>1645</v>
      </c>
    </row>
    <row r="26967" spans="14:15" ht="15.75">
      <c r="N26967" s="18" t="s">
        <v>211</v>
      </c>
      <c r="O26967" s="8" t="s">
        <v>1645</v>
      </c>
    </row>
    <row r="26968" spans="14:15" ht="15.75">
      <c r="N26968" s="18" t="s">
        <v>211</v>
      </c>
      <c r="O26968" s="8" t="s">
        <v>1645</v>
      </c>
    </row>
    <row r="26969" spans="14:15" ht="15.75">
      <c r="N26969" s="18" t="s">
        <v>211</v>
      </c>
      <c r="O26969" s="8" t="s">
        <v>1645</v>
      </c>
    </row>
    <row r="26970" spans="14:15" ht="15.75">
      <c r="N26970" s="18" t="s">
        <v>211</v>
      </c>
      <c r="O26970" s="8" t="s">
        <v>1645</v>
      </c>
    </row>
    <row r="26971" spans="14:15" ht="15.75">
      <c r="N26971" s="18" t="s">
        <v>1370</v>
      </c>
      <c r="O26971" s="8" t="s">
        <v>2995</v>
      </c>
    </row>
    <row r="26972" spans="14:15" ht="15.75">
      <c r="N26972" s="18" t="s">
        <v>1370</v>
      </c>
      <c r="O26972" s="8" t="s">
        <v>2995</v>
      </c>
    </row>
    <row r="26973" spans="14:15" ht="15.75">
      <c r="N26973" s="18" t="s">
        <v>1370</v>
      </c>
      <c r="O26973" s="8" t="s">
        <v>2995</v>
      </c>
    </row>
    <row r="26974" spans="14:15" ht="15.75">
      <c r="N26974" s="18" t="s">
        <v>1370</v>
      </c>
      <c r="O26974" s="8" t="s">
        <v>2995</v>
      </c>
    </row>
    <row r="26975" spans="14:15" ht="15.75">
      <c r="N26975" s="18" t="s">
        <v>1370</v>
      </c>
      <c r="O26975" s="8" t="s">
        <v>2995</v>
      </c>
    </row>
    <row r="26976" spans="14:15" ht="15.75">
      <c r="N26976" s="18" t="s">
        <v>1370</v>
      </c>
      <c r="O26976" s="8" t="s">
        <v>2995</v>
      </c>
    </row>
    <row r="26977" spans="14:15" ht="15.75">
      <c r="N26977" s="18" t="s">
        <v>1370</v>
      </c>
      <c r="O26977" s="8" t="s">
        <v>2995</v>
      </c>
    </row>
    <row r="26978" spans="14:15" ht="15.75">
      <c r="N26978" s="18" t="s">
        <v>1370</v>
      </c>
      <c r="O26978" s="8" t="s">
        <v>2995</v>
      </c>
    </row>
    <row r="26979" spans="14:15" ht="15.75">
      <c r="N26979" s="18" t="s">
        <v>1370</v>
      </c>
      <c r="O26979" s="8" t="s">
        <v>2995</v>
      </c>
    </row>
    <row r="26980" spans="14:15" ht="15.75">
      <c r="N26980" s="18" t="s">
        <v>1370</v>
      </c>
      <c r="O26980" s="8" t="s">
        <v>2995</v>
      </c>
    </row>
    <row r="26981" spans="14:15" ht="15.75">
      <c r="N26981" s="18" t="s">
        <v>1370</v>
      </c>
      <c r="O26981" s="8" t="s">
        <v>2995</v>
      </c>
    </row>
    <row r="26982" spans="14:15" ht="15.75">
      <c r="N26982" s="18" t="s">
        <v>1370</v>
      </c>
      <c r="O26982" s="8" t="s">
        <v>2995</v>
      </c>
    </row>
    <row r="26983" spans="14:15" ht="15.75">
      <c r="N26983" s="18" t="s">
        <v>1370</v>
      </c>
      <c r="O26983" s="8" t="s">
        <v>2995</v>
      </c>
    </row>
    <row r="26984" spans="14:15" ht="15.75">
      <c r="N26984" s="18" t="s">
        <v>1370</v>
      </c>
      <c r="O26984" s="8" t="s">
        <v>2995</v>
      </c>
    </row>
    <row r="26985" spans="14:15" ht="15.75">
      <c r="N26985" s="18" t="s">
        <v>1370</v>
      </c>
      <c r="O26985" s="8" t="s">
        <v>2995</v>
      </c>
    </row>
    <row r="26986" spans="14:15" ht="15.75">
      <c r="N26986" s="18" t="s">
        <v>1370</v>
      </c>
      <c r="O26986" s="8" t="s">
        <v>2995</v>
      </c>
    </row>
    <row r="26987" spans="14:15" ht="15.75">
      <c r="N26987" s="18" t="s">
        <v>1370</v>
      </c>
      <c r="O26987" s="8" t="s">
        <v>2995</v>
      </c>
    </row>
    <row r="26988" spans="14:15" ht="15.75">
      <c r="N26988" s="18" t="s">
        <v>1370</v>
      </c>
      <c r="O26988" s="8" t="s">
        <v>2995</v>
      </c>
    </row>
    <row r="26989" spans="14:15" ht="15.75">
      <c r="N26989" s="18" t="s">
        <v>1370</v>
      </c>
      <c r="O26989" s="8" t="s">
        <v>2995</v>
      </c>
    </row>
    <row r="26990" spans="14:15" ht="15.75">
      <c r="N26990" s="18" t="s">
        <v>1370</v>
      </c>
      <c r="O26990" s="8" t="s">
        <v>2995</v>
      </c>
    </row>
    <row r="26991" spans="14:15" ht="15.75">
      <c r="N26991" s="18" t="s">
        <v>1370</v>
      </c>
      <c r="O26991" s="8" t="s">
        <v>2995</v>
      </c>
    </row>
    <row r="26992" spans="14:15" ht="15.75">
      <c r="N26992" s="18" t="s">
        <v>1370</v>
      </c>
      <c r="O26992" s="8" t="s">
        <v>2995</v>
      </c>
    </row>
    <row r="26993" spans="14:15" ht="15.75">
      <c r="N26993" s="18" t="s">
        <v>1370</v>
      </c>
      <c r="O26993" s="8" t="s">
        <v>2995</v>
      </c>
    </row>
    <row r="26994" spans="14:15" ht="15.75">
      <c r="N26994" s="18" t="s">
        <v>1370</v>
      </c>
      <c r="O26994" s="8" t="s">
        <v>2995</v>
      </c>
    </row>
    <row r="26995" spans="14:15" ht="15.75">
      <c r="N26995" s="18" t="s">
        <v>1370</v>
      </c>
      <c r="O26995" s="8" t="s">
        <v>2995</v>
      </c>
    </row>
    <row r="26996" spans="14:15" ht="15.75">
      <c r="N26996" s="18" t="s">
        <v>1370</v>
      </c>
      <c r="O26996" s="8" t="s">
        <v>2995</v>
      </c>
    </row>
    <row r="26997" spans="14:15" ht="15.75">
      <c r="N26997" s="18" t="s">
        <v>1370</v>
      </c>
      <c r="O26997" s="8" t="s">
        <v>2995</v>
      </c>
    </row>
    <row r="26998" spans="14:15" ht="15.75">
      <c r="N26998" s="18" t="s">
        <v>1370</v>
      </c>
      <c r="O26998" s="8" t="s">
        <v>2995</v>
      </c>
    </row>
    <row r="26999" spans="14:15" ht="15.75">
      <c r="N26999" s="18" t="s">
        <v>1370</v>
      </c>
      <c r="O26999" s="8" t="s">
        <v>2995</v>
      </c>
    </row>
    <row r="27000" spans="14:15" ht="15.75">
      <c r="N27000" s="18" t="s">
        <v>1370</v>
      </c>
      <c r="O27000" s="8" t="s">
        <v>2995</v>
      </c>
    </row>
    <row r="27001" spans="14:15" ht="15.75">
      <c r="N27001" s="18" t="s">
        <v>1370</v>
      </c>
      <c r="O27001" s="8" t="s">
        <v>2995</v>
      </c>
    </row>
    <row r="27002" spans="14:15" ht="15.75">
      <c r="N27002" s="18" t="s">
        <v>1370</v>
      </c>
      <c r="O27002" s="8" t="s">
        <v>2995</v>
      </c>
    </row>
    <row r="27003" spans="14:15" ht="15.75">
      <c r="N27003" s="18" t="s">
        <v>1370</v>
      </c>
      <c r="O27003" s="8" t="s">
        <v>2995</v>
      </c>
    </row>
    <row r="27004" spans="14:15" ht="15.75">
      <c r="N27004" s="18" t="s">
        <v>1370</v>
      </c>
      <c r="O27004" s="8" t="s">
        <v>2995</v>
      </c>
    </row>
    <row r="27005" spans="14:15" ht="15.75">
      <c r="N27005" s="18" t="s">
        <v>1370</v>
      </c>
      <c r="O27005" s="8" t="s">
        <v>2995</v>
      </c>
    </row>
    <row r="27006" spans="14:15" ht="15.75">
      <c r="N27006" s="18" t="s">
        <v>1370</v>
      </c>
      <c r="O27006" s="8" t="s">
        <v>2995</v>
      </c>
    </row>
    <row r="27007" spans="14:15" ht="15.75">
      <c r="N27007" s="18" t="s">
        <v>1370</v>
      </c>
      <c r="O27007" s="8" t="s">
        <v>2995</v>
      </c>
    </row>
    <row r="27008" spans="14:15" ht="15.75">
      <c r="N27008" s="18" t="s">
        <v>1370</v>
      </c>
      <c r="O27008" s="8" t="s">
        <v>2995</v>
      </c>
    </row>
    <row r="27009" spans="14:15" ht="15.75">
      <c r="N27009" s="18" t="s">
        <v>1370</v>
      </c>
      <c r="O27009" s="8" t="s">
        <v>2995</v>
      </c>
    </row>
    <row r="27010" spans="14:15" ht="15.75">
      <c r="N27010" s="18" t="s">
        <v>1370</v>
      </c>
      <c r="O27010" s="8" t="s">
        <v>2995</v>
      </c>
    </row>
    <row r="27011" spans="14:15" ht="15.75">
      <c r="N27011" s="18" t="s">
        <v>1370</v>
      </c>
      <c r="O27011" s="8" t="s">
        <v>2995</v>
      </c>
    </row>
    <row r="27012" spans="14:15" ht="15.75">
      <c r="N27012" s="18" t="s">
        <v>1370</v>
      </c>
      <c r="O27012" s="8" t="s">
        <v>2995</v>
      </c>
    </row>
    <row r="27013" spans="14:15" ht="15.75">
      <c r="N27013" s="18" t="s">
        <v>1370</v>
      </c>
      <c r="O27013" s="8" t="s">
        <v>2995</v>
      </c>
    </row>
    <row r="27014" spans="14:15" ht="15.75">
      <c r="N27014" s="18" t="s">
        <v>1370</v>
      </c>
      <c r="O27014" s="8" t="s">
        <v>2995</v>
      </c>
    </row>
    <row r="27015" spans="14:15" ht="15.75">
      <c r="N27015" s="18" t="s">
        <v>1370</v>
      </c>
      <c r="O27015" s="8" t="s">
        <v>2995</v>
      </c>
    </row>
    <row r="27016" spans="14:15" ht="15.75">
      <c r="N27016" s="18" t="s">
        <v>1370</v>
      </c>
      <c r="O27016" s="8" t="s">
        <v>2995</v>
      </c>
    </row>
    <row r="27017" spans="14:15" ht="15.75">
      <c r="N27017" s="18" t="s">
        <v>1370</v>
      </c>
      <c r="O27017" s="8" t="s">
        <v>2995</v>
      </c>
    </row>
    <row r="27018" spans="14:15" ht="15.75">
      <c r="N27018" s="18" t="s">
        <v>1370</v>
      </c>
      <c r="O27018" s="8" t="s">
        <v>2995</v>
      </c>
    </row>
    <row r="27019" spans="14:15" ht="15.75">
      <c r="N27019" s="18" t="s">
        <v>1370</v>
      </c>
      <c r="O27019" s="8" t="s">
        <v>2995</v>
      </c>
    </row>
    <row r="27020" spans="14:15" ht="15.75">
      <c r="N27020" s="18" t="s">
        <v>1370</v>
      </c>
      <c r="O27020" s="8" t="s">
        <v>2995</v>
      </c>
    </row>
    <row r="27021" spans="14:15" ht="15.75">
      <c r="N27021" s="18" t="s">
        <v>1371</v>
      </c>
      <c r="O27021" s="8" t="s">
        <v>2996</v>
      </c>
    </row>
    <row r="27022" spans="14:15" ht="15.75">
      <c r="N27022" s="18" t="s">
        <v>1371</v>
      </c>
      <c r="O27022" s="8" t="s">
        <v>2996</v>
      </c>
    </row>
    <row r="27023" spans="14:15" ht="15.75">
      <c r="N27023" s="18" t="s">
        <v>1371</v>
      </c>
      <c r="O27023" s="8" t="s">
        <v>2996</v>
      </c>
    </row>
    <row r="27024" spans="14:15" ht="15.75">
      <c r="N27024" s="18" t="s">
        <v>1371</v>
      </c>
      <c r="O27024" s="8" t="s">
        <v>2996</v>
      </c>
    </row>
    <row r="27025" spans="14:15" ht="15.75">
      <c r="N27025" s="18" t="s">
        <v>1371</v>
      </c>
      <c r="O27025" s="8" t="s">
        <v>2996</v>
      </c>
    </row>
    <row r="27026" spans="14:15" ht="15.75">
      <c r="N27026" s="18" t="s">
        <v>1371</v>
      </c>
      <c r="O27026" s="8" t="s">
        <v>2996</v>
      </c>
    </row>
    <row r="27027" spans="14:15" ht="15.75">
      <c r="N27027" s="18" t="s">
        <v>1371</v>
      </c>
      <c r="O27027" s="8" t="s">
        <v>2996</v>
      </c>
    </row>
    <row r="27028" spans="14:15" ht="15.75">
      <c r="N27028" s="18" t="s">
        <v>1371</v>
      </c>
      <c r="O27028" s="8" t="s">
        <v>2996</v>
      </c>
    </row>
    <row r="27029" spans="14:15" ht="15.75">
      <c r="N27029" s="18" t="s">
        <v>1371</v>
      </c>
      <c r="O27029" s="8" t="s">
        <v>2996</v>
      </c>
    </row>
    <row r="27030" spans="14:15" ht="15.75">
      <c r="N27030" s="18" t="s">
        <v>1371</v>
      </c>
      <c r="O27030" s="8" t="s">
        <v>2996</v>
      </c>
    </row>
    <row r="27031" spans="14:15" ht="15.75">
      <c r="N27031" s="18" t="s">
        <v>1371</v>
      </c>
      <c r="O27031" s="8" t="s">
        <v>2996</v>
      </c>
    </row>
    <row r="27032" spans="14:15" ht="15.75">
      <c r="N27032" s="18" t="s">
        <v>1371</v>
      </c>
      <c r="O27032" s="8" t="s">
        <v>2996</v>
      </c>
    </row>
    <row r="27033" spans="14:15" ht="15.75">
      <c r="N27033" s="18" t="s">
        <v>1371</v>
      </c>
      <c r="O27033" s="8" t="s">
        <v>2996</v>
      </c>
    </row>
    <row r="27034" spans="14:15" ht="15.75">
      <c r="N27034" s="18" t="s">
        <v>1371</v>
      </c>
      <c r="O27034" s="8" t="s">
        <v>2996</v>
      </c>
    </row>
    <row r="27035" spans="14:15" ht="15.75">
      <c r="N27035" s="18" t="s">
        <v>1371</v>
      </c>
      <c r="O27035" s="8" t="s">
        <v>2996</v>
      </c>
    </row>
    <row r="27036" spans="14:15" ht="15.75">
      <c r="N27036" s="18" t="s">
        <v>1371</v>
      </c>
      <c r="O27036" s="8" t="s">
        <v>2996</v>
      </c>
    </row>
    <row r="27037" spans="14:15" ht="15.75">
      <c r="N27037" s="18" t="s">
        <v>1371</v>
      </c>
      <c r="O27037" s="8" t="s">
        <v>2996</v>
      </c>
    </row>
    <row r="27038" spans="14:15" ht="15.75">
      <c r="N27038" s="18" t="s">
        <v>1371</v>
      </c>
      <c r="O27038" s="8" t="s">
        <v>2996</v>
      </c>
    </row>
    <row r="27039" spans="14:15" ht="15.75">
      <c r="N27039" s="18" t="s">
        <v>1371</v>
      </c>
      <c r="O27039" s="8" t="s">
        <v>2996</v>
      </c>
    </row>
    <row r="27040" spans="14:15" ht="15.75">
      <c r="N27040" s="18" t="s">
        <v>1371</v>
      </c>
      <c r="O27040" s="8" t="s">
        <v>2996</v>
      </c>
    </row>
    <row r="27041" spans="14:15" ht="15.75">
      <c r="N27041" s="18" t="s">
        <v>1371</v>
      </c>
      <c r="O27041" s="8" t="s">
        <v>2996</v>
      </c>
    </row>
    <row r="27042" spans="14:15" ht="15.75">
      <c r="N27042" s="18" t="s">
        <v>1372</v>
      </c>
      <c r="O27042" s="8" t="s">
        <v>2997</v>
      </c>
    </row>
    <row r="27043" spans="14:15" ht="15.75">
      <c r="N27043" s="18" t="s">
        <v>1372</v>
      </c>
      <c r="O27043" s="8" t="s">
        <v>2997</v>
      </c>
    </row>
    <row r="27044" spans="14:15" ht="15.75">
      <c r="N27044" s="18" t="s">
        <v>1372</v>
      </c>
      <c r="O27044" s="8" t="s">
        <v>2997</v>
      </c>
    </row>
    <row r="27045" spans="14:15" ht="15.75">
      <c r="N27045" s="18" t="s">
        <v>1372</v>
      </c>
      <c r="O27045" s="8" t="s">
        <v>2997</v>
      </c>
    </row>
    <row r="27046" spans="14:15" ht="15.75">
      <c r="N27046" s="18" t="s">
        <v>1372</v>
      </c>
      <c r="O27046" s="8" t="s">
        <v>2997</v>
      </c>
    </row>
    <row r="27047" spans="14:15" ht="15.75">
      <c r="N27047" s="18" t="s">
        <v>1372</v>
      </c>
      <c r="O27047" s="8" t="s">
        <v>2997</v>
      </c>
    </row>
    <row r="27048" spans="14:15" ht="15.75">
      <c r="N27048" s="18" t="s">
        <v>1372</v>
      </c>
      <c r="O27048" s="8" t="s">
        <v>2997</v>
      </c>
    </row>
    <row r="27049" spans="14:15" ht="15.75">
      <c r="N27049" s="18" t="s">
        <v>1372</v>
      </c>
      <c r="O27049" s="8" t="s">
        <v>2997</v>
      </c>
    </row>
    <row r="27050" spans="14:15" ht="15.75">
      <c r="N27050" s="18" t="s">
        <v>1372</v>
      </c>
      <c r="O27050" s="8" t="s">
        <v>2997</v>
      </c>
    </row>
    <row r="27051" spans="14:15" ht="15.75">
      <c r="N27051" s="18" t="s">
        <v>1372</v>
      </c>
      <c r="O27051" s="8" t="s">
        <v>2997</v>
      </c>
    </row>
    <row r="27052" spans="14:15" ht="15.75">
      <c r="N27052" s="18" t="s">
        <v>1372</v>
      </c>
      <c r="O27052" s="8" t="s">
        <v>2997</v>
      </c>
    </row>
    <row r="27053" spans="14:15" ht="15.75">
      <c r="N27053" s="18" t="s">
        <v>1372</v>
      </c>
      <c r="O27053" s="8" t="s">
        <v>2997</v>
      </c>
    </row>
    <row r="27054" spans="14:15" ht="15.75">
      <c r="N27054" s="18" t="s">
        <v>1372</v>
      </c>
      <c r="O27054" s="8" t="s">
        <v>2997</v>
      </c>
    </row>
    <row r="27055" spans="14:15" ht="15.75">
      <c r="N27055" s="18" t="s">
        <v>1372</v>
      </c>
      <c r="O27055" s="8" t="s">
        <v>2997</v>
      </c>
    </row>
    <row r="27056" spans="14:15" ht="15.75">
      <c r="N27056" s="18" t="s">
        <v>1372</v>
      </c>
      <c r="O27056" s="8" t="s">
        <v>2997</v>
      </c>
    </row>
    <row r="27057" spans="14:15" ht="15.75">
      <c r="N27057" s="18" t="s">
        <v>1372</v>
      </c>
      <c r="O27057" s="8" t="s">
        <v>2997</v>
      </c>
    </row>
    <row r="27058" spans="14:15" ht="15.75">
      <c r="N27058" s="18" t="s">
        <v>1372</v>
      </c>
      <c r="O27058" s="8" t="s">
        <v>2997</v>
      </c>
    </row>
    <row r="27059" spans="14:15" ht="15.75">
      <c r="N27059" s="18" t="s">
        <v>1372</v>
      </c>
      <c r="O27059" s="8" t="s">
        <v>2997</v>
      </c>
    </row>
    <row r="27060" spans="14:15" ht="15.75">
      <c r="N27060" s="18" t="s">
        <v>1372</v>
      </c>
      <c r="O27060" s="8" t="s">
        <v>2997</v>
      </c>
    </row>
    <row r="27061" spans="14:15" ht="15.75">
      <c r="N27061" s="18" t="s">
        <v>1372</v>
      </c>
      <c r="O27061" s="8" t="s">
        <v>2997</v>
      </c>
    </row>
    <row r="27062" spans="14:15" ht="15.75">
      <c r="N27062" s="18" t="s">
        <v>1372</v>
      </c>
      <c r="O27062" s="8" t="s">
        <v>2997</v>
      </c>
    </row>
    <row r="27063" spans="14:15" ht="15.75">
      <c r="N27063" s="18" t="s">
        <v>1372</v>
      </c>
      <c r="O27063" s="8" t="s">
        <v>2997</v>
      </c>
    </row>
    <row r="27064" spans="14:15" ht="15.75">
      <c r="N27064" s="18" t="s">
        <v>1372</v>
      </c>
      <c r="O27064" s="8" t="s">
        <v>2997</v>
      </c>
    </row>
    <row r="27065" spans="14:15" ht="15.75">
      <c r="N27065" s="18" t="s">
        <v>1372</v>
      </c>
      <c r="O27065" s="8" t="s">
        <v>2997</v>
      </c>
    </row>
    <row r="27066" spans="14:15" ht="15.75">
      <c r="N27066" s="18" t="s">
        <v>1372</v>
      </c>
      <c r="O27066" s="8" t="s">
        <v>2997</v>
      </c>
    </row>
    <row r="27067" spans="14:15" ht="15.75">
      <c r="N27067" s="18" t="s">
        <v>1372</v>
      </c>
      <c r="O27067" s="8" t="s">
        <v>2997</v>
      </c>
    </row>
    <row r="27068" spans="14:15" ht="15.75">
      <c r="N27068" s="18" t="s">
        <v>1372</v>
      </c>
      <c r="O27068" s="8" t="s">
        <v>2997</v>
      </c>
    </row>
    <row r="27069" spans="14:15" ht="15.75">
      <c r="N27069" s="18" t="s">
        <v>1372</v>
      </c>
      <c r="O27069" s="8" t="s">
        <v>2997</v>
      </c>
    </row>
    <row r="27070" spans="14:15" ht="15.75">
      <c r="N27070" s="18" t="s">
        <v>1372</v>
      </c>
      <c r="O27070" s="8" t="s">
        <v>2997</v>
      </c>
    </row>
    <row r="27071" spans="14:15" ht="15.75">
      <c r="N27071" s="18" t="s">
        <v>1372</v>
      </c>
      <c r="O27071" s="8" t="s">
        <v>2997</v>
      </c>
    </row>
    <row r="27072" spans="14:15" ht="15.75">
      <c r="N27072" s="18" t="s">
        <v>977</v>
      </c>
      <c r="O27072" s="8" t="s">
        <v>2998</v>
      </c>
    </row>
    <row r="27073" spans="14:15" ht="15.75">
      <c r="N27073" s="18" t="s">
        <v>977</v>
      </c>
      <c r="O27073" s="8" t="s">
        <v>2998</v>
      </c>
    </row>
    <row r="27074" spans="14:15" ht="15.75">
      <c r="N27074" s="18" t="s">
        <v>977</v>
      </c>
      <c r="O27074" s="8" t="s">
        <v>2998</v>
      </c>
    </row>
    <row r="27075" spans="14:15" ht="15.75">
      <c r="N27075" s="18" t="s">
        <v>977</v>
      </c>
      <c r="O27075" s="8" t="s">
        <v>2998</v>
      </c>
    </row>
    <row r="27076" spans="14:15" ht="15.75">
      <c r="N27076" s="18" t="s">
        <v>977</v>
      </c>
      <c r="O27076" s="8" t="s">
        <v>2998</v>
      </c>
    </row>
    <row r="27077" spans="14:15" ht="15.75">
      <c r="N27077" s="18" t="s">
        <v>977</v>
      </c>
      <c r="O27077" s="8" t="s">
        <v>2998</v>
      </c>
    </row>
    <row r="27078" spans="14:15" ht="15.75">
      <c r="N27078" s="18" t="s">
        <v>977</v>
      </c>
      <c r="O27078" s="8" t="s">
        <v>2998</v>
      </c>
    </row>
    <row r="27079" spans="14:15" ht="15.75">
      <c r="N27079" s="18" t="s">
        <v>977</v>
      </c>
      <c r="O27079" s="8" t="s">
        <v>2998</v>
      </c>
    </row>
    <row r="27080" spans="14:15" ht="15.75">
      <c r="N27080" s="18" t="s">
        <v>977</v>
      </c>
      <c r="O27080" s="8" t="s">
        <v>2998</v>
      </c>
    </row>
    <row r="27081" spans="14:15" ht="15.75">
      <c r="N27081" s="18" t="s">
        <v>977</v>
      </c>
      <c r="O27081" s="8" t="s">
        <v>2998</v>
      </c>
    </row>
    <row r="27082" spans="14:15" ht="15.75">
      <c r="N27082" s="18" t="s">
        <v>977</v>
      </c>
      <c r="O27082" s="8" t="s">
        <v>2998</v>
      </c>
    </row>
    <row r="27083" spans="14:15" ht="15.75">
      <c r="N27083" s="18" t="s">
        <v>977</v>
      </c>
      <c r="O27083" s="8" t="s">
        <v>2998</v>
      </c>
    </row>
    <row r="27084" spans="14:15" ht="15.75">
      <c r="N27084" s="18" t="s">
        <v>977</v>
      </c>
      <c r="O27084" s="8" t="s">
        <v>2998</v>
      </c>
    </row>
    <row r="27085" spans="14:15" ht="15.75">
      <c r="N27085" s="18" t="s">
        <v>1373</v>
      </c>
      <c r="O27085" s="8" t="s">
        <v>2999</v>
      </c>
    </row>
    <row r="27086" spans="14:15" ht="15.75">
      <c r="N27086" s="18" t="s">
        <v>1373</v>
      </c>
      <c r="O27086" s="8" t="s">
        <v>2999</v>
      </c>
    </row>
    <row r="27087" spans="14:15" ht="15.75">
      <c r="N27087" s="18" t="s">
        <v>1373</v>
      </c>
      <c r="O27087" s="8" t="s">
        <v>2999</v>
      </c>
    </row>
    <row r="27088" spans="14:15" ht="15.75">
      <c r="N27088" s="18" t="s">
        <v>1373</v>
      </c>
      <c r="O27088" s="8" t="s">
        <v>2999</v>
      </c>
    </row>
    <row r="27089" spans="14:15" ht="15.75">
      <c r="N27089" s="18" t="s">
        <v>1373</v>
      </c>
      <c r="O27089" s="8" t="s">
        <v>2999</v>
      </c>
    </row>
    <row r="27090" spans="14:15" ht="15.75">
      <c r="N27090" s="18" t="s">
        <v>1373</v>
      </c>
      <c r="O27090" s="8" t="s">
        <v>2999</v>
      </c>
    </row>
    <row r="27091" spans="14:15" ht="15.75">
      <c r="N27091" s="18" t="s">
        <v>1373</v>
      </c>
      <c r="O27091" s="8" t="s">
        <v>2999</v>
      </c>
    </row>
    <row r="27092" spans="14:15" ht="15.75">
      <c r="N27092" s="18" t="s">
        <v>1373</v>
      </c>
      <c r="O27092" s="8" t="s">
        <v>2999</v>
      </c>
    </row>
    <row r="27093" spans="14:15" ht="15.75">
      <c r="N27093" s="18" t="s">
        <v>1373</v>
      </c>
      <c r="O27093" s="8" t="s">
        <v>2999</v>
      </c>
    </row>
    <row r="27094" spans="14:15" ht="15.75">
      <c r="N27094" s="18" t="s">
        <v>1373</v>
      </c>
      <c r="O27094" s="8" t="s">
        <v>2999</v>
      </c>
    </row>
    <row r="27095" spans="14:15" ht="15.75">
      <c r="N27095" s="18" t="s">
        <v>1373</v>
      </c>
      <c r="O27095" s="8" t="s">
        <v>2999</v>
      </c>
    </row>
    <row r="27096" spans="14:15" ht="15.75">
      <c r="N27096" s="18" t="s">
        <v>1373</v>
      </c>
      <c r="O27096" s="8" t="s">
        <v>2999</v>
      </c>
    </row>
    <row r="27097" spans="14:15" ht="15.75">
      <c r="N27097" s="18" t="s">
        <v>1373</v>
      </c>
      <c r="O27097" s="8" t="s">
        <v>2999</v>
      </c>
    </row>
    <row r="27098" spans="14:15" ht="15.75">
      <c r="N27098" s="18" t="s">
        <v>1373</v>
      </c>
      <c r="O27098" s="8" t="s">
        <v>2999</v>
      </c>
    </row>
    <row r="27099" spans="14:15" ht="15.75">
      <c r="N27099" s="18" t="s">
        <v>1373</v>
      </c>
      <c r="O27099" s="8" t="s">
        <v>2999</v>
      </c>
    </row>
    <row r="27100" spans="14:15" ht="15.75">
      <c r="N27100" s="18" t="s">
        <v>1373</v>
      </c>
      <c r="O27100" s="8" t="s">
        <v>2999</v>
      </c>
    </row>
    <row r="27101" spans="14:15" ht="15.75">
      <c r="N27101" s="18" t="s">
        <v>1373</v>
      </c>
      <c r="O27101" s="8" t="s">
        <v>2999</v>
      </c>
    </row>
    <row r="27102" spans="14:15" ht="15.75">
      <c r="N27102" s="18" t="s">
        <v>1373</v>
      </c>
      <c r="O27102" s="8" t="s">
        <v>2999</v>
      </c>
    </row>
    <row r="27103" spans="14:15" ht="15.75">
      <c r="N27103" s="18" t="s">
        <v>1373</v>
      </c>
      <c r="O27103" s="8" t="s">
        <v>2999</v>
      </c>
    </row>
    <row r="27104" spans="14:15" ht="15.75">
      <c r="N27104" s="18" t="s">
        <v>1373</v>
      </c>
      <c r="O27104" s="8" t="s">
        <v>2999</v>
      </c>
    </row>
    <row r="27105" spans="14:15" ht="15.75">
      <c r="N27105" s="18" t="s">
        <v>1374</v>
      </c>
      <c r="O27105" s="8" t="s">
        <v>3000</v>
      </c>
    </row>
    <row r="27106" spans="14:15" ht="15.75">
      <c r="N27106" s="18" t="s">
        <v>1374</v>
      </c>
      <c r="O27106" s="8" t="s">
        <v>3000</v>
      </c>
    </row>
    <row r="27107" spans="14:15" ht="15.75">
      <c r="N27107" s="18" t="s">
        <v>1374</v>
      </c>
      <c r="O27107" s="8" t="s">
        <v>3000</v>
      </c>
    </row>
    <row r="27108" spans="14:15" ht="15.75">
      <c r="N27108" s="18" t="s">
        <v>1374</v>
      </c>
      <c r="O27108" s="8" t="s">
        <v>3000</v>
      </c>
    </row>
    <row r="27109" spans="14:15" ht="15.75">
      <c r="N27109" s="18" t="s">
        <v>1374</v>
      </c>
      <c r="O27109" s="8" t="s">
        <v>3000</v>
      </c>
    </row>
    <row r="27110" spans="14:15" ht="15.75">
      <c r="N27110" s="18" t="s">
        <v>1374</v>
      </c>
      <c r="O27110" s="8" t="s">
        <v>3000</v>
      </c>
    </row>
    <row r="27111" spans="14:15" ht="15.75">
      <c r="N27111" s="18" t="s">
        <v>1374</v>
      </c>
      <c r="O27111" s="8" t="s">
        <v>3000</v>
      </c>
    </row>
    <row r="27112" spans="14:15" ht="15.75">
      <c r="N27112" s="18" t="s">
        <v>1374</v>
      </c>
      <c r="O27112" s="8" t="s">
        <v>3000</v>
      </c>
    </row>
    <row r="27113" spans="14:15" ht="15.75">
      <c r="N27113" s="18" t="s">
        <v>1374</v>
      </c>
      <c r="O27113" s="8" t="s">
        <v>3000</v>
      </c>
    </row>
    <row r="27114" spans="14:15" ht="15.75">
      <c r="N27114" s="18" t="s">
        <v>1374</v>
      </c>
      <c r="O27114" s="8" t="s">
        <v>3000</v>
      </c>
    </row>
    <row r="27115" spans="14:15" ht="15.75">
      <c r="N27115" s="18" t="s">
        <v>1374</v>
      </c>
      <c r="O27115" s="8" t="s">
        <v>3000</v>
      </c>
    </row>
    <row r="27116" spans="14:15" ht="15.75">
      <c r="N27116" s="18" t="s">
        <v>1374</v>
      </c>
      <c r="O27116" s="8" t="s">
        <v>3000</v>
      </c>
    </row>
    <row r="27117" spans="14:15" ht="15.75">
      <c r="N27117" s="18" t="s">
        <v>1374</v>
      </c>
      <c r="O27117" s="8" t="s">
        <v>3000</v>
      </c>
    </row>
    <row r="27118" spans="14:15" ht="15.75">
      <c r="N27118" s="18" t="s">
        <v>1374</v>
      </c>
      <c r="O27118" s="8" t="s">
        <v>3000</v>
      </c>
    </row>
    <row r="27119" spans="14:15" ht="15.75">
      <c r="N27119" s="18" t="s">
        <v>1374</v>
      </c>
      <c r="O27119" s="8" t="s">
        <v>3000</v>
      </c>
    </row>
    <row r="27120" spans="14:15" ht="15.75">
      <c r="N27120" s="18" t="s">
        <v>1374</v>
      </c>
      <c r="O27120" s="8" t="s">
        <v>3000</v>
      </c>
    </row>
    <row r="27121" spans="14:15" ht="15.75">
      <c r="N27121" s="18" t="s">
        <v>1374</v>
      </c>
      <c r="O27121" s="8" t="s">
        <v>3000</v>
      </c>
    </row>
    <row r="27122" spans="14:15" ht="15.75">
      <c r="N27122" s="18" t="s">
        <v>1374</v>
      </c>
      <c r="O27122" s="8" t="s">
        <v>3000</v>
      </c>
    </row>
    <row r="27123" spans="14:15" ht="15.75">
      <c r="N27123" s="18" t="s">
        <v>1374</v>
      </c>
      <c r="O27123" s="8" t="s">
        <v>3000</v>
      </c>
    </row>
    <row r="27124" spans="14:15" ht="15.75">
      <c r="N27124" s="18" t="s">
        <v>1374</v>
      </c>
      <c r="O27124" s="8" t="s">
        <v>3000</v>
      </c>
    </row>
    <row r="27125" spans="14:15" ht="15.75">
      <c r="N27125" s="18" t="s">
        <v>1374</v>
      </c>
      <c r="O27125" s="8" t="s">
        <v>3000</v>
      </c>
    </row>
    <row r="27126" spans="14:15" ht="15.75">
      <c r="N27126" s="18" t="s">
        <v>1374</v>
      </c>
      <c r="O27126" s="8" t="s">
        <v>3000</v>
      </c>
    </row>
    <row r="27127" spans="14:15" ht="15.75">
      <c r="N27127" s="18" t="s">
        <v>1374</v>
      </c>
      <c r="O27127" s="8" t="s">
        <v>3000</v>
      </c>
    </row>
    <row r="27128" spans="14:15" ht="15.75">
      <c r="N27128" s="18" t="s">
        <v>1374</v>
      </c>
      <c r="O27128" s="8" t="s">
        <v>3000</v>
      </c>
    </row>
    <row r="27129" spans="14:15" ht="15.75">
      <c r="N27129" s="18" t="s">
        <v>1374</v>
      </c>
      <c r="O27129" s="8" t="s">
        <v>3000</v>
      </c>
    </row>
    <row r="27130" spans="14:15" ht="15.75">
      <c r="N27130" s="18" t="s">
        <v>1374</v>
      </c>
      <c r="O27130" s="8" t="s">
        <v>3000</v>
      </c>
    </row>
    <row r="27131" spans="14:15" ht="15.75">
      <c r="N27131" s="18" t="s">
        <v>1374</v>
      </c>
      <c r="O27131" s="8" t="s">
        <v>3000</v>
      </c>
    </row>
    <row r="27132" spans="14:15" ht="15.75">
      <c r="N27132" s="18" t="s">
        <v>1374</v>
      </c>
      <c r="O27132" s="8" t="s">
        <v>3000</v>
      </c>
    </row>
    <row r="27133" spans="14:15" ht="15.75">
      <c r="N27133" s="18" t="s">
        <v>1374</v>
      </c>
      <c r="O27133" s="8" t="s">
        <v>3000</v>
      </c>
    </row>
    <row r="27134" spans="14:15" ht="15.75">
      <c r="N27134" s="18" t="s">
        <v>1374</v>
      </c>
      <c r="O27134" s="8" t="s">
        <v>3000</v>
      </c>
    </row>
    <row r="27135" spans="14:15" ht="15.75">
      <c r="N27135" s="18" t="s">
        <v>1374</v>
      </c>
      <c r="O27135" s="8" t="s">
        <v>3000</v>
      </c>
    </row>
    <row r="27136" spans="14:15" ht="15.75">
      <c r="N27136" s="18" t="s">
        <v>1374</v>
      </c>
      <c r="O27136" s="8" t="s">
        <v>3000</v>
      </c>
    </row>
    <row r="27137" spans="14:15" ht="15.75">
      <c r="N27137" s="18" t="s">
        <v>1374</v>
      </c>
      <c r="O27137" s="8" t="s">
        <v>3000</v>
      </c>
    </row>
    <row r="27138" spans="14:15" ht="15.75">
      <c r="N27138" s="18" t="s">
        <v>1374</v>
      </c>
      <c r="O27138" s="8" t="s">
        <v>3000</v>
      </c>
    </row>
    <row r="27139" spans="14:15" ht="15.75">
      <c r="N27139" s="18" t="s">
        <v>1374</v>
      </c>
      <c r="O27139" s="8" t="s">
        <v>3000</v>
      </c>
    </row>
    <row r="27140" spans="14:15" ht="15.75">
      <c r="N27140" s="18" t="s">
        <v>1374</v>
      </c>
      <c r="O27140" s="8" t="s">
        <v>3000</v>
      </c>
    </row>
    <row r="27141" spans="14:15" ht="15.75">
      <c r="N27141" s="18" t="s">
        <v>1374</v>
      </c>
      <c r="O27141" s="8" t="s">
        <v>3000</v>
      </c>
    </row>
    <row r="27142" spans="14:15" ht="15.75">
      <c r="N27142" s="18" t="s">
        <v>1375</v>
      </c>
      <c r="O27142" s="8" t="s">
        <v>3001</v>
      </c>
    </row>
    <row r="27143" spans="14:15" ht="15.75">
      <c r="N27143" s="18" t="s">
        <v>1375</v>
      </c>
      <c r="O27143" s="8" t="s">
        <v>3001</v>
      </c>
    </row>
    <row r="27144" spans="14:15" ht="15.75">
      <c r="N27144" s="18" t="s">
        <v>1375</v>
      </c>
      <c r="O27144" s="8" t="s">
        <v>3001</v>
      </c>
    </row>
    <row r="27145" spans="14:15" ht="15.75">
      <c r="N27145" s="18" t="s">
        <v>1375</v>
      </c>
      <c r="O27145" s="8" t="s">
        <v>3001</v>
      </c>
    </row>
    <row r="27146" spans="14:15" ht="15.75">
      <c r="N27146" s="18" t="s">
        <v>1375</v>
      </c>
      <c r="O27146" s="8" t="s">
        <v>3001</v>
      </c>
    </row>
    <row r="27147" spans="14:15" ht="15.75">
      <c r="N27147" s="18" t="s">
        <v>1375</v>
      </c>
      <c r="O27147" s="8" t="s">
        <v>3001</v>
      </c>
    </row>
    <row r="27148" spans="14:15" ht="15.75">
      <c r="N27148" s="18" t="s">
        <v>1375</v>
      </c>
      <c r="O27148" s="8" t="s">
        <v>3001</v>
      </c>
    </row>
    <row r="27149" spans="14:15" ht="15.75">
      <c r="N27149" s="18" t="s">
        <v>1375</v>
      </c>
      <c r="O27149" s="8" t="s">
        <v>3001</v>
      </c>
    </row>
    <row r="27150" spans="14:15" ht="15.75">
      <c r="N27150" s="18" t="s">
        <v>1375</v>
      </c>
      <c r="O27150" s="8" t="s">
        <v>3001</v>
      </c>
    </row>
    <row r="27151" spans="14:15" ht="15.75">
      <c r="N27151" s="18" t="s">
        <v>1375</v>
      </c>
      <c r="O27151" s="8" t="s">
        <v>3001</v>
      </c>
    </row>
    <row r="27152" spans="14:15" ht="15.75">
      <c r="N27152" s="18" t="s">
        <v>1375</v>
      </c>
      <c r="O27152" s="8" t="s">
        <v>3001</v>
      </c>
    </row>
    <row r="27153" spans="14:15" ht="15.75">
      <c r="N27153" s="18" t="s">
        <v>1375</v>
      </c>
      <c r="O27153" s="8" t="s">
        <v>3001</v>
      </c>
    </row>
    <row r="27154" spans="14:15" ht="15.75">
      <c r="N27154" s="18" t="s">
        <v>1375</v>
      </c>
      <c r="O27154" s="8" t="s">
        <v>3001</v>
      </c>
    </row>
    <row r="27155" spans="14:15" ht="15.75">
      <c r="N27155" s="18" t="s">
        <v>1375</v>
      </c>
      <c r="O27155" s="8" t="s">
        <v>3001</v>
      </c>
    </row>
    <row r="27156" spans="14:15" ht="15.75">
      <c r="N27156" s="18" t="s">
        <v>1375</v>
      </c>
      <c r="O27156" s="8" t="s">
        <v>3001</v>
      </c>
    </row>
    <row r="27157" spans="14:15" ht="15.75">
      <c r="N27157" s="18" t="s">
        <v>1375</v>
      </c>
      <c r="O27157" s="8" t="s">
        <v>3001</v>
      </c>
    </row>
    <row r="27158" spans="14:15" ht="15.75">
      <c r="N27158" s="18" t="s">
        <v>1375</v>
      </c>
      <c r="O27158" s="8" t="s">
        <v>3001</v>
      </c>
    </row>
    <row r="27159" spans="14:15" ht="15.75">
      <c r="N27159" s="18" t="s">
        <v>1375</v>
      </c>
      <c r="O27159" s="8" t="s">
        <v>3001</v>
      </c>
    </row>
    <row r="27160" spans="14:15" ht="15.75">
      <c r="N27160" s="18" t="s">
        <v>1375</v>
      </c>
      <c r="O27160" s="8" t="s">
        <v>3001</v>
      </c>
    </row>
    <row r="27161" spans="14:15" ht="15.75">
      <c r="N27161" s="18" t="s">
        <v>1375</v>
      </c>
      <c r="O27161" s="8" t="s">
        <v>3001</v>
      </c>
    </row>
    <row r="27162" spans="14:15" ht="15.75">
      <c r="N27162" s="18" t="s">
        <v>1375</v>
      </c>
      <c r="O27162" s="8" t="s">
        <v>3001</v>
      </c>
    </row>
    <row r="27163" spans="14:15" ht="15.75">
      <c r="N27163" s="18" t="s">
        <v>1375</v>
      </c>
      <c r="O27163" s="8" t="s">
        <v>3001</v>
      </c>
    </row>
    <row r="27164" spans="14:15" ht="15.75">
      <c r="N27164" s="18" t="s">
        <v>1376</v>
      </c>
      <c r="O27164" s="8" t="s">
        <v>3002</v>
      </c>
    </row>
    <row r="27165" spans="14:15" ht="15.75">
      <c r="N27165" s="18" t="s">
        <v>1376</v>
      </c>
      <c r="O27165" s="8" t="s">
        <v>3002</v>
      </c>
    </row>
    <row r="27166" spans="14:15" ht="15.75">
      <c r="N27166" s="18" t="s">
        <v>1376</v>
      </c>
      <c r="O27166" s="8" t="s">
        <v>3002</v>
      </c>
    </row>
    <row r="27167" spans="14:15" ht="15.75">
      <c r="N27167" s="18" t="s">
        <v>1376</v>
      </c>
      <c r="O27167" s="8" t="s">
        <v>3002</v>
      </c>
    </row>
    <row r="27168" spans="14:15" ht="15.75">
      <c r="N27168" s="18" t="s">
        <v>1376</v>
      </c>
      <c r="O27168" s="8" t="s">
        <v>3002</v>
      </c>
    </row>
    <row r="27169" spans="14:15" ht="15.75">
      <c r="N27169" s="18" t="s">
        <v>1376</v>
      </c>
      <c r="O27169" s="8" t="s">
        <v>3002</v>
      </c>
    </row>
    <row r="27170" spans="14:15" ht="15.75">
      <c r="N27170" s="18" t="s">
        <v>1376</v>
      </c>
      <c r="O27170" s="8" t="s">
        <v>3002</v>
      </c>
    </row>
    <row r="27171" spans="14:15" ht="15.75">
      <c r="N27171" s="18" t="s">
        <v>1376</v>
      </c>
      <c r="O27171" s="8" t="s">
        <v>3002</v>
      </c>
    </row>
    <row r="27172" spans="14:15" ht="15.75">
      <c r="N27172" s="18" t="s">
        <v>1376</v>
      </c>
      <c r="O27172" s="8" t="s">
        <v>3002</v>
      </c>
    </row>
    <row r="27173" spans="14:15" ht="15.75">
      <c r="N27173" s="18" t="s">
        <v>1376</v>
      </c>
      <c r="O27173" s="8" t="s">
        <v>3002</v>
      </c>
    </row>
    <row r="27174" spans="14:15" ht="15.75">
      <c r="N27174" s="18" t="s">
        <v>1376</v>
      </c>
      <c r="O27174" s="8" t="s">
        <v>3002</v>
      </c>
    </row>
    <row r="27175" spans="14:15" ht="15.75">
      <c r="N27175" s="18" t="s">
        <v>1376</v>
      </c>
      <c r="O27175" s="8" t="s">
        <v>3002</v>
      </c>
    </row>
    <row r="27176" spans="14:15" ht="15.75">
      <c r="N27176" s="18" t="s">
        <v>1376</v>
      </c>
      <c r="O27176" s="8" t="s">
        <v>3002</v>
      </c>
    </row>
    <row r="27177" spans="14:15" ht="15.75">
      <c r="N27177" s="18" t="s">
        <v>1376</v>
      </c>
      <c r="O27177" s="8" t="s">
        <v>3002</v>
      </c>
    </row>
    <row r="27178" spans="14:15" ht="15.75">
      <c r="N27178" s="18" t="s">
        <v>1376</v>
      </c>
      <c r="O27178" s="8" t="s">
        <v>3002</v>
      </c>
    </row>
    <row r="27179" spans="14:15" ht="15.75">
      <c r="N27179" s="18" t="s">
        <v>1376</v>
      </c>
      <c r="O27179" s="8" t="s">
        <v>3002</v>
      </c>
    </row>
    <row r="27180" spans="14:15" ht="15.75">
      <c r="N27180" s="18" t="s">
        <v>1377</v>
      </c>
      <c r="O27180" s="8" t="s">
        <v>3003</v>
      </c>
    </row>
    <row r="27181" spans="14:15" ht="15.75">
      <c r="N27181" s="18" t="s">
        <v>1377</v>
      </c>
      <c r="O27181" s="8" t="s">
        <v>3003</v>
      </c>
    </row>
    <row r="27182" spans="14:15" ht="15.75">
      <c r="N27182" s="18" t="s">
        <v>1377</v>
      </c>
      <c r="O27182" s="8" t="s">
        <v>3003</v>
      </c>
    </row>
    <row r="27183" spans="14:15" ht="15.75">
      <c r="N27183" s="18" t="s">
        <v>1377</v>
      </c>
      <c r="O27183" s="8" t="s">
        <v>3003</v>
      </c>
    </row>
    <row r="27184" spans="14:15" ht="15.75">
      <c r="N27184" s="18" t="s">
        <v>1377</v>
      </c>
      <c r="O27184" s="8" t="s">
        <v>3003</v>
      </c>
    </row>
    <row r="27185" spans="14:15" ht="15.75">
      <c r="N27185" s="18" t="s">
        <v>1377</v>
      </c>
      <c r="O27185" s="8" t="s">
        <v>3003</v>
      </c>
    </row>
    <row r="27186" spans="14:15" ht="15.75">
      <c r="N27186" s="18" t="s">
        <v>1377</v>
      </c>
      <c r="O27186" s="8" t="s">
        <v>3003</v>
      </c>
    </row>
    <row r="27187" spans="14:15" ht="15.75">
      <c r="N27187" s="18" t="s">
        <v>1377</v>
      </c>
      <c r="O27187" s="8" t="s">
        <v>3003</v>
      </c>
    </row>
    <row r="27188" spans="14:15" ht="15.75">
      <c r="N27188" s="18" t="s">
        <v>1377</v>
      </c>
      <c r="O27188" s="8" t="s">
        <v>3003</v>
      </c>
    </row>
    <row r="27189" spans="14:15" ht="15.75">
      <c r="N27189" s="18" t="s">
        <v>1377</v>
      </c>
      <c r="O27189" s="8" t="s">
        <v>3003</v>
      </c>
    </row>
    <row r="27190" spans="14:15" ht="15.75">
      <c r="N27190" s="18" t="s">
        <v>1377</v>
      </c>
      <c r="O27190" s="8" t="s">
        <v>3003</v>
      </c>
    </row>
    <row r="27191" spans="14:15" ht="15.75">
      <c r="N27191" s="18" t="s">
        <v>1377</v>
      </c>
      <c r="O27191" s="8" t="s">
        <v>3003</v>
      </c>
    </row>
    <row r="27192" spans="14:15" ht="15.75">
      <c r="N27192" s="18" t="s">
        <v>1377</v>
      </c>
      <c r="O27192" s="8" t="s">
        <v>3003</v>
      </c>
    </row>
    <row r="27193" spans="14:15" ht="15.75">
      <c r="N27193" s="18" t="s">
        <v>1377</v>
      </c>
      <c r="O27193" s="8" t="s">
        <v>3003</v>
      </c>
    </row>
    <row r="27194" spans="14:15" ht="15.75">
      <c r="N27194" s="18" t="s">
        <v>1377</v>
      </c>
      <c r="O27194" s="8" t="s">
        <v>3003</v>
      </c>
    </row>
    <row r="27195" spans="14:15" ht="15.75">
      <c r="N27195" s="18" t="s">
        <v>1377</v>
      </c>
      <c r="O27195" s="8" t="s">
        <v>3003</v>
      </c>
    </row>
    <row r="27196" spans="14:15" ht="15.75">
      <c r="N27196" s="18" t="s">
        <v>1377</v>
      </c>
      <c r="O27196" s="8" t="s">
        <v>3003</v>
      </c>
    </row>
    <row r="27197" spans="14:15" ht="15.75">
      <c r="N27197" s="18" t="s">
        <v>1377</v>
      </c>
      <c r="O27197" s="8" t="s">
        <v>3003</v>
      </c>
    </row>
    <row r="27198" spans="14:15" ht="15.75">
      <c r="N27198" s="18" t="s">
        <v>1377</v>
      </c>
      <c r="O27198" s="8" t="s">
        <v>3003</v>
      </c>
    </row>
    <row r="27199" spans="14:15" ht="15.75">
      <c r="N27199" s="18" t="s">
        <v>1377</v>
      </c>
      <c r="O27199" s="8" t="s">
        <v>3003</v>
      </c>
    </row>
    <row r="27200" spans="14:15" ht="15.75">
      <c r="N27200" s="18" t="s">
        <v>1377</v>
      </c>
      <c r="O27200" s="8" t="s">
        <v>3003</v>
      </c>
    </row>
    <row r="27201" spans="14:15" ht="15.75">
      <c r="N27201" s="18" t="s">
        <v>1377</v>
      </c>
      <c r="O27201" s="8" t="s">
        <v>3003</v>
      </c>
    </row>
    <row r="27202" spans="14:15" ht="15.75">
      <c r="N27202" s="18" t="s">
        <v>1378</v>
      </c>
      <c r="O27202" s="8" t="s">
        <v>3004</v>
      </c>
    </row>
    <row r="27203" spans="14:15" ht="15.75">
      <c r="N27203" s="18" t="s">
        <v>1378</v>
      </c>
      <c r="O27203" s="8" t="s">
        <v>3004</v>
      </c>
    </row>
    <row r="27204" spans="14:15" ht="15.75">
      <c r="N27204" s="18" t="s">
        <v>1378</v>
      </c>
      <c r="O27204" s="8" t="s">
        <v>3004</v>
      </c>
    </row>
    <row r="27205" spans="14:15" ht="15.75">
      <c r="N27205" s="18" t="s">
        <v>1378</v>
      </c>
      <c r="O27205" s="8" t="s">
        <v>3004</v>
      </c>
    </row>
    <row r="27206" spans="14:15" ht="15.75">
      <c r="N27206" s="18" t="s">
        <v>1378</v>
      </c>
      <c r="O27206" s="8" t="s">
        <v>3004</v>
      </c>
    </row>
    <row r="27207" spans="14:15" ht="15.75">
      <c r="N27207" s="18" t="s">
        <v>1378</v>
      </c>
      <c r="O27207" s="8" t="s">
        <v>3004</v>
      </c>
    </row>
    <row r="27208" spans="14:15" ht="15.75">
      <c r="N27208" s="18" t="s">
        <v>1378</v>
      </c>
      <c r="O27208" s="8" t="s">
        <v>3004</v>
      </c>
    </row>
    <row r="27209" spans="14:15" ht="15.75">
      <c r="N27209" s="18" t="s">
        <v>1378</v>
      </c>
      <c r="O27209" s="8" t="s">
        <v>3004</v>
      </c>
    </row>
    <row r="27210" spans="14:15" ht="15.75">
      <c r="N27210" s="18" t="s">
        <v>1378</v>
      </c>
      <c r="O27210" s="8" t="s">
        <v>3004</v>
      </c>
    </row>
    <row r="27211" spans="14:15" ht="15.75">
      <c r="N27211" s="18" t="s">
        <v>1378</v>
      </c>
      <c r="O27211" s="8" t="s">
        <v>3004</v>
      </c>
    </row>
    <row r="27212" spans="14:15" ht="15.75">
      <c r="N27212" s="18" t="s">
        <v>1378</v>
      </c>
      <c r="O27212" s="8" t="s">
        <v>3004</v>
      </c>
    </row>
    <row r="27213" spans="14:15" ht="15.75">
      <c r="N27213" s="18" t="s">
        <v>1378</v>
      </c>
      <c r="O27213" s="8" t="s">
        <v>3004</v>
      </c>
    </row>
    <row r="27214" spans="14:15" ht="15.75">
      <c r="N27214" s="18" t="s">
        <v>1378</v>
      </c>
      <c r="O27214" s="8" t="s">
        <v>3004</v>
      </c>
    </row>
    <row r="27215" spans="14:15" ht="15.75">
      <c r="N27215" s="18" t="s">
        <v>1378</v>
      </c>
      <c r="O27215" s="8" t="s">
        <v>3004</v>
      </c>
    </row>
    <row r="27216" spans="14:15" ht="15.75">
      <c r="N27216" s="18" t="s">
        <v>1378</v>
      </c>
      <c r="O27216" s="8" t="s">
        <v>3004</v>
      </c>
    </row>
    <row r="27217" spans="14:15" ht="15.75">
      <c r="N27217" s="18" t="s">
        <v>1378</v>
      </c>
      <c r="O27217" s="8" t="s">
        <v>3004</v>
      </c>
    </row>
    <row r="27218" spans="14:15" ht="15.75">
      <c r="N27218" s="18" t="s">
        <v>1378</v>
      </c>
      <c r="O27218" s="8" t="s">
        <v>3004</v>
      </c>
    </row>
    <row r="27219" spans="14:15" ht="15.75">
      <c r="N27219" s="18" t="s">
        <v>1378</v>
      </c>
      <c r="O27219" s="8" t="s">
        <v>3004</v>
      </c>
    </row>
    <row r="27220" spans="14:15" ht="15.75">
      <c r="N27220" s="18" t="s">
        <v>1378</v>
      </c>
      <c r="O27220" s="8" t="s">
        <v>3004</v>
      </c>
    </row>
    <row r="27221" spans="14:15" ht="15.75">
      <c r="N27221" s="18" t="s">
        <v>1378</v>
      </c>
      <c r="O27221" s="8" t="s">
        <v>3004</v>
      </c>
    </row>
    <row r="27222" spans="14:15" ht="15.75">
      <c r="N27222" s="18" t="s">
        <v>1378</v>
      </c>
      <c r="O27222" s="8" t="s">
        <v>3004</v>
      </c>
    </row>
    <row r="27223" spans="14:15" ht="15.75">
      <c r="N27223" s="18" t="s">
        <v>1378</v>
      </c>
      <c r="O27223" s="8" t="s">
        <v>3004</v>
      </c>
    </row>
    <row r="27224" spans="14:15" ht="15.75">
      <c r="N27224" s="18" t="s">
        <v>1378</v>
      </c>
      <c r="O27224" s="8" t="s">
        <v>3004</v>
      </c>
    </row>
    <row r="27225" spans="14:15" ht="15.75">
      <c r="N27225" s="18" t="s">
        <v>1378</v>
      </c>
      <c r="O27225" s="8" t="s">
        <v>3004</v>
      </c>
    </row>
    <row r="27226" spans="14:15" ht="15.75">
      <c r="N27226" s="18" t="s">
        <v>1378</v>
      </c>
      <c r="O27226" s="8" t="s">
        <v>3004</v>
      </c>
    </row>
    <row r="27227" spans="14:15" ht="15.75">
      <c r="N27227" s="18" t="s">
        <v>1378</v>
      </c>
      <c r="O27227" s="8" t="s">
        <v>3004</v>
      </c>
    </row>
    <row r="27228" spans="14:15" ht="15.75">
      <c r="N27228" s="18" t="s">
        <v>1378</v>
      </c>
      <c r="O27228" s="8" t="s">
        <v>3004</v>
      </c>
    </row>
    <row r="27229" spans="14:15" ht="15.75">
      <c r="N27229" s="18" t="s">
        <v>1378</v>
      </c>
      <c r="O27229" s="8" t="s">
        <v>3004</v>
      </c>
    </row>
    <row r="27230" spans="14:15" ht="15.75">
      <c r="N27230" s="18" t="s">
        <v>1378</v>
      </c>
      <c r="O27230" s="8" t="s">
        <v>3004</v>
      </c>
    </row>
    <row r="27231" spans="14:15" ht="15.75">
      <c r="N27231" s="18" t="s">
        <v>1378</v>
      </c>
      <c r="O27231" s="8" t="s">
        <v>3004</v>
      </c>
    </row>
    <row r="27232" spans="14:15" ht="15.75">
      <c r="N27232" s="18" t="s">
        <v>1379</v>
      </c>
      <c r="O27232" s="8" t="s">
        <v>3005</v>
      </c>
    </row>
    <row r="27233" spans="14:15" ht="15.75">
      <c r="N27233" s="18" t="s">
        <v>1379</v>
      </c>
      <c r="O27233" s="8" t="s">
        <v>3005</v>
      </c>
    </row>
    <row r="27234" spans="14:15" ht="15.75">
      <c r="N27234" s="18" t="s">
        <v>1379</v>
      </c>
      <c r="O27234" s="8" t="s">
        <v>3005</v>
      </c>
    </row>
    <row r="27235" spans="14:15" ht="15.75">
      <c r="N27235" s="18" t="s">
        <v>1379</v>
      </c>
      <c r="O27235" s="8" t="s">
        <v>3005</v>
      </c>
    </row>
    <row r="27236" spans="14:15" ht="15.75">
      <c r="N27236" s="18" t="s">
        <v>1379</v>
      </c>
      <c r="O27236" s="8" t="s">
        <v>3005</v>
      </c>
    </row>
    <row r="27237" spans="14:15" ht="15.75">
      <c r="N27237" s="18" t="s">
        <v>1379</v>
      </c>
      <c r="O27237" s="8" t="s">
        <v>3005</v>
      </c>
    </row>
    <row r="27238" spans="14:15" ht="15.75">
      <c r="N27238" s="18" t="s">
        <v>1379</v>
      </c>
      <c r="O27238" s="8" t="s">
        <v>3005</v>
      </c>
    </row>
    <row r="27239" spans="14:15" ht="15.75">
      <c r="N27239" s="18" t="s">
        <v>1379</v>
      </c>
      <c r="O27239" s="8" t="s">
        <v>3005</v>
      </c>
    </row>
    <row r="27240" spans="14:15" ht="15.75">
      <c r="N27240" s="18" t="s">
        <v>1379</v>
      </c>
      <c r="O27240" s="8" t="s">
        <v>3005</v>
      </c>
    </row>
    <row r="27241" spans="14:15" ht="15.75">
      <c r="N27241" s="18" t="s">
        <v>1379</v>
      </c>
      <c r="O27241" s="8" t="s">
        <v>3005</v>
      </c>
    </row>
    <row r="27242" spans="14:15" ht="15.75">
      <c r="N27242" s="18" t="s">
        <v>1379</v>
      </c>
      <c r="O27242" s="8" t="s">
        <v>3005</v>
      </c>
    </row>
    <row r="27243" spans="14:15" ht="15.75">
      <c r="N27243" s="18" t="s">
        <v>1379</v>
      </c>
      <c r="O27243" s="8" t="s">
        <v>3005</v>
      </c>
    </row>
    <row r="27244" spans="14:15" ht="15.75">
      <c r="N27244" s="18" t="s">
        <v>1379</v>
      </c>
      <c r="O27244" s="8" t="s">
        <v>3005</v>
      </c>
    </row>
    <row r="27245" spans="14:15" ht="15.75">
      <c r="N27245" s="18" t="s">
        <v>1379</v>
      </c>
      <c r="O27245" s="8" t="s">
        <v>3005</v>
      </c>
    </row>
    <row r="27246" spans="14:15" ht="15.75">
      <c r="N27246" s="18" t="s">
        <v>1379</v>
      </c>
      <c r="O27246" s="8" t="s">
        <v>3005</v>
      </c>
    </row>
    <row r="27247" spans="14:15" ht="15.75">
      <c r="N27247" s="18" t="s">
        <v>1379</v>
      </c>
      <c r="O27247" s="8" t="s">
        <v>3005</v>
      </c>
    </row>
    <row r="27248" spans="14:15" ht="15.75">
      <c r="N27248" s="18" t="s">
        <v>1379</v>
      </c>
      <c r="O27248" s="8" t="s">
        <v>3005</v>
      </c>
    </row>
    <row r="27249" spans="14:15" ht="15.75">
      <c r="N27249" s="18" t="s">
        <v>1379</v>
      </c>
      <c r="O27249" s="8" t="s">
        <v>3005</v>
      </c>
    </row>
    <row r="27250" spans="14:15" ht="15.75">
      <c r="N27250" s="18" t="s">
        <v>1379</v>
      </c>
      <c r="O27250" s="8" t="s">
        <v>3005</v>
      </c>
    </row>
    <row r="27251" spans="14:15" ht="15.75">
      <c r="N27251" s="18" t="s">
        <v>1379</v>
      </c>
      <c r="O27251" s="8" t="s">
        <v>3005</v>
      </c>
    </row>
    <row r="27252" spans="14:15" ht="15.75">
      <c r="N27252" s="18" t="s">
        <v>1379</v>
      </c>
      <c r="O27252" s="8" t="s">
        <v>3005</v>
      </c>
    </row>
    <row r="27253" spans="14:15" ht="15.75">
      <c r="N27253" s="18" t="s">
        <v>1379</v>
      </c>
      <c r="O27253" s="8" t="s">
        <v>3005</v>
      </c>
    </row>
    <row r="27254" spans="14:15" ht="15.75">
      <c r="N27254" s="18" t="s">
        <v>1379</v>
      </c>
      <c r="O27254" s="8" t="s">
        <v>3005</v>
      </c>
    </row>
    <row r="27255" spans="14:15" ht="15.75">
      <c r="N27255" s="18" t="s">
        <v>1379</v>
      </c>
      <c r="O27255" s="8" t="s">
        <v>3005</v>
      </c>
    </row>
    <row r="27256" spans="14:15" ht="15.75">
      <c r="N27256" s="18" t="s">
        <v>1379</v>
      </c>
      <c r="O27256" s="8" t="s">
        <v>3005</v>
      </c>
    </row>
    <row r="27257" spans="14:15" ht="15.75">
      <c r="N27257" s="18" t="s">
        <v>1379</v>
      </c>
      <c r="O27257" s="8" t="s">
        <v>3005</v>
      </c>
    </row>
    <row r="27258" spans="14:15" ht="15.75">
      <c r="N27258" s="18" t="s">
        <v>1379</v>
      </c>
      <c r="O27258" s="8" t="s">
        <v>3005</v>
      </c>
    </row>
    <row r="27259" spans="14:15" ht="15.75">
      <c r="N27259" s="18" t="s">
        <v>1379</v>
      </c>
      <c r="O27259" s="8" t="s">
        <v>3005</v>
      </c>
    </row>
    <row r="27260" spans="14:15" ht="15.75">
      <c r="N27260" s="18" t="s">
        <v>1379</v>
      </c>
      <c r="O27260" s="8" t="s">
        <v>3005</v>
      </c>
    </row>
    <row r="27261" spans="14:15" ht="15.75">
      <c r="N27261" s="18" t="s">
        <v>1379</v>
      </c>
      <c r="O27261" s="8" t="s">
        <v>3005</v>
      </c>
    </row>
    <row r="27262" spans="14:15" ht="15.75">
      <c r="N27262" s="18" t="s">
        <v>1379</v>
      </c>
      <c r="O27262" s="8" t="s">
        <v>3005</v>
      </c>
    </row>
    <row r="27263" spans="14:15" ht="15.75">
      <c r="N27263" s="18" t="s">
        <v>10</v>
      </c>
      <c r="O27263" s="8" t="s">
        <v>3006</v>
      </c>
    </row>
    <row r="27264" spans="14:15" ht="15.75">
      <c r="N27264" s="18" t="s">
        <v>10</v>
      </c>
      <c r="O27264" s="8" t="s">
        <v>3006</v>
      </c>
    </row>
    <row r="27265" spans="14:15" ht="15.75">
      <c r="N27265" s="18" t="s">
        <v>10</v>
      </c>
      <c r="O27265" s="8" t="s">
        <v>3006</v>
      </c>
    </row>
    <row r="27266" spans="14:15" ht="15.75">
      <c r="N27266" s="18" t="s">
        <v>10</v>
      </c>
      <c r="O27266" s="8" t="s">
        <v>3006</v>
      </c>
    </row>
    <row r="27267" spans="14:15" ht="15.75">
      <c r="N27267" s="18" t="s">
        <v>10</v>
      </c>
      <c r="O27267" s="8" t="s">
        <v>3006</v>
      </c>
    </row>
    <row r="27268" spans="14:15" ht="15.75">
      <c r="N27268" s="18" t="s">
        <v>10</v>
      </c>
      <c r="O27268" s="8" t="s">
        <v>3006</v>
      </c>
    </row>
    <row r="27269" spans="14:15" ht="15.75">
      <c r="N27269" s="18" t="s">
        <v>10</v>
      </c>
      <c r="O27269" s="8" t="s">
        <v>3006</v>
      </c>
    </row>
    <row r="27270" spans="14:15" ht="15.75">
      <c r="N27270" s="18" t="s">
        <v>10</v>
      </c>
      <c r="O27270" s="8" t="s">
        <v>3006</v>
      </c>
    </row>
    <row r="27271" spans="14:15" ht="15.75">
      <c r="N27271" s="18" t="s">
        <v>10</v>
      </c>
      <c r="O27271" s="8" t="s">
        <v>3006</v>
      </c>
    </row>
    <row r="27272" spans="14:15" ht="15.75">
      <c r="N27272" s="18" t="s">
        <v>10</v>
      </c>
      <c r="O27272" s="8" t="s">
        <v>3006</v>
      </c>
    </row>
    <row r="27273" spans="14:15" ht="15.75">
      <c r="N27273" s="18" t="s">
        <v>10</v>
      </c>
      <c r="O27273" s="8" t="s">
        <v>3006</v>
      </c>
    </row>
    <row r="27274" spans="14:15" ht="15.75">
      <c r="N27274" s="18" t="s">
        <v>10</v>
      </c>
      <c r="O27274" s="8" t="s">
        <v>3006</v>
      </c>
    </row>
    <row r="27275" spans="14:15" ht="15.75">
      <c r="N27275" s="18" t="s">
        <v>10</v>
      </c>
      <c r="O27275" s="8" t="s">
        <v>3006</v>
      </c>
    </row>
    <row r="27276" spans="14:15" ht="15.75">
      <c r="N27276" s="18" t="s">
        <v>10</v>
      </c>
      <c r="O27276" s="8" t="s">
        <v>3006</v>
      </c>
    </row>
    <row r="27277" spans="14:15" ht="15.75">
      <c r="N27277" s="18" t="s">
        <v>10</v>
      </c>
      <c r="O27277" s="8" t="s">
        <v>3006</v>
      </c>
    </row>
    <row r="27278" spans="14:15" ht="15.75">
      <c r="N27278" s="18" t="s">
        <v>10</v>
      </c>
      <c r="O27278" s="8" t="s">
        <v>3006</v>
      </c>
    </row>
    <row r="27279" spans="14:15" ht="15.75">
      <c r="N27279" s="18" t="s">
        <v>10</v>
      </c>
      <c r="O27279" s="8" t="s">
        <v>3006</v>
      </c>
    </row>
    <row r="27280" spans="14:15" ht="15.75">
      <c r="N27280" s="18" t="s">
        <v>10</v>
      </c>
      <c r="O27280" s="8" t="s">
        <v>3006</v>
      </c>
    </row>
    <row r="27281" spans="14:15" ht="15.75">
      <c r="N27281" s="18" t="s">
        <v>10</v>
      </c>
      <c r="O27281" s="8" t="s">
        <v>3006</v>
      </c>
    </row>
    <row r="27282" spans="14:15" ht="15.75">
      <c r="N27282" s="18" t="s">
        <v>10</v>
      </c>
      <c r="O27282" s="8" t="s">
        <v>3006</v>
      </c>
    </row>
    <row r="27283" spans="14:15" ht="15.75">
      <c r="N27283" s="18" t="s">
        <v>10</v>
      </c>
      <c r="O27283" s="8" t="s">
        <v>3006</v>
      </c>
    </row>
    <row r="27284" spans="14:15" ht="15.75">
      <c r="N27284" s="18" t="s">
        <v>1380</v>
      </c>
      <c r="O27284" s="8" t="s">
        <v>3007</v>
      </c>
    </row>
    <row r="27285" spans="14:15" ht="15.75">
      <c r="N27285" s="18" t="s">
        <v>1380</v>
      </c>
      <c r="O27285" s="8" t="s">
        <v>3007</v>
      </c>
    </row>
    <row r="27286" spans="14:15" ht="15.75">
      <c r="N27286" s="18" t="s">
        <v>1380</v>
      </c>
      <c r="O27286" s="8" t="s">
        <v>3007</v>
      </c>
    </row>
    <row r="27287" spans="14:15" ht="15.75">
      <c r="N27287" s="18" t="s">
        <v>1380</v>
      </c>
      <c r="O27287" s="8" t="s">
        <v>3007</v>
      </c>
    </row>
    <row r="27288" spans="14:15" ht="15.75">
      <c r="N27288" s="18" t="s">
        <v>1380</v>
      </c>
      <c r="O27288" s="8" t="s">
        <v>3007</v>
      </c>
    </row>
    <row r="27289" spans="14:15" ht="15.75">
      <c r="N27289" s="18" t="s">
        <v>1380</v>
      </c>
      <c r="O27289" s="8" t="s">
        <v>3007</v>
      </c>
    </row>
    <row r="27290" spans="14:15" ht="15.75">
      <c r="N27290" s="18" t="s">
        <v>1380</v>
      </c>
      <c r="O27290" s="8" t="s">
        <v>3007</v>
      </c>
    </row>
    <row r="27291" spans="14:15" ht="15.75">
      <c r="N27291" s="18" t="s">
        <v>1380</v>
      </c>
      <c r="O27291" s="8" t="s">
        <v>3007</v>
      </c>
    </row>
    <row r="27292" spans="14:15" ht="15.75">
      <c r="N27292" s="18" t="s">
        <v>1380</v>
      </c>
      <c r="O27292" s="8" t="s">
        <v>3007</v>
      </c>
    </row>
    <row r="27293" spans="14:15" ht="15.75">
      <c r="N27293" s="18" t="s">
        <v>1380</v>
      </c>
      <c r="O27293" s="8" t="s">
        <v>3007</v>
      </c>
    </row>
    <row r="27294" spans="14:15" ht="15.75">
      <c r="N27294" s="18" t="s">
        <v>1380</v>
      </c>
      <c r="O27294" s="8" t="s">
        <v>3007</v>
      </c>
    </row>
    <row r="27295" spans="14:15" ht="15.75">
      <c r="N27295" s="18" t="s">
        <v>1380</v>
      </c>
      <c r="O27295" s="8" t="s">
        <v>3007</v>
      </c>
    </row>
    <row r="27296" spans="14:15" ht="15.75">
      <c r="N27296" s="18" t="s">
        <v>1380</v>
      </c>
      <c r="O27296" s="8" t="s">
        <v>3007</v>
      </c>
    </row>
    <row r="27297" spans="14:15" ht="15.75">
      <c r="N27297" s="18" t="s">
        <v>1380</v>
      </c>
      <c r="O27297" s="8" t="s">
        <v>3007</v>
      </c>
    </row>
    <row r="27298" spans="14:15" ht="15.75">
      <c r="N27298" s="18" t="s">
        <v>1380</v>
      </c>
      <c r="O27298" s="8" t="s">
        <v>3007</v>
      </c>
    </row>
    <row r="27299" spans="14:15" ht="15.75">
      <c r="N27299" s="18" t="s">
        <v>1380</v>
      </c>
      <c r="O27299" s="8" t="s">
        <v>3007</v>
      </c>
    </row>
    <row r="27300" spans="14:15" ht="15.75">
      <c r="N27300" s="18" t="s">
        <v>1380</v>
      </c>
      <c r="O27300" s="8" t="s">
        <v>3007</v>
      </c>
    </row>
    <row r="27301" spans="14:15" ht="15.75">
      <c r="N27301" s="18" t="s">
        <v>1380</v>
      </c>
      <c r="O27301" s="8" t="s">
        <v>3007</v>
      </c>
    </row>
    <row r="27302" spans="14:15" ht="15.75">
      <c r="N27302" s="18" t="s">
        <v>1380</v>
      </c>
      <c r="O27302" s="8" t="s">
        <v>3007</v>
      </c>
    </row>
    <row r="27303" spans="14:15" ht="15.75">
      <c r="N27303" s="18" t="s">
        <v>1380</v>
      </c>
      <c r="O27303" s="8" t="s">
        <v>3007</v>
      </c>
    </row>
    <row r="27304" spans="14:15" ht="15.75">
      <c r="N27304" s="18" t="s">
        <v>1380</v>
      </c>
      <c r="O27304" s="8" t="s">
        <v>3007</v>
      </c>
    </row>
    <row r="27305" spans="14:15" ht="15.75">
      <c r="N27305" s="18" t="s">
        <v>1380</v>
      </c>
      <c r="O27305" s="8" t="s">
        <v>3007</v>
      </c>
    </row>
    <row r="27306" spans="14:15" ht="15.75">
      <c r="N27306" s="18" t="s">
        <v>1380</v>
      </c>
      <c r="O27306" s="8" t="s">
        <v>3007</v>
      </c>
    </row>
    <row r="27307" spans="14:15" ht="15.75">
      <c r="N27307" s="18" t="s">
        <v>1381</v>
      </c>
      <c r="O27307" s="8" t="s">
        <v>3008</v>
      </c>
    </row>
    <row r="27308" spans="14:15" ht="15.75">
      <c r="N27308" s="18" t="s">
        <v>1381</v>
      </c>
      <c r="O27308" s="8" t="s">
        <v>3008</v>
      </c>
    </row>
    <row r="27309" spans="14:15" ht="15.75">
      <c r="N27309" s="18" t="s">
        <v>1381</v>
      </c>
      <c r="O27309" s="8" t="s">
        <v>3008</v>
      </c>
    </row>
    <row r="27310" spans="14:15" ht="15.75">
      <c r="N27310" s="18" t="s">
        <v>1381</v>
      </c>
      <c r="O27310" s="8" t="s">
        <v>3008</v>
      </c>
    </row>
    <row r="27311" spans="14:15" ht="15.75">
      <c r="N27311" s="18" t="s">
        <v>1381</v>
      </c>
      <c r="O27311" s="8" t="s">
        <v>3008</v>
      </c>
    </row>
    <row r="27312" spans="14:15" ht="15.75">
      <c r="N27312" s="18" t="s">
        <v>1381</v>
      </c>
      <c r="O27312" s="8" t="s">
        <v>3008</v>
      </c>
    </row>
    <row r="27313" spans="14:15" ht="15.75">
      <c r="N27313" s="18" t="s">
        <v>1381</v>
      </c>
      <c r="O27313" s="8" t="s">
        <v>3008</v>
      </c>
    </row>
    <row r="27314" spans="14:15" ht="15.75">
      <c r="N27314" s="18" t="s">
        <v>1381</v>
      </c>
      <c r="O27314" s="8" t="s">
        <v>3008</v>
      </c>
    </row>
    <row r="27315" spans="14:15" ht="15.75">
      <c r="N27315" s="18" t="s">
        <v>1381</v>
      </c>
      <c r="O27315" s="8" t="s">
        <v>3008</v>
      </c>
    </row>
    <row r="27316" spans="14:15" ht="15.75">
      <c r="N27316" s="18" t="s">
        <v>1381</v>
      </c>
      <c r="O27316" s="8" t="s">
        <v>3008</v>
      </c>
    </row>
    <row r="27317" spans="14:15" ht="15.75">
      <c r="N27317" s="18" t="s">
        <v>1381</v>
      </c>
      <c r="O27317" s="8" t="s">
        <v>3008</v>
      </c>
    </row>
    <row r="27318" spans="14:15" ht="15.75">
      <c r="N27318" s="18" t="s">
        <v>1381</v>
      </c>
      <c r="O27318" s="8" t="s">
        <v>3008</v>
      </c>
    </row>
    <row r="27319" spans="14:15" ht="15.75">
      <c r="N27319" s="18" t="s">
        <v>1381</v>
      </c>
      <c r="O27319" s="8" t="s">
        <v>3008</v>
      </c>
    </row>
    <row r="27320" spans="14:15" ht="15.75">
      <c r="N27320" s="18" t="s">
        <v>1381</v>
      </c>
      <c r="O27320" s="8" t="s">
        <v>3008</v>
      </c>
    </row>
    <row r="27321" spans="14:15" ht="15.75">
      <c r="N27321" s="18" t="s">
        <v>1381</v>
      </c>
      <c r="O27321" s="8" t="s">
        <v>3008</v>
      </c>
    </row>
    <row r="27322" spans="14:15" ht="15.75">
      <c r="N27322" s="18" t="s">
        <v>1381</v>
      </c>
      <c r="O27322" s="8" t="s">
        <v>3008</v>
      </c>
    </row>
    <row r="27323" spans="14:15" ht="15.75">
      <c r="N27323" s="18" t="s">
        <v>1381</v>
      </c>
      <c r="O27323" s="8" t="s">
        <v>3008</v>
      </c>
    </row>
    <row r="27324" spans="14:15" ht="15.75">
      <c r="N27324" s="18" t="s">
        <v>1381</v>
      </c>
      <c r="O27324" s="8" t="s">
        <v>3008</v>
      </c>
    </row>
    <row r="27325" spans="14:15" ht="15.75">
      <c r="N27325" s="18" t="s">
        <v>1381</v>
      </c>
      <c r="O27325" s="8" t="s">
        <v>3008</v>
      </c>
    </row>
    <row r="27326" spans="14:15" ht="15.75">
      <c r="N27326" s="18" t="s">
        <v>1381</v>
      </c>
      <c r="O27326" s="8" t="s">
        <v>3008</v>
      </c>
    </row>
    <row r="27327" spans="14:15" ht="15.75">
      <c r="N27327" s="18" t="s">
        <v>1381</v>
      </c>
      <c r="O27327" s="8" t="s">
        <v>3008</v>
      </c>
    </row>
    <row r="27328" spans="14:15" ht="15.75">
      <c r="N27328" s="18" t="s">
        <v>1381</v>
      </c>
      <c r="O27328" s="8" t="s">
        <v>3008</v>
      </c>
    </row>
    <row r="27329" spans="14:15" ht="15.75">
      <c r="N27329" s="18" t="s">
        <v>1381</v>
      </c>
      <c r="O27329" s="8" t="s">
        <v>3008</v>
      </c>
    </row>
    <row r="27330" spans="14:15" ht="15.75">
      <c r="N27330" s="18" t="s">
        <v>1381</v>
      </c>
      <c r="O27330" s="8" t="s">
        <v>3008</v>
      </c>
    </row>
    <row r="27331" spans="14:15" ht="15.75">
      <c r="N27331" s="18" t="s">
        <v>1381</v>
      </c>
      <c r="O27331" s="8" t="s">
        <v>3008</v>
      </c>
    </row>
    <row r="27332" spans="14:15" ht="15.75">
      <c r="N27332" s="18" t="s">
        <v>1381</v>
      </c>
      <c r="O27332" s="8" t="s">
        <v>3008</v>
      </c>
    </row>
    <row r="27333" spans="14:15" ht="15.75">
      <c r="N27333" s="18" t="s">
        <v>1381</v>
      </c>
      <c r="O27333" s="8" t="s">
        <v>3008</v>
      </c>
    </row>
    <row r="27334" spans="14:15" ht="15.75">
      <c r="N27334" s="18" t="s">
        <v>1381</v>
      </c>
      <c r="O27334" s="8" t="s">
        <v>3008</v>
      </c>
    </row>
    <row r="27335" spans="14:15" ht="15.75">
      <c r="N27335" s="18" t="s">
        <v>1381</v>
      </c>
      <c r="O27335" s="8" t="s">
        <v>3008</v>
      </c>
    </row>
    <row r="27336" spans="14:15" ht="15.75">
      <c r="N27336" s="18" t="s">
        <v>1381</v>
      </c>
      <c r="O27336" s="8" t="s">
        <v>3008</v>
      </c>
    </row>
    <row r="27337" spans="14:15" ht="15.75">
      <c r="N27337" s="18" t="s">
        <v>1381</v>
      </c>
      <c r="O27337" s="8" t="s">
        <v>3008</v>
      </c>
    </row>
    <row r="27338" spans="14:15" ht="15.75">
      <c r="N27338" s="18" t="s">
        <v>1381</v>
      </c>
      <c r="O27338" s="8" t="s">
        <v>3008</v>
      </c>
    </row>
    <row r="27339" spans="14:15" ht="15.75">
      <c r="N27339" s="18" t="s">
        <v>1381</v>
      </c>
      <c r="O27339" s="8" t="s">
        <v>3008</v>
      </c>
    </row>
    <row r="27340" spans="14:15" ht="15.75">
      <c r="N27340" s="18" t="s">
        <v>1381</v>
      </c>
      <c r="O27340" s="8" t="s">
        <v>3008</v>
      </c>
    </row>
    <row r="27341" spans="14:15" ht="15.75">
      <c r="N27341" s="18" t="s">
        <v>1381</v>
      </c>
      <c r="O27341" s="8" t="s">
        <v>3008</v>
      </c>
    </row>
    <row r="27342" spans="14:15" ht="15.75">
      <c r="N27342" s="18" t="s">
        <v>1381</v>
      </c>
      <c r="O27342" s="8" t="s">
        <v>3008</v>
      </c>
    </row>
    <row r="27343" spans="14:15" ht="15.75">
      <c r="N27343" s="18" t="s">
        <v>1381</v>
      </c>
      <c r="O27343" s="8" t="s">
        <v>3008</v>
      </c>
    </row>
    <row r="27344" spans="14:15" ht="15.75">
      <c r="N27344" s="18" t="s">
        <v>1381</v>
      </c>
      <c r="O27344" s="8" t="s">
        <v>3008</v>
      </c>
    </row>
    <row r="27345" spans="14:15" ht="15.75">
      <c r="N27345" s="18" t="s">
        <v>1381</v>
      </c>
      <c r="O27345" s="8" t="s">
        <v>3008</v>
      </c>
    </row>
    <row r="27346" spans="14:15" ht="15.75">
      <c r="N27346" s="18" t="s">
        <v>1382</v>
      </c>
      <c r="O27346" s="8" t="s">
        <v>3009</v>
      </c>
    </row>
    <row r="27347" spans="14:15" ht="15.75">
      <c r="N27347" s="18" t="s">
        <v>1382</v>
      </c>
      <c r="O27347" s="8" t="s">
        <v>3009</v>
      </c>
    </row>
    <row r="27348" spans="14:15" ht="15.75">
      <c r="N27348" s="18" t="s">
        <v>1382</v>
      </c>
      <c r="O27348" s="8" t="s">
        <v>3009</v>
      </c>
    </row>
    <row r="27349" spans="14:15" ht="15.75">
      <c r="N27349" s="18" t="s">
        <v>1382</v>
      </c>
      <c r="O27349" s="8" t="s">
        <v>3009</v>
      </c>
    </row>
    <row r="27350" spans="14:15" ht="15.75">
      <c r="N27350" s="18" t="s">
        <v>1382</v>
      </c>
      <c r="O27350" s="8" t="s">
        <v>3009</v>
      </c>
    </row>
    <row r="27351" spans="14:15" ht="15.75">
      <c r="N27351" s="18" t="s">
        <v>1382</v>
      </c>
      <c r="O27351" s="8" t="s">
        <v>3009</v>
      </c>
    </row>
    <row r="27352" spans="14:15" ht="15.75">
      <c r="N27352" s="18" t="s">
        <v>1382</v>
      </c>
      <c r="O27352" s="8" t="s">
        <v>3009</v>
      </c>
    </row>
    <row r="27353" spans="14:15" ht="15.75">
      <c r="N27353" s="18" t="s">
        <v>1382</v>
      </c>
      <c r="O27353" s="8" t="s">
        <v>3009</v>
      </c>
    </row>
    <row r="27354" spans="14:15" ht="15.75">
      <c r="N27354" s="18" t="s">
        <v>1382</v>
      </c>
      <c r="O27354" s="8" t="s">
        <v>3009</v>
      </c>
    </row>
    <row r="27355" spans="14:15" ht="15.75">
      <c r="N27355" s="18" t="s">
        <v>1382</v>
      </c>
      <c r="O27355" s="8" t="s">
        <v>3009</v>
      </c>
    </row>
    <row r="27356" spans="14:15" ht="15.75">
      <c r="N27356" s="18" t="s">
        <v>1382</v>
      </c>
      <c r="O27356" s="8" t="s">
        <v>3009</v>
      </c>
    </row>
    <row r="27357" spans="14:15" ht="15.75">
      <c r="N27357" s="18" t="s">
        <v>1382</v>
      </c>
      <c r="O27357" s="8" t="s">
        <v>3009</v>
      </c>
    </row>
    <row r="27358" spans="14:15" ht="15.75">
      <c r="N27358" s="18" t="s">
        <v>1382</v>
      </c>
      <c r="O27358" s="8" t="s">
        <v>3009</v>
      </c>
    </row>
    <row r="27359" spans="14:15" ht="15.75">
      <c r="N27359" s="18" t="s">
        <v>1382</v>
      </c>
      <c r="O27359" s="8" t="s">
        <v>3009</v>
      </c>
    </row>
    <row r="27360" spans="14:15" ht="15.75">
      <c r="N27360" s="18" t="s">
        <v>1382</v>
      </c>
      <c r="O27360" s="8" t="s">
        <v>3009</v>
      </c>
    </row>
    <row r="27361" spans="14:15" ht="15.75">
      <c r="N27361" s="18" t="s">
        <v>1382</v>
      </c>
      <c r="O27361" s="8" t="s">
        <v>3009</v>
      </c>
    </row>
    <row r="27362" spans="14:15" ht="15.75">
      <c r="N27362" s="18" t="s">
        <v>1382</v>
      </c>
      <c r="O27362" s="8" t="s">
        <v>3009</v>
      </c>
    </row>
    <row r="27363" spans="14:15" ht="15.75">
      <c r="N27363" s="18" t="s">
        <v>1382</v>
      </c>
      <c r="O27363" s="8" t="s">
        <v>3009</v>
      </c>
    </row>
    <row r="27364" spans="14:15" ht="15.75">
      <c r="N27364" s="18" t="s">
        <v>1382</v>
      </c>
      <c r="O27364" s="8" t="s">
        <v>3009</v>
      </c>
    </row>
    <row r="27365" spans="14:15" ht="15.75">
      <c r="N27365" s="18" t="s">
        <v>1382</v>
      </c>
      <c r="O27365" s="8" t="s">
        <v>3009</v>
      </c>
    </row>
    <row r="27366" spans="14:15" ht="15.75">
      <c r="N27366" s="18" t="s">
        <v>1382</v>
      </c>
      <c r="O27366" s="8" t="s">
        <v>3009</v>
      </c>
    </row>
    <row r="27367" spans="14:15" ht="15.75">
      <c r="N27367" s="18" t="s">
        <v>1382</v>
      </c>
      <c r="O27367" s="8" t="s">
        <v>3009</v>
      </c>
    </row>
    <row r="27368" spans="14:15" ht="15.75">
      <c r="N27368" s="18" t="s">
        <v>1383</v>
      </c>
      <c r="O27368" s="8" t="s">
        <v>3010</v>
      </c>
    </row>
    <row r="27369" spans="14:15" ht="15.75">
      <c r="N27369" s="18" t="s">
        <v>1383</v>
      </c>
      <c r="O27369" s="8" t="s">
        <v>3010</v>
      </c>
    </row>
    <row r="27370" spans="14:15" ht="15.75">
      <c r="N27370" s="18" t="s">
        <v>1383</v>
      </c>
      <c r="O27370" s="8" t="s">
        <v>3010</v>
      </c>
    </row>
    <row r="27371" spans="14:15" ht="15.75">
      <c r="N27371" s="18" t="s">
        <v>1383</v>
      </c>
      <c r="O27371" s="8" t="s">
        <v>3010</v>
      </c>
    </row>
    <row r="27372" spans="14:15" ht="15.75">
      <c r="N27372" s="18" t="s">
        <v>1383</v>
      </c>
      <c r="O27372" s="8" t="s">
        <v>3010</v>
      </c>
    </row>
    <row r="27373" spans="14:15" ht="15.75">
      <c r="N27373" s="18" t="s">
        <v>1383</v>
      </c>
      <c r="O27373" s="8" t="s">
        <v>3010</v>
      </c>
    </row>
    <row r="27374" spans="14:15" ht="15.75">
      <c r="N27374" s="18" t="s">
        <v>1383</v>
      </c>
      <c r="O27374" s="8" t="s">
        <v>3010</v>
      </c>
    </row>
    <row r="27375" spans="14:15" ht="15.75">
      <c r="N27375" s="18" t="s">
        <v>1383</v>
      </c>
      <c r="O27375" s="8" t="s">
        <v>3010</v>
      </c>
    </row>
    <row r="27376" spans="14:15" ht="15.75">
      <c r="N27376" s="18" t="s">
        <v>1383</v>
      </c>
      <c r="O27376" s="8" t="s">
        <v>3010</v>
      </c>
    </row>
    <row r="27377" spans="14:15" ht="15.75">
      <c r="N27377" s="18" t="s">
        <v>1383</v>
      </c>
      <c r="O27377" s="8" t="s">
        <v>3010</v>
      </c>
    </row>
    <row r="27378" spans="14:15" ht="15.75">
      <c r="N27378" s="18" t="s">
        <v>1383</v>
      </c>
      <c r="O27378" s="8" t="s">
        <v>3010</v>
      </c>
    </row>
    <row r="27379" spans="14:15" ht="15.75">
      <c r="N27379" s="18" t="s">
        <v>1383</v>
      </c>
      <c r="O27379" s="8" t="s">
        <v>3010</v>
      </c>
    </row>
    <row r="27380" spans="14:15" ht="15.75">
      <c r="N27380" s="18" t="s">
        <v>1383</v>
      </c>
      <c r="O27380" s="8" t="s">
        <v>3010</v>
      </c>
    </row>
    <row r="27381" spans="14:15" ht="15.75">
      <c r="N27381" s="18" t="s">
        <v>1383</v>
      </c>
      <c r="O27381" s="8" t="s">
        <v>3010</v>
      </c>
    </row>
    <row r="27382" spans="14:15" ht="15.75">
      <c r="N27382" s="18" t="s">
        <v>1383</v>
      </c>
      <c r="O27382" s="8" t="s">
        <v>3010</v>
      </c>
    </row>
    <row r="27383" spans="14:15" ht="15.75">
      <c r="N27383" s="18" t="s">
        <v>1383</v>
      </c>
      <c r="O27383" s="8" t="s">
        <v>3010</v>
      </c>
    </row>
    <row r="27384" spans="14:15" ht="15.75">
      <c r="N27384" s="18" t="s">
        <v>1383</v>
      </c>
      <c r="O27384" s="8" t="s">
        <v>3010</v>
      </c>
    </row>
    <row r="27385" spans="14:15" ht="15.75">
      <c r="N27385" s="18" t="s">
        <v>1383</v>
      </c>
      <c r="O27385" s="8" t="s">
        <v>3010</v>
      </c>
    </row>
    <row r="27386" spans="14:15" ht="15.75">
      <c r="N27386" s="18" t="s">
        <v>1383</v>
      </c>
      <c r="O27386" s="8" t="s">
        <v>3010</v>
      </c>
    </row>
    <row r="27387" spans="14:15" ht="15.75">
      <c r="N27387" s="18" t="s">
        <v>1383</v>
      </c>
      <c r="O27387" s="8" t="s">
        <v>3010</v>
      </c>
    </row>
    <row r="27388" spans="14:15" ht="15.75">
      <c r="N27388" s="18" t="s">
        <v>1383</v>
      </c>
      <c r="O27388" s="8" t="s">
        <v>3010</v>
      </c>
    </row>
    <row r="27389" spans="14:15" ht="15.75">
      <c r="N27389" s="18" t="s">
        <v>1383</v>
      </c>
      <c r="O27389" s="8" t="s">
        <v>3010</v>
      </c>
    </row>
    <row r="27390" spans="14:15" ht="15.75">
      <c r="N27390" s="18" t="s">
        <v>1383</v>
      </c>
      <c r="O27390" s="8" t="s">
        <v>3010</v>
      </c>
    </row>
    <row r="27391" spans="14:15" ht="15.75">
      <c r="N27391" s="18" t="s">
        <v>1383</v>
      </c>
      <c r="O27391" s="8" t="s">
        <v>3010</v>
      </c>
    </row>
    <row r="27392" spans="14:15" ht="15.75">
      <c r="N27392" s="18" t="s">
        <v>1383</v>
      </c>
      <c r="O27392" s="8" t="s">
        <v>3010</v>
      </c>
    </row>
    <row r="27393" spans="14:15" ht="15.75">
      <c r="N27393" s="18" t="s">
        <v>1383</v>
      </c>
      <c r="O27393" s="8" t="s">
        <v>3010</v>
      </c>
    </row>
    <row r="27394" spans="14:15" ht="15.75">
      <c r="N27394" s="18" t="s">
        <v>1383</v>
      </c>
      <c r="O27394" s="8" t="s">
        <v>3010</v>
      </c>
    </row>
    <row r="27395" spans="14:15" ht="15.75">
      <c r="N27395" s="18" t="s">
        <v>1383</v>
      </c>
      <c r="O27395" s="8" t="s">
        <v>3010</v>
      </c>
    </row>
    <row r="27396" spans="14:15" ht="15.75">
      <c r="N27396" s="18" t="s">
        <v>1384</v>
      </c>
      <c r="O27396" s="8" t="s">
        <v>3011</v>
      </c>
    </row>
    <row r="27397" spans="14:15" ht="15.75">
      <c r="N27397" s="18" t="s">
        <v>1384</v>
      </c>
      <c r="O27397" s="8" t="s">
        <v>3011</v>
      </c>
    </row>
    <row r="27398" spans="14:15" ht="15.75">
      <c r="N27398" s="18" t="s">
        <v>1384</v>
      </c>
      <c r="O27398" s="8" t="s">
        <v>3011</v>
      </c>
    </row>
    <row r="27399" spans="14:15" ht="15.75">
      <c r="N27399" s="18" t="s">
        <v>1384</v>
      </c>
      <c r="O27399" s="8" t="s">
        <v>3011</v>
      </c>
    </row>
    <row r="27400" spans="14:15" ht="15.75">
      <c r="N27400" s="18" t="s">
        <v>1384</v>
      </c>
      <c r="O27400" s="8" t="s">
        <v>3011</v>
      </c>
    </row>
    <row r="27401" spans="14:15" ht="15.75">
      <c r="N27401" s="18" t="s">
        <v>1384</v>
      </c>
      <c r="O27401" s="8" t="s">
        <v>3011</v>
      </c>
    </row>
    <row r="27402" spans="14:15" ht="15.75">
      <c r="N27402" s="18" t="s">
        <v>1384</v>
      </c>
      <c r="O27402" s="8" t="s">
        <v>3011</v>
      </c>
    </row>
    <row r="27403" spans="14:15" ht="15.75">
      <c r="N27403" s="18" t="s">
        <v>1384</v>
      </c>
      <c r="O27403" s="8" t="s">
        <v>3011</v>
      </c>
    </row>
    <row r="27404" spans="14:15" ht="15.75">
      <c r="N27404" s="18" t="s">
        <v>1384</v>
      </c>
      <c r="O27404" s="8" t="s">
        <v>3011</v>
      </c>
    </row>
    <row r="27405" spans="14:15" ht="15.75">
      <c r="N27405" s="18" t="s">
        <v>1384</v>
      </c>
      <c r="O27405" s="8" t="s">
        <v>3011</v>
      </c>
    </row>
    <row r="27406" spans="14:15" ht="15.75">
      <c r="N27406" s="18" t="s">
        <v>1384</v>
      </c>
      <c r="O27406" s="8" t="s">
        <v>3011</v>
      </c>
    </row>
    <row r="27407" spans="14:15" ht="15.75">
      <c r="N27407" s="18" t="s">
        <v>1384</v>
      </c>
      <c r="O27407" s="8" t="s">
        <v>3011</v>
      </c>
    </row>
    <row r="27408" spans="14:15" ht="15.75">
      <c r="N27408" s="18" t="s">
        <v>1384</v>
      </c>
      <c r="O27408" s="8" t="s">
        <v>3011</v>
      </c>
    </row>
    <row r="27409" spans="14:15" ht="15.75">
      <c r="N27409" s="18" t="s">
        <v>1384</v>
      </c>
      <c r="O27409" s="8" t="s">
        <v>3011</v>
      </c>
    </row>
    <row r="27410" spans="14:15" ht="15.75">
      <c r="N27410" s="18" t="s">
        <v>1384</v>
      </c>
      <c r="O27410" s="8" t="s">
        <v>3011</v>
      </c>
    </row>
    <row r="27411" spans="14:15" ht="15.75">
      <c r="N27411" s="18" t="s">
        <v>1384</v>
      </c>
      <c r="O27411" s="8" t="s">
        <v>3011</v>
      </c>
    </row>
    <row r="27412" spans="14:15" ht="15.75">
      <c r="N27412" s="18" t="s">
        <v>1385</v>
      </c>
      <c r="O27412" s="8" t="s">
        <v>3012</v>
      </c>
    </row>
    <row r="27413" spans="14:15" ht="15.75">
      <c r="N27413" s="18" t="s">
        <v>1385</v>
      </c>
      <c r="O27413" s="8" t="s">
        <v>3012</v>
      </c>
    </row>
    <row r="27414" spans="14:15" ht="15.75">
      <c r="N27414" s="18" t="s">
        <v>1385</v>
      </c>
      <c r="O27414" s="8" t="s">
        <v>3012</v>
      </c>
    </row>
    <row r="27415" spans="14:15" ht="15.75">
      <c r="N27415" s="18" t="s">
        <v>1385</v>
      </c>
      <c r="O27415" s="8" t="s">
        <v>3012</v>
      </c>
    </row>
    <row r="27416" spans="14:15" ht="15.75">
      <c r="N27416" s="18" t="s">
        <v>1385</v>
      </c>
      <c r="O27416" s="8" t="s">
        <v>3012</v>
      </c>
    </row>
    <row r="27417" spans="14:15" ht="15.75">
      <c r="N27417" s="18" t="s">
        <v>1385</v>
      </c>
      <c r="O27417" s="8" t="s">
        <v>3012</v>
      </c>
    </row>
    <row r="27418" spans="14:15" ht="15.75">
      <c r="N27418" s="18" t="s">
        <v>1385</v>
      </c>
      <c r="O27418" s="8" t="s">
        <v>3012</v>
      </c>
    </row>
    <row r="27419" spans="14:15" ht="15.75">
      <c r="N27419" s="18" t="s">
        <v>1385</v>
      </c>
      <c r="O27419" s="8" t="s">
        <v>3012</v>
      </c>
    </row>
    <row r="27420" spans="14:15" ht="15.75">
      <c r="N27420" s="18" t="s">
        <v>1385</v>
      </c>
      <c r="O27420" s="8" t="s">
        <v>3012</v>
      </c>
    </row>
    <row r="27421" spans="14:15" ht="15.75">
      <c r="N27421" s="18" t="s">
        <v>1385</v>
      </c>
      <c r="O27421" s="8" t="s">
        <v>3012</v>
      </c>
    </row>
    <row r="27422" spans="14:15" ht="15.75">
      <c r="N27422" s="18" t="s">
        <v>1385</v>
      </c>
      <c r="O27422" s="8" t="s">
        <v>3012</v>
      </c>
    </row>
    <row r="27423" spans="14:15" ht="15.75">
      <c r="N27423" s="18" t="s">
        <v>1385</v>
      </c>
      <c r="O27423" s="8" t="s">
        <v>3012</v>
      </c>
    </row>
    <row r="27424" spans="14:15" ht="15.75">
      <c r="N27424" s="18" t="s">
        <v>1385</v>
      </c>
      <c r="O27424" s="8" t="s">
        <v>3012</v>
      </c>
    </row>
    <row r="27425" spans="14:15" ht="15.75">
      <c r="N27425" s="18" t="s">
        <v>1385</v>
      </c>
      <c r="O27425" s="8" t="s">
        <v>3012</v>
      </c>
    </row>
    <row r="27426" spans="14:15" ht="15.75">
      <c r="N27426" s="18" t="s">
        <v>1385</v>
      </c>
      <c r="O27426" s="8" t="s">
        <v>3012</v>
      </c>
    </row>
    <row r="27427" spans="14:15" ht="15.75">
      <c r="N27427" s="18" t="s">
        <v>1385</v>
      </c>
      <c r="O27427" s="8" t="s">
        <v>3012</v>
      </c>
    </row>
    <row r="27428" spans="14:15" ht="15.75">
      <c r="N27428" s="18" t="s">
        <v>1385</v>
      </c>
      <c r="O27428" s="8" t="s">
        <v>3012</v>
      </c>
    </row>
    <row r="27429" spans="14:15" ht="15.75">
      <c r="N27429" s="18" t="s">
        <v>1385</v>
      </c>
      <c r="O27429" s="8" t="s">
        <v>3012</v>
      </c>
    </row>
    <row r="27430" spans="14:15" ht="15.75">
      <c r="N27430" s="18" t="s">
        <v>1385</v>
      </c>
      <c r="O27430" s="8" t="s">
        <v>3012</v>
      </c>
    </row>
    <row r="27431" spans="14:15" ht="15.75">
      <c r="N27431" s="18" t="s">
        <v>1385</v>
      </c>
      <c r="O27431" s="8" t="s">
        <v>3012</v>
      </c>
    </row>
    <row r="27432" spans="14:15" ht="15.75">
      <c r="N27432" s="18" t="s">
        <v>1385</v>
      </c>
      <c r="O27432" s="8" t="s">
        <v>3012</v>
      </c>
    </row>
    <row r="27433" spans="14:15" ht="15.75">
      <c r="N27433" s="18" t="s">
        <v>1385</v>
      </c>
      <c r="O27433" s="8" t="s">
        <v>3012</v>
      </c>
    </row>
    <row r="27434" spans="14:15" ht="15.75">
      <c r="N27434" s="18" t="s">
        <v>1385</v>
      </c>
      <c r="O27434" s="8" t="s">
        <v>3012</v>
      </c>
    </row>
    <row r="27435" spans="14:15" ht="15.75">
      <c r="N27435" s="18" t="s">
        <v>1385</v>
      </c>
      <c r="O27435" s="8" t="s">
        <v>3012</v>
      </c>
    </row>
    <row r="27436" spans="14:15" ht="15.75">
      <c r="N27436" s="18" t="s">
        <v>1385</v>
      </c>
      <c r="O27436" s="8" t="s">
        <v>3012</v>
      </c>
    </row>
    <row r="27437" spans="14:15" ht="15.75">
      <c r="N27437" s="18" t="s">
        <v>1385</v>
      </c>
      <c r="O27437" s="8" t="s">
        <v>3012</v>
      </c>
    </row>
    <row r="27438" spans="14:15" ht="15.75">
      <c r="N27438" s="18" t="s">
        <v>1385</v>
      </c>
      <c r="O27438" s="8" t="s">
        <v>3012</v>
      </c>
    </row>
    <row r="27439" spans="14:15" ht="15.75">
      <c r="N27439" s="18" t="s">
        <v>1385</v>
      </c>
      <c r="O27439" s="8" t="s">
        <v>3012</v>
      </c>
    </row>
    <row r="27440" spans="14:15" ht="15.75">
      <c r="N27440" s="18" t="s">
        <v>1385</v>
      </c>
      <c r="O27440" s="8" t="s">
        <v>3012</v>
      </c>
    </row>
    <row r="27441" spans="14:15" ht="15.75">
      <c r="N27441" s="18" t="s">
        <v>1385</v>
      </c>
      <c r="O27441" s="8" t="s">
        <v>3012</v>
      </c>
    </row>
    <row r="27442" spans="14:15" ht="15.75">
      <c r="N27442" s="18" t="s">
        <v>1385</v>
      </c>
      <c r="O27442" s="8" t="s">
        <v>3012</v>
      </c>
    </row>
    <row r="27443" spans="14:15" ht="15.75">
      <c r="N27443" s="18" t="s">
        <v>1385</v>
      </c>
      <c r="O27443" s="8" t="s">
        <v>3012</v>
      </c>
    </row>
    <row r="27444" spans="14:15" ht="15.75">
      <c r="N27444" s="18" t="s">
        <v>1385</v>
      </c>
      <c r="O27444" s="8" t="s">
        <v>3012</v>
      </c>
    </row>
    <row r="27445" spans="14:15" ht="15.75">
      <c r="N27445" s="18" t="s">
        <v>1385</v>
      </c>
      <c r="O27445" s="8" t="s">
        <v>3012</v>
      </c>
    </row>
    <row r="27446" spans="14:15" ht="15.75">
      <c r="N27446" s="18" t="s">
        <v>1385</v>
      </c>
      <c r="O27446" s="8" t="s">
        <v>3012</v>
      </c>
    </row>
    <row r="27447" spans="14:15" ht="15.75">
      <c r="N27447" s="18" t="s">
        <v>1385</v>
      </c>
      <c r="O27447" s="8" t="s">
        <v>3012</v>
      </c>
    </row>
    <row r="27448" spans="14:15" ht="15.75">
      <c r="N27448" s="18" t="s">
        <v>1385</v>
      </c>
      <c r="O27448" s="8" t="s">
        <v>3012</v>
      </c>
    </row>
    <row r="27449" spans="14:15" ht="15.75">
      <c r="N27449" s="18" t="s">
        <v>1385</v>
      </c>
      <c r="O27449" s="8" t="s">
        <v>3012</v>
      </c>
    </row>
    <row r="27450" spans="14:15" ht="15.75">
      <c r="N27450" s="18" t="s">
        <v>1385</v>
      </c>
      <c r="O27450" s="8" t="s">
        <v>3012</v>
      </c>
    </row>
    <row r="27451" spans="14:15" ht="15.75">
      <c r="N27451" s="18" t="s">
        <v>1385</v>
      </c>
      <c r="O27451" s="8" t="s">
        <v>3012</v>
      </c>
    </row>
    <row r="27452" spans="14:15" ht="15.75">
      <c r="N27452" s="18" t="s">
        <v>1385</v>
      </c>
      <c r="O27452" s="8" t="s">
        <v>3012</v>
      </c>
    </row>
    <row r="27453" spans="14:15" ht="15.75">
      <c r="N27453" s="18" t="s">
        <v>1385</v>
      </c>
      <c r="O27453" s="8" t="s">
        <v>3012</v>
      </c>
    </row>
    <row r="27454" spans="14:15" ht="15.75">
      <c r="N27454" s="18" t="s">
        <v>1385</v>
      </c>
      <c r="O27454" s="8" t="s">
        <v>3012</v>
      </c>
    </row>
    <row r="27455" spans="14:15" ht="15.75">
      <c r="N27455" s="18" t="s">
        <v>1385</v>
      </c>
      <c r="O27455" s="8" t="s">
        <v>3012</v>
      </c>
    </row>
    <row r="27456" spans="14:15" ht="15.75">
      <c r="N27456" s="18" t="s">
        <v>1385</v>
      </c>
      <c r="O27456" s="8" t="s">
        <v>3012</v>
      </c>
    </row>
    <row r="27457" spans="14:15" ht="15.75">
      <c r="N27457" s="18" t="s">
        <v>1385</v>
      </c>
      <c r="O27457" s="8" t="s">
        <v>3012</v>
      </c>
    </row>
    <row r="27458" spans="14:15" ht="15.75">
      <c r="N27458" s="18" t="s">
        <v>1385</v>
      </c>
      <c r="O27458" s="8" t="s">
        <v>3012</v>
      </c>
    </row>
    <row r="27459" spans="14:15" ht="15.75">
      <c r="N27459" s="18" t="s">
        <v>1385</v>
      </c>
      <c r="O27459" s="8" t="s">
        <v>3012</v>
      </c>
    </row>
    <row r="27460" spans="14:15" ht="15.75">
      <c r="N27460" s="18" t="s">
        <v>1385</v>
      </c>
      <c r="O27460" s="8" t="s">
        <v>3012</v>
      </c>
    </row>
    <row r="27461" spans="14:15" ht="15.75">
      <c r="N27461" s="18" t="s">
        <v>1385</v>
      </c>
      <c r="O27461" s="8" t="s">
        <v>3012</v>
      </c>
    </row>
    <row r="27462" spans="14:15" ht="15.75">
      <c r="N27462" s="18" t="s">
        <v>1385</v>
      </c>
      <c r="O27462" s="8" t="s">
        <v>3012</v>
      </c>
    </row>
    <row r="27463" spans="14:15" ht="15.75">
      <c r="N27463" s="18" t="s">
        <v>1385</v>
      </c>
      <c r="O27463" s="8" t="s">
        <v>3012</v>
      </c>
    </row>
    <row r="27464" spans="14:15" ht="15.75">
      <c r="N27464" s="18" t="s">
        <v>1386</v>
      </c>
      <c r="O27464" s="8" t="s">
        <v>3013</v>
      </c>
    </row>
    <row r="27465" spans="14:15" ht="15.75">
      <c r="N27465" s="18" t="s">
        <v>1386</v>
      </c>
      <c r="O27465" s="8" t="s">
        <v>3013</v>
      </c>
    </row>
    <row r="27466" spans="14:15" ht="15.75">
      <c r="N27466" s="18" t="s">
        <v>1386</v>
      </c>
      <c r="O27466" s="8" t="s">
        <v>3013</v>
      </c>
    </row>
    <row r="27467" spans="14:15" ht="15.75">
      <c r="N27467" s="18" t="s">
        <v>1386</v>
      </c>
      <c r="O27467" s="8" t="s">
        <v>3013</v>
      </c>
    </row>
    <row r="27468" spans="14:15" ht="15.75">
      <c r="N27468" s="18" t="s">
        <v>1386</v>
      </c>
      <c r="O27468" s="8" t="s">
        <v>3013</v>
      </c>
    </row>
    <row r="27469" spans="14:15" ht="15.75">
      <c r="N27469" s="18" t="s">
        <v>1386</v>
      </c>
      <c r="O27469" s="8" t="s">
        <v>3013</v>
      </c>
    </row>
    <row r="27470" spans="14:15" ht="15.75">
      <c r="N27470" s="18" t="s">
        <v>1386</v>
      </c>
      <c r="O27470" s="8" t="s">
        <v>3013</v>
      </c>
    </row>
    <row r="27471" spans="14:15" ht="15.75">
      <c r="N27471" s="18" t="s">
        <v>1386</v>
      </c>
      <c r="O27471" s="8" t="s">
        <v>3013</v>
      </c>
    </row>
    <row r="27472" spans="14:15" ht="15.75">
      <c r="N27472" s="18" t="s">
        <v>1386</v>
      </c>
      <c r="O27472" s="8" t="s">
        <v>3013</v>
      </c>
    </row>
    <row r="27473" spans="14:15" ht="15.75">
      <c r="N27473" s="18" t="s">
        <v>1386</v>
      </c>
      <c r="O27473" s="8" t="s">
        <v>3013</v>
      </c>
    </row>
    <row r="27474" spans="14:15" ht="15.75">
      <c r="N27474" s="18" t="s">
        <v>1386</v>
      </c>
      <c r="O27474" s="8" t="s">
        <v>3013</v>
      </c>
    </row>
    <row r="27475" spans="14:15" ht="15.75">
      <c r="N27475" s="18" t="s">
        <v>1386</v>
      </c>
      <c r="O27475" s="8" t="s">
        <v>3013</v>
      </c>
    </row>
    <row r="27476" spans="14:15" ht="15.75">
      <c r="N27476" s="18" t="s">
        <v>1386</v>
      </c>
      <c r="O27476" s="8" t="s">
        <v>3013</v>
      </c>
    </row>
    <row r="27477" spans="14:15" ht="15.75">
      <c r="N27477" s="18" t="s">
        <v>1386</v>
      </c>
      <c r="O27477" s="8" t="s">
        <v>3013</v>
      </c>
    </row>
    <row r="27478" spans="14:15" ht="15.75">
      <c r="N27478" s="18" t="s">
        <v>1386</v>
      </c>
      <c r="O27478" s="8" t="s">
        <v>3013</v>
      </c>
    </row>
    <row r="27479" spans="14:15" ht="15.75">
      <c r="N27479" s="18" t="s">
        <v>1386</v>
      </c>
      <c r="O27479" s="8" t="s">
        <v>3013</v>
      </c>
    </row>
    <row r="27480" spans="14:15" ht="15.75">
      <c r="N27480" s="18" t="s">
        <v>1386</v>
      </c>
      <c r="O27480" s="8" t="s">
        <v>3013</v>
      </c>
    </row>
    <row r="27481" spans="14:15" ht="15.75">
      <c r="N27481" s="18" t="s">
        <v>1386</v>
      </c>
      <c r="O27481" s="8" t="s">
        <v>3013</v>
      </c>
    </row>
    <row r="27482" spans="14:15" ht="15.75">
      <c r="N27482" s="18" t="s">
        <v>1386</v>
      </c>
      <c r="O27482" s="8" t="s">
        <v>3013</v>
      </c>
    </row>
    <row r="27483" spans="14:15" ht="15.75">
      <c r="N27483" s="18" t="s">
        <v>1386</v>
      </c>
      <c r="O27483" s="8" t="s">
        <v>3013</v>
      </c>
    </row>
    <row r="27484" spans="14:15" ht="15.75">
      <c r="N27484" s="18" t="s">
        <v>1386</v>
      </c>
      <c r="O27484" s="8" t="s">
        <v>3013</v>
      </c>
    </row>
    <row r="27485" spans="14:15" ht="15.75">
      <c r="N27485" s="18" t="s">
        <v>1386</v>
      </c>
      <c r="O27485" s="8" t="s">
        <v>3013</v>
      </c>
    </row>
    <row r="27486" spans="14:15" ht="15.75">
      <c r="N27486" s="18" t="s">
        <v>1386</v>
      </c>
      <c r="O27486" s="8" t="s">
        <v>3013</v>
      </c>
    </row>
    <row r="27487" spans="14:15" ht="15.75">
      <c r="N27487" s="18" t="s">
        <v>1386</v>
      </c>
      <c r="O27487" s="8" t="s">
        <v>3013</v>
      </c>
    </row>
    <row r="27488" spans="14:15" ht="15.75">
      <c r="N27488" s="18" t="s">
        <v>1386</v>
      </c>
      <c r="O27488" s="8" t="s">
        <v>3013</v>
      </c>
    </row>
    <row r="27489" spans="14:15" ht="15.75">
      <c r="N27489" s="18" t="s">
        <v>1386</v>
      </c>
      <c r="O27489" s="8" t="s">
        <v>3013</v>
      </c>
    </row>
    <row r="27490" spans="14:15" ht="15.75">
      <c r="N27490" s="18" t="s">
        <v>1387</v>
      </c>
      <c r="O27490" s="8" t="s">
        <v>3014</v>
      </c>
    </row>
    <row r="27491" spans="14:15" ht="15.75">
      <c r="N27491" s="18" t="s">
        <v>1387</v>
      </c>
      <c r="O27491" s="8" t="s">
        <v>3014</v>
      </c>
    </row>
    <row r="27492" spans="14:15" ht="15.75">
      <c r="N27492" s="18" t="s">
        <v>1387</v>
      </c>
      <c r="O27492" s="8" t="s">
        <v>3014</v>
      </c>
    </row>
    <row r="27493" spans="14:15" ht="15.75">
      <c r="N27493" s="18" t="s">
        <v>1387</v>
      </c>
      <c r="O27493" s="8" t="s">
        <v>3014</v>
      </c>
    </row>
    <row r="27494" spans="14:15" ht="15.75">
      <c r="N27494" s="18" t="s">
        <v>1387</v>
      </c>
      <c r="O27494" s="8" t="s">
        <v>3014</v>
      </c>
    </row>
    <row r="27495" spans="14:15" ht="15.75">
      <c r="N27495" s="18" t="s">
        <v>1387</v>
      </c>
      <c r="O27495" s="8" t="s">
        <v>3014</v>
      </c>
    </row>
    <row r="27496" spans="14:15" ht="15.75">
      <c r="N27496" s="18" t="s">
        <v>1387</v>
      </c>
      <c r="O27496" s="8" t="s">
        <v>3014</v>
      </c>
    </row>
    <row r="27497" spans="14:15" ht="15.75">
      <c r="N27497" s="18" t="s">
        <v>1387</v>
      </c>
      <c r="O27497" s="8" t="s">
        <v>3014</v>
      </c>
    </row>
    <row r="27498" spans="14:15" ht="15.75">
      <c r="N27498" s="18" t="s">
        <v>1387</v>
      </c>
      <c r="O27498" s="8" t="s">
        <v>3014</v>
      </c>
    </row>
    <row r="27499" spans="14:15" ht="15.75">
      <c r="N27499" s="18" t="s">
        <v>1387</v>
      </c>
      <c r="O27499" s="8" t="s">
        <v>3014</v>
      </c>
    </row>
    <row r="27500" spans="14:15" ht="15.75">
      <c r="N27500" s="18" t="s">
        <v>1387</v>
      </c>
      <c r="O27500" s="8" t="s">
        <v>3014</v>
      </c>
    </row>
    <row r="27501" spans="14:15" ht="15.75">
      <c r="N27501" s="18" t="s">
        <v>1387</v>
      </c>
      <c r="O27501" s="8" t="s">
        <v>3014</v>
      </c>
    </row>
    <row r="27502" spans="14:15" ht="15.75">
      <c r="N27502" s="18" t="s">
        <v>1387</v>
      </c>
      <c r="O27502" s="8" t="s">
        <v>3014</v>
      </c>
    </row>
    <row r="27503" spans="14:15" ht="15.75">
      <c r="N27503" s="18" t="s">
        <v>1387</v>
      </c>
      <c r="O27503" s="8" t="s">
        <v>3014</v>
      </c>
    </row>
    <row r="27504" spans="14:15" ht="15.75">
      <c r="N27504" s="18" t="s">
        <v>1387</v>
      </c>
      <c r="O27504" s="8" t="s">
        <v>3014</v>
      </c>
    </row>
    <row r="27505" spans="14:15" ht="15.75">
      <c r="N27505" s="18" t="s">
        <v>1387</v>
      </c>
      <c r="O27505" s="8" t="s">
        <v>3014</v>
      </c>
    </row>
    <row r="27506" spans="14:15" ht="15.75">
      <c r="N27506" s="18" t="s">
        <v>1387</v>
      </c>
      <c r="O27506" s="8" t="s">
        <v>3014</v>
      </c>
    </row>
    <row r="27507" spans="14:15" ht="15.75">
      <c r="N27507" s="18" t="s">
        <v>1387</v>
      </c>
      <c r="O27507" s="8" t="s">
        <v>3014</v>
      </c>
    </row>
    <row r="27508" spans="14:15" ht="15.75">
      <c r="N27508" s="18" t="s">
        <v>1387</v>
      </c>
      <c r="O27508" s="8" t="s">
        <v>3014</v>
      </c>
    </row>
    <row r="27509" spans="14:15" ht="15.75">
      <c r="N27509" s="18" t="s">
        <v>1387</v>
      </c>
      <c r="O27509" s="8" t="s">
        <v>3014</v>
      </c>
    </row>
    <row r="27510" spans="14:15" ht="15.75">
      <c r="N27510" s="18" t="s">
        <v>1387</v>
      </c>
      <c r="O27510" s="8" t="s">
        <v>3014</v>
      </c>
    </row>
    <row r="27511" spans="14:15" ht="15.75">
      <c r="N27511" s="18" t="s">
        <v>1387</v>
      </c>
      <c r="O27511" s="8" t="s">
        <v>3014</v>
      </c>
    </row>
    <row r="27512" spans="14:15" ht="15.75">
      <c r="N27512" s="18" t="s">
        <v>1387</v>
      </c>
      <c r="O27512" s="8" t="s">
        <v>3014</v>
      </c>
    </row>
    <row r="27513" spans="14:15" ht="15.75">
      <c r="N27513" s="18" t="s">
        <v>1387</v>
      </c>
      <c r="O27513" s="8" t="s">
        <v>3014</v>
      </c>
    </row>
    <row r="27514" spans="14:15" ht="15.75">
      <c r="N27514" s="18" t="s">
        <v>1387</v>
      </c>
      <c r="O27514" s="8" t="s">
        <v>3014</v>
      </c>
    </row>
    <row r="27515" spans="14:15" ht="15.75">
      <c r="N27515" s="18" t="s">
        <v>1387</v>
      </c>
      <c r="O27515" s="8" t="s">
        <v>3014</v>
      </c>
    </row>
    <row r="27516" spans="14:15" ht="15.75">
      <c r="N27516" s="18" t="s">
        <v>1387</v>
      </c>
      <c r="O27516" s="8" t="s">
        <v>3014</v>
      </c>
    </row>
    <row r="27517" spans="14:15" ht="15.75">
      <c r="N27517" s="18" t="s">
        <v>1387</v>
      </c>
      <c r="O27517" s="8" t="s">
        <v>3014</v>
      </c>
    </row>
    <row r="27518" spans="14:15" ht="15.75">
      <c r="N27518" s="18" t="s">
        <v>1387</v>
      </c>
      <c r="O27518" s="8" t="s">
        <v>3014</v>
      </c>
    </row>
    <row r="27519" spans="14:15" ht="15.75">
      <c r="N27519" s="18" t="s">
        <v>1387</v>
      </c>
      <c r="O27519" s="8" t="s">
        <v>3014</v>
      </c>
    </row>
    <row r="27520" spans="14:15" ht="15.75">
      <c r="N27520" s="18" t="s">
        <v>1387</v>
      </c>
      <c r="O27520" s="8" t="s">
        <v>3014</v>
      </c>
    </row>
    <row r="27521" spans="14:15" ht="15.75">
      <c r="N27521" s="18" t="s">
        <v>1387</v>
      </c>
      <c r="O27521" s="8" t="s">
        <v>3014</v>
      </c>
    </row>
    <row r="27522" spans="14:15" ht="15.75">
      <c r="N27522" s="18" t="s">
        <v>1387</v>
      </c>
      <c r="O27522" s="8" t="s">
        <v>3014</v>
      </c>
    </row>
    <row r="27523" spans="14:15" ht="15.75">
      <c r="N27523" s="18" t="s">
        <v>1387</v>
      </c>
      <c r="O27523" s="8" t="s">
        <v>3014</v>
      </c>
    </row>
    <row r="27524" spans="14:15" ht="15.75">
      <c r="N27524" s="18" t="s">
        <v>1388</v>
      </c>
      <c r="O27524" s="8" t="s">
        <v>3015</v>
      </c>
    </row>
    <row r="27525" spans="14:15" ht="15.75">
      <c r="N27525" s="18" t="s">
        <v>1388</v>
      </c>
      <c r="O27525" s="8" t="s">
        <v>3015</v>
      </c>
    </row>
    <row r="27526" spans="14:15" ht="15.75">
      <c r="N27526" s="18" t="s">
        <v>1388</v>
      </c>
      <c r="O27526" s="8" t="s">
        <v>3015</v>
      </c>
    </row>
    <row r="27527" spans="14:15" ht="15.75">
      <c r="N27527" s="18" t="s">
        <v>1388</v>
      </c>
      <c r="O27527" s="8" t="s">
        <v>3015</v>
      </c>
    </row>
    <row r="27528" spans="14:15" ht="15.75">
      <c r="N27528" s="18" t="s">
        <v>1388</v>
      </c>
      <c r="O27528" s="8" t="s">
        <v>3015</v>
      </c>
    </row>
    <row r="27529" spans="14:15" ht="15.75">
      <c r="N27529" s="18" t="s">
        <v>1388</v>
      </c>
      <c r="O27529" s="8" t="s">
        <v>3015</v>
      </c>
    </row>
    <row r="27530" spans="14:15" ht="15.75">
      <c r="N27530" s="18" t="s">
        <v>1388</v>
      </c>
      <c r="O27530" s="8" t="s">
        <v>3015</v>
      </c>
    </row>
    <row r="27531" spans="14:15" ht="15.75">
      <c r="N27531" s="18" t="s">
        <v>1388</v>
      </c>
      <c r="O27531" s="8" t="s">
        <v>3015</v>
      </c>
    </row>
    <row r="27532" spans="14:15" ht="15.75">
      <c r="N27532" s="18" t="s">
        <v>1388</v>
      </c>
      <c r="O27532" s="8" t="s">
        <v>3015</v>
      </c>
    </row>
    <row r="27533" spans="14:15" ht="15.75">
      <c r="N27533" s="18" t="s">
        <v>1388</v>
      </c>
      <c r="O27533" s="8" t="s">
        <v>3015</v>
      </c>
    </row>
    <row r="27534" spans="14:15" ht="15.75">
      <c r="N27534" s="18" t="s">
        <v>1388</v>
      </c>
      <c r="O27534" s="8" t="s">
        <v>3015</v>
      </c>
    </row>
    <row r="27535" spans="14:15" ht="15.75">
      <c r="N27535" s="18" t="s">
        <v>1388</v>
      </c>
      <c r="O27535" s="8" t="s">
        <v>3015</v>
      </c>
    </row>
    <row r="27536" spans="14:15" ht="15.75">
      <c r="N27536" s="18" t="s">
        <v>1388</v>
      </c>
      <c r="O27536" s="8" t="s">
        <v>3015</v>
      </c>
    </row>
    <row r="27537" spans="14:15" ht="15.75">
      <c r="N27537" s="18" t="s">
        <v>1388</v>
      </c>
      <c r="O27537" s="8" t="s">
        <v>3015</v>
      </c>
    </row>
    <row r="27538" spans="14:15" ht="15.75">
      <c r="N27538" s="18" t="s">
        <v>1388</v>
      </c>
      <c r="O27538" s="8" t="s">
        <v>3015</v>
      </c>
    </row>
    <row r="27539" spans="14:15" ht="15.75">
      <c r="N27539" s="18" t="s">
        <v>1388</v>
      </c>
      <c r="O27539" s="8" t="s">
        <v>3015</v>
      </c>
    </row>
    <row r="27540" spans="14:15" ht="15.75">
      <c r="N27540" s="18" t="s">
        <v>1388</v>
      </c>
      <c r="O27540" s="8" t="s">
        <v>3015</v>
      </c>
    </row>
    <row r="27541" spans="14:15" ht="15.75">
      <c r="N27541" s="18" t="s">
        <v>1388</v>
      </c>
      <c r="O27541" s="8" t="s">
        <v>3015</v>
      </c>
    </row>
    <row r="27542" spans="14:15" ht="15.75">
      <c r="N27542" s="18" t="s">
        <v>1388</v>
      </c>
      <c r="O27542" s="8" t="s">
        <v>3015</v>
      </c>
    </row>
    <row r="27543" spans="14:15" ht="15.75">
      <c r="N27543" s="18" t="s">
        <v>1388</v>
      </c>
      <c r="O27543" s="8" t="s">
        <v>3015</v>
      </c>
    </row>
    <row r="27544" spans="14:15" ht="15.75">
      <c r="N27544" s="18" t="s">
        <v>1389</v>
      </c>
      <c r="O27544" s="8" t="s">
        <v>3016</v>
      </c>
    </row>
    <row r="27545" spans="14:15" ht="15.75">
      <c r="N27545" s="18" t="s">
        <v>1389</v>
      </c>
      <c r="O27545" s="8" t="s">
        <v>3016</v>
      </c>
    </row>
    <row r="27546" spans="14:15" ht="15.75">
      <c r="N27546" s="18" t="s">
        <v>1389</v>
      </c>
      <c r="O27546" s="8" t="s">
        <v>3016</v>
      </c>
    </row>
    <row r="27547" spans="14:15" ht="15.75">
      <c r="N27547" s="18" t="s">
        <v>1389</v>
      </c>
      <c r="O27547" s="8" t="s">
        <v>3016</v>
      </c>
    </row>
    <row r="27548" spans="14:15" ht="15.75">
      <c r="N27548" s="18" t="s">
        <v>1389</v>
      </c>
      <c r="O27548" s="8" t="s">
        <v>3016</v>
      </c>
    </row>
    <row r="27549" spans="14:15" ht="15.75">
      <c r="N27549" s="18" t="s">
        <v>1389</v>
      </c>
      <c r="O27549" s="8" t="s">
        <v>3016</v>
      </c>
    </row>
    <row r="27550" spans="14:15" ht="15.75">
      <c r="N27550" s="18" t="s">
        <v>1389</v>
      </c>
      <c r="O27550" s="8" t="s">
        <v>3016</v>
      </c>
    </row>
    <row r="27551" spans="14:15" ht="15.75">
      <c r="N27551" s="18" t="s">
        <v>1389</v>
      </c>
      <c r="O27551" s="8" t="s">
        <v>3016</v>
      </c>
    </row>
    <row r="27552" spans="14:15" ht="15.75">
      <c r="N27552" s="18" t="s">
        <v>1389</v>
      </c>
      <c r="O27552" s="8" t="s">
        <v>3016</v>
      </c>
    </row>
    <row r="27553" spans="14:15" ht="15.75">
      <c r="N27553" s="18" t="s">
        <v>1389</v>
      </c>
      <c r="O27553" s="8" t="s">
        <v>3016</v>
      </c>
    </row>
    <row r="27554" spans="14:15" ht="15.75">
      <c r="N27554" s="18" t="s">
        <v>1389</v>
      </c>
      <c r="O27554" s="8" t="s">
        <v>3016</v>
      </c>
    </row>
    <row r="27555" spans="14:15" ht="15.75">
      <c r="N27555" s="18" t="s">
        <v>1389</v>
      </c>
      <c r="O27555" s="8" t="s">
        <v>3016</v>
      </c>
    </row>
    <row r="27556" spans="14:15" ht="15.75">
      <c r="N27556" s="18" t="s">
        <v>1389</v>
      </c>
      <c r="O27556" s="8" t="s">
        <v>3016</v>
      </c>
    </row>
    <row r="27557" spans="14:15" ht="15.75">
      <c r="N27557" s="18" t="s">
        <v>1389</v>
      </c>
      <c r="O27557" s="8" t="s">
        <v>3016</v>
      </c>
    </row>
    <row r="27558" spans="14:15" ht="15.75">
      <c r="N27558" s="18" t="s">
        <v>1389</v>
      </c>
      <c r="O27558" s="8" t="s">
        <v>3016</v>
      </c>
    </row>
    <row r="27559" spans="14:15" ht="15.75">
      <c r="N27559" s="18" t="s">
        <v>1389</v>
      </c>
      <c r="O27559" s="8" t="s">
        <v>3016</v>
      </c>
    </row>
    <row r="27560" spans="14:15" ht="15.75">
      <c r="N27560" s="18" t="s">
        <v>1389</v>
      </c>
      <c r="O27560" s="8" t="s">
        <v>3016</v>
      </c>
    </row>
    <row r="27561" spans="14:15" ht="15.75">
      <c r="N27561" s="18" t="s">
        <v>1389</v>
      </c>
      <c r="O27561" s="8" t="s">
        <v>3016</v>
      </c>
    </row>
    <row r="27562" spans="14:15" ht="15.75">
      <c r="N27562" s="18" t="s">
        <v>1390</v>
      </c>
      <c r="O27562" s="8" t="s">
        <v>3017</v>
      </c>
    </row>
    <row r="27563" spans="14:15" ht="15.75">
      <c r="N27563" s="18" t="s">
        <v>1390</v>
      </c>
      <c r="O27563" s="8" t="s">
        <v>3017</v>
      </c>
    </row>
    <row r="27564" spans="14:15" ht="15.75">
      <c r="N27564" s="18" t="s">
        <v>1390</v>
      </c>
      <c r="O27564" s="8" t="s">
        <v>3017</v>
      </c>
    </row>
    <row r="27565" spans="14:15" ht="15.75">
      <c r="N27565" s="18" t="s">
        <v>1390</v>
      </c>
      <c r="O27565" s="8" t="s">
        <v>3017</v>
      </c>
    </row>
    <row r="27566" spans="14:15" ht="15.75">
      <c r="N27566" s="18" t="s">
        <v>1390</v>
      </c>
      <c r="O27566" s="8" t="s">
        <v>3017</v>
      </c>
    </row>
    <row r="27567" spans="14:15" ht="15.75">
      <c r="N27567" s="18" t="s">
        <v>1390</v>
      </c>
      <c r="O27567" s="8" t="s">
        <v>3017</v>
      </c>
    </row>
    <row r="27568" spans="14:15" ht="15.75">
      <c r="N27568" s="18" t="s">
        <v>1390</v>
      </c>
      <c r="O27568" s="8" t="s">
        <v>3017</v>
      </c>
    </row>
    <row r="27569" spans="14:15" ht="15.75">
      <c r="N27569" s="18" t="s">
        <v>1390</v>
      </c>
      <c r="O27569" s="8" t="s">
        <v>3017</v>
      </c>
    </row>
    <row r="27570" spans="14:15" ht="15.75">
      <c r="N27570" s="18" t="s">
        <v>1390</v>
      </c>
      <c r="O27570" s="8" t="s">
        <v>3017</v>
      </c>
    </row>
    <row r="27571" spans="14:15" ht="15.75">
      <c r="N27571" s="18" t="s">
        <v>1390</v>
      </c>
      <c r="O27571" s="8" t="s">
        <v>3017</v>
      </c>
    </row>
    <row r="27572" spans="14:15" ht="15.75">
      <c r="N27572" s="18" t="s">
        <v>1390</v>
      </c>
      <c r="O27572" s="8" t="s">
        <v>3017</v>
      </c>
    </row>
    <row r="27573" spans="14:15" ht="15.75">
      <c r="N27573" s="18" t="s">
        <v>1390</v>
      </c>
      <c r="O27573" s="8" t="s">
        <v>3017</v>
      </c>
    </row>
    <row r="27574" spans="14:15" ht="15.75">
      <c r="N27574" s="18" t="s">
        <v>1390</v>
      </c>
      <c r="O27574" s="8" t="s">
        <v>3017</v>
      </c>
    </row>
    <row r="27575" spans="14:15" ht="15.75">
      <c r="N27575" s="18" t="s">
        <v>1390</v>
      </c>
      <c r="O27575" s="8" t="s">
        <v>3017</v>
      </c>
    </row>
    <row r="27576" spans="14:15" ht="15.75">
      <c r="N27576" s="18" t="s">
        <v>1390</v>
      </c>
      <c r="O27576" s="8" t="s">
        <v>3017</v>
      </c>
    </row>
    <row r="27577" spans="14:15" ht="15.75">
      <c r="N27577" s="18" t="s">
        <v>1390</v>
      </c>
      <c r="O27577" s="8" t="s">
        <v>3017</v>
      </c>
    </row>
    <row r="27578" spans="14:15" ht="15.75">
      <c r="N27578" s="18" t="s">
        <v>1390</v>
      </c>
      <c r="O27578" s="8" t="s">
        <v>3017</v>
      </c>
    </row>
    <row r="27579" spans="14:15" ht="15.75">
      <c r="N27579" s="18" t="s">
        <v>1390</v>
      </c>
      <c r="O27579" s="8" t="s">
        <v>3017</v>
      </c>
    </row>
    <row r="27580" spans="14:15" ht="15.75">
      <c r="N27580" s="18" t="s">
        <v>1390</v>
      </c>
      <c r="O27580" s="8" t="s">
        <v>3017</v>
      </c>
    </row>
    <row r="27581" spans="14:15" ht="15.75">
      <c r="N27581" s="18" t="s">
        <v>1390</v>
      </c>
      <c r="O27581" s="8" t="s">
        <v>3017</v>
      </c>
    </row>
    <row r="27582" spans="14:15" ht="15.75">
      <c r="N27582" s="18" t="s">
        <v>1390</v>
      </c>
      <c r="O27582" s="8" t="s">
        <v>3017</v>
      </c>
    </row>
    <row r="27583" spans="14:15" ht="15.75">
      <c r="N27583" s="18" t="s">
        <v>1390</v>
      </c>
      <c r="O27583" s="8" t="s">
        <v>3017</v>
      </c>
    </row>
    <row r="27584" spans="14:15" ht="15.75">
      <c r="N27584" s="18" t="s">
        <v>1390</v>
      </c>
      <c r="O27584" s="8" t="s">
        <v>3017</v>
      </c>
    </row>
    <row r="27585" spans="14:15" ht="15.75">
      <c r="N27585" s="18" t="s">
        <v>1390</v>
      </c>
      <c r="O27585" s="8" t="s">
        <v>3017</v>
      </c>
    </row>
    <row r="27586" spans="14:15" ht="15.75">
      <c r="N27586" s="18" t="s">
        <v>1390</v>
      </c>
      <c r="O27586" s="8" t="s">
        <v>3017</v>
      </c>
    </row>
    <row r="27587" spans="14:15" ht="15.75">
      <c r="N27587" s="18" t="s">
        <v>1390</v>
      </c>
      <c r="O27587" s="8" t="s">
        <v>3017</v>
      </c>
    </row>
    <row r="27588" spans="14:15" ht="15.75">
      <c r="N27588" s="18" t="s">
        <v>1390</v>
      </c>
      <c r="O27588" s="8" t="s">
        <v>3017</v>
      </c>
    </row>
    <row r="27589" spans="14:15" ht="15.75">
      <c r="N27589" s="18" t="s">
        <v>1390</v>
      </c>
      <c r="O27589" s="8" t="s">
        <v>3017</v>
      </c>
    </row>
    <row r="27590" spans="14:15" ht="15.75">
      <c r="N27590" s="18" t="s">
        <v>1390</v>
      </c>
      <c r="O27590" s="8" t="s">
        <v>3017</v>
      </c>
    </row>
    <row r="27591" spans="14:15" ht="15.75">
      <c r="N27591" s="18" t="s">
        <v>1390</v>
      </c>
      <c r="O27591" s="8" t="s">
        <v>3017</v>
      </c>
    </row>
    <row r="27592" spans="14:15" ht="15.75">
      <c r="N27592" s="18" t="s">
        <v>1390</v>
      </c>
      <c r="O27592" s="8" t="s">
        <v>3017</v>
      </c>
    </row>
    <row r="27593" spans="14:15" ht="15.75">
      <c r="N27593" s="18" t="s">
        <v>1390</v>
      </c>
      <c r="O27593" s="8" t="s">
        <v>3017</v>
      </c>
    </row>
    <row r="27594" spans="14:15" ht="15.75">
      <c r="N27594" s="18" t="s">
        <v>1390</v>
      </c>
      <c r="O27594" s="8" t="s">
        <v>3017</v>
      </c>
    </row>
    <row r="27595" spans="14:15" ht="15.75">
      <c r="N27595" s="18" t="s">
        <v>1391</v>
      </c>
      <c r="O27595" s="8" t="s">
        <v>3018</v>
      </c>
    </row>
    <row r="27596" spans="14:15" ht="15.75">
      <c r="N27596" s="18" t="s">
        <v>1391</v>
      </c>
      <c r="O27596" s="8" t="s">
        <v>3018</v>
      </c>
    </row>
    <row r="27597" spans="14:15" ht="15.75">
      <c r="N27597" s="18" t="s">
        <v>1391</v>
      </c>
      <c r="O27597" s="8" t="s">
        <v>3018</v>
      </c>
    </row>
    <row r="27598" spans="14:15" ht="15.75">
      <c r="N27598" s="18" t="s">
        <v>1391</v>
      </c>
      <c r="O27598" s="8" t="s">
        <v>3018</v>
      </c>
    </row>
    <row r="27599" spans="14:15" ht="15.75">
      <c r="N27599" s="18" t="s">
        <v>1391</v>
      </c>
      <c r="O27599" s="8" t="s">
        <v>3018</v>
      </c>
    </row>
    <row r="27600" spans="14:15" ht="15.75">
      <c r="N27600" s="18" t="s">
        <v>1391</v>
      </c>
      <c r="O27600" s="8" t="s">
        <v>3018</v>
      </c>
    </row>
    <row r="27601" spans="14:15" ht="15.75">
      <c r="N27601" s="18" t="s">
        <v>1391</v>
      </c>
      <c r="O27601" s="8" t="s">
        <v>3018</v>
      </c>
    </row>
    <row r="27602" spans="14:15" ht="15.75">
      <c r="N27602" s="18" t="s">
        <v>1391</v>
      </c>
      <c r="O27602" s="8" t="s">
        <v>3018</v>
      </c>
    </row>
    <row r="27603" spans="14:15" ht="15.75">
      <c r="N27603" s="18" t="s">
        <v>1391</v>
      </c>
      <c r="O27603" s="8" t="s">
        <v>3018</v>
      </c>
    </row>
    <row r="27604" spans="14:15" ht="15.75">
      <c r="N27604" s="18" t="s">
        <v>1391</v>
      </c>
      <c r="O27604" s="8" t="s">
        <v>3018</v>
      </c>
    </row>
    <row r="27605" spans="14:15" ht="15.75">
      <c r="N27605" s="18" t="s">
        <v>1391</v>
      </c>
      <c r="O27605" s="8" t="s">
        <v>3018</v>
      </c>
    </row>
    <row r="27606" spans="14:15" ht="15.75">
      <c r="N27606" s="18" t="s">
        <v>1391</v>
      </c>
      <c r="O27606" s="8" t="s">
        <v>3018</v>
      </c>
    </row>
    <row r="27607" spans="14:15" ht="15.75">
      <c r="N27607" s="18" t="s">
        <v>1391</v>
      </c>
      <c r="O27607" s="8" t="s">
        <v>3018</v>
      </c>
    </row>
    <row r="27608" spans="14:15" ht="15.75">
      <c r="N27608" s="18" t="s">
        <v>1391</v>
      </c>
      <c r="O27608" s="8" t="s">
        <v>3018</v>
      </c>
    </row>
    <row r="27609" spans="14:15" ht="15.75">
      <c r="N27609" s="18" t="s">
        <v>1391</v>
      </c>
      <c r="O27609" s="8" t="s">
        <v>3018</v>
      </c>
    </row>
    <row r="27610" spans="14:15" ht="15.75">
      <c r="N27610" s="18" t="s">
        <v>1391</v>
      </c>
      <c r="O27610" s="8" t="s">
        <v>3018</v>
      </c>
    </row>
    <row r="27611" spans="14:15" ht="15.75">
      <c r="N27611" s="18" t="s">
        <v>1391</v>
      </c>
      <c r="O27611" s="8" t="s">
        <v>3018</v>
      </c>
    </row>
    <row r="27612" spans="14:15" ht="15.75">
      <c r="N27612" s="18" t="s">
        <v>1392</v>
      </c>
      <c r="O27612" s="8" t="s">
        <v>3019</v>
      </c>
    </row>
    <row r="27613" spans="14:15" ht="15.75">
      <c r="N27613" s="18" t="s">
        <v>1392</v>
      </c>
      <c r="O27613" s="8" t="s">
        <v>3019</v>
      </c>
    </row>
    <row r="27614" spans="14:15" ht="15.75">
      <c r="N27614" s="18" t="s">
        <v>1392</v>
      </c>
      <c r="O27614" s="8" t="s">
        <v>3019</v>
      </c>
    </row>
    <row r="27615" spans="14:15" ht="15.75">
      <c r="N27615" s="18" t="s">
        <v>1392</v>
      </c>
      <c r="O27615" s="8" t="s">
        <v>3019</v>
      </c>
    </row>
    <row r="27616" spans="14:15" ht="15.75">
      <c r="N27616" s="18" t="s">
        <v>1392</v>
      </c>
      <c r="O27616" s="8" t="s">
        <v>3019</v>
      </c>
    </row>
    <row r="27617" spans="14:15" ht="15.75">
      <c r="N27617" s="18" t="s">
        <v>1392</v>
      </c>
      <c r="O27617" s="8" t="s">
        <v>3019</v>
      </c>
    </row>
    <row r="27618" spans="14:15" ht="15.75">
      <c r="N27618" s="18" t="s">
        <v>1392</v>
      </c>
      <c r="O27618" s="8" t="s">
        <v>3019</v>
      </c>
    </row>
    <row r="27619" spans="14:15" ht="15.75">
      <c r="N27619" s="18" t="s">
        <v>1392</v>
      </c>
      <c r="O27619" s="8" t="s">
        <v>3019</v>
      </c>
    </row>
    <row r="27620" spans="14:15" ht="15.75">
      <c r="N27620" s="18" t="s">
        <v>1392</v>
      </c>
      <c r="O27620" s="8" t="s">
        <v>3019</v>
      </c>
    </row>
    <row r="27621" spans="14:15" ht="15.75">
      <c r="N27621" s="18" t="s">
        <v>1392</v>
      </c>
      <c r="O27621" s="8" t="s">
        <v>3019</v>
      </c>
    </row>
    <row r="27622" spans="14:15" ht="15.75">
      <c r="N27622" s="18" t="s">
        <v>1392</v>
      </c>
      <c r="O27622" s="8" t="s">
        <v>3019</v>
      </c>
    </row>
    <row r="27623" spans="14:15" ht="15.75">
      <c r="N27623" s="18" t="s">
        <v>1392</v>
      </c>
      <c r="O27623" s="8" t="s">
        <v>3019</v>
      </c>
    </row>
    <row r="27624" spans="14:15" ht="15.75">
      <c r="N27624" s="18" t="s">
        <v>1392</v>
      </c>
      <c r="O27624" s="8" t="s">
        <v>3019</v>
      </c>
    </row>
    <row r="27625" spans="14:15" ht="15.75">
      <c r="N27625" s="18" t="s">
        <v>1392</v>
      </c>
      <c r="O27625" s="8" t="s">
        <v>3019</v>
      </c>
    </row>
    <row r="27626" spans="14:15" ht="15.75">
      <c r="N27626" s="18" t="s">
        <v>1392</v>
      </c>
      <c r="O27626" s="8" t="s">
        <v>3019</v>
      </c>
    </row>
    <row r="27627" spans="14:15" ht="15.75">
      <c r="N27627" s="18" t="s">
        <v>1392</v>
      </c>
      <c r="O27627" s="8" t="s">
        <v>3019</v>
      </c>
    </row>
    <row r="27628" spans="14:15" ht="15.75">
      <c r="N27628" s="18" t="s">
        <v>1392</v>
      </c>
      <c r="O27628" s="8" t="s">
        <v>3019</v>
      </c>
    </row>
    <row r="27629" spans="14:15" ht="15.75">
      <c r="N27629" s="18" t="s">
        <v>1393</v>
      </c>
      <c r="O27629" s="8" t="s">
        <v>3020</v>
      </c>
    </row>
    <row r="27630" spans="14:15" ht="15.75">
      <c r="N27630" s="18" t="s">
        <v>1393</v>
      </c>
      <c r="O27630" s="8" t="s">
        <v>3020</v>
      </c>
    </row>
    <row r="27631" spans="14:15" ht="15.75">
      <c r="N27631" s="18" t="s">
        <v>1393</v>
      </c>
      <c r="O27631" s="8" t="s">
        <v>3020</v>
      </c>
    </row>
    <row r="27632" spans="14:15" ht="15.75">
      <c r="N27632" s="18" t="s">
        <v>1393</v>
      </c>
      <c r="O27632" s="8" t="s">
        <v>3020</v>
      </c>
    </row>
    <row r="27633" spans="14:15" ht="15.75">
      <c r="N27633" s="18" t="s">
        <v>1393</v>
      </c>
      <c r="O27633" s="8" t="s">
        <v>3020</v>
      </c>
    </row>
    <row r="27634" spans="14:15" ht="15.75">
      <c r="N27634" s="18" t="s">
        <v>1393</v>
      </c>
      <c r="O27634" s="8" t="s">
        <v>3020</v>
      </c>
    </row>
    <row r="27635" spans="14:15" ht="15.75">
      <c r="N27635" s="18" t="s">
        <v>1393</v>
      </c>
      <c r="O27635" s="8" t="s">
        <v>3020</v>
      </c>
    </row>
    <row r="27636" spans="14:15" ht="15.75">
      <c r="N27636" s="18" t="s">
        <v>1393</v>
      </c>
      <c r="O27636" s="8" t="s">
        <v>3020</v>
      </c>
    </row>
    <row r="27637" spans="14:15" ht="15.75">
      <c r="N27637" s="18" t="s">
        <v>1393</v>
      </c>
      <c r="O27637" s="8" t="s">
        <v>3020</v>
      </c>
    </row>
    <row r="27638" spans="14:15" ht="15.75">
      <c r="N27638" s="18" t="s">
        <v>1393</v>
      </c>
      <c r="O27638" s="8" t="s">
        <v>3020</v>
      </c>
    </row>
    <row r="27639" spans="14:15" ht="15.75">
      <c r="N27639" s="18" t="s">
        <v>1393</v>
      </c>
      <c r="O27639" s="8" t="s">
        <v>3020</v>
      </c>
    </row>
    <row r="27640" spans="14:15" ht="15.75">
      <c r="N27640" s="18" t="s">
        <v>1393</v>
      </c>
      <c r="O27640" s="8" t="s">
        <v>3020</v>
      </c>
    </row>
    <row r="27641" spans="14:15" ht="15.75">
      <c r="N27641" s="18" t="s">
        <v>1393</v>
      </c>
      <c r="O27641" s="8" t="s">
        <v>3020</v>
      </c>
    </row>
    <row r="27642" spans="14:15" ht="15.75">
      <c r="N27642" s="18" t="s">
        <v>1393</v>
      </c>
      <c r="O27642" s="8" t="s">
        <v>3020</v>
      </c>
    </row>
    <row r="27643" spans="14:15" ht="15.75">
      <c r="N27643" s="18" t="s">
        <v>1393</v>
      </c>
      <c r="O27643" s="8" t="s">
        <v>3020</v>
      </c>
    </row>
    <row r="27644" spans="14:15" ht="15.75">
      <c r="N27644" s="18" t="s">
        <v>1393</v>
      </c>
      <c r="O27644" s="8" t="s">
        <v>3020</v>
      </c>
    </row>
    <row r="27645" spans="14:15" ht="15.75">
      <c r="N27645" s="18" t="s">
        <v>1393</v>
      </c>
      <c r="O27645" s="8" t="s">
        <v>3020</v>
      </c>
    </row>
    <row r="27646" spans="14:15" ht="15.75">
      <c r="N27646" s="18" t="s">
        <v>1393</v>
      </c>
      <c r="O27646" s="8" t="s">
        <v>3020</v>
      </c>
    </row>
    <row r="27647" spans="14:15" ht="15.75">
      <c r="N27647" s="18" t="s">
        <v>1394</v>
      </c>
      <c r="O27647" s="8" t="s">
        <v>3021</v>
      </c>
    </row>
    <row r="27648" spans="14:15" ht="15.75">
      <c r="N27648" s="18" t="s">
        <v>1394</v>
      </c>
      <c r="O27648" s="8" t="s">
        <v>3021</v>
      </c>
    </row>
    <row r="27649" spans="14:15" ht="15.75">
      <c r="N27649" s="18" t="s">
        <v>1394</v>
      </c>
      <c r="O27649" s="8" t="s">
        <v>3021</v>
      </c>
    </row>
    <row r="27650" spans="14:15" ht="15.75">
      <c r="N27650" s="18" t="s">
        <v>1394</v>
      </c>
      <c r="O27650" s="8" t="s">
        <v>3021</v>
      </c>
    </row>
    <row r="27651" spans="14:15" ht="15.75">
      <c r="N27651" s="18" t="s">
        <v>1394</v>
      </c>
      <c r="O27651" s="8" t="s">
        <v>3021</v>
      </c>
    </row>
    <row r="27652" spans="14:15" ht="15.75">
      <c r="N27652" s="18" t="s">
        <v>1394</v>
      </c>
      <c r="O27652" s="8" t="s">
        <v>3021</v>
      </c>
    </row>
    <row r="27653" spans="14:15" ht="15.75">
      <c r="N27653" s="18" t="s">
        <v>1394</v>
      </c>
      <c r="O27653" s="8" t="s">
        <v>3021</v>
      </c>
    </row>
    <row r="27654" spans="14:15" ht="15.75">
      <c r="N27654" s="18" t="s">
        <v>1394</v>
      </c>
      <c r="O27654" s="8" t="s">
        <v>3021</v>
      </c>
    </row>
    <row r="27655" spans="14:15" ht="15.75">
      <c r="N27655" s="18" t="s">
        <v>1394</v>
      </c>
      <c r="O27655" s="8" t="s">
        <v>3021</v>
      </c>
    </row>
    <row r="27656" spans="14:15" ht="15.75">
      <c r="N27656" s="18" t="s">
        <v>1394</v>
      </c>
      <c r="O27656" s="8" t="s">
        <v>3021</v>
      </c>
    </row>
    <row r="27657" spans="14:15" ht="15.75">
      <c r="N27657" s="18" t="s">
        <v>1394</v>
      </c>
      <c r="O27657" s="8" t="s">
        <v>3021</v>
      </c>
    </row>
    <row r="27658" spans="14:15" ht="15.75">
      <c r="N27658" s="18" t="s">
        <v>1394</v>
      </c>
      <c r="O27658" s="8" t="s">
        <v>3021</v>
      </c>
    </row>
    <row r="27659" spans="14:15" ht="15.75">
      <c r="N27659" s="18" t="s">
        <v>1394</v>
      </c>
      <c r="O27659" s="8" t="s">
        <v>3021</v>
      </c>
    </row>
    <row r="27660" spans="14:15" ht="15.75">
      <c r="N27660" s="18" t="s">
        <v>1394</v>
      </c>
      <c r="O27660" s="8" t="s">
        <v>3021</v>
      </c>
    </row>
    <row r="27661" spans="14:15" ht="15.75">
      <c r="N27661" s="18" t="s">
        <v>8</v>
      </c>
      <c r="O27661" s="8" t="s">
        <v>3022</v>
      </c>
    </row>
    <row r="27662" spans="14:15" ht="15.75">
      <c r="N27662" s="18" t="s">
        <v>8</v>
      </c>
      <c r="O27662" s="8" t="s">
        <v>3022</v>
      </c>
    </row>
    <row r="27663" spans="14:15" ht="15.75">
      <c r="N27663" s="18" t="s">
        <v>8</v>
      </c>
      <c r="O27663" s="8" t="s">
        <v>3022</v>
      </c>
    </row>
    <row r="27664" spans="14:15" ht="15.75">
      <c r="N27664" s="18" t="s">
        <v>8</v>
      </c>
      <c r="O27664" s="8" t="s">
        <v>3022</v>
      </c>
    </row>
    <row r="27665" spans="14:15" ht="15.75">
      <c r="N27665" s="18" t="s">
        <v>8</v>
      </c>
      <c r="O27665" s="8" t="s">
        <v>3022</v>
      </c>
    </row>
    <row r="27666" spans="14:15" ht="15.75">
      <c r="N27666" s="18" t="s">
        <v>8</v>
      </c>
      <c r="O27666" s="8" t="s">
        <v>3022</v>
      </c>
    </row>
    <row r="27667" spans="14:15" ht="15.75">
      <c r="N27667" s="18" t="s">
        <v>8</v>
      </c>
      <c r="O27667" s="8" t="s">
        <v>3022</v>
      </c>
    </row>
    <row r="27668" spans="14:15" ht="15.75">
      <c r="N27668" s="18" t="s">
        <v>8</v>
      </c>
      <c r="O27668" s="8" t="s">
        <v>3022</v>
      </c>
    </row>
    <row r="27669" spans="14:15" ht="15.75">
      <c r="N27669" s="18" t="s">
        <v>8</v>
      </c>
      <c r="O27669" s="8" t="s">
        <v>3022</v>
      </c>
    </row>
    <row r="27670" spans="14:15" ht="15.75">
      <c r="N27670" s="18" t="s">
        <v>8</v>
      </c>
      <c r="O27670" s="8" t="s">
        <v>3022</v>
      </c>
    </row>
    <row r="27671" spans="14:15" ht="15.75">
      <c r="N27671" s="18" t="s">
        <v>8</v>
      </c>
      <c r="O27671" s="8" t="s">
        <v>3022</v>
      </c>
    </row>
    <row r="27672" spans="14:15" ht="15.75">
      <c r="N27672" s="18" t="s">
        <v>8</v>
      </c>
      <c r="O27672" s="8" t="s">
        <v>3022</v>
      </c>
    </row>
    <row r="27673" spans="14:15" ht="15.75">
      <c r="N27673" s="18" t="s">
        <v>8</v>
      </c>
      <c r="O27673" s="8" t="s">
        <v>3022</v>
      </c>
    </row>
    <row r="27674" spans="14:15" ht="15.75">
      <c r="N27674" s="18" t="s">
        <v>8</v>
      </c>
      <c r="O27674" s="8" t="s">
        <v>3022</v>
      </c>
    </row>
    <row r="27675" spans="14:15" ht="15.75">
      <c r="N27675" s="18" t="s">
        <v>8</v>
      </c>
      <c r="O27675" s="8" t="s">
        <v>3022</v>
      </c>
    </row>
    <row r="27676" spans="14:15" ht="15.75">
      <c r="N27676" s="18" t="s">
        <v>8</v>
      </c>
      <c r="O27676" s="8" t="s">
        <v>3022</v>
      </c>
    </row>
    <row r="27677" spans="14:15" ht="15.75">
      <c r="N27677" s="18" t="s">
        <v>8</v>
      </c>
      <c r="O27677" s="8" t="s">
        <v>3022</v>
      </c>
    </row>
    <row r="27678" spans="14:15" ht="15.75">
      <c r="N27678" s="18" t="s">
        <v>8</v>
      </c>
      <c r="O27678" s="8" t="s">
        <v>3022</v>
      </c>
    </row>
    <row r="27679" spans="14:15" ht="15.75">
      <c r="N27679" s="18" t="s">
        <v>8</v>
      </c>
      <c r="O27679" s="8" t="s">
        <v>3022</v>
      </c>
    </row>
    <row r="27680" spans="14:15" ht="15.75">
      <c r="N27680" s="18" t="s">
        <v>8</v>
      </c>
      <c r="O27680" s="8" t="s">
        <v>3022</v>
      </c>
    </row>
    <row r="27681" spans="14:15" ht="15.75">
      <c r="N27681" s="18" t="s">
        <v>8</v>
      </c>
      <c r="O27681" s="8" t="s">
        <v>3022</v>
      </c>
    </row>
    <row r="27682" spans="14:15" ht="15.75">
      <c r="N27682" s="18" t="s">
        <v>8</v>
      </c>
      <c r="O27682" s="8" t="s">
        <v>3022</v>
      </c>
    </row>
    <row r="27683" spans="14:15" ht="15.75">
      <c r="N27683" s="18" t="s">
        <v>8</v>
      </c>
      <c r="O27683" s="8" t="s">
        <v>3022</v>
      </c>
    </row>
    <row r="27684" spans="14:15" ht="15.75">
      <c r="N27684" s="18" t="s">
        <v>8</v>
      </c>
      <c r="O27684" s="8" t="s">
        <v>3022</v>
      </c>
    </row>
    <row r="27685" spans="14:15" ht="15.75">
      <c r="N27685" s="18" t="s">
        <v>8</v>
      </c>
      <c r="O27685" s="8" t="s">
        <v>3022</v>
      </c>
    </row>
    <row r="27686" spans="14:15" ht="15.75">
      <c r="N27686" s="18" t="s">
        <v>8</v>
      </c>
      <c r="O27686" s="8" t="s">
        <v>3022</v>
      </c>
    </row>
    <row r="27687" spans="14:15" ht="15.75">
      <c r="N27687" s="18" t="s">
        <v>8</v>
      </c>
      <c r="O27687" s="8" t="s">
        <v>3022</v>
      </c>
    </row>
    <row r="27688" spans="14:15" ht="15.75">
      <c r="N27688" s="18" t="s">
        <v>8</v>
      </c>
      <c r="O27688" s="8" t="s">
        <v>3022</v>
      </c>
    </row>
    <row r="27689" spans="14:15" ht="15.75">
      <c r="N27689" s="18" t="s">
        <v>8</v>
      </c>
      <c r="O27689" s="8" t="s">
        <v>3022</v>
      </c>
    </row>
    <row r="27690" spans="14:15" ht="15.75">
      <c r="N27690" s="18" t="s">
        <v>8</v>
      </c>
      <c r="O27690" s="8" t="s">
        <v>3022</v>
      </c>
    </row>
    <row r="27691" spans="14:15" ht="15.75">
      <c r="N27691" s="18" t="s">
        <v>8</v>
      </c>
      <c r="O27691" s="8" t="s">
        <v>3022</v>
      </c>
    </row>
    <row r="27692" spans="14:15" ht="15.75">
      <c r="N27692" s="18" t="s">
        <v>8</v>
      </c>
      <c r="O27692" s="8" t="s">
        <v>3022</v>
      </c>
    </row>
    <row r="27693" spans="14:15" ht="15.75">
      <c r="N27693" s="18" t="s">
        <v>8</v>
      </c>
      <c r="O27693" s="8" t="s">
        <v>3022</v>
      </c>
    </row>
    <row r="27694" spans="14:15" ht="15.75">
      <c r="N27694" s="18" t="s">
        <v>8</v>
      </c>
      <c r="O27694" s="8" t="s">
        <v>3022</v>
      </c>
    </row>
    <row r="27695" spans="14:15" ht="15.75">
      <c r="N27695" s="18" t="s">
        <v>8</v>
      </c>
      <c r="O27695" s="8" t="s">
        <v>3022</v>
      </c>
    </row>
    <row r="27696" spans="14:15" ht="15.75">
      <c r="N27696" s="18" t="s">
        <v>8</v>
      </c>
      <c r="O27696" s="8" t="s">
        <v>3022</v>
      </c>
    </row>
    <row r="27697" spans="14:15" ht="15.75">
      <c r="N27697" s="18" t="s">
        <v>8</v>
      </c>
      <c r="O27697" s="8" t="s">
        <v>3022</v>
      </c>
    </row>
    <row r="27698" spans="14:15" ht="15.75">
      <c r="N27698" s="18" t="s">
        <v>8</v>
      </c>
      <c r="O27698" s="8" t="s">
        <v>3022</v>
      </c>
    </row>
    <row r="27699" spans="14:15" ht="15.75">
      <c r="N27699" s="18" t="s">
        <v>8</v>
      </c>
      <c r="O27699" s="8" t="s">
        <v>3022</v>
      </c>
    </row>
    <row r="27700" spans="14:15" ht="15.75">
      <c r="N27700" s="18" t="s">
        <v>8</v>
      </c>
      <c r="O27700" s="8" t="s">
        <v>3022</v>
      </c>
    </row>
    <row r="27701" spans="14:15" ht="15.75">
      <c r="N27701" s="18" t="s">
        <v>8</v>
      </c>
      <c r="O27701" s="8" t="s">
        <v>3022</v>
      </c>
    </row>
    <row r="27702" spans="14:15" ht="15.75">
      <c r="N27702" s="18" t="s">
        <v>8</v>
      </c>
      <c r="O27702" s="8" t="s">
        <v>3022</v>
      </c>
    </row>
    <row r="27703" spans="14:15" ht="15.75">
      <c r="N27703" s="18" t="s">
        <v>8</v>
      </c>
      <c r="O27703" s="8" t="s">
        <v>3022</v>
      </c>
    </row>
    <row r="27704" spans="14:15" ht="15.75">
      <c r="N27704" s="18" t="s">
        <v>8</v>
      </c>
      <c r="O27704" s="8" t="s">
        <v>3022</v>
      </c>
    </row>
    <row r="27705" spans="14:15" ht="15.75">
      <c r="N27705" s="18" t="s">
        <v>1395</v>
      </c>
      <c r="O27705" s="8" t="s">
        <v>3023</v>
      </c>
    </row>
    <row r="27706" spans="14:15" ht="15.75">
      <c r="N27706" s="18" t="s">
        <v>1395</v>
      </c>
      <c r="O27706" s="8" t="s">
        <v>3023</v>
      </c>
    </row>
    <row r="27707" spans="14:15" ht="15.75">
      <c r="N27707" s="18" t="s">
        <v>1395</v>
      </c>
      <c r="O27707" s="8" t="s">
        <v>3023</v>
      </c>
    </row>
    <row r="27708" spans="14:15" ht="15.75">
      <c r="N27708" s="18" t="s">
        <v>1395</v>
      </c>
      <c r="O27708" s="8" t="s">
        <v>3023</v>
      </c>
    </row>
    <row r="27709" spans="14:15" ht="15.75">
      <c r="N27709" s="18" t="s">
        <v>1395</v>
      </c>
      <c r="O27709" s="8" t="s">
        <v>3023</v>
      </c>
    </row>
    <row r="27710" spans="14:15" ht="15.75">
      <c r="N27710" s="18" t="s">
        <v>1395</v>
      </c>
      <c r="O27710" s="8" t="s">
        <v>3023</v>
      </c>
    </row>
    <row r="27711" spans="14:15" ht="15.75">
      <c r="N27711" s="18" t="s">
        <v>1395</v>
      </c>
      <c r="O27711" s="8" t="s">
        <v>3023</v>
      </c>
    </row>
    <row r="27712" spans="14:15" ht="15.75">
      <c r="N27712" s="18" t="s">
        <v>1395</v>
      </c>
      <c r="O27712" s="8" t="s">
        <v>3023</v>
      </c>
    </row>
    <row r="27713" spans="14:15" ht="15.75">
      <c r="N27713" s="18" t="s">
        <v>1395</v>
      </c>
      <c r="O27713" s="8" t="s">
        <v>3023</v>
      </c>
    </row>
    <row r="27714" spans="14:15" ht="15.75">
      <c r="N27714" s="18" t="s">
        <v>1395</v>
      </c>
      <c r="O27714" s="8" t="s">
        <v>3023</v>
      </c>
    </row>
    <row r="27715" spans="14:15" ht="15.75">
      <c r="N27715" s="18" t="s">
        <v>1395</v>
      </c>
      <c r="O27715" s="8" t="s">
        <v>3023</v>
      </c>
    </row>
    <row r="27716" spans="14:15" ht="15.75">
      <c r="N27716" s="18" t="s">
        <v>1395</v>
      </c>
      <c r="O27716" s="8" t="s">
        <v>3023</v>
      </c>
    </row>
    <row r="27717" spans="14:15" ht="15.75">
      <c r="N27717" s="18" t="s">
        <v>1395</v>
      </c>
      <c r="O27717" s="8" t="s">
        <v>3023</v>
      </c>
    </row>
    <row r="27718" spans="14:15" ht="15.75">
      <c r="N27718" s="18" t="s">
        <v>1395</v>
      </c>
      <c r="O27718" s="8" t="s">
        <v>3023</v>
      </c>
    </row>
    <row r="27719" spans="14:15" ht="15.75">
      <c r="N27719" s="18" t="s">
        <v>1395</v>
      </c>
      <c r="O27719" s="8" t="s">
        <v>3023</v>
      </c>
    </row>
    <row r="27720" spans="14:15" ht="15.75">
      <c r="N27720" s="18" t="s">
        <v>1395</v>
      </c>
      <c r="O27720" s="8" t="s">
        <v>3023</v>
      </c>
    </row>
    <row r="27721" spans="14:15" ht="15.75">
      <c r="N27721" s="18" t="s">
        <v>1395</v>
      </c>
      <c r="O27721" s="8" t="s">
        <v>3023</v>
      </c>
    </row>
    <row r="27722" spans="14:15" ht="15.75">
      <c r="N27722" s="18" t="s">
        <v>1395</v>
      </c>
      <c r="O27722" s="8" t="s">
        <v>3023</v>
      </c>
    </row>
    <row r="27723" spans="14:15" ht="15.75">
      <c r="N27723" s="18" t="s">
        <v>1395</v>
      </c>
      <c r="O27723" s="8" t="s">
        <v>3023</v>
      </c>
    </row>
    <row r="27724" spans="14:15" ht="15.75">
      <c r="N27724" s="18" t="s">
        <v>1395</v>
      </c>
      <c r="O27724" s="8" t="s">
        <v>3023</v>
      </c>
    </row>
    <row r="27725" spans="14:15" ht="15.75">
      <c r="N27725" s="18" t="s">
        <v>1395</v>
      </c>
      <c r="O27725" s="8" t="s">
        <v>3023</v>
      </c>
    </row>
    <row r="27726" spans="14:15" ht="15.75">
      <c r="N27726" s="18" t="s">
        <v>1395</v>
      </c>
      <c r="O27726" s="8" t="s">
        <v>3023</v>
      </c>
    </row>
    <row r="27727" spans="14:15" ht="15.75">
      <c r="N27727" s="18" t="s">
        <v>1395</v>
      </c>
      <c r="O27727" s="8" t="s">
        <v>3023</v>
      </c>
    </row>
    <row r="27728" spans="14:15" ht="15.75">
      <c r="N27728" s="18" t="s">
        <v>1395</v>
      </c>
      <c r="O27728" s="8" t="s">
        <v>3023</v>
      </c>
    </row>
    <row r="27729" spans="14:15" ht="15.75">
      <c r="N27729" s="18" t="s">
        <v>1395</v>
      </c>
      <c r="O27729" s="8" t="s">
        <v>3023</v>
      </c>
    </row>
    <row r="27730" spans="14:15" ht="15.75">
      <c r="N27730" s="18" t="s">
        <v>1395</v>
      </c>
      <c r="O27730" s="8" t="s">
        <v>3023</v>
      </c>
    </row>
    <row r="27731" spans="14:15" ht="15.75">
      <c r="N27731" s="18" t="s">
        <v>1395</v>
      </c>
      <c r="O27731" s="8" t="s">
        <v>3023</v>
      </c>
    </row>
    <row r="27732" spans="14:15" ht="15.75">
      <c r="N27732" s="18" t="s">
        <v>1395</v>
      </c>
      <c r="O27732" s="8" t="s">
        <v>3023</v>
      </c>
    </row>
    <row r="27733" spans="14:15" ht="15.75">
      <c r="N27733" s="18" t="s">
        <v>1396</v>
      </c>
      <c r="O27733" s="8" t="s">
        <v>3024</v>
      </c>
    </row>
    <row r="27734" spans="14:15" ht="15.75">
      <c r="N27734" s="18" t="s">
        <v>1396</v>
      </c>
      <c r="O27734" s="8" t="s">
        <v>3024</v>
      </c>
    </row>
    <row r="27735" spans="14:15" ht="15.75">
      <c r="N27735" s="18" t="s">
        <v>1396</v>
      </c>
      <c r="O27735" s="8" t="s">
        <v>3024</v>
      </c>
    </row>
    <row r="27736" spans="14:15" ht="15.75">
      <c r="N27736" s="18" t="s">
        <v>1396</v>
      </c>
      <c r="O27736" s="8" t="s">
        <v>3024</v>
      </c>
    </row>
    <row r="27737" spans="14:15" ht="15.75">
      <c r="N27737" s="18" t="s">
        <v>1396</v>
      </c>
      <c r="O27737" s="8" t="s">
        <v>3024</v>
      </c>
    </row>
    <row r="27738" spans="14:15" ht="15.75">
      <c r="N27738" s="18" t="s">
        <v>1396</v>
      </c>
      <c r="O27738" s="8" t="s">
        <v>3024</v>
      </c>
    </row>
    <row r="27739" spans="14:15" ht="15.75">
      <c r="N27739" s="18" t="s">
        <v>1396</v>
      </c>
      <c r="O27739" s="8" t="s">
        <v>3024</v>
      </c>
    </row>
    <row r="27740" spans="14:15" ht="15.75">
      <c r="N27740" s="18" t="s">
        <v>1396</v>
      </c>
      <c r="O27740" s="8" t="s">
        <v>3024</v>
      </c>
    </row>
    <row r="27741" spans="14:15" ht="15.75">
      <c r="N27741" s="18" t="s">
        <v>1396</v>
      </c>
      <c r="O27741" s="8" t="s">
        <v>3024</v>
      </c>
    </row>
    <row r="27742" spans="14:15" ht="15.75">
      <c r="N27742" s="18" t="s">
        <v>1396</v>
      </c>
      <c r="O27742" s="8" t="s">
        <v>3024</v>
      </c>
    </row>
    <row r="27743" spans="14:15" ht="15.75">
      <c r="N27743" s="18" t="s">
        <v>1396</v>
      </c>
      <c r="O27743" s="8" t="s">
        <v>3024</v>
      </c>
    </row>
    <row r="27744" spans="14:15" ht="15.75">
      <c r="N27744" s="18" t="s">
        <v>1396</v>
      </c>
      <c r="O27744" s="8" t="s">
        <v>3024</v>
      </c>
    </row>
    <row r="27745" spans="14:15" ht="15.75">
      <c r="N27745" s="18" t="s">
        <v>1396</v>
      </c>
      <c r="O27745" s="8" t="s">
        <v>3024</v>
      </c>
    </row>
    <row r="27746" spans="14:15" ht="15.75">
      <c r="N27746" s="18" t="s">
        <v>1396</v>
      </c>
      <c r="O27746" s="8" t="s">
        <v>3024</v>
      </c>
    </row>
    <row r="27747" spans="14:15" ht="15.75">
      <c r="N27747" s="18" t="s">
        <v>1396</v>
      </c>
      <c r="O27747" s="8" t="s">
        <v>3024</v>
      </c>
    </row>
    <row r="27748" spans="14:15" ht="15.75">
      <c r="N27748" s="18" t="s">
        <v>1396</v>
      </c>
      <c r="O27748" s="8" t="s">
        <v>3024</v>
      </c>
    </row>
    <row r="27749" spans="14:15" ht="15.75">
      <c r="N27749" s="18" t="s">
        <v>1396</v>
      </c>
      <c r="O27749" s="8" t="s">
        <v>3024</v>
      </c>
    </row>
    <row r="27750" spans="14:15" ht="15.75">
      <c r="N27750" s="18" t="s">
        <v>1396</v>
      </c>
      <c r="O27750" s="8" t="s">
        <v>3024</v>
      </c>
    </row>
    <row r="27751" spans="14:15" ht="15.75">
      <c r="N27751" s="18" t="s">
        <v>1396</v>
      </c>
      <c r="O27751" s="8" t="s">
        <v>3024</v>
      </c>
    </row>
    <row r="27752" spans="14:15" ht="15.75">
      <c r="N27752" s="18" t="s">
        <v>1396</v>
      </c>
      <c r="O27752" s="8" t="s">
        <v>3024</v>
      </c>
    </row>
    <row r="27753" spans="14:15" ht="15.75">
      <c r="N27753" s="18" t="s">
        <v>1396</v>
      </c>
      <c r="O27753" s="8" t="s">
        <v>3024</v>
      </c>
    </row>
    <row r="27754" spans="14:15" ht="15.75">
      <c r="N27754" s="18" t="s">
        <v>1396</v>
      </c>
      <c r="O27754" s="8" t="s">
        <v>3024</v>
      </c>
    </row>
    <row r="27755" spans="14:15" ht="15.75">
      <c r="N27755" s="18" t="s">
        <v>1396</v>
      </c>
      <c r="O27755" s="8" t="s">
        <v>3024</v>
      </c>
    </row>
    <row r="27756" spans="14:15" ht="15.75">
      <c r="N27756" s="18" t="s">
        <v>1396</v>
      </c>
      <c r="O27756" s="8" t="s">
        <v>3024</v>
      </c>
    </row>
    <row r="27757" spans="14:15" ht="15.75">
      <c r="N27757" s="18" t="s">
        <v>1397</v>
      </c>
      <c r="O27757" s="8" t="s">
        <v>3025</v>
      </c>
    </row>
    <row r="27758" spans="14:15" ht="15.75">
      <c r="N27758" s="18" t="s">
        <v>1397</v>
      </c>
      <c r="O27758" s="8" t="s">
        <v>3025</v>
      </c>
    </row>
    <row r="27759" spans="14:15" ht="15.75">
      <c r="N27759" s="18" t="s">
        <v>1397</v>
      </c>
      <c r="O27759" s="8" t="s">
        <v>3025</v>
      </c>
    </row>
    <row r="27760" spans="14:15" ht="15.75">
      <c r="N27760" s="18" t="s">
        <v>1397</v>
      </c>
      <c r="O27760" s="8" t="s">
        <v>3025</v>
      </c>
    </row>
    <row r="27761" spans="14:15" ht="15.75">
      <c r="N27761" s="18" t="s">
        <v>1397</v>
      </c>
      <c r="O27761" s="8" t="s">
        <v>3025</v>
      </c>
    </row>
    <row r="27762" spans="14:15" ht="15.75">
      <c r="N27762" s="18" t="s">
        <v>1397</v>
      </c>
      <c r="O27762" s="8" t="s">
        <v>3025</v>
      </c>
    </row>
    <row r="27763" spans="14:15" ht="15.75">
      <c r="N27763" s="18" t="s">
        <v>1397</v>
      </c>
      <c r="O27763" s="8" t="s">
        <v>3025</v>
      </c>
    </row>
    <row r="27764" spans="14:15" ht="15.75">
      <c r="N27764" s="18" t="s">
        <v>1397</v>
      </c>
      <c r="O27764" s="8" t="s">
        <v>3025</v>
      </c>
    </row>
    <row r="27765" spans="14:15" ht="15.75">
      <c r="N27765" s="18" t="s">
        <v>1397</v>
      </c>
      <c r="O27765" s="8" t="s">
        <v>3025</v>
      </c>
    </row>
    <row r="27766" spans="14:15" ht="15.75">
      <c r="N27766" s="18" t="s">
        <v>1397</v>
      </c>
      <c r="O27766" s="8" t="s">
        <v>3025</v>
      </c>
    </row>
    <row r="27767" spans="14:15" ht="15.75">
      <c r="N27767" s="18" t="s">
        <v>1397</v>
      </c>
      <c r="O27767" s="8" t="s">
        <v>3025</v>
      </c>
    </row>
    <row r="27768" spans="14:15" ht="15.75">
      <c r="N27768" s="18" t="s">
        <v>1397</v>
      </c>
      <c r="O27768" s="8" t="s">
        <v>3025</v>
      </c>
    </row>
    <row r="27769" spans="14:15" ht="15.75">
      <c r="N27769" s="18" t="s">
        <v>1397</v>
      </c>
      <c r="O27769" s="8" t="s">
        <v>3025</v>
      </c>
    </row>
    <row r="27770" spans="14:15" ht="15.75">
      <c r="N27770" s="18" t="s">
        <v>1397</v>
      </c>
      <c r="O27770" s="8" t="s">
        <v>3025</v>
      </c>
    </row>
    <row r="27771" spans="14:15" ht="15.75">
      <c r="N27771" s="18" t="s">
        <v>1397</v>
      </c>
      <c r="O27771" s="8" t="s">
        <v>3025</v>
      </c>
    </row>
    <row r="27772" spans="14:15" ht="15.75">
      <c r="N27772" s="18" t="s">
        <v>1397</v>
      </c>
      <c r="O27772" s="8" t="s">
        <v>3025</v>
      </c>
    </row>
    <row r="27773" spans="14:15" ht="15.75">
      <c r="N27773" s="18" t="s">
        <v>1397</v>
      </c>
      <c r="O27773" s="8" t="s">
        <v>3025</v>
      </c>
    </row>
    <row r="27774" spans="14:15" ht="15.75">
      <c r="N27774" s="18" t="s">
        <v>1397</v>
      </c>
      <c r="O27774" s="8" t="s">
        <v>3025</v>
      </c>
    </row>
    <row r="27775" spans="14:15" ht="15.75">
      <c r="N27775" s="18" t="s">
        <v>1397</v>
      </c>
      <c r="O27775" s="8" t="s">
        <v>3025</v>
      </c>
    </row>
    <row r="27776" spans="14:15" ht="15.75">
      <c r="N27776" s="18" t="s">
        <v>1397</v>
      </c>
      <c r="O27776" s="8" t="s">
        <v>3025</v>
      </c>
    </row>
    <row r="27777" spans="14:15" ht="15.75">
      <c r="N27777" s="18" t="s">
        <v>1397</v>
      </c>
      <c r="O27777" s="8" t="s">
        <v>3025</v>
      </c>
    </row>
    <row r="27778" spans="14:15" ht="15.75">
      <c r="N27778" s="18" t="s">
        <v>1397</v>
      </c>
      <c r="O27778" s="8" t="s">
        <v>3025</v>
      </c>
    </row>
    <row r="27779" spans="14:15" ht="15.75">
      <c r="N27779" s="18" t="s">
        <v>1397</v>
      </c>
      <c r="O27779" s="8" t="s">
        <v>3025</v>
      </c>
    </row>
    <row r="27780" spans="14:15" ht="15.75">
      <c r="N27780" s="18" t="s">
        <v>1397</v>
      </c>
      <c r="O27780" s="8" t="s">
        <v>3025</v>
      </c>
    </row>
    <row r="27781" spans="14:15" ht="15.75">
      <c r="N27781" s="18" t="s">
        <v>1397</v>
      </c>
      <c r="O27781" s="8" t="s">
        <v>3025</v>
      </c>
    </row>
    <row r="27782" spans="14:15" ht="15.75">
      <c r="N27782" s="18" t="s">
        <v>1397</v>
      </c>
      <c r="O27782" s="8" t="s">
        <v>3025</v>
      </c>
    </row>
    <row r="27783" spans="14:15" ht="15.75">
      <c r="N27783" s="18" t="s">
        <v>1397</v>
      </c>
      <c r="O27783" s="8" t="s">
        <v>3025</v>
      </c>
    </row>
    <row r="27784" spans="14:15" ht="15.75">
      <c r="N27784" s="18" t="s">
        <v>1397</v>
      </c>
      <c r="O27784" s="8" t="s">
        <v>3025</v>
      </c>
    </row>
    <row r="27785" spans="14:15" ht="15.75">
      <c r="N27785" s="18" t="s">
        <v>1397</v>
      </c>
      <c r="O27785" s="8" t="s">
        <v>3025</v>
      </c>
    </row>
    <row r="27786" spans="14:15" ht="15.75">
      <c r="N27786" s="18" t="s">
        <v>1397</v>
      </c>
      <c r="O27786" s="8" t="s">
        <v>3025</v>
      </c>
    </row>
    <row r="27787" spans="14:15" ht="15.75">
      <c r="N27787" s="18" t="s">
        <v>1398</v>
      </c>
      <c r="O27787" s="8" t="s">
        <v>3026</v>
      </c>
    </row>
    <row r="27788" spans="14:15" ht="15.75">
      <c r="N27788" s="18" t="s">
        <v>1398</v>
      </c>
      <c r="O27788" s="8" t="s">
        <v>3026</v>
      </c>
    </row>
    <row r="27789" spans="14:15" ht="15.75">
      <c r="N27789" s="18" t="s">
        <v>1398</v>
      </c>
      <c r="O27789" s="8" t="s">
        <v>3026</v>
      </c>
    </row>
    <row r="27790" spans="14:15" ht="15.75">
      <c r="N27790" s="18" t="s">
        <v>1398</v>
      </c>
      <c r="O27790" s="8" t="s">
        <v>3026</v>
      </c>
    </row>
    <row r="27791" spans="14:15" ht="15.75">
      <c r="N27791" s="18" t="s">
        <v>1398</v>
      </c>
      <c r="O27791" s="8" t="s">
        <v>3026</v>
      </c>
    </row>
    <row r="27792" spans="14:15" ht="15.75">
      <c r="N27792" s="18" t="s">
        <v>1398</v>
      </c>
      <c r="O27792" s="8" t="s">
        <v>3026</v>
      </c>
    </row>
    <row r="27793" spans="14:15" ht="15.75">
      <c r="N27793" s="18" t="s">
        <v>1398</v>
      </c>
      <c r="O27793" s="8" t="s">
        <v>3026</v>
      </c>
    </row>
    <row r="27794" spans="14:15" ht="15.75">
      <c r="N27794" s="18" t="s">
        <v>1398</v>
      </c>
      <c r="O27794" s="8" t="s">
        <v>3026</v>
      </c>
    </row>
    <row r="27795" spans="14:15" ht="15.75">
      <c r="N27795" s="18" t="s">
        <v>1398</v>
      </c>
      <c r="O27795" s="8" t="s">
        <v>3026</v>
      </c>
    </row>
    <row r="27796" spans="14:15" ht="15.75">
      <c r="N27796" s="18" t="s">
        <v>1398</v>
      </c>
      <c r="O27796" s="8" t="s">
        <v>3026</v>
      </c>
    </row>
    <row r="27797" spans="14:15" ht="15.75">
      <c r="N27797" s="18" t="s">
        <v>1398</v>
      </c>
      <c r="O27797" s="8" t="s">
        <v>3026</v>
      </c>
    </row>
    <row r="27798" spans="14:15" ht="15.75">
      <c r="N27798" s="18" t="s">
        <v>1398</v>
      </c>
      <c r="O27798" s="8" t="s">
        <v>3026</v>
      </c>
    </row>
    <row r="27799" spans="14:15" ht="15.75">
      <c r="N27799" s="18" t="s">
        <v>1398</v>
      </c>
      <c r="O27799" s="8" t="s">
        <v>3026</v>
      </c>
    </row>
    <row r="27800" spans="14:15" ht="15.75">
      <c r="N27800" s="18" t="s">
        <v>1398</v>
      </c>
      <c r="O27800" s="8" t="s">
        <v>3026</v>
      </c>
    </row>
    <row r="27801" spans="14:15" ht="15.75">
      <c r="N27801" s="18" t="s">
        <v>1398</v>
      </c>
      <c r="O27801" s="8" t="s">
        <v>3026</v>
      </c>
    </row>
    <row r="27802" spans="14:15" ht="15.75">
      <c r="N27802" s="18" t="s">
        <v>1398</v>
      </c>
      <c r="O27802" s="8" t="s">
        <v>3026</v>
      </c>
    </row>
    <row r="27803" spans="14:15" ht="15.75">
      <c r="N27803" s="18" t="s">
        <v>1398</v>
      </c>
      <c r="O27803" s="8" t="s">
        <v>3026</v>
      </c>
    </row>
    <row r="27804" spans="14:15" ht="15.75">
      <c r="N27804" s="18" t="s">
        <v>1398</v>
      </c>
      <c r="O27804" s="8" t="s">
        <v>3026</v>
      </c>
    </row>
    <row r="27805" spans="14:15" ht="15.75">
      <c r="N27805" s="18" t="s">
        <v>1398</v>
      </c>
      <c r="O27805" s="8" t="s">
        <v>3026</v>
      </c>
    </row>
    <row r="27806" spans="14:15" ht="15.75">
      <c r="N27806" s="18" t="s">
        <v>1398</v>
      </c>
      <c r="O27806" s="8" t="s">
        <v>3026</v>
      </c>
    </row>
    <row r="27807" spans="14:15" ht="15.75">
      <c r="N27807" s="18" t="s">
        <v>1398</v>
      </c>
      <c r="O27807" s="8" t="s">
        <v>3026</v>
      </c>
    </row>
    <row r="27808" spans="14:15" ht="15.75">
      <c r="N27808" s="18" t="s">
        <v>1398</v>
      </c>
      <c r="O27808" s="8" t="s">
        <v>3026</v>
      </c>
    </row>
    <row r="27809" spans="14:15" ht="15.75">
      <c r="N27809" s="18" t="s">
        <v>1398</v>
      </c>
      <c r="O27809" s="8" t="s">
        <v>3026</v>
      </c>
    </row>
    <row r="27810" spans="14:15" ht="15.75">
      <c r="N27810" s="18" t="s">
        <v>1398</v>
      </c>
      <c r="O27810" s="8" t="s">
        <v>3026</v>
      </c>
    </row>
    <row r="27811" spans="14:15" ht="15.75">
      <c r="N27811" s="18" t="s">
        <v>1398</v>
      </c>
      <c r="O27811" s="8" t="s">
        <v>3026</v>
      </c>
    </row>
    <row r="27812" spans="14:15" ht="15.75">
      <c r="N27812" s="18" t="s">
        <v>1398</v>
      </c>
      <c r="O27812" s="8" t="s">
        <v>3026</v>
      </c>
    </row>
    <row r="27813" spans="14:15" ht="15.75">
      <c r="N27813" s="18" t="s">
        <v>1398</v>
      </c>
      <c r="O27813" s="8" t="s">
        <v>3026</v>
      </c>
    </row>
    <row r="27814" spans="14:15" ht="15.75">
      <c r="N27814" s="18" t="s">
        <v>1398</v>
      </c>
      <c r="O27814" s="8" t="s">
        <v>3026</v>
      </c>
    </row>
    <row r="27815" spans="14:15" ht="15.75">
      <c r="N27815" s="18" t="s">
        <v>1398</v>
      </c>
      <c r="O27815" s="8" t="s">
        <v>3026</v>
      </c>
    </row>
    <row r="27816" spans="14:15" ht="15.75">
      <c r="N27816" s="18" t="s">
        <v>1398</v>
      </c>
      <c r="O27816" s="8" t="s">
        <v>3026</v>
      </c>
    </row>
    <row r="27817" spans="14:15" ht="15.75">
      <c r="N27817" s="18" t="s">
        <v>1399</v>
      </c>
      <c r="O27817" s="8" t="s">
        <v>3027</v>
      </c>
    </row>
    <row r="27818" spans="14:15" ht="15.75">
      <c r="N27818" s="18" t="s">
        <v>1399</v>
      </c>
      <c r="O27818" s="8" t="s">
        <v>3027</v>
      </c>
    </row>
    <row r="27819" spans="14:15" ht="15.75">
      <c r="N27819" s="18" t="s">
        <v>1399</v>
      </c>
      <c r="O27819" s="8" t="s">
        <v>3027</v>
      </c>
    </row>
    <row r="27820" spans="14:15" ht="15.75">
      <c r="N27820" s="18" t="s">
        <v>1399</v>
      </c>
      <c r="O27820" s="8" t="s">
        <v>3027</v>
      </c>
    </row>
    <row r="27821" spans="14:15" ht="15.75">
      <c r="N27821" s="18" t="s">
        <v>1399</v>
      </c>
      <c r="O27821" s="8" t="s">
        <v>3027</v>
      </c>
    </row>
    <row r="27822" spans="14:15" ht="15.75">
      <c r="N27822" s="18" t="s">
        <v>1399</v>
      </c>
      <c r="O27822" s="8" t="s">
        <v>3027</v>
      </c>
    </row>
    <row r="27823" spans="14:15" ht="15.75">
      <c r="N27823" s="18" t="s">
        <v>1399</v>
      </c>
      <c r="O27823" s="8" t="s">
        <v>3027</v>
      </c>
    </row>
    <row r="27824" spans="14:15" ht="15.75">
      <c r="N27824" s="18" t="s">
        <v>1399</v>
      </c>
      <c r="O27824" s="8" t="s">
        <v>3027</v>
      </c>
    </row>
    <row r="27825" spans="14:15" ht="15.75">
      <c r="N27825" s="18" t="s">
        <v>1399</v>
      </c>
      <c r="O27825" s="8" t="s">
        <v>3027</v>
      </c>
    </row>
    <row r="27826" spans="14:15" ht="15.75">
      <c r="N27826" s="18" t="s">
        <v>1399</v>
      </c>
      <c r="O27826" s="8" t="s">
        <v>3027</v>
      </c>
    </row>
    <row r="27827" spans="14:15" ht="15.75">
      <c r="N27827" s="18" t="s">
        <v>1399</v>
      </c>
      <c r="O27827" s="8" t="s">
        <v>3027</v>
      </c>
    </row>
    <row r="27828" spans="14:15" ht="15.75">
      <c r="N27828" s="18" t="s">
        <v>1399</v>
      </c>
      <c r="O27828" s="8" t="s">
        <v>3027</v>
      </c>
    </row>
    <row r="27829" spans="14:15" ht="15.75">
      <c r="N27829" s="18" t="s">
        <v>1399</v>
      </c>
      <c r="O27829" s="8" t="s">
        <v>3027</v>
      </c>
    </row>
    <row r="27830" spans="14:15" ht="15.75">
      <c r="N27830" s="18" t="s">
        <v>1399</v>
      </c>
      <c r="O27830" s="8" t="s">
        <v>3027</v>
      </c>
    </row>
    <row r="27831" spans="14:15" ht="15.75">
      <c r="N27831" s="18" t="s">
        <v>1399</v>
      </c>
      <c r="O27831" s="8" t="s">
        <v>3027</v>
      </c>
    </row>
    <row r="27832" spans="14:15" ht="15.75">
      <c r="N27832" s="18" t="s">
        <v>1399</v>
      </c>
      <c r="O27832" s="8" t="s">
        <v>3027</v>
      </c>
    </row>
    <row r="27833" spans="14:15" ht="15.75">
      <c r="N27833" s="18" t="s">
        <v>1399</v>
      </c>
      <c r="O27833" s="8" t="s">
        <v>3027</v>
      </c>
    </row>
    <row r="27834" spans="14:15" ht="15.75">
      <c r="N27834" s="18" t="s">
        <v>1399</v>
      </c>
      <c r="O27834" s="8" t="s">
        <v>3027</v>
      </c>
    </row>
    <row r="27835" spans="14:15" ht="15.75">
      <c r="N27835" s="18" t="s">
        <v>1399</v>
      </c>
      <c r="O27835" s="8" t="s">
        <v>3027</v>
      </c>
    </row>
    <row r="27836" spans="14:15" ht="15.75">
      <c r="N27836" s="18" t="s">
        <v>1399</v>
      </c>
      <c r="O27836" s="8" t="s">
        <v>3027</v>
      </c>
    </row>
    <row r="27837" spans="14:15" ht="15.75">
      <c r="N27837" s="18" t="s">
        <v>1399</v>
      </c>
      <c r="O27837" s="8" t="s">
        <v>3027</v>
      </c>
    </row>
    <row r="27838" spans="14:15" ht="15.75">
      <c r="N27838" s="18" t="s">
        <v>1399</v>
      </c>
      <c r="O27838" s="8" t="s">
        <v>3027</v>
      </c>
    </row>
    <row r="27839" spans="14:15" ht="15.75">
      <c r="N27839" s="18" t="s">
        <v>1399</v>
      </c>
      <c r="O27839" s="8" t="s">
        <v>3027</v>
      </c>
    </row>
    <row r="27840" spans="14:15" ht="15.75">
      <c r="N27840" s="18" t="s">
        <v>1399</v>
      </c>
      <c r="O27840" s="8" t="s">
        <v>3027</v>
      </c>
    </row>
    <row r="27841" spans="14:15" ht="15.75">
      <c r="N27841" s="18" t="s">
        <v>1399</v>
      </c>
      <c r="O27841" s="8" t="s">
        <v>3027</v>
      </c>
    </row>
    <row r="27842" spans="14:15" ht="15.75">
      <c r="N27842" s="18" t="s">
        <v>1399</v>
      </c>
      <c r="O27842" s="8" t="s">
        <v>3027</v>
      </c>
    </row>
    <row r="27843" spans="14:15" ht="15.75">
      <c r="N27843" s="18" t="s">
        <v>1399</v>
      </c>
      <c r="O27843" s="8" t="s">
        <v>3027</v>
      </c>
    </row>
    <row r="27844" spans="14:15" ht="15.75">
      <c r="N27844" s="18" t="s">
        <v>1399</v>
      </c>
      <c r="O27844" s="8" t="s">
        <v>3027</v>
      </c>
    </row>
    <row r="27845" spans="14:15" ht="15.75">
      <c r="N27845" s="18" t="s">
        <v>1399</v>
      </c>
      <c r="O27845" s="8" t="s">
        <v>3027</v>
      </c>
    </row>
    <row r="27846" spans="14:15" ht="15.75">
      <c r="N27846" s="18" t="s">
        <v>1399</v>
      </c>
      <c r="O27846" s="8" t="s">
        <v>3027</v>
      </c>
    </row>
    <row r="27847" spans="14:15" ht="15.75">
      <c r="N27847" s="18" t="s">
        <v>1399</v>
      </c>
      <c r="O27847" s="8" t="s">
        <v>3027</v>
      </c>
    </row>
    <row r="27848" spans="14:15" ht="15.75">
      <c r="N27848" s="18" t="s">
        <v>1399</v>
      </c>
      <c r="O27848" s="8" t="s">
        <v>3027</v>
      </c>
    </row>
    <row r="27849" spans="14:15" ht="15.75">
      <c r="N27849" s="18" t="s">
        <v>1399</v>
      </c>
      <c r="O27849" s="8" t="s">
        <v>3027</v>
      </c>
    </row>
    <row r="27850" spans="14:15" ht="15.75">
      <c r="N27850" s="18" t="s">
        <v>1399</v>
      </c>
      <c r="O27850" s="8" t="s">
        <v>3027</v>
      </c>
    </row>
    <row r="27851" spans="14:15" ht="15.75">
      <c r="N27851" s="18" t="s">
        <v>1399</v>
      </c>
      <c r="O27851" s="8" t="s">
        <v>3027</v>
      </c>
    </row>
    <row r="27852" spans="14:15" ht="15.75">
      <c r="N27852" s="18" t="s">
        <v>1399</v>
      </c>
      <c r="O27852" s="8" t="s">
        <v>3027</v>
      </c>
    </row>
    <row r="27853" spans="14:15" ht="15.75">
      <c r="N27853" s="18" t="s">
        <v>1399</v>
      </c>
      <c r="O27853" s="8" t="s">
        <v>3027</v>
      </c>
    </row>
    <row r="27854" spans="14:15" ht="15.75">
      <c r="N27854" s="18" t="s">
        <v>1399</v>
      </c>
      <c r="O27854" s="8" t="s">
        <v>3027</v>
      </c>
    </row>
    <row r="27855" spans="14:15" ht="15.75">
      <c r="N27855" s="18" t="s">
        <v>1399</v>
      </c>
      <c r="O27855" s="8" t="s">
        <v>3027</v>
      </c>
    </row>
    <row r="27856" spans="14:15" ht="15.75">
      <c r="N27856" s="18" t="s">
        <v>1399</v>
      </c>
      <c r="O27856" s="8" t="s">
        <v>3027</v>
      </c>
    </row>
    <row r="27857" spans="14:15" ht="15.75">
      <c r="N27857" s="18" t="s">
        <v>1399</v>
      </c>
      <c r="O27857" s="8" t="s">
        <v>3027</v>
      </c>
    </row>
    <row r="27858" spans="14:15" ht="15.75">
      <c r="N27858" s="18" t="s">
        <v>1399</v>
      </c>
      <c r="O27858" s="8" t="s">
        <v>3027</v>
      </c>
    </row>
    <row r="27859" spans="14:15" ht="15.75">
      <c r="N27859" s="18" t="s">
        <v>1399</v>
      </c>
      <c r="O27859" s="8" t="s">
        <v>3027</v>
      </c>
    </row>
    <row r="27860" spans="14:15" ht="15.75">
      <c r="N27860" s="18" t="s">
        <v>1399</v>
      </c>
      <c r="O27860" s="8" t="s">
        <v>3027</v>
      </c>
    </row>
    <row r="27861" spans="14:15" ht="15.75">
      <c r="N27861" s="18" t="s">
        <v>1400</v>
      </c>
      <c r="O27861" s="8" t="s">
        <v>3028</v>
      </c>
    </row>
    <row r="27862" spans="14:15" ht="15.75">
      <c r="N27862" s="18" t="s">
        <v>1400</v>
      </c>
      <c r="O27862" s="8" t="s">
        <v>3028</v>
      </c>
    </row>
    <row r="27863" spans="14:15" ht="15.75">
      <c r="N27863" s="18" t="s">
        <v>1400</v>
      </c>
      <c r="O27863" s="8" t="s">
        <v>3028</v>
      </c>
    </row>
    <row r="27864" spans="14:15" ht="15.75">
      <c r="N27864" s="18" t="s">
        <v>1400</v>
      </c>
      <c r="O27864" s="8" t="s">
        <v>3028</v>
      </c>
    </row>
    <row r="27865" spans="14:15" ht="15.75">
      <c r="N27865" s="18" t="s">
        <v>1400</v>
      </c>
      <c r="O27865" s="8" t="s">
        <v>3028</v>
      </c>
    </row>
    <row r="27866" spans="14:15" ht="15.75">
      <c r="N27866" s="18" t="s">
        <v>1400</v>
      </c>
      <c r="O27866" s="8" t="s">
        <v>3028</v>
      </c>
    </row>
    <row r="27867" spans="14:15" ht="15.75">
      <c r="N27867" s="18" t="s">
        <v>1400</v>
      </c>
      <c r="O27867" s="8" t="s">
        <v>3028</v>
      </c>
    </row>
    <row r="27868" spans="14:15" ht="15.75">
      <c r="N27868" s="18" t="s">
        <v>1400</v>
      </c>
      <c r="O27868" s="8" t="s">
        <v>3028</v>
      </c>
    </row>
    <row r="27869" spans="14:15" ht="15.75">
      <c r="N27869" s="18" t="s">
        <v>1400</v>
      </c>
      <c r="O27869" s="8" t="s">
        <v>3028</v>
      </c>
    </row>
    <row r="27870" spans="14:15" ht="15.75">
      <c r="N27870" s="18" t="s">
        <v>1400</v>
      </c>
      <c r="O27870" s="8" t="s">
        <v>3028</v>
      </c>
    </row>
    <row r="27871" spans="14:15" ht="15.75">
      <c r="N27871" s="18" t="s">
        <v>1400</v>
      </c>
      <c r="O27871" s="8" t="s">
        <v>3028</v>
      </c>
    </row>
    <row r="27872" spans="14:15" ht="15.75">
      <c r="N27872" s="18" t="s">
        <v>1400</v>
      </c>
      <c r="O27872" s="8" t="s">
        <v>3028</v>
      </c>
    </row>
    <row r="27873" spans="14:15" ht="15.75">
      <c r="N27873" s="18" t="s">
        <v>1400</v>
      </c>
      <c r="O27873" s="8" t="s">
        <v>3028</v>
      </c>
    </row>
    <row r="27874" spans="14:15" ht="15.75">
      <c r="N27874" s="18" t="s">
        <v>1400</v>
      </c>
      <c r="O27874" s="8" t="s">
        <v>3028</v>
      </c>
    </row>
    <row r="27875" spans="14:15" ht="15.75">
      <c r="N27875" s="18" t="s">
        <v>1400</v>
      </c>
      <c r="O27875" s="8" t="s">
        <v>3028</v>
      </c>
    </row>
    <row r="27876" spans="14:15" ht="15.75">
      <c r="N27876" s="18" t="s">
        <v>1400</v>
      </c>
      <c r="O27876" s="8" t="s">
        <v>3028</v>
      </c>
    </row>
    <row r="27877" spans="14:15" ht="15.75">
      <c r="N27877" s="18" t="s">
        <v>1400</v>
      </c>
      <c r="O27877" s="8" t="s">
        <v>3028</v>
      </c>
    </row>
    <row r="27878" spans="14:15" ht="15.75">
      <c r="N27878" s="18" t="s">
        <v>1400</v>
      </c>
      <c r="O27878" s="8" t="s">
        <v>3028</v>
      </c>
    </row>
    <row r="27879" spans="14:15" ht="15.75">
      <c r="N27879" s="18" t="s">
        <v>1401</v>
      </c>
      <c r="O27879" s="8" t="s">
        <v>3029</v>
      </c>
    </row>
    <row r="27880" spans="14:15" ht="15.75">
      <c r="N27880" s="18" t="s">
        <v>1401</v>
      </c>
      <c r="O27880" s="8" t="s">
        <v>3029</v>
      </c>
    </row>
    <row r="27881" spans="14:15" ht="15.75">
      <c r="N27881" s="18" t="s">
        <v>1401</v>
      </c>
      <c r="O27881" s="8" t="s">
        <v>3029</v>
      </c>
    </row>
    <row r="27882" spans="14:15" ht="15.75">
      <c r="N27882" s="18" t="s">
        <v>1401</v>
      </c>
      <c r="O27882" s="8" t="s">
        <v>3029</v>
      </c>
    </row>
    <row r="27883" spans="14:15" ht="15.75">
      <c r="N27883" s="18" t="s">
        <v>1401</v>
      </c>
      <c r="O27883" s="8" t="s">
        <v>3029</v>
      </c>
    </row>
    <row r="27884" spans="14:15" ht="15.75">
      <c r="N27884" s="18" t="s">
        <v>1401</v>
      </c>
      <c r="O27884" s="8" t="s">
        <v>3029</v>
      </c>
    </row>
    <row r="27885" spans="14:15" ht="15.75">
      <c r="N27885" s="18" t="s">
        <v>1401</v>
      </c>
      <c r="O27885" s="8" t="s">
        <v>3029</v>
      </c>
    </row>
    <row r="27886" spans="14:15" ht="15.75">
      <c r="N27886" s="18" t="s">
        <v>1401</v>
      </c>
      <c r="O27886" s="8" t="s">
        <v>3029</v>
      </c>
    </row>
    <row r="27887" spans="14:15" ht="15.75">
      <c r="N27887" s="18" t="s">
        <v>1401</v>
      </c>
      <c r="O27887" s="8" t="s">
        <v>3029</v>
      </c>
    </row>
    <row r="27888" spans="14:15" ht="15.75">
      <c r="N27888" s="18" t="s">
        <v>1401</v>
      </c>
      <c r="O27888" s="8" t="s">
        <v>3029</v>
      </c>
    </row>
    <row r="27889" spans="14:15" ht="15.75">
      <c r="N27889" s="18" t="s">
        <v>1401</v>
      </c>
      <c r="O27889" s="8" t="s">
        <v>3029</v>
      </c>
    </row>
    <row r="27890" spans="14:15" ht="15.75">
      <c r="N27890" s="18" t="s">
        <v>1401</v>
      </c>
      <c r="O27890" s="8" t="s">
        <v>3029</v>
      </c>
    </row>
    <row r="27891" spans="14:15" ht="15.75">
      <c r="N27891" s="18" t="s">
        <v>1401</v>
      </c>
      <c r="O27891" s="8" t="s">
        <v>3029</v>
      </c>
    </row>
    <row r="27892" spans="14:15" ht="15.75">
      <c r="N27892" s="18" t="s">
        <v>1401</v>
      </c>
      <c r="O27892" s="8" t="s">
        <v>3029</v>
      </c>
    </row>
    <row r="27893" spans="14:15" ht="15.75">
      <c r="N27893" s="18" t="s">
        <v>1401</v>
      </c>
      <c r="O27893" s="8" t="s">
        <v>3029</v>
      </c>
    </row>
    <row r="27894" spans="14:15" ht="15.75">
      <c r="N27894" s="18" t="s">
        <v>1401</v>
      </c>
      <c r="O27894" s="8" t="s">
        <v>3029</v>
      </c>
    </row>
    <row r="27895" spans="14:15" ht="15.75">
      <c r="N27895" s="18" t="s">
        <v>1401</v>
      </c>
      <c r="O27895" s="8" t="s">
        <v>3029</v>
      </c>
    </row>
    <row r="27896" spans="14:15" ht="15.75">
      <c r="N27896" s="18" t="s">
        <v>1401</v>
      </c>
      <c r="O27896" s="8" t="s">
        <v>3029</v>
      </c>
    </row>
    <row r="27897" spans="14:15" ht="15.75">
      <c r="N27897" s="18" t="s">
        <v>1401</v>
      </c>
      <c r="O27897" s="8" t="s">
        <v>3029</v>
      </c>
    </row>
    <row r="27898" spans="14:15" ht="15.75">
      <c r="N27898" s="18" t="s">
        <v>1401</v>
      </c>
      <c r="O27898" s="8" t="s">
        <v>3029</v>
      </c>
    </row>
    <row r="27899" spans="14:15" ht="15.75">
      <c r="N27899" s="18" t="s">
        <v>1401</v>
      </c>
      <c r="O27899" s="8" t="s">
        <v>3029</v>
      </c>
    </row>
    <row r="27900" spans="14:15" ht="15.75">
      <c r="N27900" s="18" t="s">
        <v>1401</v>
      </c>
      <c r="O27900" s="8" t="s">
        <v>3029</v>
      </c>
    </row>
    <row r="27901" spans="14:15" ht="15.75">
      <c r="N27901" s="18" t="s">
        <v>1401</v>
      </c>
      <c r="O27901" s="8" t="s">
        <v>3029</v>
      </c>
    </row>
    <row r="27902" spans="14:15" ht="15.75">
      <c r="N27902" s="18" t="s">
        <v>1401</v>
      </c>
      <c r="O27902" s="8" t="s">
        <v>3029</v>
      </c>
    </row>
    <row r="27903" spans="14:15" ht="15.75">
      <c r="N27903" s="18" t="s">
        <v>1401</v>
      </c>
      <c r="O27903" s="8" t="s">
        <v>3029</v>
      </c>
    </row>
    <row r="27904" spans="14:15" ht="15.75">
      <c r="N27904" s="18" t="s">
        <v>1402</v>
      </c>
      <c r="O27904" s="8" t="s">
        <v>3030</v>
      </c>
    </row>
    <row r="27905" spans="14:15" ht="15.75">
      <c r="N27905" s="18" t="s">
        <v>1402</v>
      </c>
      <c r="O27905" s="8" t="s">
        <v>3030</v>
      </c>
    </row>
    <row r="27906" spans="14:15" ht="15.75">
      <c r="N27906" s="18" t="s">
        <v>1402</v>
      </c>
      <c r="O27906" s="8" t="s">
        <v>3030</v>
      </c>
    </row>
    <row r="27907" spans="14:15" ht="15.75">
      <c r="N27907" s="18" t="s">
        <v>1402</v>
      </c>
      <c r="O27907" s="8" t="s">
        <v>3030</v>
      </c>
    </row>
    <row r="27908" spans="14:15" ht="15.75">
      <c r="N27908" s="18" t="s">
        <v>1402</v>
      </c>
      <c r="O27908" s="8" t="s">
        <v>3030</v>
      </c>
    </row>
    <row r="27909" spans="14:15" ht="15.75">
      <c r="N27909" s="18" t="s">
        <v>1402</v>
      </c>
      <c r="O27909" s="8" t="s">
        <v>3030</v>
      </c>
    </row>
    <row r="27910" spans="14:15" ht="15.75">
      <c r="N27910" s="18" t="s">
        <v>1402</v>
      </c>
      <c r="O27910" s="8" t="s">
        <v>3030</v>
      </c>
    </row>
    <row r="27911" spans="14:15" ht="15.75">
      <c r="N27911" s="18" t="s">
        <v>1402</v>
      </c>
      <c r="O27911" s="8" t="s">
        <v>3030</v>
      </c>
    </row>
    <row r="27912" spans="14:15" ht="15.75">
      <c r="N27912" s="18" t="s">
        <v>1402</v>
      </c>
      <c r="O27912" s="8" t="s">
        <v>3030</v>
      </c>
    </row>
    <row r="27913" spans="14:15" ht="15.75">
      <c r="N27913" s="18" t="s">
        <v>1402</v>
      </c>
      <c r="O27913" s="8" t="s">
        <v>3030</v>
      </c>
    </row>
    <row r="27914" spans="14:15" ht="15.75">
      <c r="N27914" s="18" t="s">
        <v>1402</v>
      </c>
      <c r="O27914" s="8" t="s">
        <v>3030</v>
      </c>
    </row>
    <row r="27915" spans="14:15" ht="15.75">
      <c r="N27915" s="18" t="s">
        <v>1402</v>
      </c>
      <c r="O27915" s="8" t="s">
        <v>3030</v>
      </c>
    </row>
    <row r="27916" spans="14:15" ht="15.75">
      <c r="N27916" s="18" t="s">
        <v>1402</v>
      </c>
      <c r="O27916" s="8" t="s">
        <v>3030</v>
      </c>
    </row>
    <row r="27917" spans="14:15" ht="15.75">
      <c r="N27917" s="18" t="s">
        <v>1402</v>
      </c>
      <c r="O27917" s="8" t="s">
        <v>3030</v>
      </c>
    </row>
    <row r="27918" spans="14:15" ht="15.75">
      <c r="N27918" s="18" t="s">
        <v>1402</v>
      </c>
      <c r="O27918" s="8" t="s">
        <v>3030</v>
      </c>
    </row>
    <row r="27919" spans="14:15" ht="15.75">
      <c r="N27919" s="18" t="s">
        <v>1402</v>
      </c>
      <c r="O27919" s="8" t="s">
        <v>3030</v>
      </c>
    </row>
    <row r="27920" spans="14:15" ht="15.75">
      <c r="N27920" s="18" t="s">
        <v>1402</v>
      </c>
      <c r="O27920" s="8" t="s">
        <v>3030</v>
      </c>
    </row>
    <row r="27921" spans="14:15" ht="15.75">
      <c r="N27921" s="18" t="s">
        <v>1402</v>
      </c>
      <c r="O27921" s="8" t="s">
        <v>3030</v>
      </c>
    </row>
    <row r="27922" spans="14:15" ht="15.75">
      <c r="N27922" s="18" t="s">
        <v>1402</v>
      </c>
      <c r="O27922" s="8" t="s">
        <v>3030</v>
      </c>
    </row>
    <row r="27923" spans="14:15" ht="15.75">
      <c r="N27923" s="18" t="s">
        <v>1402</v>
      </c>
      <c r="O27923" s="8" t="s">
        <v>3030</v>
      </c>
    </row>
    <row r="27924" spans="14:15" ht="15.75">
      <c r="N27924" s="18" t="s">
        <v>1402</v>
      </c>
      <c r="O27924" s="8" t="s">
        <v>3030</v>
      </c>
    </row>
    <row r="27925" spans="14:15" ht="15.75">
      <c r="N27925" s="18" t="s">
        <v>1402</v>
      </c>
      <c r="O27925" s="8" t="s">
        <v>3030</v>
      </c>
    </row>
    <row r="27926" spans="14:15" ht="15.75">
      <c r="N27926" s="18" t="s">
        <v>1402</v>
      </c>
      <c r="O27926" s="8" t="s">
        <v>3030</v>
      </c>
    </row>
    <row r="27927" spans="14:15" ht="15.75">
      <c r="N27927" s="18" t="s">
        <v>1402</v>
      </c>
      <c r="O27927" s="8" t="s">
        <v>3030</v>
      </c>
    </row>
    <row r="27928" spans="14:15" ht="15.75">
      <c r="N27928" s="18" t="s">
        <v>1402</v>
      </c>
      <c r="O27928" s="8" t="s">
        <v>3030</v>
      </c>
    </row>
    <row r="27929" spans="14:15" ht="15.75">
      <c r="N27929" s="18" t="s">
        <v>1402</v>
      </c>
      <c r="O27929" s="8" t="s">
        <v>3030</v>
      </c>
    </row>
    <row r="27930" spans="14:15" ht="15.75">
      <c r="N27930" s="18" t="s">
        <v>1403</v>
      </c>
      <c r="O27930" s="8" t="s">
        <v>3031</v>
      </c>
    </row>
    <row r="27931" spans="14:15" ht="15.75">
      <c r="N27931" s="18" t="s">
        <v>1403</v>
      </c>
      <c r="O27931" s="8" t="s">
        <v>3031</v>
      </c>
    </row>
    <row r="27932" spans="14:15" ht="15.75">
      <c r="N27932" s="18" t="s">
        <v>1403</v>
      </c>
      <c r="O27932" s="8" t="s">
        <v>3031</v>
      </c>
    </row>
    <row r="27933" spans="14:15" ht="15.75">
      <c r="N27933" s="18" t="s">
        <v>1403</v>
      </c>
      <c r="O27933" s="8" t="s">
        <v>3031</v>
      </c>
    </row>
    <row r="27934" spans="14:15" ht="15.75">
      <c r="N27934" s="18" t="s">
        <v>1403</v>
      </c>
      <c r="O27934" s="8" t="s">
        <v>3031</v>
      </c>
    </row>
    <row r="27935" spans="14:15" ht="15.75">
      <c r="N27935" s="18" t="s">
        <v>1403</v>
      </c>
      <c r="O27935" s="8" t="s">
        <v>3031</v>
      </c>
    </row>
    <row r="27936" spans="14:15" ht="15.75">
      <c r="N27936" s="18" t="s">
        <v>1403</v>
      </c>
      <c r="O27936" s="8" t="s">
        <v>3031</v>
      </c>
    </row>
    <row r="27937" spans="14:15" ht="15.75">
      <c r="N27937" s="18" t="s">
        <v>1403</v>
      </c>
      <c r="O27937" s="8" t="s">
        <v>3031</v>
      </c>
    </row>
    <row r="27938" spans="14:15" ht="15.75">
      <c r="N27938" s="18" t="s">
        <v>1403</v>
      </c>
      <c r="O27938" s="8" t="s">
        <v>3031</v>
      </c>
    </row>
    <row r="27939" spans="14:15" ht="15.75">
      <c r="N27939" s="18" t="s">
        <v>1403</v>
      </c>
      <c r="O27939" s="8" t="s">
        <v>3031</v>
      </c>
    </row>
    <row r="27940" spans="14:15" ht="15.75">
      <c r="N27940" s="18" t="s">
        <v>1403</v>
      </c>
      <c r="O27940" s="8" t="s">
        <v>3031</v>
      </c>
    </row>
    <row r="27941" spans="14:15" ht="15.75">
      <c r="N27941" s="18" t="s">
        <v>1403</v>
      </c>
      <c r="O27941" s="8" t="s">
        <v>3031</v>
      </c>
    </row>
    <row r="27942" spans="14:15" ht="15.75">
      <c r="N27942" s="18" t="s">
        <v>1403</v>
      </c>
      <c r="O27942" s="8" t="s">
        <v>3031</v>
      </c>
    </row>
    <row r="27943" spans="14:15" ht="15.75">
      <c r="N27943" s="18" t="s">
        <v>1403</v>
      </c>
      <c r="O27943" s="8" t="s">
        <v>3031</v>
      </c>
    </row>
    <row r="27944" spans="14:15" ht="15.75">
      <c r="N27944" s="18" t="s">
        <v>1403</v>
      </c>
      <c r="O27944" s="8" t="s">
        <v>3031</v>
      </c>
    </row>
    <row r="27945" spans="14:15" ht="15.75">
      <c r="N27945" s="18" t="s">
        <v>1403</v>
      </c>
      <c r="O27945" s="8" t="s">
        <v>3031</v>
      </c>
    </row>
    <row r="27946" spans="14:15" ht="15.75">
      <c r="N27946" s="18" t="s">
        <v>1403</v>
      </c>
      <c r="O27946" s="8" t="s">
        <v>3031</v>
      </c>
    </row>
    <row r="27947" spans="14:15" ht="15.75">
      <c r="N27947" s="18" t="s">
        <v>1403</v>
      </c>
      <c r="O27947" s="8" t="s">
        <v>3031</v>
      </c>
    </row>
    <row r="27948" spans="14:15" ht="15.75">
      <c r="N27948" s="18" t="s">
        <v>1403</v>
      </c>
      <c r="O27948" s="8" t="s">
        <v>3031</v>
      </c>
    </row>
    <row r="27949" spans="14:15" ht="15.75">
      <c r="N27949" s="18" t="s">
        <v>1403</v>
      </c>
      <c r="O27949" s="8" t="s">
        <v>3031</v>
      </c>
    </row>
    <row r="27950" spans="14:15" ht="15.75">
      <c r="N27950" s="18" t="s">
        <v>1403</v>
      </c>
      <c r="O27950" s="8" t="s">
        <v>3031</v>
      </c>
    </row>
    <row r="27951" spans="14:15" ht="15.75">
      <c r="N27951" s="18" t="s">
        <v>1403</v>
      </c>
      <c r="O27951" s="8" t="s">
        <v>3031</v>
      </c>
    </row>
    <row r="27952" spans="14:15" ht="15.75">
      <c r="N27952" s="18" t="s">
        <v>1403</v>
      </c>
      <c r="O27952" s="8" t="s">
        <v>3031</v>
      </c>
    </row>
    <row r="27953" spans="14:15" ht="15.75">
      <c r="N27953" s="18" t="s">
        <v>1403</v>
      </c>
      <c r="O27953" s="8" t="s">
        <v>3031</v>
      </c>
    </row>
    <row r="27954" spans="14:15" ht="15.75">
      <c r="N27954" s="18" t="s">
        <v>1403</v>
      </c>
      <c r="O27954" s="8" t="s">
        <v>3031</v>
      </c>
    </row>
    <row r="27955" spans="14:15" ht="15.75">
      <c r="N27955" s="18" t="s">
        <v>1403</v>
      </c>
      <c r="O27955" s="8" t="s">
        <v>3031</v>
      </c>
    </row>
    <row r="27956" spans="14:15" ht="15.75">
      <c r="N27956" s="18" t="s">
        <v>1403</v>
      </c>
      <c r="O27956" s="8" t="s">
        <v>3031</v>
      </c>
    </row>
    <row r="27957" spans="14:15" ht="15.75">
      <c r="N27957" s="18" t="s">
        <v>1403</v>
      </c>
      <c r="O27957" s="8" t="s">
        <v>3031</v>
      </c>
    </row>
    <row r="27958" spans="14:15" ht="15.75">
      <c r="N27958" s="18" t="s">
        <v>1403</v>
      </c>
      <c r="O27958" s="8" t="s">
        <v>3031</v>
      </c>
    </row>
    <row r="27959" spans="14:15" ht="15.75">
      <c r="N27959" s="18" t="s">
        <v>1404</v>
      </c>
      <c r="O27959" s="8" t="s">
        <v>3032</v>
      </c>
    </row>
    <row r="27960" spans="14:15" ht="15.75">
      <c r="N27960" s="18" t="s">
        <v>1404</v>
      </c>
      <c r="O27960" s="8" t="s">
        <v>3032</v>
      </c>
    </row>
    <row r="27961" spans="14:15" ht="15.75">
      <c r="N27961" s="18" t="s">
        <v>1404</v>
      </c>
      <c r="O27961" s="8" t="s">
        <v>3032</v>
      </c>
    </row>
    <row r="27962" spans="14:15" ht="15.75">
      <c r="N27962" s="18" t="s">
        <v>1404</v>
      </c>
      <c r="O27962" s="8" t="s">
        <v>3032</v>
      </c>
    </row>
    <row r="27963" spans="14:15" ht="15.75">
      <c r="N27963" s="18" t="s">
        <v>1404</v>
      </c>
      <c r="O27963" s="8" t="s">
        <v>3032</v>
      </c>
    </row>
    <row r="27964" spans="14:15" ht="15.75">
      <c r="N27964" s="18" t="s">
        <v>1404</v>
      </c>
      <c r="O27964" s="8" t="s">
        <v>3032</v>
      </c>
    </row>
    <row r="27965" spans="14:15" ht="15.75">
      <c r="N27965" s="18" t="s">
        <v>1404</v>
      </c>
      <c r="O27965" s="8" t="s">
        <v>3032</v>
      </c>
    </row>
    <row r="27966" spans="14:15" ht="15.75">
      <c r="N27966" s="18" t="s">
        <v>1404</v>
      </c>
      <c r="O27966" s="8" t="s">
        <v>3032</v>
      </c>
    </row>
    <row r="27967" spans="14:15" ht="15.75">
      <c r="N27967" s="18" t="s">
        <v>1404</v>
      </c>
      <c r="O27967" s="8" t="s">
        <v>3032</v>
      </c>
    </row>
    <row r="27968" spans="14:15" ht="15.75">
      <c r="N27968" s="18" t="s">
        <v>1404</v>
      </c>
      <c r="O27968" s="8" t="s">
        <v>3032</v>
      </c>
    </row>
    <row r="27969" spans="14:15" ht="15.75">
      <c r="N27969" s="18" t="s">
        <v>1404</v>
      </c>
      <c r="O27969" s="8" t="s">
        <v>3032</v>
      </c>
    </row>
    <row r="27970" spans="14:15" ht="15.75">
      <c r="N27970" s="18" t="s">
        <v>1404</v>
      </c>
      <c r="O27970" s="8" t="s">
        <v>3032</v>
      </c>
    </row>
    <row r="27971" spans="14:15" ht="15.75">
      <c r="N27971" s="18" t="s">
        <v>1404</v>
      </c>
      <c r="O27971" s="8" t="s">
        <v>3032</v>
      </c>
    </row>
    <row r="27972" spans="14:15" ht="15.75">
      <c r="N27972" s="18" t="s">
        <v>1404</v>
      </c>
      <c r="O27972" s="8" t="s">
        <v>3032</v>
      </c>
    </row>
    <row r="27973" spans="14:15" ht="15.75">
      <c r="N27973" s="18" t="s">
        <v>1404</v>
      </c>
      <c r="O27973" s="8" t="s">
        <v>3032</v>
      </c>
    </row>
    <row r="27974" spans="14:15" ht="15.75">
      <c r="N27974" s="18" t="s">
        <v>1404</v>
      </c>
      <c r="O27974" s="8" t="s">
        <v>3032</v>
      </c>
    </row>
    <row r="27975" spans="14:15" ht="15.75">
      <c r="N27975" s="18" t="s">
        <v>1404</v>
      </c>
      <c r="O27975" s="8" t="s">
        <v>3032</v>
      </c>
    </row>
    <row r="27976" spans="14:15" ht="15.75">
      <c r="N27976" s="18" t="s">
        <v>1405</v>
      </c>
      <c r="O27976" s="8" t="s">
        <v>3033</v>
      </c>
    </row>
    <row r="27977" spans="14:15" ht="15.75">
      <c r="N27977" s="18" t="s">
        <v>1405</v>
      </c>
      <c r="O27977" s="8" t="s">
        <v>3033</v>
      </c>
    </row>
    <row r="27978" spans="14:15" ht="15.75">
      <c r="N27978" s="18" t="s">
        <v>1405</v>
      </c>
      <c r="O27978" s="8" t="s">
        <v>3033</v>
      </c>
    </row>
    <row r="27979" spans="14:15" ht="15.75">
      <c r="N27979" s="18" t="s">
        <v>1405</v>
      </c>
      <c r="O27979" s="8" t="s">
        <v>3033</v>
      </c>
    </row>
    <row r="27980" spans="14:15" ht="15.75">
      <c r="N27980" s="18" t="s">
        <v>1405</v>
      </c>
      <c r="O27980" s="8" t="s">
        <v>3033</v>
      </c>
    </row>
    <row r="27981" spans="14:15" ht="15.75">
      <c r="N27981" s="18" t="s">
        <v>1405</v>
      </c>
      <c r="O27981" s="8" t="s">
        <v>3033</v>
      </c>
    </row>
    <row r="27982" spans="14:15" ht="15.75">
      <c r="N27982" s="18" t="s">
        <v>1405</v>
      </c>
      <c r="O27982" s="8" t="s">
        <v>3033</v>
      </c>
    </row>
    <row r="27983" spans="14:15" ht="15.75">
      <c r="N27983" s="18" t="s">
        <v>1405</v>
      </c>
      <c r="O27983" s="8" t="s">
        <v>3033</v>
      </c>
    </row>
    <row r="27984" spans="14:15" ht="15.75">
      <c r="N27984" s="18" t="s">
        <v>1405</v>
      </c>
      <c r="O27984" s="8" t="s">
        <v>3033</v>
      </c>
    </row>
    <row r="27985" spans="14:15" ht="15.75">
      <c r="N27985" s="18" t="s">
        <v>1405</v>
      </c>
      <c r="O27985" s="8" t="s">
        <v>3033</v>
      </c>
    </row>
    <row r="27986" spans="14:15" ht="15.75">
      <c r="N27986" s="18" t="s">
        <v>1405</v>
      </c>
      <c r="O27986" s="8" t="s">
        <v>3033</v>
      </c>
    </row>
    <row r="27987" spans="14:15" ht="15.75">
      <c r="N27987" s="18" t="s">
        <v>1405</v>
      </c>
      <c r="O27987" s="8" t="s">
        <v>3033</v>
      </c>
    </row>
    <row r="27988" spans="14:15" ht="15.75">
      <c r="N27988" s="18" t="s">
        <v>1405</v>
      </c>
      <c r="O27988" s="8" t="s">
        <v>3033</v>
      </c>
    </row>
    <row r="27989" spans="14:15" ht="15.75">
      <c r="N27989" s="18" t="s">
        <v>1405</v>
      </c>
      <c r="O27989" s="8" t="s">
        <v>3033</v>
      </c>
    </row>
    <row r="27990" spans="14:15" ht="15.75">
      <c r="N27990" s="18" t="s">
        <v>1405</v>
      </c>
      <c r="O27990" s="8" t="s">
        <v>3033</v>
      </c>
    </row>
    <row r="27991" spans="14:15" ht="15.75">
      <c r="N27991" s="18" t="s">
        <v>1405</v>
      </c>
      <c r="O27991" s="8" t="s">
        <v>3033</v>
      </c>
    </row>
    <row r="27992" spans="14:15" ht="15.75">
      <c r="N27992" s="18" t="s">
        <v>1405</v>
      </c>
      <c r="O27992" s="8" t="s">
        <v>3033</v>
      </c>
    </row>
    <row r="27993" spans="14:15" ht="15.75">
      <c r="N27993" s="18" t="s">
        <v>1405</v>
      </c>
      <c r="O27993" s="8" t="s">
        <v>3033</v>
      </c>
    </row>
    <row r="27994" spans="14:15" ht="15.75">
      <c r="N27994" s="18" t="s">
        <v>1405</v>
      </c>
      <c r="O27994" s="8" t="s">
        <v>3033</v>
      </c>
    </row>
    <row r="27995" spans="14:15" ht="15.75">
      <c r="N27995" s="18" t="s">
        <v>1405</v>
      </c>
      <c r="O27995" s="8" t="s">
        <v>3033</v>
      </c>
    </row>
    <row r="27996" spans="14:15" ht="15.75">
      <c r="N27996" s="18" t="s">
        <v>1405</v>
      </c>
      <c r="O27996" s="8" t="s">
        <v>3033</v>
      </c>
    </row>
    <row r="27997" spans="14:15" ht="15.75">
      <c r="N27997" s="18" t="s">
        <v>1405</v>
      </c>
      <c r="O27997" s="8" t="s">
        <v>3033</v>
      </c>
    </row>
    <row r="27998" spans="14:15" ht="15.75">
      <c r="N27998" s="18" t="s">
        <v>1405</v>
      </c>
      <c r="O27998" s="8" t="s">
        <v>3033</v>
      </c>
    </row>
    <row r="27999" spans="14:15" ht="15.75">
      <c r="N27999" s="18" t="s">
        <v>1405</v>
      </c>
      <c r="O27999" s="8" t="s">
        <v>3033</v>
      </c>
    </row>
    <row r="28000" spans="14:15" ht="15.75">
      <c r="N28000" s="18" t="s">
        <v>1405</v>
      </c>
      <c r="O28000" s="8" t="s">
        <v>3033</v>
      </c>
    </row>
    <row r="28001" spans="14:15" ht="15.75">
      <c r="N28001" s="18" t="s">
        <v>1405</v>
      </c>
      <c r="O28001" s="8" t="s">
        <v>3033</v>
      </c>
    </row>
    <row r="28002" spans="14:15" ht="15.75">
      <c r="N28002" s="18" t="s">
        <v>1405</v>
      </c>
      <c r="O28002" s="8" t="s">
        <v>3033</v>
      </c>
    </row>
    <row r="28003" spans="14:15" ht="15.75">
      <c r="N28003" s="18" t="s">
        <v>1405</v>
      </c>
      <c r="O28003" s="8" t="s">
        <v>3033</v>
      </c>
    </row>
    <row r="28004" spans="14:15" ht="15.75">
      <c r="N28004" s="18" t="s">
        <v>1405</v>
      </c>
      <c r="O28004" s="8" t="s">
        <v>3033</v>
      </c>
    </row>
    <row r="28005" spans="14:15" ht="15.75">
      <c r="N28005" s="18" t="s">
        <v>1405</v>
      </c>
      <c r="O28005" s="8" t="s">
        <v>3033</v>
      </c>
    </row>
    <row r="28006" spans="14:15" ht="15.75">
      <c r="N28006" s="18" t="s">
        <v>1405</v>
      </c>
      <c r="O28006" s="8" t="s">
        <v>3033</v>
      </c>
    </row>
    <row r="28007" spans="14:15" ht="15.75">
      <c r="N28007" s="18" t="s">
        <v>1405</v>
      </c>
      <c r="O28007" s="8" t="s">
        <v>3033</v>
      </c>
    </row>
    <row r="28008" spans="14:15" ht="15.75">
      <c r="N28008" s="18" t="s">
        <v>1405</v>
      </c>
      <c r="O28008" s="8" t="s">
        <v>3033</v>
      </c>
    </row>
    <row r="28009" spans="14:15" ht="15.75">
      <c r="N28009" s="18" t="s">
        <v>1406</v>
      </c>
      <c r="O28009" s="8" t="s">
        <v>3034</v>
      </c>
    </row>
    <row r="28010" spans="14:15" ht="15.75">
      <c r="N28010" s="18" t="s">
        <v>1406</v>
      </c>
      <c r="O28010" s="8" t="s">
        <v>3034</v>
      </c>
    </row>
    <row r="28011" spans="14:15" ht="15.75">
      <c r="N28011" s="18" t="s">
        <v>1406</v>
      </c>
      <c r="O28011" s="8" t="s">
        <v>3034</v>
      </c>
    </row>
    <row r="28012" spans="14:15" ht="15.75">
      <c r="N28012" s="18" t="s">
        <v>1406</v>
      </c>
      <c r="O28012" s="8" t="s">
        <v>3034</v>
      </c>
    </row>
    <row r="28013" spans="14:15" ht="15.75">
      <c r="N28013" s="18" t="s">
        <v>1406</v>
      </c>
      <c r="O28013" s="8" t="s">
        <v>3034</v>
      </c>
    </row>
    <row r="28014" spans="14:15" ht="15.75">
      <c r="N28014" s="18" t="s">
        <v>1406</v>
      </c>
      <c r="O28014" s="8" t="s">
        <v>3034</v>
      </c>
    </row>
    <row r="28015" spans="14:15" ht="15.75">
      <c r="N28015" s="18" t="s">
        <v>1406</v>
      </c>
      <c r="O28015" s="8" t="s">
        <v>3034</v>
      </c>
    </row>
    <row r="28016" spans="14:15" ht="15.75">
      <c r="N28016" s="18" t="s">
        <v>1406</v>
      </c>
      <c r="O28016" s="8" t="s">
        <v>3034</v>
      </c>
    </row>
    <row r="28017" spans="14:15" ht="15.75">
      <c r="N28017" s="18" t="s">
        <v>1406</v>
      </c>
      <c r="O28017" s="8" t="s">
        <v>3034</v>
      </c>
    </row>
    <row r="28018" spans="14:15" ht="15.75">
      <c r="N28018" s="18" t="s">
        <v>1406</v>
      </c>
      <c r="O28018" s="8" t="s">
        <v>3034</v>
      </c>
    </row>
    <row r="28019" spans="14:15" ht="15.75">
      <c r="N28019" s="18" t="s">
        <v>1406</v>
      </c>
      <c r="O28019" s="8" t="s">
        <v>3034</v>
      </c>
    </row>
    <row r="28020" spans="14:15" ht="15.75">
      <c r="N28020" s="18" t="s">
        <v>1406</v>
      </c>
      <c r="O28020" s="8" t="s">
        <v>3034</v>
      </c>
    </row>
    <row r="28021" spans="14:15" ht="15.75">
      <c r="N28021" s="18" t="s">
        <v>1406</v>
      </c>
      <c r="O28021" s="8" t="s">
        <v>3034</v>
      </c>
    </row>
    <row r="28022" spans="14:15" ht="15.75">
      <c r="N28022" s="18" t="s">
        <v>1406</v>
      </c>
      <c r="O28022" s="8" t="s">
        <v>3034</v>
      </c>
    </row>
    <row r="28023" spans="14:15" ht="15.75">
      <c r="N28023" s="18" t="s">
        <v>1406</v>
      </c>
      <c r="O28023" s="8" t="s">
        <v>3034</v>
      </c>
    </row>
    <row r="28024" spans="14:15" ht="15.75">
      <c r="N28024" s="18" t="s">
        <v>1406</v>
      </c>
      <c r="O28024" s="8" t="s">
        <v>3034</v>
      </c>
    </row>
    <row r="28025" spans="14:15" ht="15.75">
      <c r="N28025" s="18" t="s">
        <v>1406</v>
      </c>
      <c r="O28025" s="8" t="s">
        <v>3034</v>
      </c>
    </row>
    <row r="28026" spans="14:15" ht="15.75">
      <c r="N28026" s="18" t="s">
        <v>1406</v>
      </c>
      <c r="O28026" s="8" t="s">
        <v>3034</v>
      </c>
    </row>
    <row r="28027" spans="14:15" ht="15.75">
      <c r="N28027" s="18" t="s">
        <v>1406</v>
      </c>
      <c r="O28027" s="8" t="s">
        <v>3034</v>
      </c>
    </row>
    <row r="28028" spans="14:15" ht="15.75">
      <c r="N28028" s="18" t="s">
        <v>1406</v>
      </c>
      <c r="O28028" s="8" t="s">
        <v>3034</v>
      </c>
    </row>
    <row r="28029" spans="14:15" ht="15.75">
      <c r="N28029" s="18" t="s">
        <v>1406</v>
      </c>
      <c r="O28029" s="8" t="s">
        <v>3034</v>
      </c>
    </row>
    <row r="28030" spans="14:15" ht="15.75">
      <c r="N28030" s="18" t="s">
        <v>1406</v>
      </c>
      <c r="O28030" s="8" t="s">
        <v>3034</v>
      </c>
    </row>
    <row r="28031" spans="14:15" ht="15.75">
      <c r="N28031" s="18" t="s">
        <v>1406</v>
      </c>
      <c r="O28031" s="8" t="s">
        <v>3034</v>
      </c>
    </row>
    <row r="28032" spans="14:15" ht="15.75">
      <c r="N28032" s="18" t="s">
        <v>1406</v>
      </c>
      <c r="O28032" s="8" t="s">
        <v>3034</v>
      </c>
    </row>
    <row r="28033" spans="14:15" ht="15.75">
      <c r="N28033" s="18" t="s">
        <v>1406</v>
      </c>
      <c r="O28033" s="8" t="s">
        <v>3034</v>
      </c>
    </row>
    <row r="28034" spans="14:15" ht="15.75">
      <c r="N28034" s="18" t="s">
        <v>1407</v>
      </c>
      <c r="O28034" s="8" t="s">
        <v>3035</v>
      </c>
    </row>
    <row r="28035" spans="14:15" ht="15.75">
      <c r="N28035" s="18" t="s">
        <v>1407</v>
      </c>
      <c r="O28035" s="8" t="s">
        <v>3035</v>
      </c>
    </row>
    <row r="28036" spans="14:15" ht="15.75">
      <c r="N28036" s="18" t="s">
        <v>1407</v>
      </c>
      <c r="O28036" s="8" t="s">
        <v>3035</v>
      </c>
    </row>
    <row r="28037" spans="14:15" ht="15.75">
      <c r="N28037" s="18" t="s">
        <v>1407</v>
      </c>
      <c r="O28037" s="8" t="s">
        <v>3035</v>
      </c>
    </row>
    <row r="28038" spans="14:15" ht="15.75">
      <c r="N28038" s="18" t="s">
        <v>1407</v>
      </c>
      <c r="O28038" s="8" t="s">
        <v>3035</v>
      </c>
    </row>
    <row r="28039" spans="14:15" ht="15.75">
      <c r="N28039" s="18" t="s">
        <v>1407</v>
      </c>
      <c r="O28039" s="8" t="s">
        <v>3035</v>
      </c>
    </row>
    <row r="28040" spans="14:15" ht="15.75">
      <c r="N28040" s="18" t="s">
        <v>1407</v>
      </c>
      <c r="O28040" s="8" t="s">
        <v>3035</v>
      </c>
    </row>
    <row r="28041" spans="14:15" ht="15.75">
      <c r="N28041" s="18" t="s">
        <v>1407</v>
      </c>
      <c r="O28041" s="8" t="s">
        <v>3035</v>
      </c>
    </row>
    <row r="28042" spans="14:15" ht="15.75">
      <c r="N28042" s="18" t="s">
        <v>1407</v>
      </c>
      <c r="O28042" s="8" t="s">
        <v>3035</v>
      </c>
    </row>
    <row r="28043" spans="14:15" ht="15.75">
      <c r="N28043" s="18" t="s">
        <v>1407</v>
      </c>
      <c r="O28043" s="8" t="s">
        <v>3035</v>
      </c>
    </row>
    <row r="28044" spans="14:15" ht="15.75">
      <c r="N28044" s="18" t="s">
        <v>1407</v>
      </c>
      <c r="O28044" s="8" t="s">
        <v>3035</v>
      </c>
    </row>
    <row r="28045" spans="14:15" ht="15.75">
      <c r="N28045" s="18" t="s">
        <v>1407</v>
      </c>
      <c r="O28045" s="8" t="s">
        <v>3035</v>
      </c>
    </row>
    <row r="28046" spans="14:15" ht="15.75">
      <c r="N28046" s="18" t="s">
        <v>1407</v>
      </c>
      <c r="O28046" s="8" t="s">
        <v>3035</v>
      </c>
    </row>
    <row r="28047" spans="14:15" ht="15.75">
      <c r="N28047" s="18" t="s">
        <v>1407</v>
      </c>
      <c r="O28047" s="8" t="s">
        <v>3035</v>
      </c>
    </row>
    <row r="28048" spans="14:15" ht="15.75">
      <c r="N28048" s="18" t="s">
        <v>1407</v>
      </c>
      <c r="O28048" s="8" t="s">
        <v>3035</v>
      </c>
    </row>
    <row r="28049" spans="14:15" ht="15.75">
      <c r="N28049" s="18" t="s">
        <v>1407</v>
      </c>
      <c r="O28049" s="8" t="s">
        <v>3035</v>
      </c>
    </row>
    <row r="28050" spans="14:15" ht="15.75">
      <c r="N28050" s="18" t="s">
        <v>1407</v>
      </c>
      <c r="O28050" s="8" t="s">
        <v>3035</v>
      </c>
    </row>
    <row r="28051" spans="14:15" ht="15.75">
      <c r="N28051" s="18" t="s">
        <v>1407</v>
      </c>
      <c r="O28051" s="8" t="s">
        <v>3035</v>
      </c>
    </row>
    <row r="28052" spans="14:15" ht="15.75">
      <c r="N28052" s="18" t="s">
        <v>1407</v>
      </c>
      <c r="O28052" s="8" t="s">
        <v>3035</v>
      </c>
    </row>
    <row r="28053" spans="14:15" ht="15.75">
      <c r="N28053" s="18" t="s">
        <v>1407</v>
      </c>
      <c r="O28053" s="8" t="s">
        <v>3035</v>
      </c>
    </row>
    <row r="28054" spans="14:15" ht="15.75">
      <c r="N28054" s="18" t="s">
        <v>1407</v>
      </c>
      <c r="O28054" s="8" t="s">
        <v>3035</v>
      </c>
    </row>
    <row r="28055" spans="14:15" ht="15.75">
      <c r="N28055" s="18" t="s">
        <v>1407</v>
      </c>
      <c r="O28055" s="8" t="s">
        <v>3035</v>
      </c>
    </row>
    <row r="28056" spans="14:15" ht="15.75">
      <c r="N28056" s="18" t="s">
        <v>1407</v>
      </c>
      <c r="O28056" s="8" t="s">
        <v>3035</v>
      </c>
    </row>
    <row r="28057" spans="14:15" ht="15.75">
      <c r="N28057" s="18" t="s">
        <v>1407</v>
      </c>
      <c r="O28057" s="8" t="s">
        <v>3035</v>
      </c>
    </row>
    <row r="28058" spans="14:15" ht="15.75">
      <c r="N28058" s="18" t="s">
        <v>1407</v>
      </c>
      <c r="O28058" s="8" t="s">
        <v>3035</v>
      </c>
    </row>
    <row r="28059" spans="14:15" ht="15.75">
      <c r="N28059" s="18" t="s">
        <v>1407</v>
      </c>
      <c r="O28059" s="8" t="s">
        <v>3035</v>
      </c>
    </row>
    <row r="28060" spans="14:15" ht="15.75">
      <c r="N28060" s="18" t="s">
        <v>1407</v>
      </c>
      <c r="O28060" s="8" t="s">
        <v>3035</v>
      </c>
    </row>
    <row r="28061" spans="14:15" ht="15.75">
      <c r="N28061" s="18" t="s">
        <v>1407</v>
      </c>
      <c r="O28061" s="8" t="s">
        <v>3035</v>
      </c>
    </row>
    <row r="28062" spans="14:15" ht="15.75">
      <c r="N28062" s="18" t="s">
        <v>1407</v>
      </c>
      <c r="O28062" s="8" t="s">
        <v>3035</v>
      </c>
    </row>
    <row r="28063" spans="14:15" ht="15.75">
      <c r="N28063" s="18" t="s">
        <v>1407</v>
      </c>
      <c r="O28063" s="8" t="s">
        <v>3035</v>
      </c>
    </row>
    <row r="28064" spans="14:15" ht="15.75">
      <c r="N28064" s="18" t="s">
        <v>1407</v>
      </c>
      <c r="O28064" s="8" t="s">
        <v>3035</v>
      </c>
    </row>
    <row r="28065" spans="14:15" ht="15.75">
      <c r="N28065" s="18" t="s">
        <v>1407</v>
      </c>
      <c r="O28065" s="8" t="s">
        <v>3035</v>
      </c>
    </row>
    <row r="28066" spans="14:15" ht="15.75">
      <c r="N28066" s="18" t="s">
        <v>1407</v>
      </c>
      <c r="O28066" s="8" t="s">
        <v>3035</v>
      </c>
    </row>
    <row r="28067" spans="14:15" ht="15.75">
      <c r="N28067" s="18" t="s">
        <v>1407</v>
      </c>
      <c r="O28067" s="8" t="s">
        <v>3035</v>
      </c>
    </row>
    <row r="28068" spans="14:15" ht="15.75">
      <c r="N28068" s="18" t="s">
        <v>1407</v>
      </c>
      <c r="O28068" s="8" t="s">
        <v>3035</v>
      </c>
    </row>
    <row r="28069" spans="14:15" ht="15.75">
      <c r="N28069" s="18" t="s">
        <v>1407</v>
      </c>
      <c r="O28069" s="8" t="s">
        <v>3035</v>
      </c>
    </row>
    <row r="28070" spans="14:15" ht="15.75">
      <c r="N28070" s="18" t="s">
        <v>1407</v>
      </c>
      <c r="O28070" s="8" t="s">
        <v>3035</v>
      </c>
    </row>
    <row r="28071" spans="14:15" ht="15.75">
      <c r="N28071" s="18" t="s">
        <v>1407</v>
      </c>
      <c r="O28071" s="8" t="s">
        <v>3035</v>
      </c>
    </row>
    <row r="28072" spans="14:15" ht="15.75">
      <c r="N28072" s="18" t="s">
        <v>1407</v>
      </c>
      <c r="O28072" s="8" t="s">
        <v>3035</v>
      </c>
    </row>
    <row r="28073" spans="14:15" ht="15.75">
      <c r="N28073" s="18" t="s">
        <v>1407</v>
      </c>
      <c r="O28073" s="8" t="s">
        <v>3035</v>
      </c>
    </row>
    <row r="28074" spans="14:15" ht="15.75">
      <c r="N28074" s="18" t="s">
        <v>1407</v>
      </c>
      <c r="O28074" s="8" t="s">
        <v>3035</v>
      </c>
    </row>
    <row r="28075" spans="14:15" ht="15.75">
      <c r="N28075" s="18" t="s">
        <v>1407</v>
      </c>
      <c r="O28075" s="8" t="s">
        <v>3035</v>
      </c>
    </row>
    <row r="28076" spans="14:15" ht="15.75">
      <c r="N28076" s="18" t="s">
        <v>1407</v>
      </c>
      <c r="O28076" s="8" t="s">
        <v>3035</v>
      </c>
    </row>
    <row r="28077" spans="14:15" ht="15.75">
      <c r="N28077" s="18" t="s">
        <v>1407</v>
      </c>
      <c r="O28077" s="8" t="s">
        <v>3035</v>
      </c>
    </row>
    <row r="28078" spans="14:15" ht="15.75">
      <c r="N28078" s="18" t="s">
        <v>1407</v>
      </c>
      <c r="O28078" s="8" t="s">
        <v>3035</v>
      </c>
    </row>
    <row r="28079" spans="14:15" ht="15.75">
      <c r="N28079" s="18" t="s">
        <v>1407</v>
      </c>
      <c r="O28079" s="8" t="s">
        <v>3035</v>
      </c>
    </row>
    <row r="28080" spans="14:15" ht="15.75">
      <c r="N28080" s="18" t="s">
        <v>1407</v>
      </c>
      <c r="O28080" s="8" t="s">
        <v>3035</v>
      </c>
    </row>
    <row r="28081" spans="14:15" ht="15.75">
      <c r="N28081" s="18" t="s">
        <v>1407</v>
      </c>
      <c r="O28081" s="8" t="s">
        <v>3035</v>
      </c>
    </row>
    <row r="28082" spans="14:15" ht="15.75">
      <c r="N28082" s="18" t="s">
        <v>1407</v>
      </c>
      <c r="O28082" s="8" t="s">
        <v>3035</v>
      </c>
    </row>
    <row r="28083" spans="14:15" ht="15.75">
      <c r="N28083" s="18" t="s">
        <v>1407</v>
      </c>
      <c r="O28083" s="8" t="s">
        <v>3035</v>
      </c>
    </row>
    <row r="28084" spans="14:15" ht="15.75">
      <c r="N28084" s="18" t="s">
        <v>1407</v>
      </c>
      <c r="O28084" s="8" t="s">
        <v>3035</v>
      </c>
    </row>
    <row r="28085" spans="14:15" ht="15.75">
      <c r="N28085" s="18" t="s">
        <v>1407</v>
      </c>
      <c r="O28085" s="8" t="s">
        <v>3035</v>
      </c>
    </row>
    <row r="28086" spans="14:15" ht="15.75">
      <c r="N28086" s="18" t="s">
        <v>1407</v>
      </c>
      <c r="O28086" s="8" t="s">
        <v>3035</v>
      </c>
    </row>
    <row r="28087" spans="14:15" ht="15.75">
      <c r="N28087" s="18" t="s">
        <v>1407</v>
      </c>
      <c r="O28087" s="8" t="s">
        <v>3035</v>
      </c>
    </row>
    <row r="28088" spans="14:15" ht="15.75">
      <c r="N28088" s="18" t="s">
        <v>1408</v>
      </c>
      <c r="O28088" s="8" t="s">
        <v>3036</v>
      </c>
    </row>
    <row r="28089" spans="14:15" ht="15.75">
      <c r="N28089" s="18" t="s">
        <v>1408</v>
      </c>
      <c r="O28089" s="8" t="s">
        <v>3036</v>
      </c>
    </row>
    <row r="28090" spans="14:15" ht="15.75">
      <c r="N28090" s="18" t="s">
        <v>1408</v>
      </c>
      <c r="O28090" s="8" t="s">
        <v>3036</v>
      </c>
    </row>
    <row r="28091" spans="14:15" ht="15.75">
      <c r="N28091" s="18" t="s">
        <v>1408</v>
      </c>
      <c r="O28091" s="8" t="s">
        <v>3036</v>
      </c>
    </row>
    <row r="28092" spans="14:15" ht="15.75">
      <c r="N28092" s="18" t="s">
        <v>1408</v>
      </c>
      <c r="O28092" s="8" t="s">
        <v>3036</v>
      </c>
    </row>
    <row r="28093" spans="14:15" ht="15.75">
      <c r="N28093" s="18" t="s">
        <v>1408</v>
      </c>
      <c r="O28093" s="8" t="s">
        <v>3036</v>
      </c>
    </row>
    <row r="28094" spans="14:15" ht="15.75">
      <c r="N28094" s="18" t="s">
        <v>1408</v>
      </c>
      <c r="O28094" s="8" t="s">
        <v>3036</v>
      </c>
    </row>
    <row r="28095" spans="14:15" ht="15.75">
      <c r="N28095" s="18" t="s">
        <v>1408</v>
      </c>
      <c r="O28095" s="8" t="s">
        <v>3036</v>
      </c>
    </row>
    <row r="28096" spans="14:15" ht="15.75">
      <c r="N28096" s="18" t="s">
        <v>1408</v>
      </c>
      <c r="O28096" s="8" t="s">
        <v>3036</v>
      </c>
    </row>
    <row r="28097" spans="14:15" ht="15.75">
      <c r="N28097" s="18" t="s">
        <v>1408</v>
      </c>
      <c r="O28097" s="8" t="s">
        <v>3036</v>
      </c>
    </row>
    <row r="28098" spans="14:15" ht="15.75">
      <c r="N28098" s="18" t="s">
        <v>1408</v>
      </c>
      <c r="O28098" s="8" t="s">
        <v>3036</v>
      </c>
    </row>
    <row r="28099" spans="14:15" ht="15.75">
      <c r="N28099" s="18" t="s">
        <v>1408</v>
      </c>
      <c r="O28099" s="8" t="s">
        <v>3036</v>
      </c>
    </row>
    <row r="28100" spans="14:15" ht="15.75">
      <c r="N28100" s="18" t="s">
        <v>1408</v>
      </c>
      <c r="O28100" s="8" t="s">
        <v>3036</v>
      </c>
    </row>
    <row r="28101" spans="14:15" ht="15.75">
      <c r="N28101" s="18" t="s">
        <v>1408</v>
      </c>
      <c r="O28101" s="8" t="s">
        <v>3036</v>
      </c>
    </row>
    <row r="28102" spans="14:15" ht="15.75">
      <c r="N28102" s="18" t="s">
        <v>1408</v>
      </c>
      <c r="O28102" s="8" t="s">
        <v>3036</v>
      </c>
    </row>
    <row r="28103" spans="14:15" ht="15.75">
      <c r="N28103" s="18" t="s">
        <v>1408</v>
      </c>
      <c r="O28103" s="8" t="s">
        <v>3036</v>
      </c>
    </row>
    <row r="28104" spans="14:15" ht="15.75">
      <c r="N28104" s="18" t="s">
        <v>1408</v>
      </c>
      <c r="O28104" s="8" t="s">
        <v>3036</v>
      </c>
    </row>
    <row r="28105" spans="14:15" ht="15.75">
      <c r="N28105" s="18" t="s">
        <v>1408</v>
      </c>
      <c r="O28105" s="8" t="s">
        <v>3036</v>
      </c>
    </row>
    <row r="28106" spans="14:15" ht="15.75">
      <c r="N28106" s="18" t="s">
        <v>1408</v>
      </c>
      <c r="O28106" s="8" t="s">
        <v>3036</v>
      </c>
    </row>
    <row r="28107" spans="14:15" ht="15.75">
      <c r="N28107" s="18" t="s">
        <v>1408</v>
      </c>
      <c r="O28107" s="8" t="s">
        <v>3036</v>
      </c>
    </row>
    <row r="28108" spans="14:15" ht="15.75">
      <c r="N28108" s="18" t="s">
        <v>1408</v>
      </c>
      <c r="O28108" s="8" t="s">
        <v>3036</v>
      </c>
    </row>
    <row r="28109" spans="14:15" ht="15.75">
      <c r="N28109" s="18" t="s">
        <v>1408</v>
      </c>
      <c r="O28109" s="8" t="s">
        <v>3036</v>
      </c>
    </row>
    <row r="28110" spans="14:15" ht="15.75">
      <c r="N28110" s="18" t="s">
        <v>1408</v>
      </c>
      <c r="O28110" s="8" t="s">
        <v>3036</v>
      </c>
    </row>
    <row r="28111" spans="14:15" ht="15.75">
      <c r="N28111" s="18" t="s">
        <v>1408</v>
      </c>
      <c r="O28111" s="8" t="s">
        <v>3036</v>
      </c>
    </row>
    <row r="28112" spans="14:15" ht="15.75">
      <c r="N28112" s="18" t="s">
        <v>1408</v>
      </c>
      <c r="O28112" s="8" t="s">
        <v>3036</v>
      </c>
    </row>
    <row r="28113" spans="14:15" ht="15.75">
      <c r="N28113" s="18" t="s">
        <v>1408</v>
      </c>
      <c r="O28113" s="8" t="s">
        <v>3036</v>
      </c>
    </row>
    <row r="28114" spans="14:15" ht="15.75">
      <c r="N28114" s="18" t="s">
        <v>1408</v>
      </c>
      <c r="O28114" s="8" t="s">
        <v>3036</v>
      </c>
    </row>
    <row r="28115" spans="14:15" ht="15.75">
      <c r="N28115" s="18" t="s">
        <v>244</v>
      </c>
      <c r="O28115" s="8" t="s">
        <v>3037</v>
      </c>
    </row>
    <row r="28116" spans="14:15" ht="15.75">
      <c r="N28116" s="18" t="s">
        <v>244</v>
      </c>
      <c r="O28116" s="8" t="s">
        <v>3037</v>
      </c>
    </row>
    <row r="28117" spans="14:15" ht="15.75">
      <c r="N28117" s="18" t="s">
        <v>244</v>
      </c>
      <c r="O28117" s="8" t="s">
        <v>3037</v>
      </c>
    </row>
    <row r="28118" spans="14:15" ht="15.75">
      <c r="N28118" s="18" t="s">
        <v>244</v>
      </c>
      <c r="O28118" s="8" t="s">
        <v>3037</v>
      </c>
    </row>
    <row r="28119" spans="14:15" ht="15.75">
      <c r="N28119" s="18" t="s">
        <v>244</v>
      </c>
      <c r="O28119" s="8" t="s">
        <v>3037</v>
      </c>
    </row>
    <row r="28120" spans="14:15" ht="15.75">
      <c r="N28120" s="18" t="s">
        <v>244</v>
      </c>
      <c r="O28120" s="8" t="s">
        <v>3037</v>
      </c>
    </row>
    <row r="28121" spans="14:15" ht="15.75">
      <c r="N28121" s="18" t="s">
        <v>244</v>
      </c>
      <c r="O28121" s="8" t="s">
        <v>3037</v>
      </c>
    </row>
    <row r="28122" spans="14:15" ht="15.75">
      <c r="N28122" s="18" t="s">
        <v>244</v>
      </c>
      <c r="O28122" s="8" t="s">
        <v>3037</v>
      </c>
    </row>
    <row r="28123" spans="14:15" ht="15.75">
      <c r="N28123" s="18" t="s">
        <v>244</v>
      </c>
      <c r="O28123" s="8" t="s">
        <v>3037</v>
      </c>
    </row>
    <row r="28124" spans="14:15" ht="15.75">
      <c r="N28124" s="18" t="s">
        <v>244</v>
      </c>
      <c r="O28124" s="8" t="s">
        <v>3037</v>
      </c>
    </row>
    <row r="28125" spans="14:15" ht="15.75">
      <c r="N28125" s="18" t="s">
        <v>244</v>
      </c>
      <c r="O28125" s="8" t="s">
        <v>3037</v>
      </c>
    </row>
    <row r="28126" spans="14:15" ht="15.75">
      <c r="N28126" s="18" t="s">
        <v>244</v>
      </c>
      <c r="O28126" s="8" t="s">
        <v>3037</v>
      </c>
    </row>
    <row r="28127" spans="14:15" ht="15.75">
      <c r="N28127" s="18" t="s">
        <v>244</v>
      </c>
      <c r="O28127" s="8" t="s">
        <v>3037</v>
      </c>
    </row>
    <row r="28128" spans="14:15" ht="15.75">
      <c r="N28128" s="18" t="s">
        <v>244</v>
      </c>
      <c r="O28128" s="8" t="s">
        <v>3037</v>
      </c>
    </row>
    <row r="28129" spans="14:15" ht="15.75">
      <c r="N28129" s="18" t="s">
        <v>244</v>
      </c>
      <c r="O28129" s="8" t="s">
        <v>3037</v>
      </c>
    </row>
    <row r="28130" spans="14:15" ht="15.75">
      <c r="N28130" s="18" t="s">
        <v>244</v>
      </c>
      <c r="O28130" s="8" t="s">
        <v>3037</v>
      </c>
    </row>
    <row r="28131" spans="14:15" ht="15.75">
      <c r="N28131" s="18" t="s">
        <v>244</v>
      </c>
      <c r="O28131" s="8" t="s">
        <v>3037</v>
      </c>
    </row>
    <row r="28132" spans="14:15" ht="15.75">
      <c r="N28132" s="18" t="s">
        <v>244</v>
      </c>
      <c r="O28132" s="8" t="s">
        <v>3037</v>
      </c>
    </row>
    <row r="28133" spans="14:15" ht="15.75">
      <c r="N28133" s="18" t="s">
        <v>692</v>
      </c>
      <c r="O28133" s="8" t="s">
        <v>3038</v>
      </c>
    </row>
    <row r="28134" spans="14:15" ht="15.75">
      <c r="N28134" s="18" t="s">
        <v>692</v>
      </c>
      <c r="O28134" s="8" t="s">
        <v>3038</v>
      </c>
    </row>
    <row r="28135" spans="14:15" ht="15.75">
      <c r="N28135" s="18" t="s">
        <v>692</v>
      </c>
      <c r="O28135" s="8" t="s">
        <v>3038</v>
      </c>
    </row>
    <row r="28136" spans="14:15" ht="15.75">
      <c r="N28136" s="18" t="s">
        <v>692</v>
      </c>
      <c r="O28136" s="8" t="s">
        <v>3038</v>
      </c>
    </row>
    <row r="28137" spans="14:15" ht="15.75">
      <c r="N28137" s="18" t="s">
        <v>692</v>
      </c>
      <c r="O28137" s="8" t="s">
        <v>3038</v>
      </c>
    </row>
    <row r="28138" spans="14:15" ht="15.75">
      <c r="N28138" s="18" t="s">
        <v>692</v>
      </c>
      <c r="O28138" s="8" t="s">
        <v>3038</v>
      </c>
    </row>
    <row r="28139" spans="14:15" ht="15.75">
      <c r="N28139" s="18" t="s">
        <v>692</v>
      </c>
      <c r="O28139" s="8" t="s">
        <v>3038</v>
      </c>
    </row>
    <row r="28140" spans="14:15" ht="15.75">
      <c r="N28140" s="18" t="s">
        <v>692</v>
      </c>
      <c r="O28140" s="8" t="s">
        <v>3038</v>
      </c>
    </row>
    <row r="28141" spans="14:15" ht="15.75">
      <c r="N28141" s="18" t="s">
        <v>692</v>
      </c>
      <c r="O28141" s="8" t="s">
        <v>3038</v>
      </c>
    </row>
    <row r="28142" spans="14:15" ht="15.75">
      <c r="N28142" s="18" t="s">
        <v>692</v>
      </c>
      <c r="O28142" s="8" t="s">
        <v>3038</v>
      </c>
    </row>
    <row r="28143" spans="14:15" ht="15.75">
      <c r="N28143" s="18" t="s">
        <v>692</v>
      </c>
      <c r="O28143" s="8" t="s">
        <v>3038</v>
      </c>
    </row>
    <row r="28144" spans="14:15" ht="15.75">
      <c r="N28144" s="18" t="s">
        <v>692</v>
      </c>
      <c r="O28144" s="8" t="s">
        <v>3038</v>
      </c>
    </row>
    <row r="28145" spans="14:15" ht="15.75">
      <c r="N28145" s="18" t="s">
        <v>692</v>
      </c>
      <c r="O28145" s="8" t="s">
        <v>3038</v>
      </c>
    </row>
    <row r="28146" spans="14:15" ht="15.75">
      <c r="N28146" s="18" t="s">
        <v>692</v>
      </c>
      <c r="O28146" s="8" t="s">
        <v>3038</v>
      </c>
    </row>
    <row r="28147" spans="14:15" ht="15.75">
      <c r="N28147" s="18" t="s">
        <v>692</v>
      </c>
      <c r="O28147" s="8" t="s">
        <v>3038</v>
      </c>
    </row>
    <row r="28148" spans="14:15" ht="15.75">
      <c r="N28148" s="18" t="s">
        <v>692</v>
      </c>
      <c r="O28148" s="8" t="s">
        <v>3038</v>
      </c>
    </row>
    <row r="28149" spans="14:15" ht="15.75">
      <c r="N28149" s="18" t="s">
        <v>692</v>
      </c>
      <c r="O28149" s="8" t="s">
        <v>3038</v>
      </c>
    </row>
    <row r="28150" spans="14:15" ht="15.75">
      <c r="N28150" s="18" t="s">
        <v>692</v>
      </c>
      <c r="O28150" s="8" t="s">
        <v>3038</v>
      </c>
    </row>
    <row r="28151" spans="14:15" ht="15.75">
      <c r="N28151" s="18" t="s">
        <v>692</v>
      </c>
      <c r="O28151" s="8" t="s">
        <v>3038</v>
      </c>
    </row>
    <row r="28152" spans="14:15" ht="15.75">
      <c r="N28152" s="18" t="s">
        <v>692</v>
      </c>
      <c r="O28152" s="8" t="s">
        <v>3038</v>
      </c>
    </row>
    <row r="28153" spans="14:15" ht="15.75">
      <c r="N28153" s="18" t="s">
        <v>692</v>
      </c>
      <c r="O28153" s="8" t="s">
        <v>3038</v>
      </c>
    </row>
    <row r="28154" spans="14:15" ht="15.75">
      <c r="N28154" s="18" t="s">
        <v>692</v>
      </c>
      <c r="O28154" s="8" t="s">
        <v>3038</v>
      </c>
    </row>
    <row r="28155" spans="14:15" ht="15.75">
      <c r="N28155" s="18" t="s">
        <v>692</v>
      </c>
      <c r="O28155" s="8" t="s">
        <v>3038</v>
      </c>
    </row>
    <row r="28156" spans="14:15" ht="15.75">
      <c r="N28156" s="18" t="s">
        <v>692</v>
      </c>
      <c r="O28156" s="8" t="s">
        <v>3038</v>
      </c>
    </row>
    <row r="28157" spans="14:15" ht="15.75">
      <c r="N28157" s="18" t="s">
        <v>692</v>
      </c>
      <c r="O28157" s="8" t="s">
        <v>3038</v>
      </c>
    </row>
    <row r="28158" spans="14:15" ht="15.75">
      <c r="N28158" s="18" t="s">
        <v>692</v>
      </c>
      <c r="O28158" s="8" t="s">
        <v>3038</v>
      </c>
    </row>
    <row r="28159" spans="14:15" ht="15.75">
      <c r="N28159" s="18" t="s">
        <v>692</v>
      </c>
      <c r="O28159" s="8" t="s">
        <v>3038</v>
      </c>
    </row>
    <row r="28160" spans="14:15" ht="15.75">
      <c r="N28160" s="18" t="s">
        <v>692</v>
      </c>
      <c r="O28160" s="8" t="s">
        <v>3038</v>
      </c>
    </row>
    <row r="28161" spans="14:15" ht="15.75">
      <c r="N28161" s="18" t="s">
        <v>1409</v>
      </c>
      <c r="O28161" s="8" t="s">
        <v>3039</v>
      </c>
    </row>
    <row r="28162" spans="14:15" ht="15.75">
      <c r="N28162" s="18" t="s">
        <v>1409</v>
      </c>
      <c r="O28162" s="8" t="s">
        <v>3039</v>
      </c>
    </row>
    <row r="28163" spans="14:15" ht="15.75">
      <c r="N28163" s="18" t="s">
        <v>1409</v>
      </c>
      <c r="O28163" s="8" t="s">
        <v>3039</v>
      </c>
    </row>
    <row r="28164" spans="14:15" ht="15.75">
      <c r="N28164" s="18" t="s">
        <v>1409</v>
      </c>
      <c r="O28164" s="8" t="s">
        <v>3039</v>
      </c>
    </row>
    <row r="28165" spans="14:15" ht="15.75">
      <c r="N28165" s="18" t="s">
        <v>1409</v>
      </c>
      <c r="O28165" s="8" t="s">
        <v>3039</v>
      </c>
    </row>
    <row r="28166" spans="14:15" ht="15.75">
      <c r="N28166" s="18" t="s">
        <v>1409</v>
      </c>
      <c r="O28166" s="8" t="s">
        <v>3039</v>
      </c>
    </row>
    <row r="28167" spans="14:15" ht="15.75">
      <c r="N28167" s="18" t="s">
        <v>1409</v>
      </c>
      <c r="O28167" s="8" t="s">
        <v>3039</v>
      </c>
    </row>
    <row r="28168" spans="14:15" ht="15.75">
      <c r="N28168" s="18" t="s">
        <v>1409</v>
      </c>
      <c r="O28168" s="8" t="s">
        <v>3039</v>
      </c>
    </row>
    <row r="28169" spans="14:15" ht="15.75">
      <c r="N28169" s="18" t="s">
        <v>1409</v>
      </c>
      <c r="O28169" s="8" t="s">
        <v>3039</v>
      </c>
    </row>
    <row r="28170" spans="14:15" ht="15.75">
      <c r="N28170" s="18" t="s">
        <v>1409</v>
      </c>
      <c r="O28170" s="8" t="s">
        <v>3039</v>
      </c>
    </row>
    <row r="28171" spans="14:15" ht="15.75">
      <c r="N28171" s="18" t="s">
        <v>1409</v>
      </c>
      <c r="O28171" s="8" t="s">
        <v>3039</v>
      </c>
    </row>
    <row r="28172" spans="14:15" ht="15.75">
      <c r="N28172" s="18" t="s">
        <v>1409</v>
      </c>
      <c r="O28172" s="8" t="s">
        <v>3039</v>
      </c>
    </row>
    <row r="28173" spans="14:15" ht="15.75">
      <c r="N28173" s="18" t="s">
        <v>1409</v>
      </c>
      <c r="O28173" s="8" t="s">
        <v>3039</v>
      </c>
    </row>
    <row r="28174" spans="14:15" ht="15.75">
      <c r="N28174" s="18" t="s">
        <v>1409</v>
      </c>
      <c r="O28174" s="8" t="s">
        <v>3039</v>
      </c>
    </row>
    <row r="28175" spans="14:15" ht="15.75">
      <c r="N28175" s="18" t="s">
        <v>1409</v>
      </c>
      <c r="O28175" s="8" t="s">
        <v>3039</v>
      </c>
    </row>
    <row r="28176" spans="14:15" ht="15.75">
      <c r="N28176" s="18" t="s">
        <v>1410</v>
      </c>
      <c r="O28176" s="8" t="s">
        <v>3040</v>
      </c>
    </row>
    <row r="28177" spans="14:15" ht="15.75">
      <c r="N28177" s="18" t="s">
        <v>1410</v>
      </c>
      <c r="O28177" s="8" t="s">
        <v>3040</v>
      </c>
    </row>
    <row r="28178" spans="14:15" ht="15.75">
      <c r="N28178" s="18" t="s">
        <v>1410</v>
      </c>
      <c r="O28178" s="8" t="s">
        <v>3040</v>
      </c>
    </row>
    <row r="28179" spans="14:15" ht="15.75">
      <c r="N28179" s="18" t="s">
        <v>1410</v>
      </c>
      <c r="O28179" s="8" t="s">
        <v>3040</v>
      </c>
    </row>
    <row r="28180" spans="14:15" ht="15.75">
      <c r="N28180" s="18" t="s">
        <v>1410</v>
      </c>
      <c r="O28180" s="8" t="s">
        <v>3040</v>
      </c>
    </row>
    <row r="28181" spans="14:15" ht="15.75">
      <c r="N28181" s="18" t="s">
        <v>1410</v>
      </c>
      <c r="O28181" s="8" t="s">
        <v>3040</v>
      </c>
    </row>
    <row r="28182" spans="14:15" ht="15.75">
      <c r="N28182" s="18" t="s">
        <v>1410</v>
      </c>
      <c r="O28182" s="8" t="s">
        <v>3040</v>
      </c>
    </row>
    <row r="28183" spans="14:15" ht="15.75">
      <c r="N28183" s="18" t="s">
        <v>1410</v>
      </c>
      <c r="O28183" s="8" t="s">
        <v>3040</v>
      </c>
    </row>
    <row r="28184" spans="14:15" ht="15.75">
      <c r="N28184" s="18" t="s">
        <v>1410</v>
      </c>
      <c r="O28184" s="8" t="s">
        <v>3040</v>
      </c>
    </row>
    <row r="28185" spans="14:15" ht="15.75">
      <c r="N28185" s="18" t="s">
        <v>1410</v>
      </c>
      <c r="O28185" s="8" t="s">
        <v>3040</v>
      </c>
    </row>
    <row r="28186" spans="14:15" ht="15.75">
      <c r="N28186" s="18" t="s">
        <v>1410</v>
      </c>
      <c r="O28186" s="8" t="s">
        <v>3040</v>
      </c>
    </row>
    <row r="28187" spans="14:15" ht="15.75">
      <c r="N28187" s="18" t="s">
        <v>1410</v>
      </c>
      <c r="O28187" s="8" t="s">
        <v>3040</v>
      </c>
    </row>
    <row r="28188" spans="14:15" ht="15.75">
      <c r="N28188" s="18" t="s">
        <v>1410</v>
      </c>
      <c r="O28188" s="8" t="s">
        <v>3040</v>
      </c>
    </row>
    <row r="28189" spans="14:15" ht="15.75">
      <c r="N28189" s="18" t="s">
        <v>1410</v>
      </c>
      <c r="O28189" s="8" t="s">
        <v>3040</v>
      </c>
    </row>
    <row r="28190" spans="14:15" ht="15.75">
      <c r="N28190" s="18" t="s">
        <v>1410</v>
      </c>
      <c r="O28190" s="8" t="s">
        <v>3040</v>
      </c>
    </row>
    <row r="28191" spans="14:15" ht="15.75">
      <c r="N28191" s="18" t="s">
        <v>1410</v>
      </c>
      <c r="O28191" s="8" t="s">
        <v>3040</v>
      </c>
    </row>
    <row r="28192" spans="14:15" ht="15.75">
      <c r="N28192" s="18" t="s">
        <v>1410</v>
      </c>
      <c r="O28192" s="8" t="s">
        <v>3040</v>
      </c>
    </row>
    <row r="28193" spans="14:15" ht="15.75">
      <c r="N28193" s="18" t="s">
        <v>1410</v>
      </c>
      <c r="O28193" s="8" t="s">
        <v>3040</v>
      </c>
    </row>
    <row r="28194" spans="14:15" ht="15.75">
      <c r="N28194" s="18" t="s">
        <v>1410</v>
      </c>
      <c r="O28194" s="8" t="s">
        <v>3040</v>
      </c>
    </row>
    <row r="28195" spans="14:15" ht="15.75">
      <c r="N28195" s="18" t="s">
        <v>1410</v>
      </c>
      <c r="O28195" s="8" t="s">
        <v>3040</v>
      </c>
    </row>
    <row r="28196" spans="14:15" ht="15.75">
      <c r="N28196" s="18" t="s">
        <v>1410</v>
      </c>
      <c r="O28196" s="8" t="s">
        <v>3040</v>
      </c>
    </row>
    <row r="28197" spans="14:15" ht="15.75">
      <c r="N28197" s="18" t="s">
        <v>1410</v>
      </c>
      <c r="O28197" s="8" t="s">
        <v>3040</v>
      </c>
    </row>
    <row r="28198" spans="14:15" ht="15.75">
      <c r="N28198" s="18" t="s">
        <v>1410</v>
      </c>
      <c r="O28198" s="8" t="s">
        <v>3040</v>
      </c>
    </row>
    <row r="28199" spans="14:15" ht="15.75">
      <c r="N28199" s="18" t="s">
        <v>1410</v>
      </c>
      <c r="O28199" s="8" t="s">
        <v>3040</v>
      </c>
    </row>
    <row r="28200" spans="14:15" ht="15.75">
      <c r="N28200" s="18" t="s">
        <v>1410</v>
      </c>
      <c r="O28200" s="8" t="s">
        <v>3040</v>
      </c>
    </row>
    <row r="28201" spans="14:15" ht="15.75">
      <c r="N28201" s="18" t="s">
        <v>1410</v>
      </c>
      <c r="O28201" s="8" t="s">
        <v>3040</v>
      </c>
    </row>
    <row r="28202" spans="14:15" ht="15.75">
      <c r="N28202" s="18" t="s">
        <v>1410</v>
      </c>
      <c r="O28202" s="8" t="s">
        <v>3040</v>
      </c>
    </row>
    <row r="28203" spans="14:15" ht="15.75">
      <c r="N28203" s="18" t="s">
        <v>1410</v>
      </c>
      <c r="O28203" s="8" t="s">
        <v>3040</v>
      </c>
    </row>
    <row r="28204" spans="14:15" ht="15.75">
      <c r="N28204" s="18" t="s">
        <v>1410</v>
      </c>
      <c r="O28204" s="8" t="s">
        <v>3040</v>
      </c>
    </row>
    <row r="28205" spans="14:15" ht="15.75">
      <c r="N28205" s="18" t="s">
        <v>1410</v>
      </c>
      <c r="O28205" s="8" t="s">
        <v>3040</v>
      </c>
    </row>
    <row r="28206" spans="14:15" ht="15.75">
      <c r="N28206" s="18" t="s">
        <v>1410</v>
      </c>
      <c r="O28206" s="8" t="s">
        <v>3040</v>
      </c>
    </row>
    <row r="28207" spans="14:15" ht="15.75">
      <c r="N28207" s="18" t="s">
        <v>1411</v>
      </c>
      <c r="O28207" s="8" t="s">
        <v>3041</v>
      </c>
    </row>
    <row r="28208" spans="14:15" ht="15.75">
      <c r="N28208" s="18" t="s">
        <v>1411</v>
      </c>
      <c r="O28208" s="8" t="s">
        <v>3041</v>
      </c>
    </row>
    <row r="28209" spans="14:15" ht="15.75">
      <c r="N28209" s="18" t="s">
        <v>1411</v>
      </c>
      <c r="O28209" s="8" t="s">
        <v>3041</v>
      </c>
    </row>
    <row r="28210" spans="14:15" ht="15.75">
      <c r="N28210" s="18" t="s">
        <v>1411</v>
      </c>
      <c r="O28210" s="8" t="s">
        <v>3041</v>
      </c>
    </row>
    <row r="28211" spans="14:15" ht="15.75">
      <c r="N28211" s="18" t="s">
        <v>1411</v>
      </c>
      <c r="O28211" s="8" t="s">
        <v>3041</v>
      </c>
    </row>
    <row r="28212" spans="14:15" ht="15.75">
      <c r="N28212" s="18" t="s">
        <v>1411</v>
      </c>
      <c r="O28212" s="8" t="s">
        <v>3041</v>
      </c>
    </row>
    <row r="28213" spans="14:15" ht="15.75">
      <c r="N28213" s="18" t="s">
        <v>1411</v>
      </c>
      <c r="O28213" s="8" t="s">
        <v>3041</v>
      </c>
    </row>
    <row r="28214" spans="14:15" ht="15.75">
      <c r="N28214" s="18" t="s">
        <v>1411</v>
      </c>
      <c r="O28214" s="8" t="s">
        <v>3041</v>
      </c>
    </row>
    <row r="28215" spans="14:15" ht="15.75">
      <c r="N28215" s="18" t="s">
        <v>1411</v>
      </c>
      <c r="O28215" s="8" t="s">
        <v>3041</v>
      </c>
    </row>
    <row r="28216" spans="14:15" ht="15.75">
      <c r="N28216" s="18" t="s">
        <v>1411</v>
      </c>
      <c r="O28216" s="8" t="s">
        <v>3041</v>
      </c>
    </row>
    <row r="28217" spans="14:15" ht="15.75">
      <c r="N28217" s="18" t="s">
        <v>1411</v>
      </c>
      <c r="O28217" s="8" t="s">
        <v>3041</v>
      </c>
    </row>
    <row r="28218" spans="14:15" ht="15.75">
      <c r="N28218" s="18" t="s">
        <v>1411</v>
      </c>
      <c r="O28218" s="8" t="s">
        <v>3041</v>
      </c>
    </row>
    <row r="28219" spans="14:15" ht="15.75">
      <c r="N28219" s="18" t="s">
        <v>1411</v>
      </c>
      <c r="O28219" s="8" t="s">
        <v>3041</v>
      </c>
    </row>
    <row r="28220" spans="14:15" ht="15.75">
      <c r="N28220" s="18" t="s">
        <v>1411</v>
      </c>
      <c r="O28220" s="8" t="s">
        <v>3041</v>
      </c>
    </row>
    <row r="28221" spans="14:15" ht="15.75">
      <c r="N28221" s="18" t="s">
        <v>1411</v>
      </c>
      <c r="O28221" s="8" t="s">
        <v>3041</v>
      </c>
    </row>
    <row r="28222" spans="14:15" ht="15.75">
      <c r="N28222" s="18" t="s">
        <v>1411</v>
      </c>
      <c r="O28222" s="8" t="s">
        <v>3041</v>
      </c>
    </row>
    <row r="28223" spans="14:15" ht="15.75">
      <c r="N28223" s="18" t="s">
        <v>1411</v>
      </c>
      <c r="O28223" s="8" t="s">
        <v>3041</v>
      </c>
    </row>
    <row r="28224" spans="14:15" ht="15.75">
      <c r="N28224" s="18" t="s">
        <v>1411</v>
      </c>
      <c r="O28224" s="8" t="s">
        <v>3041</v>
      </c>
    </row>
    <row r="28225" spans="14:15" ht="15.75">
      <c r="N28225" s="18" t="s">
        <v>1411</v>
      </c>
      <c r="O28225" s="8" t="s">
        <v>3041</v>
      </c>
    </row>
    <row r="28226" spans="14:15" ht="15.75">
      <c r="N28226" s="18" t="s">
        <v>1411</v>
      </c>
      <c r="O28226" s="8" t="s">
        <v>3041</v>
      </c>
    </row>
    <row r="28227" spans="14:15" ht="15.75">
      <c r="N28227" s="18" t="s">
        <v>1411</v>
      </c>
      <c r="O28227" s="8" t="s">
        <v>3041</v>
      </c>
    </row>
    <row r="28228" spans="14:15" ht="15.75">
      <c r="N28228" s="18" t="s">
        <v>1411</v>
      </c>
      <c r="O28228" s="8" t="s">
        <v>3041</v>
      </c>
    </row>
    <row r="28229" spans="14:15" ht="15.75">
      <c r="N28229" s="18" t="s">
        <v>1411</v>
      </c>
      <c r="O28229" s="8" t="s">
        <v>3041</v>
      </c>
    </row>
    <row r="28230" spans="14:15" ht="15.75">
      <c r="N28230" s="18" t="s">
        <v>1411</v>
      </c>
      <c r="O28230" s="8" t="s">
        <v>3041</v>
      </c>
    </row>
    <row r="28231" spans="14:15" ht="15.75">
      <c r="N28231" s="18" t="s">
        <v>1411</v>
      </c>
      <c r="O28231" s="8" t="s">
        <v>3041</v>
      </c>
    </row>
    <row r="28232" spans="14:15" ht="15.75">
      <c r="N28232" s="18" t="s">
        <v>1412</v>
      </c>
      <c r="O28232" s="8" t="s">
        <v>3042</v>
      </c>
    </row>
    <row r="28233" spans="14:15" ht="15.75">
      <c r="N28233" s="18" t="s">
        <v>1412</v>
      </c>
      <c r="O28233" s="8" t="s">
        <v>3042</v>
      </c>
    </row>
    <row r="28234" spans="14:15" ht="15.75">
      <c r="N28234" s="18" t="s">
        <v>1412</v>
      </c>
      <c r="O28234" s="8" t="s">
        <v>3042</v>
      </c>
    </row>
    <row r="28235" spans="14:15" ht="15.75">
      <c r="N28235" s="18" t="s">
        <v>1412</v>
      </c>
      <c r="O28235" s="8" t="s">
        <v>3042</v>
      </c>
    </row>
    <row r="28236" spans="14:15" ht="15.75">
      <c r="N28236" s="18" t="s">
        <v>1412</v>
      </c>
      <c r="O28236" s="8" t="s">
        <v>3042</v>
      </c>
    </row>
    <row r="28237" spans="14:15" ht="15.75">
      <c r="N28237" s="18" t="s">
        <v>1412</v>
      </c>
      <c r="O28237" s="8" t="s">
        <v>3042</v>
      </c>
    </row>
    <row r="28238" spans="14:15" ht="15.75">
      <c r="N28238" s="18" t="s">
        <v>1412</v>
      </c>
      <c r="O28238" s="8" t="s">
        <v>3042</v>
      </c>
    </row>
    <row r="28239" spans="14:15" ht="15.75">
      <c r="N28239" s="18" t="s">
        <v>1412</v>
      </c>
      <c r="O28239" s="8" t="s">
        <v>3042</v>
      </c>
    </row>
    <row r="28240" spans="14:15" ht="15.75">
      <c r="N28240" s="18" t="s">
        <v>1412</v>
      </c>
      <c r="O28240" s="8" t="s">
        <v>3042</v>
      </c>
    </row>
    <row r="28241" spans="14:15" ht="15.75">
      <c r="N28241" s="18" t="s">
        <v>1412</v>
      </c>
      <c r="O28241" s="8" t="s">
        <v>3042</v>
      </c>
    </row>
    <row r="28242" spans="14:15" ht="15.75">
      <c r="N28242" s="18" t="s">
        <v>1412</v>
      </c>
      <c r="O28242" s="8" t="s">
        <v>3042</v>
      </c>
    </row>
    <row r="28243" spans="14:15" ht="15.75">
      <c r="N28243" s="18" t="s">
        <v>1412</v>
      </c>
      <c r="O28243" s="8" t="s">
        <v>3042</v>
      </c>
    </row>
    <row r="28244" spans="14:15" ht="15.75">
      <c r="N28244" s="18" t="s">
        <v>1412</v>
      </c>
      <c r="O28244" s="8" t="s">
        <v>3042</v>
      </c>
    </row>
    <row r="28245" spans="14:15" ht="15.75">
      <c r="N28245" s="18" t="s">
        <v>1412</v>
      </c>
      <c r="O28245" s="8" t="s">
        <v>3042</v>
      </c>
    </row>
    <row r="28246" spans="14:15" ht="15.75">
      <c r="N28246" s="18" t="s">
        <v>1412</v>
      </c>
      <c r="O28246" s="8" t="s">
        <v>3042</v>
      </c>
    </row>
    <row r="28247" spans="14:15" ht="15.75">
      <c r="N28247" s="18" t="s">
        <v>1412</v>
      </c>
      <c r="O28247" s="8" t="s">
        <v>3042</v>
      </c>
    </row>
    <row r="28248" spans="14:15" ht="15.75">
      <c r="N28248" s="18" t="s">
        <v>1412</v>
      </c>
      <c r="O28248" s="8" t="s">
        <v>3042</v>
      </c>
    </row>
    <row r="28249" spans="14:15" ht="15.75">
      <c r="N28249" s="18" t="s">
        <v>1412</v>
      </c>
      <c r="O28249" s="8" t="s">
        <v>3042</v>
      </c>
    </row>
    <row r="28250" spans="14:15" ht="15.75">
      <c r="N28250" s="18" t="s">
        <v>1412</v>
      </c>
      <c r="O28250" s="8" t="s">
        <v>3042</v>
      </c>
    </row>
    <row r="28251" spans="14:15" ht="15.75">
      <c r="N28251" s="18" t="s">
        <v>1412</v>
      </c>
      <c r="O28251" s="8" t="s">
        <v>3042</v>
      </c>
    </row>
    <row r="28252" spans="14:15" ht="15.75">
      <c r="N28252" s="18" t="s">
        <v>1412</v>
      </c>
      <c r="O28252" s="8" t="s">
        <v>3042</v>
      </c>
    </row>
    <row r="28253" spans="14:15" ht="15.75">
      <c r="N28253" s="18" t="s">
        <v>1412</v>
      </c>
      <c r="O28253" s="8" t="s">
        <v>3042</v>
      </c>
    </row>
    <row r="28254" spans="14:15" ht="15.75">
      <c r="N28254" s="18" t="s">
        <v>1412</v>
      </c>
      <c r="O28254" s="8" t="s">
        <v>3042</v>
      </c>
    </row>
    <row r="28255" spans="14:15" ht="15.75">
      <c r="N28255" s="18" t="s">
        <v>1412</v>
      </c>
      <c r="O28255" s="8" t="s">
        <v>3042</v>
      </c>
    </row>
    <row r="28256" spans="14:15" ht="15.75">
      <c r="N28256" s="18" t="s">
        <v>1412</v>
      </c>
      <c r="O28256" s="8" t="s">
        <v>3042</v>
      </c>
    </row>
    <row r="28257" spans="14:15" ht="15.75">
      <c r="N28257" s="18" t="s">
        <v>1412</v>
      </c>
      <c r="O28257" s="8" t="s">
        <v>3042</v>
      </c>
    </row>
    <row r="28258" spans="14:15" ht="15.75">
      <c r="N28258" s="18" t="s">
        <v>1412</v>
      </c>
      <c r="O28258" s="8" t="s">
        <v>3042</v>
      </c>
    </row>
    <row r="28259" spans="14:15" ht="15.75">
      <c r="N28259" s="18" t="s">
        <v>1412</v>
      </c>
      <c r="O28259" s="8" t="s">
        <v>3042</v>
      </c>
    </row>
    <row r="28260" spans="14:15" ht="15.75">
      <c r="N28260" s="18" t="s">
        <v>1412</v>
      </c>
      <c r="O28260" s="8" t="s">
        <v>3042</v>
      </c>
    </row>
    <row r="28261" spans="14:15" ht="15.75">
      <c r="N28261" s="18" t="s">
        <v>1412</v>
      </c>
      <c r="O28261" s="8" t="s">
        <v>3042</v>
      </c>
    </row>
    <row r="28262" spans="14:15" ht="15.75">
      <c r="N28262" s="18" t="s">
        <v>1412</v>
      </c>
      <c r="O28262" s="8" t="s">
        <v>3042</v>
      </c>
    </row>
    <row r="28263" spans="14:15" ht="15.75">
      <c r="N28263" s="18" t="s">
        <v>1412</v>
      </c>
      <c r="O28263" s="8" t="s">
        <v>3042</v>
      </c>
    </row>
    <row r="28264" spans="14:15" ht="15.75">
      <c r="N28264" s="18" t="s">
        <v>1412</v>
      </c>
      <c r="O28264" s="8" t="s">
        <v>3042</v>
      </c>
    </row>
    <row r="28265" spans="14:15" ht="15.75">
      <c r="N28265" s="18" t="s">
        <v>1412</v>
      </c>
      <c r="O28265" s="8" t="s">
        <v>3042</v>
      </c>
    </row>
    <row r="28266" spans="14:15" ht="15.75">
      <c r="N28266" s="18" t="s">
        <v>1412</v>
      </c>
      <c r="O28266" s="8" t="s">
        <v>3042</v>
      </c>
    </row>
    <row r="28267" spans="14:15" ht="15.75">
      <c r="N28267" s="18" t="s">
        <v>1412</v>
      </c>
      <c r="O28267" s="8" t="s">
        <v>3042</v>
      </c>
    </row>
    <row r="28268" spans="14:15" ht="15.75">
      <c r="N28268" s="18" t="s">
        <v>1412</v>
      </c>
      <c r="O28268" s="8" t="s">
        <v>3042</v>
      </c>
    </row>
    <row r="28269" spans="14:15" ht="15.75">
      <c r="N28269" s="18" t="s">
        <v>1412</v>
      </c>
      <c r="O28269" s="8" t="s">
        <v>3042</v>
      </c>
    </row>
    <row r="28270" spans="14:15" ht="15.75">
      <c r="N28270" s="18" t="s">
        <v>1412</v>
      </c>
      <c r="O28270" s="8" t="s">
        <v>3042</v>
      </c>
    </row>
    <row r="28271" spans="14:15" ht="15.75">
      <c r="N28271" s="18" t="s">
        <v>1412</v>
      </c>
      <c r="O28271" s="8" t="s">
        <v>3042</v>
      </c>
    </row>
    <row r="28272" spans="14:15" ht="15.75">
      <c r="N28272" s="18" t="s">
        <v>1412</v>
      </c>
      <c r="O28272" s="8" t="s">
        <v>3042</v>
      </c>
    </row>
    <row r="28273" spans="14:15" ht="15.75">
      <c r="N28273" s="18" t="s">
        <v>1412</v>
      </c>
      <c r="O28273" s="8" t="s">
        <v>3042</v>
      </c>
    </row>
    <row r="28274" spans="14:15" ht="15.75">
      <c r="N28274" s="18" t="s">
        <v>1412</v>
      </c>
      <c r="O28274" s="8" t="s">
        <v>3042</v>
      </c>
    </row>
    <row r="28275" spans="14:15" ht="15.75">
      <c r="N28275" s="18" t="s">
        <v>1412</v>
      </c>
      <c r="O28275" s="8" t="s">
        <v>3042</v>
      </c>
    </row>
    <row r="28276" spans="14:15" ht="15.75">
      <c r="N28276" s="18" t="s">
        <v>1412</v>
      </c>
      <c r="O28276" s="8" t="s">
        <v>3042</v>
      </c>
    </row>
    <row r="28277" spans="14:15" ht="15.75">
      <c r="N28277" s="18" t="s">
        <v>1412</v>
      </c>
      <c r="O28277" s="8" t="s">
        <v>3042</v>
      </c>
    </row>
    <row r="28278" spans="14:15" ht="15.75">
      <c r="N28278" s="18" t="s">
        <v>1412</v>
      </c>
      <c r="O28278" s="8" t="s">
        <v>3042</v>
      </c>
    </row>
    <row r="28279" spans="14:15" ht="15.75">
      <c r="N28279" s="18" t="s">
        <v>1412</v>
      </c>
      <c r="O28279" s="8" t="s">
        <v>3042</v>
      </c>
    </row>
    <row r="28280" spans="14:15" ht="15.75">
      <c r="N28280" s="18" t="s">
        <v>1412</v>
      </c>
      <c r="O28280" s="8" t="s">
        <v>3042</v>
      </c>
    </row>
    <row r="28281" spans="14:15" ht="15.75">
      <c r="N28281" s="18" t="s">
        <v>1412</v>
      </c>
      <c r="O28281" s="8" t="s">
        <v>3042</v>
      </c>
    </row>
    <row r="28282" spans="14:15" ht="15.75">
      <c r="N28282" s="18" t="s">
        <v>1412</v>
      </c>
      <c r="O28282" s="8" t="s">
        <v>3042</v>
      </c>
    </row>
    <row r="28283" spans="14:15" ht="15.75">
      <c r="N28283" s="18" t="s">
        <v>1412</v>
      </c>
      <c r="O28283" s="8" t="s">
        <v>3042</v>
      </c>
    </row>
    <row r="28284" spans="14:15" ht="15.75">
      <c r="N28284" s="18" t="s">
        <v>1412</v>
      </c>
      <c r="O28284" s="8" t="s">
        <v>3042</v>
      </c>
    </row>
    <row r="28285" spans="14:15" ht="15.75">
      <c r="N28285" s="18" t="s">
        <v>1412</v>
      </c>
      <c r="O28285" s="8" t="s">
        <v>3042</v>
      </c>
    </row>
    <row r="28286" spans="14:15" ht="15.75">
      <c r="N28286" s="18" t="s">
        <v>1412</v>
      </c>
      <c r="O28286" s="8" t="s">
        <v>3042</v>
      </c>
    </row>
    <row r="28287" spans="14:15" ht="15.75">
      <c r="N28287" s="18" t="s">
        <v>1412</v>
      </c>
      <c r="O28287" s="8" t="s">
        <v>3042</v>
      </c>
    </row>
    <row r="28288" spans="14:15" ht="15.75">
      <c r="N28288" s="18" t="s">
        <v>1412</v>
      </c>
      <c r="O28288" s="8" t="s">
        <v>3042</v>
      </c>
    </row>
    <row r="28289" spans="14:15" ht="15.75">
      <c r="N28289" s="18" t="s">
        <v>1412</v>
      </c>
      <c r="O28289" s="8" t="s">
        <v>3042</v>
      </c>
    </row>
    <row r="28290" spans="14:15" ht="15.75">
      <c r="N28290" s="18" t="s">
        <v>1412</v>
      </c>
      <c r="O28290" s="8" t="s">
        <v>3042</v>
      </c>
    </row>
    <row r="28291" spans="14:15" ht="15.75">
      <c r="N28291" s="18" t="s">
        <v>1412</v>
      </c>
      <c r="O28291" s="8" t="s">
        <v>3042</v>
      </c>
    </row>
    <row r="28292" spans="14:15" ht="15.75">
      <c r="N28292" s="18" t="s">
        <v>1412</v>
      </c>
      <c r="O28292" s="8" t="s">
        <v>3042</v>
      </c>
    </row>
    <row r="28293" spans="14:15" ht="15.75">
      <c r="N28293" s="18" t="s">
        <v>1412</v>
      </c>
      <c r="O28293" s="8" t="s">
        <v>3042</v>
      </c>
    </row>
    <row r="28294" spans="14:15" ht="15.75">
      <c r="N28294" s="18" t="s">
        <v>1412</v>
      </c>
      <c r="O28294" s="8" t="s">
        <v>3042</v>
      </c>
    </row>
    <row r="28295" spans="14:15" ht="15.75">
      <c r="N28295" s="18" t="s">
        <v>1412</v>
      </c>
      <c r="O28295" s="8" t="s">
        <v>3042</v>
      </c>
    </row>
    <row r="28296" spans="14:15" ht="15.75">
      <c r="N28296" s="18" t="s">
        <v>1412</v>
      </c>
      <c r="O28296" s="8" t="s">
        <v>3042</v>
      </c>
    </row>
    <row r="28297" spans="14:15" ht="15.75">
      <c r="N28297" s="18" t="s">
        <v>1412</v>
      </c>
      <c r="O28297" s="8" t="s">
        <v>3042</v>
      </c>
    </row>
    <row r="28298" spans="14:15" ht="15.75">
      <c r="N28298" s="18" t="s">
        <v>1412</v>
      </c>
      <c r="O28298" s="8" t="s">
        <v>3042</v>
      </c>
    </row>
    <row r="28299" spans="14:15" ht="15.75">
      <c r="N28299" s="18" t="s">
        <v>1412</v>
      </c>
      <c r="O28299" s="8" t="s">
        <v>3042</v>
      </c>
    </row>
    <row r="28300" spans="14:15" ht="15.75">
      <c r="N28300" s="18" t="s">
        <v>1412</v>
      </c>
      <c r="O28300" s="8" t="s">
        <v>3042</v>
      </c>
    </row>
    <row r="28301" spans="14:15" ht="15.75">
      <c r="N28301" s="18" t="s">
        <v>1412</v>
      </c>
      <c r="O28301" s="8" t="s">
        <v>3042</v>
      </c>
    </row>
    <row r="28302" spans="14:15" ht="15.75">
      <c r="N28302" s="18" t="s">
        <v>1412</v>
      </c>
      <c r="O28302" s="8" t="s">
        <v>3042</v>
      </c>
    </row>
    <row r="28303" spans="14:15" ht="15.75">
      <c r="N28303" s="18" t="s">
        <v>1412</v>
      </c>
      <c r="O28303" s="8" t="s">
        <v>3042</v>
      </c>
    </row>
    <row r="28304" spans="14:15" ht="15.75">
      <c r="N28304" s="18" t="s">
        <v>1412</v>
      </c>
      <c r="O28304" s="8" t="s">
        <v>3042</v>
      </c>
    </row>
    <row r="28305" spans="14:15" ht="15.75">
      <c r="N28305" s="18" t="s">
        <v>1412</v>
      </c>
      <c r="O28305" s="8" t="s">
        <v>3042</v>
      </c>
    </row>
    <row r="28306" spans="14:15" ht="15.75">
      <c r="N28306" s="18" t="s">
        <v>1412</v>
      </c>
      <c r="O28306" s="8" t="s">
        <v>3042</v>
      </c>
    </row>
    <row r="28307" spans="14:15" ht="15.75">
      <c r="N28307" s="18" t="s">
        <v>1412</v>
      </c>
      <c r="O28307" s="8" t="s">
        <v>3042</v>
      </c>
    </row>
    <row r="28308" spans="14:15" ht="15.75">
      <c r="N28308" s="18" t="s">
        <v>1412</v>
      </c>
      <c r="O28308" s="8" t="s">
        <v>3042</v>
      </c>
    </row>
    <row r="28309" spans="14:15" ht="15.75">
      <c r="N28309" s="18" t="s">
        <v>1412</v>
      </c>
      <c r="O28309" s="8" t="s">
        <v>3042</v>
      </c>
    </row>
    <row r="28310" spans="14:15" ht="15.75">
      <c r="N28310" s="18" t="s">
        <v>1412</v>
      </c>
      <c r="O28310" s="8" t="s">
        <v>3042</v>
      </c>
    </row>
    <row r="28311" spans="14:15" ht="15.75">
      <c r="N28311" s="18" t="s">
        <v>1412</v>
      </c>
      <c r="O28311" s="8" t="s">
        <v>3042</v>
      </c>
    </row>
    <row r="28312" spans="14:15" ht="15.75">
      <c r="N28312" s="18" t="s">
        <v>1412</v>
      </c>
      <c r="O28312" s="8" t="s">
        <v>3042</v>
      </c>
    </row>
    <row r="28313" spans="14:15" ht="15.75">
      <c r="N28313" s="18" t="s">
        <v>1412</v>
      </c>
      <c r="O28313" s="8" t="s">
        <v>3042</v>
      </c>
    </row>
    <row r="28314" spans="14:15" ht="15.75">
      <c r="N28314" s="18" t="s">
        <v>1412</v>
      </c>
      <c r="O28314" s="8" t="s">
        <v>3042</v>
      </c>
    </row>
    <row r="28315" spans="14:15" ht="15.75">
      <c r="N28315" s="18" t="s">
        <v>1412</v>
      </c>
      <c r="O28315" s="8" t="s">
        <v>3042</v>
      </c>
    </row>
    <row r="28316" spans="14:15" ht="15.75">
      <c r="N28316" s="18" t="s">
        <v>1412</v>
      </c>
      <c r="O28316" s="8" t="s">
        <v>3042</v>
      </c>
    </row>
    <row r="28317" spans="14:15" ht="15.75">
      <c r="N28317" s="18" t="s">
        <v>1412</v>
      </c>
      <c r="O28317" s="8" t="s">
        <v>3042</v>
      </c>
    </row>
    <row r="28318" spans="14:15" ht="15.75">
      <c r="N28318" s="18" t="s">
        <v>1412</v>
      </c>
      <c r="O28318" s="8" t="s">
        <v>3042</v>
      </c>
    </row>
    <row r="28319" spans="14:15" ht="15.75">
      <c r="N28319" s="18" t="s">
        <v>1412</v>
      </c>
      <c r="O28319" s="8" t="s">
        <v>3042</v>
      </c>
    </row>
    <row r="28320" spans="14:15" ht="15.75">
      <c r="N28320" s="18" t="s">
        <v>1412</v>
      </c>
      <c r="O28320" s="8" t="s">
        <v>3042</v>
      </c>
    </row>
    <row r="28321" spans="14:15" ht="15.75">
      <c r="N28321" s="18" t="s">
        <v>1412</v>
      </c>
      <c r="O28321" s="8" t="s">
        <v>3042</v>
      </c>
    </row>
    <row r="28322" spans="14:15" ht="15.75">
      <c r="N28322" s="18" t="s">
        <v>1412</v>
      </c>
      <c r="O28322" s="8" t="s">
        <v>3042</v>
      </c>
    </row>
    <row r="28323" spans="14:15" ht="15.75">
      <c r="N28323" s="18" t="s">
        <v>1412</v>
      </c>
      <c r="O28323" s="8" t="s">
        <v>3042</v>
      </c>
    </row>
    <row r="28324" spans="14:15" ht="15.75">
      <c r="N28324" s="18" t="s">
        <v>1412</v>
      </c>
      <c r="O28324" s="8" t="s">
        <v>3042</v>
      </c>
    </row>
    <row r="28325" spans="14:15" ht="15.75">
      <c r="N28325" s="18" t="s">
        <v>1412</v>
      </c>
      <c r="O28325" s="8" t="s">
        <v>3042</v>
      </c>
    </row>
    <row r="28326" spans="14:15" ht="15.75">
      <c r="N28326" s="18" t="s">
        <v>1412</v>
      </c>
      <c r="O28326" s="8" t="s">
        <v>3042</v>
      </c>
    </row>
    <row r="28327" spans="14:15" ht="15.75">
      <c r="N28327" s="18" t="s">
        <v>1412</v>
      </c>
      <c r="O28327" s="8" t="s">
        <v>3042</v>
      </c>
    </row>
    <row r="28328" spans="14:15" ht="15.75">
      <c r="N28328" s="18" t="s">
        <v>1412</v>
      </c>
      <c r="O28328" s="8" t="s">
        <v>3042</v>
      </c>
    </row>
    <row r="28329" spans="14:15" ht="15.75">
      <c r="N28329" s="18" t="s">
        <v>1412</v>
      </c>
      <c r="O28329" s="8" t="s">
        <v>3042</v>
      </c>
    </row>
    <row r="28330" spans="14:15" ht="15.75">
      <c r="N28330" s="18" t="s">
        <v>1413</v>
      </c>
      <c r="O28330" s="8" t="s">
        <v>3043</v>
      </c>
    </row>
    <row r="28331" spans="14:15" ht="15.75">
      <c r="N28331" s="18" t="s">
        <v>1413</v>
      </c>
      <c r="O28331" s="8" t="s">
        <v>3043</v>
      </c>
    </row>
    <row r="28332" spans="14:15" ht="15.75">
      <c r="N28332" s="18" t="s">
        <v>1413</v>
      </c>
      <c r="O28332" s="8" t="s">
        <v>3043</v>
      </c>
    </row>
    <row r="28333" spans="14:15" ht="15.75">
      <c r="N28333" s="18" t="s">
        <v>1413</v>
      </c>
      <c r="O28333" s="8" t="s">
        <v>3043</v>
      </c>
    </row>
    <row r="28334" spans="14:15" ht="15.75">
      <c r="N28334" s="18" t="s">
        <v>1413</v>
      </c>
      <c r="O28334" s="8" t="s">
        <v>3043</v>
      </c>
    </row>
    <row r="28335" spans="14:15" ht="15.75">
      <c r="N28335" s="18" t="s">
        <v>1413</v>
      </c>
      <c r="O28335" s="8" t="s">
        <v>3043</v>
      </c>
    </row>
    <row r="28336" spans="14:15" ht="15.75">
      <c r="N28336" s="18" t="s">
        <v>1413</v>
      </c>
      <c r="O28336" s="8" t="s">
        <v>3043</v>
      </c>
    </row>
    <row r="28337" spans="14:15" ht="15.75">
      <c r="N28337" s="18" t="s">
        <v>1413</v>
      </c>
      <c r="O28337" s="8" t="s">
        <v>3043</v>
      </c>
    </row>
    <row r="28338" spans="14:15" ht="15.75">
      <c r="N28338" s="18" t="s">
        <v>1413</v>
      </c>
      <c r="O28338" s="8" t="s">
        <v>3043</v>
      </c>
    </row>
    <row r="28339" spans="14:15" ht="15.75">
      <c r="N28339" s="18" t="s">
        <v>1413</v>
      </c>
      <c r="O28339" s="8" t="s">
        <v>3043</v>
      </c>
    </row>
    <row r="28340" spans="14:15" ht="15.75">
      <c r="N28340" s="18" t="s">
        <v>1413</v>
      </c>
      <c r="O28340" s="8" t="s">
        <v>3043</v>
      </c>
    </row>
    <row r="28341" spans="14:15" ht="15.75">
      <c r="N28341" s="18" t="s">
        <v>1413</v>
      </c>
      <c r="O28341" s="8" t="s">
        <v>3043</v>
      </c>
    </row>
    <row r="28342" spans="14:15" ht="15.75">
      <c r="N28342" s="18" t="s">
        <v>1413</v>
      </c>
      <c r="O28342" s="8" t="s">
        <v>3043</v>
      </c>
    </row>
    <row r="28343" spans="14:15" ht="15.75">
      <c r="N28343" s="18" t="s">
        <v>1413</v>
      </c>
      <c r="O28343" s="8" t="s">
        <v>3043</v>
      </c>
    </row>
    <row r="28344" spans="14:15" ht="15.75">
      <c r="N28344" s="18" t="s">
        <v>1414</v>
      </c>
      <c r="O28344" s="8" t="s">
        <v>3044</v>
      </c>
    </row>
    <row r="28345" spans="14:15" ht="15.75">
      <c r="N28345" s="18" t="s">
        <v>1414</v>
      </c>
      <c r="O28345" s="8" t="s">
        <v>3044</v>
      </c>
    </row>
    <row r="28346" spans="14:15" ht="15.75">
      <c r="N28346" s="18" t="s">
        <v>1414</v>
      </c>
      <c r="O28346" s="8" t="s">
        <v>3044</v>
      </c>
    </row>
    <row r="28347" spans="14:15" ht="15.75">
      <c r="N28347" s="18" t="s">
        <v>1414</v>
      </c>
      <c r="O28347" s="8" t="s">
        <v>3044</v>
      </c>
    </row>
    <row r="28348" spans="14:15" ht="15.75">
      <c r="N28348" s="18" t="s">
        <v>1414</v>
      </c>
      <c r="O28348" s="8" t="s">
        <v>3044</v>
      </c>
    </row>
    <row r="28349" spans="14:15" ht="15.75">
      <c r="N28349" s="18" t="s">
        <v>1414</v>
      </c>
      <c r="O28349" s="8" t="s">
        <v>3044</v>
      </c>
    </row>
    <row r="28350" spans="14:15" ht="15.75">
      <c r="N28350" s="18" t="s">
        <v>1414</v>
      </c>
      <c r="O28350" s="8" t="s">
        <v>3044</v>
      </c>
    </row>
    <row r="28351" spans="14:15" ht="15.75">
      <c r="N28351" s="18" t="s">
        <v>1414</v>
      </c>
      <c r="O28351" s="8" t="s">
        <v>3044</v>
      </c>
    </row>
    <row r="28352" spans="14:15" ht="15.75">
      <c r="N28352" s="18" t="s">
        <v>1414</v>
      </c>
      <c r="O28352" s="8" t="s">
        <v>3044</v>
      </c>
    </row>
    <row r="28353" spans="14:15" ht="15.75">
      <c r="N28353" s="18" t="s">
        <v>1414</v>
      </c>
      <c r="O28353" s="8" t="s">
        <v>3044</v>
      </c>
    </row>
    <row r="28354" spans="14:15" ht="15.75">
      <c r="N28354" s="18" t="s">
        <v>1414</v>
      </c>
      <c r="O28354" s="8" t="s">
        <v>3044</v>
      </c>
    </row>
    <row r="28355" spans="14:15" ht="15.75">
      <c r="N28355" s="18" t="s">
        <v>1414</v>
      </c>
      <c r="O28355" s="8" t="s">
        <v>3044</v>
      </c>
    </row>
    <row r="28356" spans="14:15" ht="15.75">
      <c r="N28356" s="18" t="s">
        <v>1414</v>
      </c>
      <c r="O28356" s="8" t="s">
        <v>3044</v>
      </c>
    </row>
    <row r="28357" spans="14:15" ht="15.75">
      <c r="N28357" s="18" t="s">
        <v>1414</v>
      </c>
      <c r="O28357" s="8" t="s">
        <v>3044</v>
      </c>
    </row>
    <row r="28358" spans="14:15" ht="15.75">
      <c r="N28358" s="18" t="s">
        <v>1162</v>
      </c>
      <c r="O28358" s="8" t="s">
        <v>3045</v>
      </c>
    </row>
    <row r="28359" spans="14:15" ht="15.75">
      <c r="N28359" s="18" t="s">
        <v>1162</v>
      </c>
      <c r="O28359" s="8" t="s">
        <v>3045</v>
      </c>
    </row>
    <row r="28360" spans="14:15" ht="15.75">
      <c r="N28360" s="18" t="s">
        <v>1162</v>
      </c>
      <c r="O28360" s="8" t="s">
        <v>3045</v>
      </c>
    </row>
    <row r="28361" spans="14:15" ht="15.75">
      <c r="N28361" s="18" t="s">
        <v>1162</v>
      </c>
      <c r="O28361" s="8" t="s">
        <v>3045</v>
      </c>
    </row>
    <row r="28362" spans="14:15" ht="15.75">
      <c r="N28362" s="18" t="s">
        <v>1162</v>
      </c>
      <c r="O28362" s="8" t="s">
        <v>3045</v>
      </c>
    </row>
    <row r="28363" spans="14:15" ht="15.75">
      <c r="N28363" s="18" t="s">
        <v>1162</v>
      </c>
      <c r="O28363" s="8" t="s">
        <v>3045</v>
      </c>
    </row>
    <row r="28364" spans="14:15" ht="15.75">
      <c r="N28364" s="18" t="s">
        <v>1162</v>
      </c>
      <c r="O28364" s="8" t="s">
        <v>3045</v>
      </c>
    </row>
    <row r="28365" spans="14:15" ht="15.75">
      <c r="N28365" s="18" t="s">
        <v>1162</v>
      </c>
      <c r="O28365" s="8" t="s">
        <v>3045</v>
      </c>
    </row>
    <row r="28366" spans="14:15" ht="15.75">
      <c r="N28366" s="18" t="s">
        <v>1162</v>
      </c>
      <c r="O28366" s="8" t="s">
        <v>3045</v>
      </c>
    </row>
    <row r="28367" spans="14:15" ht="15.75">
      <c r="N28367" s="18" t="s">
        <v>1162</v>
      </c>
      <c r="O28367" s="8" t="s">
        <v>3045</v>
      </c>
    </row>
    <row r="28368" spans="14:15" ht="15.75">
      <c r="N28368" s="18" t="s">
        <v>1162</v>
      </c>
      <c r="O28368" s="8" t="s">
        <v>3045</v>
      </c>
    </row>
    <row r="28369" spans="14:15" ht="15.75">
      <c r="N28369" s="18" t="s">
        <v>1162</v>
      </c>
      <c r="O28369" s="8" t="s">
        <v>3045</v>
      </c>
    </row>
    <row r="28370" spans="14:15" ht="15.75">
      <c r="N28370" s="18" t="s">
        <v>1162</v>
      </c>
      <c r="O28370" s="8" t="s">
        <v>3045</v>
      </c>
    </row>
    <row r="28371" spans="14:15" ht="15.75">
      <c r="N28371" s="18" t="s">
        <v>1162</v>
      </c>
      <c r="O28371" s="8" t="s">
        <v>3045</v>
      </c>
    </row>
    <row r="28372" spans="14:15" ht="15.75">
      <c r="N28372" s="18" t="s">
        <v>1162</v>
      </c>
      <c r="O28372" s="8" t="s">
        <v>3045</v>
      </c>
    </row>
    <row r="28373" spans="14:15" ht="15.75">
      <c r="N28373" s="18" t="s">
        <v>1415</v>
      </c>
      <c r="O28373" s="8" t="s">
        <v>3046</v>
      </c>
    </row>
    <row r="28374" spans="14:15" ht="15.75">
      <c r="N28374" s="18" t="s">
        <v>1415</v>
      </c>
      <c r="O28374" s="8" t="s">
        <v>3046</v>
      </c>
    </row>
    <row r="28375" spans="14:15" ht="15.75">
      <c r="N28375" s="18" t="s">
        <v>1415</v>
      </c>
      <c r="O28375" s="8" t="s">
        <v>3046</v>
      </c>
    </row>
    <row r="28376" spans="14:15" ht="15.75">
      <c r="N28376" s="18" t="s">
        <v>1415</v>
      </c>
      <c r="O28376" s="8" t="s">
        <v>3046</v>
      </c>
    </row>
    <row r="28377" spans="14:15" ht="15.75">
      <c r="N28377" s="18" t="s">
        <v>1415</v>
      </c>
      <c r="O28377" s="8" t="s">
        <v>3046</v>
      </c>
    </row>
    <row r="28378" spans="14:15" ht="15.75">
      <c r="N28378" s="18" t="s">
        <v>1415</v>
      </c>
      <c r="O28378" s="8" t="s">
        <v>3046</v>
      </c>
    </row>
    <row r="28379" spans="14:15" ht="15.75">
      <c r="N28379" s="18" t="s">
        <v>1415</v>
      </c>
      <c r="O28379" s="8" t="s">
        <v>3046</v>
      </c>
    </row>
    <row r="28380" spans="14:15" ht="15.75">
      <c r="N28380" s="18" t="s">
        <v>1415</v>
      </c>
      <c r="O28380" s="8" t="s">
        <v>3046</v>
      </c>
    </row>
    <row r="28381" spans="14:15" ht="15.75">
      <c r="N28381" s="18" t="s">
        <v>1415</v>
      </c>
      <c r="O28381" s="8" t="s">
        <v>3046</v>
      </c>
    </row>
    <row r="28382" spans="14:15" ht="15.75">
      <c r="N28382" s="18" t="s">
        <v>1415</v>
      </c>
      <c r="O28382" s="8" t="s">
        <v>3046</v>
      </c>
    </row>
    <row r="28383" spans="14:15" ht="15.75">
      <c r="N28383" s="18" t="s">
        <v>1415</v>
      </c>
      <c r="O28383" s="8" t="s">
        <v>3046</v>
      </c>
    </row>
    <row r="28384" spans="14:15" ht="15.75">
      <c r="N28384" s="18" t="s">
        <v>1415</v>
      </c>
      <c r="O28384" s="8" t="s">
        <v>3046</v>
      </c>
    </row>
    <row r="28385" spans="14:15" ht="15.75">
      <c r="N28385" s="18" t="s">
        <v>1415</v>
      </c>
      <c r="O28385" s="8" t="s">
        <v>3046</v>
      </c>
    </row>
    <row r="28386" spans="14:15" ht="15.75">
      <c r="N28386" s="18" t="s">
        <v>1415</v>
      </c>
      <c r="O28386" s="8" t="s">
        <v>3046</v>
      </c>
    </row>
    <row r="28387" spans="14:15" ht="15.75">
      <c r="N28387" s="18" t="s">
        <v>1415</v>
      </c>
      <c r="O28387" s="8" t="s">
        <v>3046</v>
      </c>
    </row>
    <row r="28388" spans="14:15" ht="15.75">
      <c r="N28388" s="18" t="s">
        <v>1415</v>
      </c>
      <c r="O28388" s="8" t="s">
        <v>3046</v>
      </c>
    </row>
    <row r="28389" spans="14:15" ht="15.75">
      <c r="N28389" s="18" t="s">
        <v>1415</v>
      </c>
      <c r="O28389" s="8" t="s">
        <v>3046</v>
      </c>
    </row>
    <row r="28390" spans="14:15" ht="15.75">
      <c r="N28390" s="18" t="s">
        <v>1415</v>
      </c>
      <c r="O28390" s="8" t="s">
        <v>3046</v>
      </c>
    </row>
    <row r="28391" spans="14:15" ht="15.75">
      <c r="N28391" s="18" t="s">
        <v>1416</v>
      </c>
      <c r="O28391" s="8" t="s">
        <v>3047</v>
      </c>
    </row>
    <row r="28392" spans="14:15" ht="15.75">
      <c r="N28392" s="18" t="s">
        <v>1416</v>
      </c>
      <c r="O28392" s="8" t="s">
        <v>3047</v>
      </c>
    </row>
    <row r="28393" spans="14:15" ht="15.75">
      <c r="N28393" s="18" t="s">
        <v>1416</v>
      </c>
      <c r="O28393" s="8" t="s">
        <v>3047</v>
      </c>
    </row>
    <row r="28394" spans="14:15" ht="15.75">
      <c r="N28394" s="18" t="s">
        <v>1416</v>
      </c>
      <c r="O28394" s="8" t="s">
        <v>3047</v>
      </c>
    </row>
    <row r="28395" spans="14:15" ht="15.75">
      <c r="N28395" s="18" t="s">
        <v>1416</v>
      </c>
      <c r="O28395" s="8" t="s">
        <v>3047</v>
      </c>
    </row>
    <row r="28396" spans="14:15" ht="15.75">
      <c r="N28396" s="18" t="s">
        <v>1416</v>
      </c>
      <c r="O28396" s="8" t="s">
        <v>3047</v>
      </c>
    </row>
    <row r="28397" spans="14:15" ht="15.75">
      <c r="N28397" s="18" t="s">
        <v>1416</v>
      </c>
      <c r="O28397" s="8" t="s">
        <v>3047</v>
      </c>
    </row>
    <row r="28398" spans="14:15" ht="15.75">
      <c r="N28398" s="18" t="s">
        <v>1416</v>
      </c>
      <c r="O28398" s="8" t="s">
        <v>3047</v>
      </c>
    </row>
    <row r="28399" spans="14:15" ht="15.75">
      <c r="N28399" s="18" t="s">
        <v>1416</v>
      </c>
      <c r="O28399" s="8" t="s">
        <v>3047</v>
      </c>
    </row>
    <row r="28400" spans="14:15" ht="15.75">
      <c r="N28400" s="18" t="s">
        <v>1416</v>
      </c>
      <c r="O28400" s="8" t="s">
        <v>3047</v>
      </c>
    </row>
    <row r="28401" spans="14:15" ht="15.75">
      <c r="N28401" s="18" t="s">
        <v>1416</v>
      </c>
      <c r="O28401" s="8" t="s">
        <v>3047</v>
      </c>
    </row>
    <row r="28402" spans="14:15" ht="15.75">
      <c r="N28402" s="18" t="s">
        <v>1416</v>
      </c>
      <c r="O28402" s="8" t="s">
        <v>3047</v>
      </c>
    </row>
    <row r="28403" spans="14:15" ht="15.75">
      <c r="N28403" s="18" t="s">
        <v>1416</v>
      </c>
      <c r="O28403" s="8" t="s">
        <v>3047</v>
      </c>
    </row>
    <row r="28404" spans="14:15" ht="15.75">
      <c r="N28404" s="18" t="s">
        <v>1416</v>
      </c>
      <c r="O28404" s="8" t="s">
        <v>3047</v>
      </c>
    </row>
    <row r="28405" spans="14:15" ht="15.75">
      <c r="N28405" s="18" t="s">
        <v>1417</v>
      </c>
      <c r="O28405" s="8" t="s">
        <v>3048</v>
      </c>
    </row>
    <row r="28406" spans="14:15" ht="15.75">
      <c r="N28406" s="18" t="s">
        <v>1417</v>
      </c>
      <c r="O28406" s="8" t="s">
        <v>3048</v>
      </c>
    </row>
    <row r="28407" spans="14:15" ht="15.75">
      <c r="N28407" s="18" t="s">
        <v>1417</v>
      </c>
      <c r="O28407" s="8" t="s">
        <v>3048</v>
      </c>
    </row>
    <row r="28408" spans="14:15" ht="15.75">
      <c r="N28408" s="18" t="s">
        <v>1417</v>
      </c>
      <c r="O28408" s="8" t="s">
        <v>3048</v>
      </c>
    </row>
    <row r="28409" spans="14:15" ht="15.75">
      <c r="N28409" s="18" t="s">
        <v>1417</v>
      </c>
      <c r="O28409" s="8" t="s">
        <v>3048</v>
      </c>
    </row>
    <row r="28410" spans="14:15" ht="15.75">
      <c r="N28410" s="18" t="s">
        <v>1417</v>
      </c>
      <c r="O28410" s="8" t="s">
        <v>3048</v>
      </c>
    </row>
    <row r="28411" spans="14:15" ht="15.75">
      <c r="N28411" s="18" t="s">
        <v>1417</v>
      </c>
      <c r="O28411" s="8" t="s">
        <v>3048</v>
      </c>
    </row>
    <row r="28412" spans="14:15" ht="15.75">
      <c r="N28412" s="18" t="s">
        <v>1417</v>
      </c>
      <c r="O28412" s="8" t="s">
        <v>3048</v>
      </c>
    </row>
    <row r="28413" spans="14:15" ht="15.75">
      <c r="N28413" s="18" t="s">
        <v>1417</v>
      </c>
      <c r="O28413" s="8" t="s">
        <v>3048</v>
      </c>
    </row>
    <row r="28414" spans="14:15" ht="15.75">
      <c r="N28414" s="18" t="s">
        <v>1417</v>
      </c>
      <c r="O28414" s="8" t="s">
        <v>3048</v>
      </c>
    </row>
    <row r="28415" spans="14:15" ht="15.75">
      <c r="N28415" s="18" t="s">
        <v>1417</v>
      </c>
      <c r="O28415" s="8" t="s">
        <v>3048</v>
      </c>
    </row>
    <row r="28416" spans="14:15" ht="15.75">
      <c r="N28416" s="18" t="s">
        <v>1417</v>
      </c>
      <c r="O28416" s="8" t="s">
        <v>3048</v>
      </c>
    </row>
    <row r="28417" spans="14:15" ht="15.75">
      <c r="N28417" s="18" t="s">
        <v>1417</v>
      </c>
      <c r="O28417" s="8" t="s">
        <v>3048</v>
      </c>
    </row>
    <row r="28418" spans="14:15" ht="15.75">
      <c r="N28418" s="18" t="s">
        <v>1417</v>
      </c>
      <c r="O28418" s="8" t="s">
        <v>3048</v>
      </c>
    </row>
    <row r="28419" spans="14:15" ht="15.75">
      <c r="N28419" s="18" t="s">
        <v>1417</v>
      </c>
      <c r="O28419" s="8" t="s">
        <v>3048</v>
      </c>
    </row>
    <row r="28420" spans="14:15" ht="15.75">
      <c r="N28420" s="18" t="s">
        <v>1417</v>
      </c>
      <c r="O28420" s="8" t="s">
        <v>3048</v>
      </c>
    </row>
    <row r="28421" spans="14:15" ht="15.75">
      <c r="N28421" s="18" t="s">
        <v>1417</v>
      </c>
      <c r="O28421" s="8" t="s">
        <v>3048</v>
      </c>
    </row>
    <row r="28422" spans="14:15" ht="15.75">
      <c r="N28422" s="18" t="s">
        <v>1418</v>
      </c>
      <c r="O28422" s="8" t="s">
        <v>3049</v>
      </c>
    </row>
    <row r="28423" spans="14:15" ht="15.75">
      <c r="N28423" s="18" t="s">
        <v>1418</v>
      </c>
      <c r="O28423" s="8" t="s">
        <v>3049</v>
      </c>
    </row>
    <row r="28424" spans="14:15" ht="15.75">
      <c r="N28424" s="18" t="s">
        <v>1418</v>
      </c>
      <c r="O28424" s="8" t="s">
        <v>3049</v>
      </c>
    </row>
    <row r="28425" spans="14:15" ht="15.75">
      <c r="N28425" s="18" t="s">
        <v>1418</v>
      </c>
      <c r="O28425" s="8" t="s">
        <v>3049</v>
      </c>
    </row>
    <row r="28426" spans="14:15" ht="15.75">
      <c r="N28426" s="18" t="s">
        <v>1418</v>
      </c>
      <c r="O28426" s="8" t="s">
        <v>3049</v>
      </c>
    </row>
    <row r="28427" spans="14:15" ht="15.75">
      <c r="N28427" s="18" t="s">
        <v>1418</v>
      </c>
      <c r="O28427" s="8" t="s">
        <v>3049</v>
      </c>
    </row>
    <row r="28428" spans="14:15" ht="15.75">
      <c r="N28428" s="18" t="s">
        <v>1418</v>
      </c>
      <c r="O28428" s="8" t="s">
        <v>3049</v>
      </c>
    </row>
    <row r="28429" spans="14:15" ht="15.75">
      <c r="N28429" s="18" t="s">
        <v>1418</v>
      </c>
      <c r="O28429" s="8" t="s">
        <v>3049</v>
      </c>
    </row>
    <row r="28430" spans="14:15" ht="15.75">
      <c r="N28430" s="18" t="s">
        <v>1418</v>
      </c>
      <c r="O28430" s="8" t="s">
        <v>3049</v>
      </c>
    </row>
    <row r="28431" spans="14:15" ht="15.75">
      <c r="N28431" s="18" t="s">
        <v>1418</v>
      </c>
      <c r="O28431" s="8" t="s">
        <v>3049</v>
      </c>
    </row>
    <row r="28432" spans="14:15" ht="15.75">
      <c r="N28432" s="18" t="s">
        <v>1418</v>
      </c>
      <c r="O28432" s="8" t="s">
        <v>3049</v>
      </c>
    </row>
    <row r="28433" spans="14:15" ht="15.75">
      <c r="N28433" s="18" t="s">
        <v>1418</v>
      </c>
      <c r="O28433" s="8" t="s">
        <v>3049</v>
      </c>
    </row>
    <row r="28434" spans="14:15" ht="15.75">
      <c r="N28434" s="18" t="s">
        <v>1418</v>
      </c>
      <c r="O28434" s="8" t="s">
        <v>3049</v>
      </c>
    </row>
    <row r="28435" spans="14:15" ht="15.75">
      <c r="N28435" s="18" t="s">
        <v>1418</v>
      </c>
      <c r="O28435" s="8" t="s">
        <v>3049</v>
      </c>
    </row>
    <row r="28436" spans="14:15" ht="15.75">
      <c r="N28436" s="18" t="s">
        <v>1418</v>
      </c>
      <c r="O28436" s="8" t="s">
        <v>3049</v>
      </c>
    </row>
    <row r="28437" spans="14:15" ht="15.75">
      <c r="N28437" s="18" t="s">
        <v>1418</v>
      </c>
      <c r="O28437" s="8" t="s">
        <v>3049</v>
      </c>
    </row>
    <row r="28438" spans="14:15" ht="15.75">
      <c r="N28438" s="18" t="s">
        <v>1418</v>
      </c>
      <c r="O28438" s="8" t="s">
        <v>3049</v>
      </c>
    </row>
    <row r="28439" spans="14:15" ht="15.75">
      <c r="N28439" s="18" t="s">
        <v>1418</v>
      </c>
      <c r="O28439" s="8" t="s">
        <v>3049</v>
      </c>
    </row>
    <row r="28440" spans="14:15" ht="15.75">
      <c r="N28440" s="18" t="s">
        <v>213</v>
      </c>
      <c r="O28440" s="8" t="s">
        <v>3050</v>
      </c>
    </row>
    <row r="28441" spans="14:15" ht="15.75">
      <c r="N28441" s="18" t="s">
        <v>213</v>
      </c>
      <c r="O28441" s="8" t="s">
        <v>3050</v>
      </c>
    </row>
    <row r="28442" spans="14:15" ht="15.75">
      <c r="N28442" s="18" t="s">
        <v>213</v>
      </c>
      <c r="O28442" s="8" t="s">
        <v>3050</v>
      </c>
    </row>
    <row r="28443" spans="14:15" ht="15.75">
      <c r="N28443" s="18" t="s">
        <v>213</v>
      </c>
      <c r="O28443" s="8" t="s">
        <v>3050</v>
      </c>
    </row>
    <row r="28444" spans="14:15" ht="15.75">
      <c r="N28444" s="18" t="s">
        <v>213</v>
      </c>
      <c r="O28444" s="8" t="s">
        <v>3050</v>
      </c>
    </row>
    <row r="28445" spans="14:15" ht="15.75">
      <c r="N28445" s="18" t="s">
        <v>213</v>
      </c>
      <c r="O28445" s="8" t="s">
        <v>3050</v>
      </c>
    </row>
    <row r="28446" spans="14:15" ht="15.75">
      <c r="N28446" s="18" t="s">
        <v>213</v>
      </c>
      <c r="O28446" s="8" t="s">
        <v>3050</v>
      </c>
    </row>
    <row r="28447" spans="14:15" ht="15.75">
      <c r="N28447" s="18" t="s">
        <v>213</v>
      </c>
      <c r="O28447" s="8" t="s">
        <v>3050</v>
      </c>
    </row>
    <row r="28448" spans="14:15" ht="15.75">
      <c r="N28448" s="18" t="s">
        <v>213</v>
      </c>
      <c r="O28448" s="8" t="s">
        <v>3050</v>
      </c>
    </row>
    <row r="28449" spans="14:15" ht="15.75">
      <c r="N28449" s="18" t="s">
        <v>213</v>
      </c>
      <c r="O28449" s="8" t="s">
        <v>3050</v>
      </c>
    </row>
    <row r="28450" spans="14:15" ht="15.75">
      <c r="N28450" s="18" t="s">
        <v>213</v>
      </c>
      <c r="O28450" s="8" t="s">
        <v>3050</v>
      </c>
    </row>
    <row r="28451" spans="14:15" ht="15.75">
      <c r="N28451" s="18" t="s">
        <v>213</v>
      </c>
      <c r="O28451" s="8" t="s">
        <v>3050</v>
      </c>
    </row>
    <row r="28452" spans="14:15" ht="15.75">
      <c r="N28452" s="18" t="s">
        <v>213</v>
      </c>
      <c r="O28452" s="8" t="s">
        <v>3050</v>
      </c>
    </row>
    <row r="28453" spans="14:15" ht="15.75">
      <c r="N28453" s="18" t="s">
        <v>213</v>
      </c>
      <c r="O28453" s="8" t="s">
        <v>3050</v>
      </c>
    </row>
    <row r="28454" spans="14:15" ht="15.75">
      <c r="N28454" s="18" t="s">
        <v>213</v>
      </c>
      <c r="O28454" s="8" t="s">
        <v>3050</v>
      </c>
    </row>
    <row r="28455" spans="14:15" ht="15.75">
      <c r="N28455" s="18" t="s">
        <v>213</v>
      </c>
      <c r="O28455" s="8" t="s">
        <v>3050</v>
      </c>
    </row>
    <row r="28456" spans="14:15" ht="15.75">
      <c r="N28456" s="18" t="s">
        <v>213</v>
      </c>
      <c r="O28456" s="8" t="s">
        <v>3050</v>
      </c>
    </row>
    <row r="28457" spans="14:15" ht="15.75">
      <c r="N28457" s="18" t="s">
        <v>213</v>
      </c>
      <c r="O28457" s="8" t="s">
        <v>3050</v>
      </c>
    </row>
    <row r="28458" spans="14:15" ht="15.75">
      <c r="N28458" s="18" t="s">
        <v>213</v>
      </c>
      <c r="O28458" s="8" t="s">
        <v>3050</v>
      </c>
    </row>
    <row r="28459" spans="14:15" ht="15.75">
      <c r="N28459" s="18" t="s">
        <v>213</v>
      </c>
      <c r="O28459" s="8" t="s">
        <v>3050</v>
      </c>
    </row>
    <row r="28460" spans="14:15" ht="15.75">
      <c r="N28460" s="18" t="s">
        <v>213</v>
      </c>
      <c r="O28460" s="8" t="s">
        <v>3050</v>
      </c>
    </row>
    <row r="28461" spans="14:15" ht="15.75">
      <c r="N28461" s="18" t="s">
        <v>213</v>
      </c>
      <c r="O28461" s="8" t="s">
        <v>3050</v>
      </c>
    </row>
    <row r="28462" spans="14:15" ht="15.75">
      <c r="N28462" s="18" t="s">
        <v>213</v>
      </c>
      <c r="O28462" s="8" t="s">
        <v>3050</v>
      </c>
    </row>
    <row r="28463" spans="14:15" ht="15.75">
      <c r="N28463" s="18" t="s">
        <v>213</v>
      </c>
      <c r="O28463" s="8" t="s">
        <v>3050</v>
      </c>
    </row>
    <row r="28464" spans="14:15" ht="15.75">
      <c r="N28464" s="18" t="s">
        <v>213</v>
      </c>
      <c r="O28464" s="8" t="s">
        <v>3050</v>
      </c>
    </row>
    <row r="28465" spans="14:15" ht="15.75">
      <c r="N28465" s="18" t="s">
        <v>213</v>
      </c>
      <c r="O28465" s="8" t="s">
        <v>3050</v>
      </c>
    </row>
    <row r="28466" spans="14:15" ht="15.75">
      <c r="N28466" s="18" t="s">
        <v>213</v>
      </c>
      <c r="O28466" s="8" t="s">
        <v>3050</v>
      </c>
    </row>
    <row r="28467" spans="14:15" ht="15.75">
      <c r="N28467" s="18" t="s">
        <v>1419</v>
      </c>
      <c r="O28467" s="8" t="s">
        <v>3051</v>
      </c>
    </row>
    <row r="28468" spans="14:15" ht="15.75">
      <c r="N28468" s="18" t="s">
        <v>1419</v>
      </c>
      <c r="O28468" s="8" t="s">
        <v>3051</v>
      </c>
    </row>
    <row r="28469" spans="14:15" ht="15.75">
      <c r="N28469" s="18" t="s">
        <v>1419</v>
      </c>
      <c r="O28469" s="8" t="s">
        <v>3051</v>
      </c>
    </row>
    <row r="28470" spans="14:15" ht="15.75">
      <c r="N28470" s="18" t="s">
        <v>1419</v>
      </c>
      <c r="O28470" s="8" t="s">
        <v>3051</v>
      </c>
    </row>
    <row r="28471" spans="14:15" ht="15.75">
      <c r="N28471" s="18" t="s">
        <v>1419</v>
      </c>
      <c r="O28471" s="8" t="s">
        <v>3051</v>
      </c>
    </row>
    <row r="28472" spans="14:15" ht="15.75">
      <c r="N28472" s="18" t="s">
        <v>1419</v>
      </c>
      <c r="O28472" s="8" t="s">
        <v>3051</v>
      </c>
    </row>
    <row r="28473" spans="14:15" ht="15.75">
      <c r="N28473" s="18" t="s">
        <v>1419</v>
      </c>
      <c r="O28473" s="8" t="s">
        <v>3051</v>
      </c>
    </row>
    <row r="28474" spans="14:15" ht="15.75">
      <c r="N28474" s="18" t="s">
        <v>1419</v>
      </c>
      <c r="O28474" s="8" t="s">
        <v>3051</v>
      </c>
    </row>
    <row r="28475" spans="14:15" ht="15.75">
      <c r="N28475" s="18" t="s">
        <v>1419</v>
      </c>
      <c r="O28475" s="8" t="s">
        <v>3051</v>
      </c>
    </row>
    <row r="28476" spans="14:15" ht="15.75">
      <c r="N28476" s="18" t="s">
        <v>1419</v>
      </c>
      <c r="O28476" s="8" t="s">
        <v>3051</v>
      </c>
    </row>
    <row r="28477" spans="14:15" ht="15.75">
      <c r="N28477" s="18" t="s">
        <v>1419</v>
      </c>
      <c r="O28477" s="8" t="s">
        <v>3051</v>
      </c>
    </row>
    <row r="28478" spans="14:15" ht="15.75">
      <c r="N28478" s="18" t="s">
        <v>1419</v>
      </c>
      <c r="O28478" s="8" t="s">
        <v>3051</v>
      </c>
    </row>
    <row r="28479" spans="14:15" ht="15.75">
      <c r="N28479" s="18" t="s">
        <v>1419</v>
      </c>
      <c r="O28479" s="8" t="s">
        <v>3051</v>
      </c>
    </row>
    <row r="28480" spans="14:15" ht="15.75">
      <c r="N28480" s="18" t="s">
        <v>1419</v>
      </c>
      <c r="O28480" s="8" t="s">
        <v>3051</v>
      </c>
    </row>
    <row r="28481" spans="14:15" ht="15.75">
      <c r="N28481" s="18" t="s">
        <v>1419</v>
      </c>
      <c r="O28481" s="8" t="s">
        <v>3051</v>
      </c>
    </row>
    <row r="28482" spans="14:15" ht="15.75">
      <c r="N28482" s="18" t="s">
        <v>1419</v>
      </c>
      <c r="O28482" s="8" t="s">
        <v>3051</v>
      </c>
    </row>
    <row r="28483" spans="14:15" ht="15.75">
      <c r="N28483" s="18" t="s">
        <v>1419</v>
      </c>
      <c r="O28483" s="8" t="s">
        <v>3051</v>
      </c>
    </row>
    <row r="28484" spans="14:15" ht="15.75">
      <c r="N28484" s="18" t="s">
        <v>1419</v>
      </c>
      <c r="O28484" s="8" t="s">
        <v>3051</v>
      </c>
    </row>
    <row r="28485" spans="14:15" ht="15.75">
      <c r="N28485" s="18" t="s">
        <v>1419</v>
      </c>
      <c r="O28485" s="8" t="s">
        <v>3051</v>
      </c>
    </row>
    <row r="28486" spans="14:15" ht="15.75">
      <c r="N28486" s="18" t="s">
        <v>1419</v>
      </c>
      <c r="O28486" s="8" t="s">
        <v>3051</v>
      </c>
    </row>
    <row r="28487" spans="14:15" ht="15.75">
      <c r="N28487" s="18" t="s">
        <v>1419</v>
      </c>
      <c r="O28487" s="8" t="s">
        <v>3051</v>
      </c>
    </row>
    <row r="28488" spans="14:15" ht="15.75">
      <c r="N28488" s="18" t="s">
        <v>1419</v>
      </c>
      <c r="O28488" s="8" t="s">
        <v>3051</v>
      </c>
    </row>
    <row r="28489" spans="14:15" ht="15.75">
      <c r="N28489" s="18" t="s">
        <v>1419</v>
      </c>
      <c r="O28489" s="8" t="s">
        <v>3051</v>
      </c>
    </row>
    <row r="28490" spans="14:15" ht="15.75">
      <c r="N28490" s="18" t="s">
        <v>1419</v>
      </c>
      <c r="O28490" s="8" t="s">
        <v>3051</v>
      </c>
    </row>
    <row r="28491" spans="14:15" ht="15.75">
      <c r="N28491" s="18" t="s">
        <v>1419</v>
      </c>
      <c r="O28491" s="8" t="s">
        <v>3051</v>
      </c>
    </row>
    <row r="28492" spans="14:15" ht="15.75">
      <c r="N28492" s="18" t="s">
        <v>1419</v>
      </c>
      <c r="O28492" s="8" t="s">
        <v>3051</v>
      </c>
    </row>
    <row r="28493" spans="14:15" ht="15.75">
      <c r="N28493" s="18" t="s">
        <v>1419</v>
      </c>
      <c r="O28493" s="8" t="s">
        <v>3051</v>
      </c>
    </row>
    <row r="28494" spans="14:15" ht="15.75">
      <c r="N28494" s="18" t="s">
        <v>1420</v>
      </c>
      <c r="O28494" s="8" t="s">
        <v>3052</v>
      </c>
    </row>
    <row r="28495" spans="14:15" ht="15.75">
      <c r="N28495" s="18" t="s">
        <v>1420</v>
      </c>
      <c r="O28495" s="8" t="s">
        <v>3052</v>
      </c>
    </row>
    <row r="28496" spans="14:15" ht="15.75">
      <c r="N28496" s="18" t="s">
        <v>1420</v>
      </c>
      <c r="O28496" s="8" t="s">
        <v>3052</v>
      </c>
    </row>
    <row r="28497" spans="14:15" ht="15.75">
      <c r="N28497" s="18" t="s">
        <v>1420</v>
      </c>
      <c r="O28497" s="8" t="s">
        <v>3052</v>
      </c>
    </row>
    <row r="28498" spans="14:15" ht="15.75">
      <c r="N28498" s="18" t="s">
        <v>1420</v>
      </c>
      <c r="O28498" s="8" t="s">
        <v>3052</v>
      </c>
    </row>
    <row r="28499" spans="14:15" ht="15.75">
      <c r="N28499" s="18" t="s">
        <v>1420</v>
      </c>
      <c r="O28499" s="8" t="s">
        <v>3052</v>
      </c>
    </row>
    <row r="28500" spans="14:15" ht="15.75">
      <c r="N28500" s="18" t="s">
        <v>1420</v>
      </c>
      <c r="O28500" s="8" t="s">
        <v>3052</v>
      </c>
    </row>
    <row r="28501" spans="14:15" ht="15.75">
      <c r="N28501" s="18" t="s">
        <v>1420</v>
      </c>
      <c r="O28501" s="8" t="s">
        <v>3052</v>
      </c>
    </row>
    <row r="28502" spans="14:15" ht="15.75">
      <c r="N28502" s="18" t="s">
        <v>1420</v>
      </c>
      <c r="O28502" s="8" t="s">
        <v>3052</v>
      </c>
    </row>
    <row r="28503" spans="14:15" ht="15.75">
      <c r="N28503" s="18" t="s">
        <v>1420</v>
      </c>
      <c r="O28503" s="8" t="s">
        <v>3052</v>
      </c>
    </row>
    <row r="28504" spans="14:15" ht="15.75">
      <c r="N28504" s="18" t="s">
        <v>1420</v>
      </c>
      <c r="O28504" s="8" t="s">
        <v>3052</v>
      </c>
    </row>
    <row r="28505" spans="14:15" ht="15.75">
      <c r="N28505" s="18" t="s">
        <v>1420</v>
      </c>
      <c r="O28505" s="8" t="s">
        <v>3052</v>
      </c>
    </row>
    <row r="28506" spans="14:15" ht="15.75">
      <c r="N28506" s="18" t="s">
        <v>1420</v>
      </c>
      <c r="O28506" s="8" t="s">
        <v>3052</v>
      </c>
    </row>
    <row r="28507" spans="14:15" ht="15.75">
      <c r="N28507" s="18" t="s">
        <v>1420</v>
      </c>
      <c r="O28507" s="8" t="s">
        <v>3052</v>
      </c>
    </row>
    <row r="28508" spans="14:15" ht="15.75">
      <c r="N28508" s="18" t="s">
        <v>1420</v>
      </c>
      <c r="O28508" s="8" t="s">
        <v>3052</v>
      </c>
    </row>
    <row r="28509" spans="14:15" ht="15.75">
      <c r="N28509" s="18" t="s">
        <v>1420</v>
      </c>
      <c r="O28509" s="8" t="s">
        <v>3052</v>
      </c>
    </row>
    <row r="28510" spans="14:15" ht="15.75">
      <c r="N28510" s="18" t="s">
        <v>1420</v>
      </c>
      <c r="O28510" s="8" t="s">
        <v>3052</v>
      </c>
    </row>
    <row r="28511" spans="14:15" ht="15.75">
      <c r="N28511" s="18" t="s">
        <v>1420</v>
      </c>
      <c r="O28511" s="8" t="s">
        <v>3052</v>
      </c>
    </row>
    <row r="28512" spans="14:15" ht="15.75">
      <c r="N28512" s="18" t="s">
        <v>1420</v>
      </c>
      <c r="O28512" s="8" t="s">
        <v>3052</v>
      </c>
    </row>
    <row r="28513" spans="14:15" ht="15.75">
      <c r="N28513" s="18" t="s">
        <v>1420</v>
      </c>
      <c r="O28513" s="8" t="s">
        <v>3052</v>
      </c>
    </row>
    <row r="28514" spans="14:15" ht="15.75">
      <c r="N28514" s="18" t="s">
        <v>1420</v>
      </c>
      <c r="O28514" s="8" t="s">
        <v>3052</v>
      </c>
    </row>
    <row r="28515" spans="14:15" ht="15.75">
      <c r="N28515" s="18" t="s">
        <v>1420</v>
      </c>
      <c r="O28515" s="8" t="s">
        <v>3052</v>
      </c>
    </row>
    <row r="28516" spans="14:15" ht="15.75">
      <c r="N28516" s="18" t="s">
        <v>1421</v>
      </c>
      <c r="O28516" s="8" t="s">
        <v>3053</v>
      </c>
    </row>
    <row r="28517" spans="14:15" ht="15.75">
      <c r="N28517" s="18" t="s">
        <v>1421</v>
      </c>
      <c r="O28517" s="8" t="s">
        <v>3053</v>
      </c>
    </row>
    <row r="28518" spans="14:15" ht="15.75">
      <c r="N28518" s="18" t="s">
        <v>1421</v>
      </c>
      <c r="O28518" s="8" t="s">
        <v>3053</v>
      </c>
    </row>
    <row r="28519" spans="14:15" ht="15.75">
      <c r="N28519" s="18" t="s">
        <v>1421</v>
      </c>
      <c r="O28519" s="8" t="s">
        <v>3053</v>
      </c>
    </row>
    <row r="28520" spans="14:15" ht="15.75">
      <c r="N28520" s="18" t="s">
        <v>1421</v>
      </c>
      <c r="O28520" s="8" t="s">
        <v>3053</v>
      </c>
    </row>
    <row r="28521" spans="14:15" ht="15.75">
      <c r="N28521" s="18" t="s">
        <v>1421</v>
      </c>
      <c r="O28521" s="8" t="s">
        <v>3053</v>
      </c>
    </row>
    <row r="28522" spans="14:15" ht="15.75">
      <c r="N28522" s="18" t="s">
        <v>1421</v>
      </c>
      <c r="O28522" s="8" t="s">
        <v>3053</v>
      </c>
    </row>
    <row r="28523" spans="14:15" ht="15.75">
      <c r="N28523" s="18" t="s">
        <v>1421</v>
      </c>
      <c r="O28523" s="8" t="s">
        <v>3053</v>
      </c>
    </row>
    <row r="28524" spans="14:15" ht="15.75">
      <c r="N28524" s="18" t="s">
        <v>1421</v>
      </c>
      <c r="O28524" s="8" t="s">
        <v>3053</v>
      </c>
    </row>
    <row r="28525" spans="14:15" ht="15.75">
      <c r="N28525" s="18" t="s">
        <v>1421</v>
      </c>
      <c r="O28525" s="8" t="s">
        <v>3053</v>
      </c>
    </row>
    <row r="28526" spans="14:15" ht="15.75">
      <c r="N28526" s="18" t="s">
        <v>1421</v>
      </c>
      <c r="O28526" s="8" t="s">
        <v>3053</v>
      </c>
    </row>
    <row r="28527" spans="14:15" ht="15.75">
      <c r="N28527" s="18" t="s">
        <v>1421</v>
      </c>
      <c r="O28527" s="8" t="s">
        <v>3053</v>
      </c>
    </row>
    <row r="28528" spans="14:15" ht="15.75">
      <c r="N28528" s="18" t="s">
        <v>1421</v>
      </c>
      <c r="O28528" s="8" t="s">
        <v>3053</v>
      </c>
    </row>
    <row r="28529" spans="14:15" ht="15.75">
      <c r="N28529" s="18" t="s">
        <v>1421</v>
      </c>
      <c r="O28529" s="8" t="s">
        <v>3053</v>
      </c>
    </row>
    <row r="28530" spans="14:15" ht="15.75">
      <c r="N28530" s="18" t="s">
        <v>1421</v>
      </c>
      <c r="O28530" s="8" t="s">
        <v>3053</v>
      </c>
    </row>
    <row r="28531" spans="14:15" ht="15.75">
      <c r="N28531" s="18" t="s">
        <v>1421</v>
      </c>
      <c r="O28531" s="8" t="s">
        <v>3053</v>
      </c>
    </row>
    <row r="28532" spans="14:15" ht="15.75">
      <c r="N28532" s="18" t="s">
        <v>1421</v>
      </c>
      <c r="O28532" s="8" t="s">
        <v>3053</v>
      </c>
    </row>
    <row r="28533" spans="14:15" ht="15.75">
      <c r="N28533" s="18" t="s">
        <v>1421</v>
      </c>
      <c r="O28533" s="8" t="s">
        <v>3053</v>
      </c>
    </row>
    <row r="28534" spans="14:15" ht="15.75">
      <c r="N28534" s="18" t="s">
        <v>1422</v>
      </c>
      <c r="O28534" s="8" t="s">
        <v>3054</v>
      </c>
    </row>
    <row r="28535" spans="14:15" ht="15.75">
      <c r="N28535" s="18" t="s">
        <v>1422</v>
      </c>
      <c r="O28535" s="8" t="s">
        <v>3054</v>
      </c>
    </row>
    <row r="28536" spans="14:15" ht="15.75">
      <c r="N28536" s="18" t="s">
        <v>1422</v>
      </c>
      <c r="O28536" s="8" t="s">
        <v>3054</v>
      </c>
    </row>
    <row r="28537" spans="14:15" ht="15.75">
      <c r="N28537" s="18" t="s">
        <v>1422</v>
      </c>
      <c r="O28537" s="8" t="s">
        <v>3054</v>
      </c>
    </row>
    <row r="28538" spans="14:15" ht="15.75">
      <c r="N28538" s="18" t="s">
        <v>1422</v>
      </c>
      <c r="O28538" s="8" t="s">
        <v>3054</v>
      </c>
    </row>
    <row r="28539" spans="14:15" ht="15.75">
      <c r="N28539" s="18" t="s">
        <v>1422</v>
      </c>
      <c r="O28539" s="8" t="s">
        <v>3054</v>
      </c>
    </row>
    <row r="28540" spans="14:15" ht="15.75">
      <c r="N28540" s="18" t="s">
        <v>1422</v>
      </c>
      <c r="O28540" s="8" t="s">
        <v>3054</v>
      </c>
    </row>
    <row r="28541" spans="14:15" ht="15.75">
      <c r="N28541" s="18" t="s">
        <v>1422</v>
      </c>
      <c r="O28541" s="8" t="s">
        <v>3054</v>
      </c>
    </row>
    <row r="28542" spans="14:15" ht="15.75">
      <c r="N28542" s="18" t="s">
        <v>1422</v>
      </c>
      <c r="O28542" s="8" t="s">
        <v>3054</v>
      </c>
    </row>
    <row r="28543" spans="14:15" ht="15.75">
      <c r="N28543" s="18" t="s">
        <v>1422</v>
      </c>
      <c r="O28543" s="8" t="s">
        <v>3054</v>
      </c>
    </row>
    <row r="28544" spans="14:15" ht="15.75">
      <c r="N28544" s="18" t="s">
        <v>1422</v>
      </c>
      <c r="O28544" s="8" t="s">
        <v>3054</v>
      </c>
    </row>
    <row r="28545" spans="14:15" ht="15.75">
      <c r="N28545" s="18" t="s">
        <v>1422</v>
      </c>
      <c r="O28545" s="8" t="s">
        <v>3054</v>
      </c>
    </row>
    <row r="28546" spans="14:15" ht="15.75">
      <c r="N28546" s="18" t="s">
        <v>1422</v>
      </c>
      <c r="O28546" s="8" t="s">
        <v>3054</v>
      </c>
    </row>
    <row r="28547" spans="14:15" ht="15.75">
      <c r="N28547" s="18" t="s">
        <v>1422</v>
      </c>
      <c r="O28547" s="8" t="s">
        <v>3054</v>
      </c>
    </row>
    <row r="28548" spans="14:15" ht="15.75">
      <c r="N28548" s="18" t="s">
        <v>1422</v>
      </c>
      <c r="O28548" s="8" t="s">
        <v>3054</v>
      </c>
    </row>
    <row r="28549" spans="14:15" ht="15.75">
      <c r="N28549" s="18" t="s">
        <v>1422</v>
      </c>
      <c r="O28549" s="8" t="s">
        <v>3054</v>
      </c>
    </row>
    <row r="28550" spans="14:15" ht="15.75">
      <c r="N28550" s="18" t="s">
        <v>1422</v>
      </c>
      <c r="O28550" s="8" t="s">
        <v>3054</v>
      </c>
    </row>
    <row r="28551" spans="14:15" ht="15.75">
      <c r="N28551" s="18" t="s">
        <v>1422</v>
      </c>
      <c r="O28551" s="8" t="s">
        <v>3054</v>
      </c>
    </row>
    <row r="28552" spans="14:15" ht="15.75">
      <c r="N28552" s="18" t="s">
        <v>1422</v>
      </c>
      <c r="O28552" s="8" t="s">
        <v>3054</v>
      </c>
    </row>
    <row r="28553" spans="14:15" ht="15.75">
      <c r="N28553" s="18" t="s">
        <v>1422</v>
      </c>
      <c r="O28553" s="8" t="s">
        <v>3054</v>
      </c>
    </row>
    <row r="28554" spans="14:15" ht="15.75">
      <c r="N28554" s="18" t="s">
        <v>1422</v>
      </c>
      <c r="O28554" s="8" t="s">
        <v>3054</v>
      </c>
    </row>
    <row r="28555" spans="14:15" ht="15.75">
      <c r="N28555" s="18" t="s">
        <v>1422</v>
      </c>
      <c r="O28555" s="8" t="s">
        <v>3054</v>
      </c>
    </row>
    <row r="28556" spans="14:15" ht="15.75">
      <c r="N28556" s="18" t="s">
        <v>1422</v>
      </c>
      <c r="O28556" s="8" t="s">
        <v>3054</v>
      </c>
    </row>
    <row r="28557" spans="14:15" ht="15.75">
      <c r="N28557" s="18" t="s">
        <v>1422</v>
      </c>
      <c r="O28557" s="8" t="s">
        <v>3054</v>
      </c>
    </row>
    <row r="28558" spans="14:15" ht="15.75">
      <c r="N28558" s="18" t="s">
        <v>1422</v>
      </c>
      <c r="O28558" s="8" t="s">
        <v>3054</v>
      </c>
    </row>
    <row r="28559" spans="14:15" ht="15.75">
      <c r="N28559" s="18" t="s">
        <v>1422</v>
      </c>
      <c r="O28559" s="8" t="s">
        <v>3054</v>
      </c>
    </row>
    <row r="28560" spans="14:15" ht="15.75">
      <c r="N28560" s="18" t="s">
        <v>1422</v>
      </c>
      <c r="O28560" s="8" t="s">
        <v>3054</v>
      </c>
    </row>
    <row r="28561" spans="14:15" ht="15.75">
      <c r="N28561" s="18" t="s">
        <v>1422</v>
      </c>
      <c r="O28561" s="8" t="s">
        <v>3054</v>
      </c>
    </row>
    <row r="28562" spans="14:15" ht="15.75">
      <c r="N28562" s="18" t="s">
        <v>1423</v>
      </c>
      <c r="O28562" s="8" t="s">
        <v>3055</v>
      </c>
    </row>
    <row r="28563" spans="14:15" ht="15.75">
      <c r="N28563" s="18" t="s">
        <v>1423</v>
      </c>
      <c r="O28563" s="8" t="s">
        <v>3055</v>
      </c>
    </row>
    <row r="28564" spans="14:15" ht="15.75">
      <c r="N28564" s="18" t="s">
        <v>1423</v>
      </c>
      <c r="O28564" s="8" t="s">
        <v>3055</v>
      </c>
    </row>
    <row r="28565" spans="14:15" ht="15.75">
      <c r="N28565" s="18" t="s">
        <v>1423</v>
      </c>
      <c r="O28565" s="8" t="s">
        <v>3055</v>
      </c>
    </row>
    <row r="28566" spans="14:15" ht="15.75">
      <c r="N28566" s="18" t="s">
        <v>1423</v>
      </c>
      <c r="O28566" s="8" t="s">
        <v>3055</v>
      </c>
    </row>
    <row r="28567" spans="14:15" ht="15.75">
      <c r="N28567" s="18" t="s">
        <v>1423</v>
      </c>
      <c r="O28567" s="8" t="s">
        <v>3055</v>
      </c>
    </row>
    <row r="28568" spans="14:15" ht="15.75">
      <c r="N28568" s="18" t="s">
        <v>1423</v>
      </c>
      <c r="O28568" s="8" t="s">
        <v>3055</v>
      </c>
    </row>
    <row r="28569" spans="14:15" ht="15.75">
      <c r="N28569" s="18" t="s">
        <v>1423</v>
      </c>
      <c r="O28569" s="8" t="s">
        <v>3055</v>
      </c>
    </row>
    <row r="28570" spans="14:15" ht="15.75">
      <c r="N28570" s="18" t="s">
        <v>1423</v>
      </c>
      <c r="O28570" s="8" t="s">
        <v>3055</v>
      </c>
    </row>
    <row r="28571" spans="14:15" ht="15.75">
      <c r="N28571" s="18" t="s">
        <v>1423</v>
      </c>
      <c r="O28571" s="8" t="s">
        <v>3055</v>
      </c>
    </row>
    <row r="28572" spans="14:15" ht="15.75">
      <c r="N28572" s="18" t="s">
        <v>1423</v>
      </c>
      <c r="O28572" s="8" t="s">
        <v>3055</v>
      </c>
    </row>
    <row r="28573" spans="14:15" ht="15.75">
      <c r="N28573" s="18" t="s">
        <v>1423</v>
      </c>
      <c r="O28573" s="8" t="s">
        <v>3055</v>
      </c>
    </row>
    <row r="28574" spans="14:15" ht="15.75">
      <c r="N28574" s="18" t="s">
        <v>1423</v>
      </c>
      <c r="O28574" s="8" t="s">
        <v>3055</v>
      </c>
    </row>
    <row r="28575" spans="14:15" ht="15.75">
      <c r="N28575" s="18" t="s">
        <v>1423</v>
      </c>
      <c r="O28575" s="8" t="s">
        <v>3055</v>
      </c>
    </row>
    <row r="28576" spans="14:15" ht="15.75">
      <c r="N28576" s="18" t="s">
        <v>1423</v>
      </c>
      <c r="O28576" s="8" t="s">
        <v>3055</v>
      </c>
    </row>
    <row r="28577" spans="14:15" ht="15.75">
      <c r="N28577" s="18" t="s">
        <v>1423</v>
      </c>
      <c r="O28577" s="8" t="s">
        <v>3055</v>
      </c>
    </row>
    <row r="28578" spans="14:15" ht="15.75">
      <c r="N28578" s="18" t="s">
        <v>1423</v>
      </c>
      <c r="O28578" s="8" t="s">
        <v>3055</v>
      </c>
    </row>
    <row r="28579" spans="14:15" ht="15.75">
      <c r="N28579" s="18" t="s">
        <v>1423</v>
      </c>
      <c r="O28579" s="8" t="s">
        <v>3055</v>
      </c>
    </row>
    <row r="28580" spans="14:15" ht="15.75">
      <c r="N28580" s="18" t="s">
        <v>1423</v>
      </c>
      <c r="O28580" s="8" t="s">
        <v>3055</v>
      </c>
    </row>
    <row r="28581" spans="14:15" ht="15.75">
      <c r="N28581" s="18" t="s">
        <v>1423</v>
      </c>
      <c r="O28581" s="8" t="s">
        <v>3055</v>
      </c>
    </row>
    <row r="28582" spans="14:15" ht="15.75">
      <c r="N28582" s="18" t="s">
        <v>1423</v>
      </c>
      <c r="O28582" s="8" t="s">
        <v>3055</v>
      </c>
    </row>
    <row r="28583" spans="14:15" ht="15.75">
      <c r="N28583" s="18" t="s">
        <v>1423</v>
      </c>
      <c r="O28583" s="8" t="s">
        <v>3055</v>
      </c>
    </row>
    <row r="28584" spans="14:15" ht="15.75">
      <c r="N28584" s="18" t="s">
        <v>1423</v>
      </c>
      <c r="O28584" s="8" t="s">
        <v>3055</v>
      </c>
    </row>
    <row r="28585" spans="14:15" ht="15.75">
      <c r="N28585" s="18" t="s">
        <v>1423</v>
      </c>
      <c r="O28585" s="8" t="s">
        <v>3055</v>
      </c>
    </row>
    <row r="28586" spans="14:15" ht="15.75">
      <c r="N28586" s="18" t="s">
        <v>1423</v>
      </c>
      <c r="O28586" s="8" t="s">
        <v>3055</v>
      </c>
    </row>
    <row r="28587" spans="14:15" ht="15.75">
      <c r="N28587" s="18" t="s">
        <v>1423</v>
      </c>
      <c r="O28587" s="8" t="s">
        <v>3055</v>
      </c>
    </row>
    <row r="28588" spans="14:15" ht="15.75">
      <c r="N28588" s="18" t="s">
        <v>1423</v>
      </c>
      <c r="O28588" s="8" t="s">
        <v>3055</v>
      </c>
    </row>
    <row r="28589" spans="14:15" ht="15.75">
      <c r="N28589" s="18" t="s">
        <v>1423</v>
      </c>
      <c r="O28589" s="8" t="s">
        <v>3055</v>
      </c>
    </row>
    <row r="28590" spans="14:15" ht="15.75">
      <c r="N28590" s="18" t="s">
        <v>1423</v>
      </c>
      <c r="O28590" s="8" t="s">
        <v>3055</v>
      </c>
    </row>
    <row r="28591" spans="14:15" ht="15.75">
      <c r="N28591" s="18" t="s">
        <v>1424</v>
      </c>
      <c r="O28591" s="8" t="s">
        <v>3056</v>
      </c>
    </row>
    <row r="28592" spans="14:15" ht="15.75">
      <c r="N28592" s="18" t="s">
        <v>1424</v>
      </c>
      <c r="O28592" s="8" t="s">
        <v>3056</v>
      </c>
    </row>
    <row r="28593" spans="14:15" ht="15.75">
      <c r="N28593" s="18" t="s">
        <v>1424</v>
      </c>
      <c r="O28593" s="8" t="s">
        <v>3056</v>
      </c>
    </row>
    <row r="28594" spans="14:15" ht="15.75">
      <c r="N28594" s="18" t="s">
        <v>1424</v>
      </c>
      <c r="O28594" s="8" t="s">
        <v>3056</v>
      </c>
    </row>
    <row r="28595" spans="14:15" ht="15.75">
      <c r="N28595" s="18" t="s">
        <v>1424</v>
      </c>
      <c r="O28595" s="8" t="s">
        <v>3056</v>
      </c>
    </row>
    <row r="28596" spans="14:15" ht="15.75">
      <c r="N28596" s="18" t="s">
        <v>1424</v>
      </c>
      <c r="O28596" s="8" t="s">
        <v>3056</v>
      </c>
    </row>
    <row r="28597" spans="14:15" ht="15.75">
      <c r="N28597" s="18" t="s">
        <v>1424</v>
      </c>
      <c r="O28597" s="8" t="s">
        <v>3056</v>
      </c>
    </row>
    <row r="28598" spans="14:15" ht="15.75">
      <c r="N28598" s="18" t="s">
        <v>1424</v>
      </c>
      <c r="O28598" s="8" t="s">
        <v>3056</v>
      </c>
    </row>
    <row r="28599" spans="14:15" ht="15.75">
      <c r="N28599" s="18" t="s">
        <v>1424</v>
      </c>
      <c r="O28599" s="8" t="s">
        <v>3056</v>
      </c>
    </row>
    <row r="28600" spans="14:15" ht="15.75">
      <c r="N28600" s="18" t="s">
        <v>1424</v>
      </c>
      <c r="O28600" s="8" t="s">
        <v>3056</v>
      </c>
    </row>
    <row r="28601" spans="14:15" ht="15.75">
      <c r="N28601" s="18" t="s">
        <v>1424</v>
      </c>
      <c r="O28601" s="8" t="s">
        <v>3056</v>
      </c>
    </row>
    <row r="28602" spans="14:15" ht="15.75">
      <c r="N28602" s="18" t="s">
        <v>1424</v>
      </c>
      <c r="O28602" s="8" t="s">
        <v>3056</v>
      </c>
    </row>
    <row r="28603" spans="14:15" ht="15.75">
      <c r="N28603" s="18" t="s">
        <v>1424</v>
      </c>
      <c r="O28603" s="8" t="s">
        <v>3056</v>
      </c>
    </row>
    <row r="28604" spans="14:15" ht="15.75">
      <c r="N28604" s="18" t="s">
        <v>1424</v>
      </c>
      <c r="O28604" s="8" t="s">
        <v>3056</v>
      </c>
    </row>
    <row r="28605" spans="14:15" ht="15.75">
      <c r="N28605" s="18" t="s">
        <v>1424</v>
      </c>
      <c r="O28605" s="8" t="s">
        <v>3056</v>
      </c>
    </row>
    <row r="28606" spans="14:15" ht="15.75">
      <c r="N28606" s="18" t="s">
        <v>1424</v>
      </c>
      <c r="O28606" s="8" t="s">
        <v>3056</v>
      </c>
    </row>
    <row r="28607" spans="14:15" ht="15.75">
      <c r="N28607" s="18" t="s">
        <v>1424</v>
      </c>
      <c r="O28607" s="8" t="s">
        <v>3056</v>
      </c>
    </row>
    <row r="28608" spans="14:15" ht="15.75">
      <c r="N28608" s="18" t="s">
        <v>1424</v>
      </c>
      <c r="O28608" s="8" t="s">
        <v>3056</v>
      </c>
    </row>
    <row r="28609" spans="14:15" ht="15.75">
      <c r="N28609" s="18" t="s">
        <v>1425</v>
      </c>
      <c r="O28609" s="8" t="s">
        <v>3057</v>
      </c>
    </row>
    <row r="28610" spans="14:15" ht="15.75">
      <c r="N28610" s="18" t="s">
        <v>1425</v>
      </c>
      <c r="O28610" s="8" t="s">
        <v>3057</v>
      </c>
    </row>
    <row r="28611" spans="14:15" ht="15.75">
      <c r="N28611" s="18" t="s">
        <v>1425</v>
      </c>
      <c r="O28611" s="8" t="s">
        <v>3057</v>
      </c>
    </row>
    <row r="28612" spans="14:15" ht="15.75">
      <c r="N28612" s="18" t="s">
        <v>1425</v>
      </c>
      <c r="O28612" s="8" t="s">
        <v>3057</v>
      </c>
    </row>
    <row r="28613" spans="14:15" ht="15.75">
      <c r="N28613" s="18" t="s">
        <v>1425</v>
      </c>
      <c r="O28613" s="8" t="s">
        <v>3057</v>
      </c>
    </row>
    <row r="28614" spans="14:15" ht="15.75">
      <c r="N28614" s="18" t="s">
        <v>1425</v>
      </c>
      <c r="O28614" s="8" t="s">
        <v>3057</v>
      </c>
    </row>
    <row r="28615" spans="14:15" ht="15.75">
      <c r="N28615" s="18" t="s">
        <v>1425</v>
      </c>
      <c r="O28615" s="8" t="s">
        <v>3057</v>
      </c>
    </row>
    <row r="28616" spans="14:15" ht="15.75">
      <c r="N28616" s="18" t="s">
        <v>1425</v>
      </c>
      <c r="O28616" s="8" t="s">
        <v>3057</v>
      </c>
    </row>
    <row r="28617" spans="14:15" ht="15.75">
      <c r="N28617" s="18" t="s">
        <v>1425</v>
      </c>
      <c r="O28617" s="8" t="s">
        <v>3057</v>
      </c>
    </row>
    <row r="28618" spans="14:15" ht="15.75">
      <c r="N28618" s="18" t="s">
        <v>1425</v>
      </c>
      <c r="O28618" s="8" t="s">
        <v>3057</v>
      </c>
    </row>
    <row r="28619" spans="14:15" ht="15.75">
      <c r="N28619" s="18" t="s">
        <v>1425</v>
      </c>
      <c r="O28619" s="8" t="s">
        <v>3057</v>
      </c>
    </row>
    <row r="28620" spans="14:15" ht="15.75">
      <c r="N28620" s="18" t="s">
        <v>1425</v>
      </c>
      <c r="O28620" s="8" t="s">
        <v>3057</v>
      </c>
    </row>
    <row r="28621" spans="14:15" ht="15.75">
      <c r="N28621" s="18" t="s">
        <v>1425</v>
      </c>
      <c r="O28621" s="8" t="s">
        <v>3057</v>
      </c>
    </row>
    <row r="28622" spans="14:15" ht="15.75">
      <c r="N28622" s="18" t="s">
        <v>1425</v>
      </c>
      <c r="O28622" s="8" t="s">
        <v>3057</v>
      </c>
    </row>
    <row r="28623" spans="14:15" ht="15.75">
      <c r="N28623" s="18" t="s">
        <v>1425</v>
      </c>
      <c r="O28623" s="8" t="s">
        <v>3057</v>
      </c>
    </row>
    <row r="28624" spans="14:15" ht="15.75">
      <c r="N28624" s="18" t="s">
        <v>1425</v>
      </c>
      <c r="O28624" s="8" t="s">
        <v>3057</v>
      </c>
    </row>
    <row r="28625" spans="14:15" ht="15.75">
      <c r="N28625" s="18" t="s">
        <v>1425</v>
      </c>
      <c r="O28625" s="8" t="s">
        <v>3057</v>
      </c>
    </row>
    <row r="28626" spans="14:15" ht="15.75">
      <c r="N28626" s="18" t="s">
        <v>1425</v>
      </c>
      <c r="O28626" s="8" t="s">
        <v>3057</v>
      </c>
    </row>
    <row r="28627" spans="14:15" ht="15.75">
      <c r="N28627" s="18" t="s">
        <v>1425</v>
      </c>
      <c r="O28627" s="8" t="s">
        <v>3057</v>
      </c>
    </row>
    <row r="28628" spans="14:15" ht="15.75">
      <c r="N28628" s="18" t="s">
        <v>1425</v>
      </c>
      <c r="O28628" s="8" t="s">
        <v>3057</v>
      </c>
    </row>
    <row r="28629" spans="14:15" ht="15.75">
      <c r="N28629" s="18" t="s">
        <v>1425</v>
      </c>
      <c r="O28629" s="8" t="s">
        <v>3057</v>
      </c>
    </row>
    <row r="28630" spans="14:15" ht="15.75">
      <c r="N28630" s="18" t="s">
        <v>1425</v>
      </c>
      <c r="O28630" s="8" t="s">
        <v>3057</v>
      </c>
    </row>
    <row r="28631" spans="14:15" ht="15.75">
      <c r="N28631" s="18" t="s">
        <v>1425</v>
      </c>
      <c r="O28631" s="8" t="s">
        <v>3057</v>
      </c>
    </row>
    <row r="28632" spans="14:15" ht="15.75">
      <c r="N28632" s="18" t="s">
        <v>1425</v>
      </c>
      <c r="O28632" s="8" t="s">
        <v>3057</v>
      </c>
    </row>
    <row r="28633" spans="14:15" ht="15.75">
      <c r="N28633" s="18" t="s">
        <v>1425</v>
      </c>
      <c r="O28633" s="8" t="s">
        <v>3057</v>
      </c>
    </row>
    <row r="28634" spans="14:15" ht="15.75">
      <c r="N28634" s="18" t="s">
        <v>1426</v>
      </c>
      <c r="O28634" s="8" t="s">
        <v>3058</v>
      </c>
    </row>
    <row r="28635" spans="14:15" ht="15.75">
      <c r="N28635" s="18" t="s">
        <v>1426</v>
      </c>
      <c r="O28635" s="8" t="s">
        <v>3058</v>
      </c>
    </row>
    <row r="28636" spans="14:15" ht="15.75">
      <c r="N28636" s="18" t="s">
        <v>1426</v>
      </c>
      <c r="O28636" s="8" t="s">
        <v>3058</v>
      </c>
    </row>
    <row r="28637" spans="14:15" ht="15.75">
      <c r="N28637" s="18" t="s">
        <v>1426</v>
      </c>
      <c r="O28637" s="8" t="s">
        <v>3058</v>
      </c>
    </row>
    <row r="28638" spans="14:15" ht="15.75">
      <c r="N28638" s="18" t="s">
        <v>1426</v>
      </c>
      <c r="O28638" s="8" t="s">
        <v>3058</v>
      </c>
    </row>
    <row r="28639" spans="14:15" ht="15.75">
      <c r="N28639" s="18" t="s">
        <v>1426</v>
      </c>
      <c r="O28639" s="8" t="s">
        <v>3058</v>
      </c>
    </row>
    <row r="28640" spans="14:15" ht="15.75">
      <c r="N28640" s="18" t="s">
        <v>1426</v>
      </c>
      <c r="O28640" s="8" t="s">
        <v>3058</v>
      </c>
    </row>
    <row r="28641" spans="14:15" ht="15.75">
      <c r="N28641" s="18" t="s">
        <v>1426</v>
      </c>
      <c r="O28641" s="8" t="s">
        <v>3058</v>
      </c>
    </row>
    <row r="28642" spans="14:15" ht="15.75">
      <c r="N28642" s="18" t="s">
        <v>1426</v>
      </c>
      <c r="O28642" s="8" t="s">
        <v>3058</v>
      </c>
    </row>
    <row r="28643" spans="14:15" ht="15.75">
      <c r="N28643" s="18" t="s">
        <v>1426</v>
      </c>
      <c r="O28643" s="8" t="s">
        <v>3058</v>
      </c>
    </row>
    <row r="28644" spans="14:15" ht="15.75">
      <c r="N28644" s="18" t="s">
        <v>1426</v>
      </c>
      <c r="O28644" s="8" t="s">
        <v>3058</v>
      </c>
    </row>
    <row r="28645" spans="14:15" ht="15.75">
      <c r="N28645" s="18" t="s">
        <v>1426</v>
      </c>
      <c r="O28645" s="8" t="s">
        <v>3058</v>
      </c>
    </row>
    <row r="28646" spans="14:15" ht="15.75">
      <c r="N28646" s="18" t="s">
        <v>1426</v>
      </c>
      <c r="O28646" s="8" t="s">
        <v>3058</v>
      </c>
    </row>
    <row r="28647" spans="14:15" ht="15.75">
      <c r="N28647" s="18" t="s">
        <v>1426</v>
      </c>
      <c r="O28647" s="8" t="s">
        <v>3058</v>
      </c>
    </row>
    <row r="28648" spans="14:15" ht="15.75">
      <c r="N28648" s="18" t="s">
        <v>1426</v>
      </c>
      <c r="O28648" s="8" t="s">
        <v>3058</v>
      </c>
    </row>
    <row r="28649" spans="14:15" ht="15.75">
      <c r="N28649" s="18" t="s">
        <v>1426</v>
      </c>
      <c r="O28649" s="8" t="s">
        <v>3058</v>
      </c>
    </row>
    <row r="28650" spans="14:15" ht="15.75">
      <c r="N28650" s="18" t="s">
        <v>1426</v>
      </c>
      <c r="O28650" s="8" t="s">
        <v>3058</v>
      </c>
    </row>
    <row r="28651" spans="14:15" ht="15.75">
      <c r="N28651" s="18" t="s">
        <v>1426</v>
      </c>
      <c r="O28651" s="8" t="s">
        <v>3058</v>
      </c>
    </row>
    <row r="28652" spans="14:15" ht="15.75">
      <c r="N28652" s="18" t="s">
        <v>1426</v>
      </c>
      <c r="O28652" s="8" t="s">
        <v>3058</v>
      </c>
    </row>
    <row r="28653" spans="14:15" ht="15.75">
      <c r="N28653" s="18" t="s">
        <v>1426</v>
      </c>
      <c r="O28653" s="8" t="s">
        <v>3058</v>
      </c>
    </row>
    <row r="28654" spans="14:15" ht="15.75">
      <c r="N28654" s="18" t="s">
        <v>1426</v>
      </c>
      <c r="O28654" s="8" t="s">
        <v>3058</v>
      </c>
    </row>
    <row r="28655" spans="14:15" ht="15.75">
      <c r="N28655" s="18" t="s">
        <v>1426</v>
      </c>
      <c r="O28655" s="8" t="s">
        <v>3058</v>
      </c>
    </row>
    <row r="28656" spans="14:15" ht="15.75">
      <c r="N28656" s="18" t="s">
        <v>1426</v>
      </c>
      <c r="O28656" s="8" t="s">
        <v>3058</v>
      </c>
    </row>
    <row r="28657" spans="14:15" ht="15.75">
      <c r="N28657" s="18" t="s">
        <v>1427</v>
      </c>
      <c r="O28657" s="8" t="s">
        <v>3059</v>
      </c>
    </row>
    <row r="28658" spans="14:15" ht="15.75">
      <c r="N28658" s="18" t="s">
        <v>1427</v>
      </c>
      <c r="O28658" s="8" t="s">
        <v>3059</v>
      </c>
    </row>
    <row r="28659" spans="14:15" ht="15.75">
      <c r="N28659" s="18" t="s">
        <v>1427</v>
      </c>
      <c r="O28659" s="8" t="s">
        <v>3059</v>
      </c>
    </row>
    <row r="28660" spans="14:15" ht="15.75">
      <c r="N28660" s="18" t="s">
        <v>1427</v>
      </c>
      <c r="O28660" s="8" t="s">
        <v>3059</v>
      </c>
    </row>
    <row r="28661" spans="14:15" ht="15.75">
      <c r="N28661" s="18" t="s">
        <v>1427</v>
      </c>
      <c r="O28661" s="8" t="s">
        <v>3059</v>
      </c>
    </row>
    <row r="28662" spans="14:15" ht="15.75">
      <c r="N28662" s="18" t="s">
        <v>1427</v>
      </c>
      <c r="O28662" s="8" t="s">
        <v>3059</v>
      </c>
    </row>
    <row r="28663" spans="14:15" ht="15.75">
      <c r="N28663" s="18" t="s">
        <v>1427</v>
      </c>
      <c r="O28663" s="8" t="s">
        <v>3059</v>
      </c>
    </row>
    <row r="28664" spans="14:15" ht="15.75">
      <c r="N28664" s="18" t="s">
        <v>1427</v>
      </c>
      <c r="O28664" s="8" t="s">
        <v>3059</v>
      </c>
    </row>
    <row r="28665" spans="14:15" ht="15.75">
      <c r="N28665" s="18" t="s">
        <v>1427</v>
      </c>
      <c r="O28665" s="8" t="s">
        <v>3059</v>
      </c>
    </row>
    <row r="28666" spans="14:15" ht="15.75">
      <c r="N28666" s="18" t="s">
        <v>1427</v>
      </c>
      <c r="O28666" s="8" t="s">
        <v>3059</v>
      </c>
    </row>
    <row r="28667" spans="14:15" ht="15.75">
      <c r="N28667" s="18" t="s">
        <v>1427</v>
      </c>
      <c r="O28667" s="8" t="s">
        <v>3059</v>
      </c>
    </row>
    <row r="28668" spans="14:15" ht="15.75">
      <c r="N28668" s="18" t="s">
        <v>1427</v>
      </c>
      <c r="O28668" s="8" t="s">
        <v>3059</v>
      </c>
    </row>
    <row r="28669" spans="14:15" ht="15.75">
      <c r="N28669" s="18" t="s">
        <v>1427</v>
      </c>
      <c r="O28669" s="8" t="s">
        <v>3059</v>
      </c>
    </row>
    <row r="28670" spans="14:15" ht="15.75">
      <c r="N28670" s="18" t="s">
        <v>1427</v>
      </c>
      <c r="O28670" s="8" t="s">
        <v>3059</v>
      </c>
    </row>
    <row r="28671" spans="14:15" ht="15.75">
      <c r="N28671" s="18" t="s">
        <v>1427</v>
      </c>
      <c r="O28671" s="8" t="s">
        <v>3059</v>
      </c>
    </row>
    <row r="28672" spans="14:15" ht="15.75">
      <c r="N28672" s="18" t="s">
        <v>1427</v>
      </c>
      <c r="O28672" s="8" t="s">
        <v>3059</v>
      </c>
    </row>
    <row r="28673" spans="14:15" ht="15.75">
      <c r="N28673" s="18" t="s">
        <v>1427</v>
      </c>
      <c r="O28673" s="8" t="s">
        <v>3059</v>
      </c>
    </row>
    <row r="28674" spans="14:15" ht="15.75">
      <c r="N28674" s="18" t="s">
        <v>1427</v>
      </c>
      <c r="O28674" s="8" t="s">
        <v>3059</v>
      </c>
    </row>
    <row r="28675" spans="14:15" ht="15.75">
      <c r="N28675" s="18" t="s">
        <v>1427</v>
      </c>
      <c r="O28675" s="8" t="s">
        <v>3059</v>
      </c>
    </row>
    <row r="28676" spans="14:15" ht="15.75">
      <c r="N28676" s="18" t="s">
        <v>1428</v>
      </c>
      <c r="O28676" s="8" t="s">
        <v>3060</v>
      </c>
    </row>
    <row r="28677" spans="14:15" ht="15.75">
      <c r="N28677" s="18" t="s">
        <v>1428</v>
      </c>
      <c r="O28677" s="8" t="s">
        <v>3060</v>
      </c>
    </row>
    <row r="28678" spans="14:15" ht="15.75">
      <c r="N28678" s="18" t="s">
        <v>1428</v>
      </c>
      <c r="O28678" s="8" t="s">
        <v>3060</v>
      </c>
    </row>
    <row r="28679" spans="14:15" ht="15.75">
      <c r="N28679" s="18" t="s">
        <v>1428</v>
      </c>
      <c r="O28679" s="8" t="s">
        <v>3060</v>
      </c>
    </row>
    <row r="28680" spans="14:15" ht="15.75">
      <c r="N28680" s="18" t="s">
        <v>1428</v>
      </c>
      <c r="O28680" s="8" t="s">
        <v>3060</v>
      </c>
    </row>
    <row r="28681" spans="14:15" ht="15.75">
      <c r="N28681" s="18" t="s">
        <v>1428</v>
      </c>
      <c r="O28681" s="8" t="s">
        <v>3060</v>
      </c>
    </row>
    <row r="28682" spans="14:15" ht="15.75">
      <c r="N28682" s="18" t="s">
        <v>1428</v>
      </c>
      <c r="O28682" s="8" t="s">
        <v>3060</v>
      </c>
    </row>
    <row r="28683" spans="14:15" ht="15.75">
      <c r="N28683" s="18" t="s">
        <v>1428</v>
      </c>
      <c r="O28683" s="8" t="s">
        <v>3060</v>
      </c>
    </row>
    <row r="28684" spans="14:15" ht="15.75">
      <c r="N28684" s="18" t="s">
        <v>1428</v>
      </c>
      <c r="O28684" s="8" t="s">
        <v>3060</v>
      </c>
    </row>
    <row r="28685" spans="14:15" ht="15.75">
      <c r="N28685" s="18" t="s">
        <v>1428</v>
      </c>
      <c r="O28685" s="8" t="s">
        <v>3060</v>
      </c>
    </row>
    <row r="28686" spans="14:15" ht="15.75">
      <c r="N28686" s="18" t="s">
        <v>1428</v>
      </c>
      <c r="O28686" s="8" t="s">
        <v>3060</v>
      </c>
    </row>
    <row r="28687" spans="14:15" ht="15.75">
      <c r="N28687" s="18" t="s">
        <v>1428</v>
      </c>
      <c r="O28687" s="8" t="s">
        <v>3060</v>
      </c>
    </row>
    <row r="28688" spans="14:15" ht="15.75">
      <c r="N28688" s="18" t="s">
        <v>1428</v>
      </c>
      <c r="O28688" s="8" t="s">
        <v>3060</v>
      </c>
    </row>
    <row r="28689" spans="14:15" ht="15.75">
      <c r="N28689" s="18" t="s">
        <v>1428</v>
      </c>
      <c r="O28689" s="8" t="s">
        <v>3060</v>
      </c>
    </row>
    <row r="28690" spans="14:15" ht="15.75">
      <c r="N28690" s="18" t="s">
        <v>1428</v>
      </c>
      <c r="O28690" s="8" t="s">
        <v>3060</v>
      </c>
    </row>
    <row r="28691" spans="14:15" ht="15.75">
      <c r="N28691" s="18" t="s">
        <v>1428</v>
      </c>
      <c r="O28691" s="8" t="s">
        <v>3060</v>
      </c>
    </row>
    <row r="28692" spans="14:15" ht="15.75">
      <c r="N28692" s="18" t="s">
        <v>1428</v>
      </c>
      <c r="O28692" s="8" t="s">
        <v>3060</v>
      </c>
    </row>
    <row r="28693" spans="14:15" ht="15.75">
      <c r="N28693" s="18" t="s">
        <v>1428</v>
      </c>
      <c r="O28693" s="8" t="s">
        <v>3060</v>
      </c>
    </row>
    <row r="28694" spans="14:15" ht="15.75">
      <c r="N28694" s="18" t="s">
        <v>1428</v>
      </c>
      <c r="O28694" s="8" t="s">
        <v>3060</v>
      </c>
    </row>
    <row r="28695" spans="14:15" ht="15.75">
      <c r="N28695" s="18" t="s">
        <v>1428</v>
      </c>
      <c r="O28695" s="8" t="s">
        <v>3060</v>
      </c>
    </row>
    <row r="28696" spans="14:15" ht="15.75">
      <c r="N28696" s="18" t="s">
        <v>1428</v>
      </c>
      <c r="O28696" s="8" t="s">
        <v>3060</v>
      </c>
    </row>
    <row r="28697" spans="14:15" ht="15.75">
      <c r="N28697" s="18" t="s">
        <v>1428</v>
      </c>
      <c r="O28697" s="8" t="s">
        <v>3060</v>
      </c>
    </row>
    <row r="28698" spans="14:15" ht="15.75">
      <c r="N28698" s="18" t="s">
        <v>1428</v>
      </c>
      <c r="O28698" s="8" t="s">
        <v>3060</v>
      </c>
    </row>
    <row r="28699" spans="14:15" ht="15.75">
      <c r="N28699" s="18" t="s">
        <v>1428</v>
      </c>
      <c r="O28699" s="8" t="s">
        <v>3060</v>
      </c>
    </row>
    <row r="28700" spans="14:15" ht="15.75">
      <c r="N28700" s="18" t="s">
        <v>1428</v>
      </c>
      <c r="O28700" s="8" t="s">
        <v>3060</v>
      </c>
    </row>
    <row r="28701" spans="14:15" ht="15.75">
      <c r="N28701" s="18" t="s">
        <v>1428</v>
      </c>
      <c r="O28701" s="8" t="s">
        <v>3060</v>
      </c>
    </row>
    <row r="28702" spans="14:15" ht="15.75">
      <c r="N28702" s="18" t="s">
        <v>1428</v>
      </c>
      <c r="O28702" s="8" t="s">
        <v>3060</v>
      </c>
    </row>
    <row r="28703" spans="14:15" ht="15.75">
      <c r="N28703" s="18" t="s">
        <v>1428</v>
      </c>
      <c r="O28703" s="8" t="s">
        <v>3060</v>
      </c>
    </row>
    <row r="28704" spans="14:15" ht="15.75">
      <c r="N28704" s="18" t="s">
        <v>1428</v>
      </c>
      <c r="O28704" s="8" t="s">
        <v>3060</v>
      </c>
    </row>
    <row r="28705" spans="14:15" ht="15.75">
      <c r="N28705" s="18" t="s">
        <v>1429</v>
      </c>
      <c r="O28705" s="8" t="s">
        <v>3061</v>
      </c>
    </row>
    <row r="28706" spans="14:15" ht="15.75">
      <c r="N28706" s="18" t="s">
        <v>1429</v>
      </c>
      <c r="O28706" s="8" t="s">
        <v>3061</v>
      </c>
    </row>
    <row r="28707" spans="14:15" ht="15.75">
      <c r="N28707" s="18" t="s">
        <v>1429</v>
      </c>
      <c r="O28707" s="8" t="s">
        <v>3061</v>
      </c>
    </row>
    <row r="28708" spans="14:15" ht="15.75">
      <c r="N28708" s="18" t="s">
        <v>1429</v>
      </c>
      <c r="O28708" s="8" t="s">
        <v>3061</v>
      </c>
    </row>
    <row r="28709" spans="14:15" ht="15.75">
      <c r="N28709" s="18" t="s">
        <v>1429</v>
      </c>
      <c r="O28709" s="8" t="s">
        <v>3061</v>
      </c>
    </row>
    <row r="28710" spans="14:15" ht="15.75">
      <c r="N28710" s="18" t="s">
        <v>1429</v>
      </c>
      <c r="O28710" s="8" t="s">
        <v>3061</v>
      </c>
    </row>
    <row r="28711" spans="14:15" ht="15.75">
      <c r="N28711" s="18" t="s">
        <v>1429</v>
      </c>
      <c r="O28711" s="8" t="s">
        <v>3061</v>
      </c>
    </row>
    <row r="28712" spans="14:15" ht="15.75">
      <c r="N28712" s="18" t="s">
        <v>1429</v>
      </c>
      <c r="O28712" s="8" t="s">
        <v>3061</v>
      </c>
    </row>
    <row r="28713" spans="14:15" ht="15.75">
      <c r="N28713" s="18" t="s">
        <v>1429</v>
      </c>
      <c r="O28713" s="8" t="s">
        <v>3061</v>
      </c>
    </row>
    <row r="28714" spans="14:15" ht="15.75">
      <c r="N28714" s="18" t="s">
        <v>1429</v>
      </c>
      <c r="O28714" s="8" t="s">
        <v>3061</v>
      </c>
    </row>
    <row r="28715" spans="14:15" ht="15.75">
      <c r="N28715" s="18" t="s">
        <v>1429</v>
      </c>
      <c r="O28715" s="8" t="s">
        <v>3061</v>
      </c>
    </row>
    <row r="28716" spans="14:15" ht="15.75">
      <c r="N28716" s="18" t="s">
        <v>1429</v>
      </c>
      <c r="O28716" s="8" t="s">
        <v>3061</v>
      </c>
    </row>
    <row r="28717" spans="14:15" ht="15.75">
      <c r="N28717" s="18" t="s">
        <v>1429</v>
      </c>
      <c r="O28717" s="8" t="s">
        <v>3061</v>
      </c>
    </row>
    <row r="28718" spans="14:15" ht="15.75">
      <c r="N28718" s="18" t="s">
        <v>1429</v>
      </c>
      <c r="O28718" s="8" t="s">
        <v>3061</v>
      </c>
    </row>
    <row r="28719" spans="14:15" ht="15.75">
      <c r="N28719" s="18" t="s">
        <v>1429</v>
      </c>
      <c r="O28719" s="8" t="s">
        <v>3061</v>
      </c>
    </row>
    <row r="28720" spans="14:15" ht="15.75">
      <c r="N28720" s="18" t="s">
        <v>1429</v>
      </c>
      <c r="O28720" s="8" t="s">
        <v>3061</v>
      </c>
    </row>
    <row r="28721" spans="14:15" ht="15.75">
      <c r="N28721" s="18" t="s">
        <v>1429</v>
      </c>
      <c r="O28721" s="8" t="s">
        <v>3061</v>
      </c>
    </row>
    <row r="28722" spans="14:15" ht="15.75">
      <c r="N28722" s="18" t="s">
        <v>1429</v>
      </c>
      <c r="O28722" s="8" t="s">
        <v>3061</v>
      </c>
    </row>
    <row r="28723" spans="14:15" ht="15.75">
      <c r="N28723" s="18" t="s">
        <v>1429</v>
      </c>
      <c r="O28723" s="8" t="s">
        <v>3061</v>
      </c>
    </row>
    <row r="28724" spans="14:15" ht="15.75">
      <c r="N28724" s="18" t="s">
        <v>1429</v>
      </c>
      <c r="O28724" s="8" t="s">
        <v>3061</v>
      </c>
    </row>
    <row r="28725" spans="14:15" ht="15.75">
      <c r="N28725" s="18" t="s">
        <v>1429</v>
      </c>
      <c r="O28725" s="8" t="s">
        <v>3061</v>
      </c>
    </row>
    <row r="28726" spans="14:15" ht="15.75">
      <c r="N28726" s="18" t="s">
        <v>1429</v>
      </c>
      <c r="O28726" s="8" t="s">
        <v>3061</v>
      </c>
    </row>
    <row r="28727" spans="14:15" ht="15.75">
      <c r="N28727" s="18" t="s">
        <v>1429</v>
      </c>
      <c r="O28727" s="8" t="s">
        <v>3061</v>
      </c>
    </row>
    <row r="28728" spans="14:15" ht="15.75">
      <c r="N28728" s="18" t="s">
        <v>1429</v>
      </c>
      <c r="O28728" s="8" t="s">
        <v>3061</v>
      </c>
    </row>
    <row r="28729" spans="14:15" ht="15.75">
      <c r="N28729" s="18" t="s">
        <v>1429</v>
      </c>
      <c r="O28729" s="8" t="s">
        <v>3061</v>
      </c>
    </row>
    <row r="28730" spans="14:15" ht="15.75">
      <c r="N28730" s="18" t="s">
        <v>1429</v>
      </c>
      <c r="O28730" s="8" t="s">
        <v>3061</v>
      </c>
    </row>
    <row r="28731" spans="14:15" ht="15.75">
      <c r="N28731" s="18" t="s">
        <v>1430</v>
      </c>
      <c r="O28731" s="8" t="s">
        <v>3062</v>
      </c>
    </row>
    <row r="28732" spans="14:15" ht="15.75">
      <c r="N28732" s="18" t="s">
        <v>1430</v>
      </c>
      <c r="O28732" s="8" t="s">
        <v>3062</v>
      </c>
    </row>
    <row r="28733" spans="14:15" ht="15.75">
      <c r="N28733" s="18" t="s">
        <v>1430</v>
      </c>
      <c r="O28733" s="8" t="s">
        <v>3062</v>
      </c>
    </row>
    <row r="28734" spans="14:15" ht="15.75">
      <c r="N28734" s="18" t="s">
        <v>1430</v>
      </c>
      <c r="O28734" s="8" t="s">
        <v>3062</v>
      </c>
    </row>
    <row r="28735" spans="14:15" ht="15.75">
      <c r="N28735" s="18" t="s">
        <v>1430</v>
      </c>
      <c r="O28735" s="8" t="s">
        <v>3062</v>
      </c>
    </row>
    <row r="28736" spans="14:15" ht="15.75">
      <c r="N28736" s="18" t="s">
        <v>1430</v>
      </c>
      <c r="O28736" s="8" t="s">
        <v>3062</v>
      </c>
    </row>
    <row r="28737" spans="14:15" ht="15.75">
      <c r="N28737" s="18" t="s">
        <v>1430</v>
      </c>
      <c r="O28737" s="8" t="s">
        <v>3062</v>
      </c>
    </row>
    <row r="28738" spans="14:15" ht="15.75">
      <c r="N28738" s="18" t="s">
        <v>1430</v>
      </c>
      <c r="O28738" s="8" t="s">
        <v>3062</v>
      </c>
    </row>
    <row r="28739" spans="14:15" ht="15.75">
      <c r="N28739" s="18" t="s">
        <v>1430</v>
      </c>
      <c r="O28739" s="8" t="s">
        <v>3062</v>
      </c>
    </row>
    <row r="28740" spans="14:15" ht="15.75">
      <c r="N28740" s="18" t="s">
        <v>1430</v>
      </c>
      <c r="O28740" s="8" t="s">
        <v>3062</v>
      </c>
    </row>
    <row r="28741" spans="14:15" ht="15.75">
      <c r="N28741" s="18" t="s">
        <v>1430</v>
      </c>
      <c r="O28741" s="8" t="s">
        <v>3062</v>
      </c>
    </row>
    <row r="28742" spans="14:15" ht="15.75">
      <c r="N28742" s="18" t="s">
        <v>1430</v>
      </c>
      <c r="O28742" s="8" t="s">
        <v>3062</v>
      </c>
    </row>
    <row r="28743" spans="14:15" ht="15.75">
      <c r="N28743" s="18" t="s">
        <v>1430</v>
      </c>
      <c r="O28743" s="8" t="s">
        <v>3062</v>
      </c>
    </row>
    <row r="28744" spans="14:15" ht="15.75">
      <c r="N28744" s="18" t="s">
        <v>1430</v>
      </c>
      <c r="O28744" s="8" t="s">
        <v>3062</v>
      </c>
    </row>
    <row r="28745" spans="14:15" ht="15.75">
      <c r="N28745" s="18" t="s">
        <v>1430</v>
      </c>
      <c r="O28745" s="8" t="s">
        <v>3062</v>
      </c>
    </row>
    <row r="28746" spans="14:15" ht="15.75">
      <c r="N28746" s="18" t="s">
        <v>1430</v>
      </c>
      <c r="O28746" s="8" t="s">
        <v>3062</v>
      </c>
    </row>
    <row r="28747" spans="14:15" ht="15.75">
      <c r="N28747" s="18" t="s">
        <v>1430</v>
      </c>
      <c r="O28747" s="8" t="s">
        <v>3062</v>
      </c>
    </row>
    <row r="28748" spans="14:15" ht="15.75">
      <c r="N28748" s="18" t="s">
        <v>1430</v>
      </c>
      <c r="O28748" s="8" t="s">
        <v>3062</v>
      </c>
    </row>
    <row r="28749" spans="14:15" ht="15.75">
      <c r="N28749" s="18" t="s">
        <v>1430</v>
      </c>
      <c r="O28749" s="8" t="s">
        <v>3062</v>
      </c>
    </row>
    <row r="28750" spans="14:15" ht="15.75">
      <c r="N28750" s="18" t="s">
        <v>1430</v>
      </c>
      <c r="O28750" s="8" t="s">
        <v>3062</v>
      </c>
    </row>
    <row r="28751" spans="14:15" ht="15.75">
      <c r="N28751" s="18" t="s">
        <v>1430</v>
      </c>
      <c r="O28751" s="8" t="s">
        <v>3062</v>
      </c>
    </row>
    <row r="28752" spans="14:15" ht="15.75">
      <c r="N28752" s="18" t="s">
        <v>1430</v>
      </c>
      <c r="O28752" s="8" t="s">
        <v>3062</v>
      </c>
    </row>
    <row r="28753" spans="14:15" ht="15.75">
      <c r="N28753" s="18" t="s">
        <v>1430</v>
      </c>
      <c r="O28753" s="8" t="s">
        <v>3062</v>
      </c>
    </row>
    <row r="28754" spans="14:15" ht="15.75">
      <c r="N28754" s="18" t="s">
        <v>1430</v>
      </c>
      <c r="O28754" s="8" t="s">
        <v>3062</v>
      </c>
    </row>
    <row r="28755" spans="14:15" ht="15.75">
      <c r="N28755" s="18" t="s">
        <v>1430</v>
      </c>
      <c r="O28755" s="8" t="s">
        <v>3062</v>
      </c>
    </row>
    <row r="28756" spans="14:15" ht="15.75">
      <c r="N28756" s="18" t="s">
        <v>1430</v>
      </c>
      <c r="O28756" s="8" t="s">
        <v>3062</v>
      </c>
    </row>
    <row r="28757" spans="14:15" ht="15.75">
      <c r="N28757" s="18" t="s">
        <v>1430</v>
      </c>
      <c r="O28757" s="8" t="s">
        <v>3062</v>
      </c>
    </row>
    <row r="28758" spans="14:15" ht="15.75">
      <c r="N28758" s="18" t="s">
        <v>1430</v>
      </c>
      <c r="O28758" s="8" t="s">
        <v>3062</v>
      </c>
    </row>
    <row r="28759" spans="14:15" ht="15.75">
      <c r="N28759" s="18" t="s">
        <v>1430</v>
      </c>
      <c r="O28759" s="8" t="s">
        <v>3062</v>
      </c>
    </row>
    <row r="28760" spans="14:15" ht="15.75">
      <c r="N28760" s="18" t="s">
        <v>1431</v>
      </c>
      <c r="O28760" s="8" t="s">
        <v>3063</v>
      </c>
    </row>
    <row r="28761" spans="14:15" ht="15.75">
      <c r="N28761" s="18" t="s">
        <v>1431</v>
      </c>
      <c r="O28761" s="8" t="s">
        <v>3063</v>
      </c>
    </row>
    <row r="28762" spans="14:15" ht="15.75">
      <c r="N28762" s="18" t="s">
        <v>1431</v>
      </c>
      <c r="O28762" s="8" t="s">
        <v>3063</v>
      </c>
    </row>
    <row r="28763" spans="14:15" ht="15.75">
      <c r="N28763" s="18" t="s">
        <v>1431</v>
      </c>
      <c r="O28763" s="8" t="s">
        <v>3063</v>
      </c>
    </row>
    <row r="28764" spans="14:15" ht="15.75">
      <c r="N28764" s="18" t="s">
        <v>1431</v>
      </c>
      <c r="O28764" s="8" t="s">
        <v>3063</v>
      </c>
    </row>
    <row r="28765" spans="14:15" ht="15.75">
      <c r="N28765" s="18" t="s">
        <v>1431</v>
      </c>
      <c r="O28765" s="8" t="s">
        <v>3063</v>
      </c>
    </row>
    <row r="28766" spans="14:15" ht="15.75">
      <c r="N28766" s="18" t="s">
        <v>1431</v>
      </c>
      <c r="O28766" s="8" t="s">
        <v>3063</v>
      </c>
    </row>
    <row r="28767" spans="14:15" ht="15.75">
      <c r="N28767" s="18" t="s">
        <v>1431</v>
      </c>
      <c r="O28767" s="8" t="s">
        <v>3063</v>
      </c>
    </row>
    <row r="28768" spans="14:15" ht="15.75">
      <c r="N28768" s="18" t="s">
        <v>1431</v>
      </c>
      <c r="O28768" s="8" t="s">
        <v>3063</v>
      </c>
    </row>
    <row r="28769" spans="14:15" ht="15.75">
      <c r="N28769" s="18" t="s">
        <v>1431</v>
      </c>
      <c r="O28769" s="8" t="s">
        <v>3063</v>
      </c>
    </row>
    <row r="28770" spans="14:15" ht="15.75">
      <c r="N28770" s="18" t="s">
        <v>1431</v>
      </c>
      <c r="O28770" s="8" t="s">
        <v>3063</v>
      </c>
    </row>
    <row r="28771" spans="14:15" ht="15.75">
      <c r="N28771" s="18" t="s">
        <v>1431</v>
      </c>
      <c r="O28771" s="8" t="s">
        <v>3063</v>
      </c>
    </row>
    <row r="28772" spans="14:15" ht="15.75">
      <c r="N28772" s="18" t="s">
        <v>1431</v>
      </c>
      <c r="O28772" s="8" t="s">
        <v>3063</v>
      </c>
    </row>
    <row r="28773" spans="14:15" ht="15.75">
      <c r="N28773" s="18" t="s">
        <v>1431</v>
      </c>
      <c r="O28773" s="8" t="s">
        <v>3063</v>
      </c>
    </row>
    <row r="28774" spans="14:15" ht="15.75">
      <c r="N28774" s="18" t="s">
        <v>1432</v>
      </c>
      <c r="O28774" s="8" t="s">
        <v>3064</v>
      </c>
    </row>
    <row r="28775" spans="14:15" ht="15.75">
      <c r="N28775" s="18" t="s">
        <v>1432</v>
      </c>
      <c r="O28775" s="8" t="s">
        <v>3064</v>
      </c>
    </row>
    <row r="28776" spans="14:15" ht="15.75">
      <c r="N28776" s="18" t="s">
        <v>1432</v>
      </c>
      <c r="O28776" s="8" t="s">
        <v>3064</v>
      </c>
    </row>
    <row r="28777" spans="14:15" ht="15.75">
      <c r="N28777" s="18" t="s">
        <v>1432</v>
      </c>
      <c r="O28777" s="8" t="s">
        <v>3064</v>
      </c>
    </row>
    <row r="28778" spans="14:15" ht="15.75">
      <c r="N28778" s="18" t="s">
        <v>1432</v>
      </c>
      <c r="O28778" s="8" t="s">
        <v>3064</v>
      </c>
    </row>
    <row r="28779" spans="14:15" ht="15.75">
      <c r="N28779" s="18" t="s">
        <v>1432</v>
      </c>
      <c r="O28779" s="8" t="s">
        <v>3064</v>
      </c>
    </row>
    <row r="28780" spans="14:15" ht="15.75">
      <c r="N28780" s="18" t="s">
        <v>1432</v>
      </c>
      <c r="O28780" s="8" t="s">
        <v>3064</v>
      </c>
    </row>
    <row r="28781" spans="14:15" ht="15.75">
      <c r="N28781" s="18" t="s">
        <v>1432</v>
      </c>
      <c r="O28781" s="8" t="s">
        <v>3064</v>
      </c>
    </row>
    <row r="28782" spans="14:15" ht="15.75">
      <c r="N28782" s="18" t="s">
        <v>1432</v>
      </c>
      <c r="O28782" s="8" t="s">
        <v>3064</v>
      </c>
    </row>
    <row r="28783" spans="14:15" ht="15.75">
      <c r="N28783" s="18" t="s">
        <v>1432</v>
      </c>
      <c r="O28783" s="8" t="s">
        <v>3064</v>
      </c>
    </row>
    <row r="28784" spans="14:15" ht="15.75">
      <c r="N28784" s="18" t="s">
        <v>1432</v>
      </c>
      <c r="O28784" s="8" t="s">
        <v>3064</v>
      </c>
    </row>
    <row r="28785" spans="14:15" ht="15.75">
      <c r="N28785" s="18" t="s">
        <v>1432</v>
      </c>
      <c r="O28785" s="8" t="s">
        <v>3064</v>
      </c>
    </row>
    <row r="28786" spans="14:15" ht="15.75">
      <c r="N28786" s="18" t="s">
        <v>1432</v>
      </c>
      <c r="O28786" s="8" t="s">
        <v>3064</v>
      </c>
    </row>
    <row r="28787" spans="14:15" ht="15.75">
      <c r="N28787" s="18" t="s">
        <v>1432</v>
      </c>
      <c r="O28787" s="8" t="s">
        <v>3064</v>
      </c>
    </row>
    <row r="28788" spans="14:15" ht="15.75">
      <c r="N28788" s="18" t="s">
        <v>1432</v>
      </c>
      <c r="O28788" s="8" t="s">
        <v>3064</v>
      </c>
    </row>
    <row r="28789" spans="14:15" ht="15.75">
      <c r="N28789" s="18" t="s">
        <v>1432</v>
      </c>
      <c r="O28789" s="8" t="s">
        <v>3064</v>
      </c>
    </row>
    <row r="28790" spans="14:15" ht="15.75">
      <c r="N28790" s="18" t="s">
        <v>1432</v>
      </c>
      <c r="O28790" s="8" t="s">
        <v>3064</v>
      </c>
    </row>
    <row r="28791" spans="14:15" ht="15.75">
      <c r="N28791" s="18" t="s">
        <v>1432</v>
      </c>
      <c r="O28791" s="8" t="s">
        <v>3064</v>
      </c>
    </row>
    <row r="28792" spans="14:15" ht="15.75">
      <c r="N28792" s="18" t="s">
        <v>1432</v>
      </c>
      <c r="O28792" s="8" t="s">
        <v>3064</v>
      </c>
    </row>
    <row r="28793" spans="14:15" ht="15.75">
      <c r="N28793" s="18" t="s">
        <v>1432</v>
      </c>
      <c r="O28793" s="8" t="s">
        <v>3064</v>
      </c>
    </row>
    <row r="28794" spans="14:15" ht="15.75">
      <c r="N28794" s="18" t="s">
        <v>1432</v>
      </c>
      <c r="O28794" s="8" t="s">
        <v>3064</v>
      </c>
    </row>
    <row r="28795" spans="14:15" ht="15.75">
      <c r="N28795" s="18" t="s">
        <v>1432</v>
      </c>
      <c r="O28795" s="8" t="s">
        <v>3064</v>
      </c>
    </row>
    <row r="28796" spans="14:15" ht="15.75">
      <c r="N28796" s="18" t="s">
        <v>1432</v>
      </c>
      <c r="O28796" s="8" t="s">
        <v>3064</v>
      </c>
    </row>
    <row r="28797" spans="14:15" ht="15.75">
      <c r="N28797" s="18" t="s">
        <v>1432</v>
      </c>
      <c r="O28797" s="8" t="s">
        <v>3064</v>
      </c>
    </row>
    <row r="28798" spans="14:15" ht="15.75">
      <c r="N28798" s="18" t="s">
        <v>1432</v>
      </c>
      <c r="O28798" s="8" t="s">
        <v>3064</v>
      </c>
    </row>
    <row r="28799" spans="14:15" ht="15.75">
      <c r="N28799" s="18" t="s">
        <v>1432</v>
      </c>
      <c r="O28799" s="8" t="s">
        <v>3064</v>
      </c>
    </row>
    <row r="28800" spans="14:15" ht="15.75">
      <c r="N28800" s="18" t="s">
        <v>1432</v>
      </c>
      <c r="O28800" s="8" t="s">
        <v>3064</v>
      </c>
    </row>
    <row r="28801" spans="14:15" ht="15.75">
      <c r="N28801" s="18" t="s">
        <v>1432</v>
      </c>
      <c r="O28801" s="8" t="s">
        <v>3064</v>
      </c>
    </row>
    <row r="28802" spans="14:15" ht="15.75">
      <c r="N28802" s="18" t="s">
        <v>1432</v>
      </c>
      <c r="O28802" s="8" t="s">
        <v>3064</v>
      </c>
    </row>
    <row r="28803" spans="14:15" ht="15.75">
      <c r="N28803" s="18" t="s">
        <v>1432</v>
      </c>
      <c r="O28803" s="8" t="s">
        <v>3064</v>
      </c>
    </row>
    <row r="28804" spans="14:15" ht="15.75">
      <c r="N28804" s="18" t="s">
        <v>1433</v>
      </c>
      <c r="O28804" s="8" t="s">
        <v>3065</v>
      </c>
    </row>
    <row r="28805" spans="14:15" ht="15.75">
      <c r="N28805" s="18" t="s">
        <v>1433</v>
      </c>
      <c r="O28805" s="8" t="s">
        <v>3065</v>
      </c>
    </row>
    <row r="28806" spans="14:15" ht="15.75">
      <c r="N28806" s="18" t="s">
        <v>1433</v>
      </c>
      <c r="O28806" s="8" t="s">
        <v>3065</v>
      </c>
    </row>
    <row r="28807" spans="14:15" ht="15.75">
      <c r="N28807" s="18" t="s">
        <v>1433</v>
      </c>
      <c r="O28807" s="8" t="s">
        <v>3065</v>
      </c>
    </row>
    <row r="28808" spans="14:15" ht="15.75">
      <c r="N28808" s="18" t="s">
        <v>1433</v>
      </c>
      <c r="O28808" s="8" t="s">
        <v>3065</v>
      </c>
    </row>
    <row r="28809" spans="14:15" ht="15.75">
      <c r="N28809" s="18" t="s">
        <v>1433</v>
      </c>
      <c r="O28809" s="8" t="s">
        <v>3065</v>
      </c>
    </row>
    <row r="28810" spans="14:15" ht="15.75">
      <c r="N28810" s="18" t="s">
        <v>1433</v>
      </c>
      <c r="O28810" s="8" t="s">
        <v>3065</v>
      </c>
    </row>
    <row r="28811" spans="14:15" ht="15.75">
      <c r="N28811" s="18" t="s">
        <v>1433</v>
      </c>
      <c r="O28811" s="8" t="s">
        <v>3065</v>
      </c>
    </row>
    <row r="28812" spans="14:15" ht="15.75">
      <c r="N28812" s="18" t="s">
        <v>1433</v>
      </c>
      <c r="O28812" s="8" t="s">
        <v>3065</v>
      </c>
    </row>
    <row r="28813" spans="14:15" ht="15.75">
      <c r="N28813" s="18" t="s">
        <v>1433</v>
      </c>
      <c r="O28813" s="8" t="s">
        <v>3065</v>
      </c>
    </row>
    <row r="28814" spans="14:15" ht="15.75">
      <c r="N28814" s="18" t="s">
        <v>1433</v>
      </c>
      <c r="O28814" s="8" t="s">
        <v>3065</v>
      </c>
    </row>
    <row r="28815" spans="14:15" ht="15.75">
      <c r="N28815" s="18" t="s">
        <v>1433</v>
      </c>
      <c r="O28815" s="8" t="s">
        <v>3065</v>
      </c>
    </row>
    <row r="28816" spans="14:15" ht="15.75">
      <c r="N28816" s="18" t="s">
        <v>1433</v>
      </c>
      <c r="O28816" s="8" t="s">
        <v>3065</v>
      </c>
    </row>
    <row r="28817" spans="14:15" ht="15.75">
      <c r="N28817" s="18" t="s">
        <v>1433</v>
      </c>
      <c r="O28817" s="8" t="s">
        <v>3065</v>
      </c>
    </row>
    <row r="28818" spans="14:15" ht="15.75">
      <c r="N28818" s="18" t="s">
        <v>1433</v>
      </c>
      <c r="O28818" s="8" t="s">
        <v>3065</v>
      </c>
    </row>
    <row r="28819" spans="14:15" ht="15.75">
      <c r="N28819" s="18" t="s">
        <v>1433</v>
      </c>
      <c r="O28819" s="8" t="s">
        <v>3065</v>
      </c>
    </row>
    <row r="28820" spans="14:15" ht="15.75">
      <c r="N28820" s="18" t="s">
        <v>1433</v>
      </c>
      <c r="O28820" s="8" t="s">
        <v>3065</v>
      </c>
    </row>
    <row r="28821" spans="14:15" ht="15.75">
      <c r="N28821" s="18" t="s">
        <v>1433</v>
      </c>
      <c r="O28821" s="8" t="s">
        <v>3065</v>
      </c>
    </row>
    <row r="28822" spans="14:15" ht="15.75">
      <c r="N28822" s="18" t="s">
        <v>1433</v>
      </c>
      <c r="O28822" s="8" t="s">
        <v>3065</v>
      </c>
    </row>
    <row r="28823" spans="14:15" ht="15.75">
      <c r="N28823" s="18" t="s">
        <v>1433</v>
      </c>
      <c r="O28823" s="8" t="s">
        <v>3065</v>
      </c>
    </row>
    <row r="28824" spans="14:15" ht="15.75">
      <c r="N28824" s="18" t="s">
        <v>1433</v>
      </c>
      <c r="O28824" s="8" t="s">
        <v>3065</v>
      </c>
    </row>
    <row r="28825" spans="14:15" ht="15.75">
      <c r="N28825" s="18" t="s">
        <v>1433</v>
      </c>
      <c r="O28825" s="8" t="s">
        <v>3065</v>
      </c>
    </row>
    <row r="28826" spans="14:15" ht="15.75">
      <c r="N28826" s="18" t="s">
        <v>1433</v>
      </c>
      <c r="O28826" s="8" t="s">
        <v>3065</v>
      </c>
    </row>
    <row r="28827" spans="14:15" ht="15.75">
      <c r="N28827" s="18" t="s">
        <v>1433</v>
      </c>
      <c r="O28827" s="8" t="s">
        <v>3065</v>
      </c>
    </row>
    <row r="28828" spans="14:15" ht="15.75">
      <c r="N28828" s="18" t="s">
        <v>1433</v>
      </c>
      <c r="O28828" s="8" t="s">
        <v>3065</v>
      </c>
    </row>
    <row r="28829" spans="14:15" ht="15.75">
      <c r="N28829" s="18" t="s">
        <v>467</v>
      </c>
      <c r="O28829" s="8" t="s">
        <v>1927</v>
      </c>
    </row>
    <row r="28830" spans="14:15" ht="15.75">
      <c r="N28830" s="18" t="s">
        <v>467</v>
      </c>
      <c r="O28830" s="8" t="s">
        <v>1927</v>
      </c>
    </row>
    <row r="28831" spans="14:15" ht="15.75">
      <c r="N28831" s="18" t="s">
        <v>467</v>
      </c>
      <c r="O28831" s="8" t="s">
        <v>1927</v>
      </c>
    </row>
    <row r="28832" spans="14:15" ht="15.75">
      <c r="N28832" s="18" t="s">
        <v>467</v>
      </c>
      <c r="O28832" s="8" t="s">
        <v>1927</v>
      </c>
    </row>
    <row r="28833" spans="14:15" ht="15.75">
      <c r="N28833" s="18" t="s">
        <v>467</v>
      </c>
      <c r="O28833" s="8" t="s">
        <v>1927</v>
      </c>
    </row>
    <row r="28834" spans="14:15" ht="15.75">
      <c r="N28834" s="18" t="s">
        <v>467</v>
      </c>
      <c r="O28834" s="8" t="s">
        <v>1927</v>
      </c>
    </row>
    <row r="28835" spans="14:15" ht="15.75">
      <c r="N28835" s="18" t="s">
        <v>467</v>
      </c>
      <c r="O28835" s="8" t="s">
        <v>1927</v>
      </c>
    </row>
    <row r="28836" spans="14:15" ht="15.75">
      <c r="N28836" s="18" t="s">
        <v>467</v>
      </c>
      <c r="O28836" s="8" t="s">
        <v>1927</v>
      </c>
    </row>
    <row r="28837" spans="14:15" ht="15.75">
      <c r="N28837" s="18" t="s">
        <v>467</v>
      </c>
      <c r="O28837" s="8" t="s">
        <v>1927</v>
      </c>
    </row>
    <row r="28838" spans="14:15" ht="15.75">
      <c r="N28838" s="18" t="s">
        <v>467</v>
      </c>
      <c r="O28838" s="8" t="s">
        <v>1927</v>
      </c>
    </row>
    <row r="28839" spans="14:15" ht="15.75">
      <c r="N28839" s="18" t="s">
        <v>467</v>
      </c>
      <c r="O28839" s="8" t="s">
        <v>1927</v>
      </c>
    </row>
    <row r="28840" spans="14:15" ht="15.75">
      <c r="N28840" s="18" t="s">
        <v>467</v>
      </c>
      <c r="O28840" s="8" t="s">
        <v>1927</v>
      </c>
    </row>
    <row r="28841" spans="14:15" ht="15.75">
      <c r="N28841" s="18" t="s">
        <v>467</v>
      </c>
      <c r="O28841" s="8" t="s">
        <v>1927</v>
      </c>
    </row>
    <row r="28842" spans="14:15" ht="15.75">
      <c r="N28842" s="18" t="s">
        <v>467</v>
      </c>
      <c r="O28842" s="8" t="s">
        <v>1927</v>
      </c>
    </row>
    <row r="28843" spans="14:15" ht="15.75">
      <c r="N28843" s="18" t="s">
        <v>467</v>
      </c>
      <c r="O28843" s="8" t="s">
        <v>1927</v>
      </c>
    </row>
    <row r="28844" spans="14:15" ht="15.75">
      <c r="N28844" s="18" t="s">
        <v>467</v>
      </c>
      <c r="O28844" s="8" t="s">
        <v>1927</v>
      </c>
    </row>
    <row r="28845" spans="14:15" ht="15.75">
      <c r="N28845" s="18" t="s">
        <v>467</v>
      </c>
      <c r="O28845" s="8" t="s">
        <v>1927</v>
      </c>
    </row>
    <row r="28846" spans="14:15" ht="15.75">
      <c r="N28846" s="18" t="s">
        <v>467</v>
      </c>
      <c r="O28846" s="8" t="s">
        <v>1927</v>
      </c>
    </row>
    <row r="28847" spans="14:15" ht="15.75">
      <c r="N28847" s="18" t="s">
        <v>467</v>
      </c>
      <c r="O28847" s="8" t="s">
        <v>1927</v>
      </c>
    </row>
    <row r="28848" spans="14:15" ht="15.75">
      <c r="N28848" s="18" t="s">
        <v>467</v>
      </c>
      <c r="O28848" s="8" t="s">
        <v>1927</v>
      </c>
    </row>
    <row r="28849" spans="14:15" ht="15.75">
      <c r="N28849" s="18" t="s">
        <v>467</v>
      </c>
      <c r="O28849" s="8" t="s">
        <v>1927</v>
      </c>
    </row>
    <row r="28850" spans="14:15" ht="15.75">
      <c r="N28850" s="18" t="s">
        <v>467</v>
      </c>
      <c r="O28850" s="8" t="s">
        <v>1927</v>
      </c>
    </row>
    <row r="28851" spans="14:15" ht="15.75">
      <c r="N28851" s="18" t="s">
        <v>467</v>
      </c>
      <c r="O28851" s="8" t="s">
        <v>1927</v>
      </c>
    </row>
    <row r="28852" spans="14:15" ht="15.75">
      <c r="N28852" s="18" t="s">
        <v>467</v>
      </c>
      <c r="O28852" s="8" t="s">
        <v>1927</v>
      </c>
    </row>
    <row r="28853" spans="14:15" ht="15.75">
      <c r="N28853" s="18" t="s">
        <v>467</v>
      </c>
      <c r="O28853" s="8" t="s">
        <v>1927</v>
      </c>
    </row>
    <row r="28854" spans="14:15" ht="15.75">
      <c r="N28854" s="18" t="s">
        <v>467</v>
      </c>
      <c r="O28854" s="8" t="s">
        <v>1927</v>
      </c>
    </row>
    <row r="28855" spans="14:15" ht="15.75">
      <c r="N28855" s="18" t="s">
        <v>467</v>
      </c>
      <c r="O28855" s="8" t="s">
        <v>1927</v>
      </c>
    </row>
    <row r="28856" spans="14:15" ht="15.75">
      <c r="N28856" s="18" t="s">
        <v>467</v>
      </c>
      <c r="O28856" s="8" t="s">
        <v>1927</v>
      </c>
    </row>
    <row r="28857" spans="14:15" ht="15.75">
      <c r="N28857" s="18" t="s">
        <v>467</v>
      </c>
      <c r="O28857" s="8" t="s">
        <v>1927</v>
      </c>
    </row>
    <row r="28858" spans="14:15" ht="15.75">
      <c r="N28858" s="18" t="s">
        <v>467</v>
      </c>
      <c r="O28858" s="8" t="s">
        <v>1927</v>
      </c>
    </row>
    <row r="28859" spans="14:15" ht="15.75">
      <c r="N28859" s="18" t="s">
        <v>467</v>
      </c>
      <c r="O28859" s="8" t="s">
        <v>1927</v>
      </c>
    </row>
    <row r="28860" spans="14:15" ht="15.75">
      <c r="N28860" s="18" t="s">
        <v>467</v>
      </c>
      <c r="O28860" s="8" t="s">
        <v>1927</v>
      </c>
    </row>
    <row r="28861" spans="14:15" ht="15.75">
      <c r="N28861" s="18" t="s">
        <v>467</v>
      </c>
      <c r="O28861" s="8" t="s">
        <v>1927</v>
      </c>
    </row>
    <row r="28862" spans="14:15" ht="15.75">
      <c r="N28862" s="18" t="s">
        <v>467</v>
      </c>
      <c r="O28862" s="8" t="s">
        <v>1927</v>
      </c>
    </row>
    <row r="28863" spans="14:15" ht="15.75">
      <c r="N28863" s="18" t="s">
        <v>467</v>
      </c>
      <c r="O28863" s="8" t="s">
        <v>1927</v>
      </c>
    </row>
    <row r="28864" spans="14:15" ht="15.75">
      <c r="N28864" s="18" t="s">
        <v>467</v>
      </c>
      <c r="O28864" s="8" t="s">
        <v>1927</v>
      </c>
    </row>
    <row r="28865" spans="14:15" ht="15.75">
      <c r="N28865" s="18" t="s">
        <v>467</v>
      </c>
      <c r="O28865" s="8" t="s">
        <v>1927</v>
      </c>
    </row>
    <row r="28866" spans="14:15" ht="15.75">
      <c r="N28866" s="18" t="s">
        <v>467</v>
      </c>
      <c r="O28866" s="8" t="s">
        <v>1927</v>
      </c>
    </row>
    <row r="28867" spans="14:15" ht="15.75">
      <c r="N28867" s="18" t="s">
        <v>467</v>
      </c>
      <c r="O28867" s="8" t="s">
        <v>1927</v>
      </c>
    </row>
    <row r="28868" spans="14:15" ht="15.75">
      <c r="N28868" s="18" t="s">
        <v>467</v>
      </c>
      <c r="O28868" s="8" t="s">
        <v>1927</v>
      </c>
    </row>
    <row r="28869" spans="14:15" ht="15.75">
      <c r="N28869" s="18" t="s">
        <v>467</v>
      </c>
      <c r="O28869" s="8" t="s">
        <v>1927</v>
      </c>
    </row>
    <row r="28870" spans="14:15" ht="15.75">
      <c r="N28870" s="18" t="s">
        <v>467</v>
      </c>
      <c r="O28870" s="8" t="s">
        <v>1927</v>
      </c>
    </row>
    <row r="28871" spans="14:15" ht="15.75">
      <c r="N28871" s="18" t="s">
        <v>467</v>
      </c>
      <c r="O28871" s="8" t="s">
        <v>1927</v>
      </c>
    </row>
    <row r="28872" spans="14:15" ht="15.75">
      <c r="N28872" s="18" t="s">
        <v>467</v>
      </c>
      <c r="O28872" s="8" t="s">
        <v>1927</v>
      </c>
    </row>
    <row r="28873" spans="14:15" ht="15.75">
      <c r="N28873" s="18" t="s">
        <v>467</v>
      </c>
      <c r="O28873" s="8" t="s">
        <v>1927</v>
      </c>
    </row>
    <row r="28874" spans="14:15" ht="15.75">
      <c r="N28874" s="18" t="s">
        <v>255</v>
      </c>
      <c r="O28874" s="8" t="s">
        <v>1694</v>
      </c>
    </row>
    <row r="28875" spans="14:15" ht="15.75">
      <c r="N28875" s="18" t="s">
        <v>255</v>
      </c>
      <c r="O28875" s="8" t="s">
        <v>1694</v>
      </c>
    </row>
    <row r="28876" spans="14:15" ht="15.75">
      <c r="N28876" s="18" t="s">
        <v>255</v>
      </c>
      <c r="O28876" s="8" t="s">
        <v>1694</v>
      </c>
    </row>
    <row r="28877" spans="14:15" ht="15.75">
      <c r="N28877" s="18" t="s">
        <v>255</v>
      </c>
      <c r="O28877" s="8" t="s">
        <v>1694</v>
      </c>
    </row>
    <row r="28878" spans="14:15" ht="15.75">
      <c r="N28878" s="18" t="s">
        <v>255</v>
      </c>
      <c r="O28878" s="8" t="s">
        <v>1694</v>
      </c>
    </row>
    <row r="28879" spans="14:15" ht="15.75">
      <c r="N28879" s="18" t="s">
        <v>255</v>
      </c>
      <c r="O28879" s="8" t="s">
        <v>1694</v>
      </c>
    </row>
    <row r="28880" spans="14:15" ht="15.75">
      <c r="N28880" s="18" t="s">
        <v>255</v>
      </c>
      <c r="O28880" s="8" t="s">
        <v>1694</v>
      </c>
    </row>
    <row r="28881" spans="14:15" ht="15.75">
      <c r="N28881" s="18" t="s">
        <v>255</v>
      </c>
      <c r="O28881" s="8" t="s">
        <v>1694</v>
      </c>
    </row>
    <row r="28882" spans="14:15" ht="15.75">
      <c r="N28882" s="18" t="s">
        <v>255</v>
      </c>
      <c r="O28882" s="8" t="s">
        <v>1694</v>
      </c>
    </row>
    <row r="28883" spans="14:15" ht="15.75">
      <c r="N28883" s="18" t="s">
        <v>255</v>
      </c>
      <c r="O28883" s="8" t="s">
        <v>1694</v>
      </c>
    </row>
    <row r="28884" spans="14:15" ht="15.75">
      <c r="N28884" s="18" t="s">
        <v>255</v>
      </c>
      <c r="O28884" s="8" t="s">
        <v>1694</v>
      </c>
    </row>
    <row r="28885" spans="14:15" ht="15.75">
      <c r="N28885" s="18" t="s">
        <v>255</v>
      </c>
      <c r="O28885" s="8" t="s">
        <v>1694</v>
      </c>
    </row>
    <row r="28886" spans="14:15" ht="15.75">
      <c r="N28886" s="18" t="s">
        <v>255</v>
      </c>
      <c r="O28886" s="8" t="s">
        <v>1694</v>
      </c>
    </row>
    <row r="28887" spans="14:15" ht="15.75">
      <c r="N28887" s="18" t="s">
        <v>255</v>
      </c>
      <c r="O28887" s="8" t="s">
        <v>1694</v>
      </c>
    </row>
    <row r="28888" spans="14:15" ht="15.75">
      <c r="N28888" s="18" t="s">
        <v>255</v>
      </c>
      <c r="O28888" s="8" t="s">
        <v>1694</v>
      </c>
    </row>
    <row r="28889" spans="14:15" ht="15.75">
      <c r="N28889" s="18" t="s">
        <v>255</v>
      </c>
      <c r="O28889" s="8" t="s">
        <v>1694</v>
      </c>
    </row>
    <row r="28890" spans="14:15" ht="15.75">
      <c r="N28890" s="18" t="s">
        <v>256</v>
      </c>
      <c r="O28890" s="8" t="s">
        <v>1695</v>
      </c>
    </row>
    <row r="28891" spans="14:15" ht="15.75">
      <c r="N28891" s="18" t="s">
        <v>256</v>
      </c>
      <c r="O28891" s="8" t="s">
        <v>1695</v>
      </c>
    </row>
    <row r="28892" spans="14:15" ht="15.75">
      <c r="N28892" s="18" t="s">
        <v>256</v>
      </c>
      <c r="O28892" s="8" t="s">
        <v>1695</v>
      </c>
    </row>
    <row r="28893" spans="14:15" ht="15.75">
      <c r="N28893" s="18" t="s">
        <v>256</v>
      </c>
      <c r="O28893" s="8" t="s">
        <v>1695</v>
      </c>
    </row>
    <row r="28894" spans="14:15" ht="15.75">
      <c r="N28894" s="18" t="s">
        <v>256</v>
      </c>
      <c r="O28894" s="8" t="s">
        <v>1695</v>
      </c>
    </row>
    <row r="28895" spans="14:15" ht="15.75">
      <c r="N28895" s="18" t="s">
        <v>256</v>
      </c>
      <c r="O28895" s="8" t="s">
        <v>1695</v>
      </c>
    </row>
    <row r="28896" spans="14:15" ht="15.75">
      <c r="N28896" s="18" t="s">
        <v>256</v>
      </c>
      <c r="O28896" s="8" t="s">
        <v>1695</v>
      </c>
    </row>
    <row r="28897" spans="14:15" ht="15.75">
      <c r="N28897" s="18" t="s">
        <v>256</v>
      </c>
      <c r="O28897" s="8" t="s">
        <v>1695</v>
      </c>
    </row>
    <row r="28898" spans="14:15" ht="15.75">
      <c r="N28898" s="18" t="s">
        <v>256</v>
      </c>
      <c r="O28898" s="8" t="s">
        <v>1695</v>
      </c>
    </row>
    <row r="28899" spans="14:15" ht="15.75">
      <c r="N28899" s="18" t="s">
        <v>256</v>
      </c>
      <c r="O28899" s="8" t="s">
        <v>1695</v>
      </c>
    </row>
    <row r="28900" spans="14:15" ht="15.75">
      <c r="N28900" s="18" t="s">
        <v>256</v>
      </c>
      <c r="O28900" s="8" t="s">
        <v>1695</v>
      </c>
    </row>
    <row r="28901" spans="14:15" ht="15.75">
      <c r="N28901" s="18" t="s">
        <v>256</v>
      </c>
      <c r="O28901" s="8" t="s">
        <v>1695</v>
      </c>
    </row>
    <row r="28902" spans="14:15" ht="15.75">
      <c r="N28902" s="18" t="s">
        <v>256</v>
      </c>
      <c r="O28902" s="8" t="s">
        <v>1695</v>
      </c>
    </row>
    <row r="28903" spans="14:15" ht="15.75">
      <c r="N28903" s="18" t="s">
        <v>256</v>
      </c>
      <c r="O28903" s="8" t="s">
        <v>1695</v>
      </c>
    </row>
    <row r="28904" spans="14:15" ht="15.75">
      <c r="N28904" s="18" t="s">
        <v>256</v>
      </c>
      <c r="O28904" s="8" t="s">
        <v>1695</v>
      </c>
    </row>
    <row r="28905" spans="14:15" ht="15.75">
      <c r="N28905" s="18" t="s">
        <v>256</v>
      </c>
      <c r="O28905" s="8" t="s">
        <v>1695</v>
      </c>
    </row>
    <row r="28906" spans="14:15" ht="15.75">
      <c r="N28906" s="18" t="s">
        <v>256</v>
      </c>
      <c r="O28906" s="8" t="s">
        <v>1695</v>
      </c>
    </row>
    <row r="28907" spans="14:15" ht="15.75">
      <c r="N28907" s="18" t="s">
        <v>257</v>
      </c>
      <c r="O28907" s="8" t="s">
        <v>1696</v>
      </c>
    </row>
    <row r="28908" spans="14:15" ht="15.75">
      <c r="N28908" s="18" t="s">
        <v>257</v>
      </c>
      <c r="O28908" s="8" t="s">
        <v>1696</v>
      </c>
    </row>
    <row r="28909" spans="14:15" ht="15.75">
      <c r="N28909" s="18" t="s">
        <v>257</v>
      </c>
      <c r="O28909" s="8" t="s">
        <v>1696</v>
      </c>
    </row>
    <row r="28910" spans="14:15" ht="15.75">
      <c r="N28910" s="18" t="s">
        <v>257</v>
      </c>
      <c r="O28910" s="8" t="s">
        <v>1696</v>
      </c>
    </row>
    <row r="28911" spans="14:15" ht="15.75">
      <c r="N28911" s="18" t="s">
        <v>257</v>
      </c>
      <c r="O28911" s="8" t="s">
        <v>1696</v>
      </c>
    </row>
    <row r="28912" spans="14:15" ht="15.75">
      <c r="N28912" s="18" t="s">
        <v>257</v>
      </c>
      <c r="O28912" s="8" t="s">
        <v>1696</v>
      </c>
    </row>
    <row r="28913" spans="14:15" ht="15.75">
      <c r="N28913" s="18" t="s">
        <v>257</v>
      </c>
      <c r="O28913" s="8" t="s">
        <v>1696</v>
      </c>
    </row>
    <row r="28914" spans="14:15" ht="15.75">
      <c r="N28914" s="18" t="s">
        <v>257</v>
      </c>
      <c r="O28914" s="8" t="s">
        <v>1696</v>
      </c>
    </row>
    <row r="28915" spans="14:15" ht="15.75">
      <c r="N28915" s="18" t="s">
        <v>257</v>
      </c>
      <c r="O28915" s="8" t="s">
        <v>1696</v>
      </c>
    </row>
    <row r="28916" spans="14:15" ht="15.75">
      <c r="N28916" s="18" t="s">
        <v>257</v>
      </c>
      <c r="O28916" s="8" t="s">
        <v>1696</v>
      </c>
    </row>
    <row r="28917" spans="14:15" ht="15.75">
      <c r="N28917" s="18" t="s">
        <v>257</v>
      </c>
      <c r="O28917" s="8" t="s">
        <v>1696</v>
      </c>
    </row>
    <row r="28918" spans="14:15" ht="15.75">
      <c r="N28918" s="18" t="s">
        <v>257</v>
      </c>
      <c r="O28918" s="8" t="s">
        <v>1696</v>
      </c>
    </row>
    <row r="28919" spans="14:15" ht="15.75">
      <c r="N28919" s="18" t="s">
        <v>257</v>
      </c>
      <c r="O28919" s="8" t="s">
        <v>1696</v>
      </c>
    </row>
    <row r="28920" spans="14:15" ht="15.75">
      <c r="N28920" s="18" t="s">
        <v>257</v>
      </c>
      <c r="O28920" s="8" t="s">
        <v>1696</v>
      </c>
    </row>
    <row r="28921" spans="14:15" ht="15.75">
      <c r="N28921" s="18" t="s">
        <v>258</v>
      </c>
      <c r="O28921" s="8" t="s">
        <v>1697</v>
      </c>
    </row>
    <row r="28922" spans="14:15" ht="15.75">
      <c r="N28922" s="18" t="s">
        <v>258</v>
      </c>
      <c r="O28922" s="8" t="s">
        <v>1697</v>
      </c>
    </row>
    <row r="28923" spans="14:15" ht="15.75">
      <c r="N28923" s="18" t="s">
        <v>258</v>
      </c>
      <c r="O28923" s="8" t="s">
        <v>1697</v>
      </c>
    </row>
    <row r="28924" spans="14:15" ht="15.75">
      <c r="N28924" s="18" t="s">
        <v>258</v>
      </c>
      <c r="O28924" s="8" t="s">
        <v>1697</v>
      </c>
    </row>
    <row r="28925" spans="14:15" ht="15.75">
      <c r="N28925" s="18" t="s">
        <v>258</v>
      </c>
      <c r="O28925" s="8" t="s">
        <v>1697</v>
      </c>
    </row>
    <row r="28926" spans="14:15" ht="15.75">
      <c r="N28926" s="18" t="s">
        <v>258</v>
      </c>
      <c r="O28926" s="8" t="s">
        <v>1697</v>
      </c>
    </row>
    <row r="28927" spans="14:15" ht="15.75">
      <c r="N28927" s="18" t="s">
        <v>258</v>
      </c>
      <c r="O28927" s="8" t="s">
        <v>1697</v>
      </c>
    </row>
    <row r="28928" spans="14:15" ht="15.75">
      <c r="N28928" s="18" t="s">
        <v>258</v>
      </c>
      <c r="O28928" s="8" t="s">
        <v>1697</v>
      </c>
    </row>
    <row r="28929" spans="14:15" ht="15.75">
      <c r="N28929" s="18" t="s">
        <v>258</v>
      </c>
      <c r="O28929" s="8" t="s">
        <v>1697</v>
      </c>
    </row>
    <row r="28930" spans="14:15" ht="15.75">
      <c r="N28930" s="18" t="s">
        <v>258</v>
      </c>
      <c r="O28930" s="8" t="s">
        <v>1697</v>
      </c>
    </row>
    <row r="28931" spans="14:15" ht="15.75">
      <c r="N28931" s="18" t="s">
        <v>258</v>
      </c>
      <c r="O28931" s="8" t="s">
        <v>1697</v>
      </c>
    </row>
    <row r="28932" spans="14:15" ht="15.75">
      <c r="N28932" s="18" t="s">
        <v>258</v>
      </c>
      <c r="O28932" s="8" t="s">
        <v>1697</v>
      </c>
    </row>
    <row r="28933" spans="14:15" ht="15.75">
      <c r="N28933" s="18" t="s">
        <v>258</v>
      </c>
      <c r="O28933" s="8" t="s">
        <v>1697</v>
      </c>
    </row>
    <row r="28934" spans="14:15" ht="15.75">
      <c r="N28934" s="18" t="s">
        <v>258</v>
      </c>
      <c r="O28934" s="8" t="s">
        <v>1697</v>
      </c>
    </row>
    <row r="28935" spans="14:15" ht="15.75">
      <c r="N28935" s="18" t="s">
        <v>258</v>
      </c>
      <c r="O28935" s="8" t="s">
        <v>1697</v>
      </c>
    </row>
    <row r="28936" spans="14:15" ht="15.75">
      <c r="N28936" s="18" t="s">
        <v>258</v>
      </c>
      <c r="O28936" s="8" t="s">
        <v>1697</v>
      </c>
    </row>
    <row r="28937" spans="14:15" ht="15.75">
      <c r="N28937" s="18" t="s">
        <v>258</v>
      </c>
      <c r="O28937" s="8" t="s">
        <v>1697</v>
      </c>
    </row>
    <row r="28938" spans="14:15" ht="15.75">
      <c r="N28938" s="18" t="s">
        <v>258</v>
      </c>
      <c r="O28938" s="8" t="s">
        <v>1697</v>
      </c>
    </row>
    <row r="28939" spans="14:15" ht="15.75">
      <c r="N28939" s="18" t="s">
        <v>258</v>
      </c>
      <c r="O28939" s="8" t="s">
        <v>1697</v>
      </c>
    </row>
    <row r="28940" spans="14:15" ht="15.75">
      <c r="N28940" s="18" t="s">
        <v>258</v>
      </c>
      <c r="O28940" s="8" t="s">
        <v>1697</v>
      </c>
    </row>
    <row r="28941" spans="14:15" ht="15.75">
      <c r="N28941" s="18" t="s">
        <v>258</v>
      </c>
      <c r="O28941" s="8" t="s">
        <v>1697</v>
      </c>
    </row>
    <row r="28942" spans="14:15" ht="15.75">
      <c r="N28942" s="18" t="s">
        <v>258</v>
      </c>
      <c r="O28942" s="8" t="s">
        <v>1697</v>
      </c>
    </row>
    <row r="28943" spans="14:15" ht="15.75">
      <c r="N28943" s="18" t="s">
        <v>258</v>
      </c>
      <c r="O28943" s="8" t="s">
        <v>1697</v>
      </c>
    </row>
    <row r="28944" spans="14:15" ht="15.75">
      <c r="N28944" s="18" t="s">
        <v>258</v>
      </c>
      <c r="O28944" s="8" t="s">
        <v>1697</v>
      </c>
    </row>
    <row r="28945" spans="14:15" ht="15.75">
      <c r="N28945" s="18" t="s">
        <v>258</v>
      </c>
      <c r="O28945" s="8" t="s">
        <v>1697</v>
      </c>
    </row>
    <row r="28946" spans="14:15" ht="15.75">
      <c r="N28946" s="18" t="s">
        <v>258</v>
      </c>
      <c r="O28946" s="8" t="s">
        <v>1697</v>
      </c>
    </row>
    <row r="28947" spans="14:15" ht="15.75">
      <c r="N28947" s="18" t="s">
        <v>258</v>
      </c>
      <c r="O28947" s="8" t="s">
        <v>1697</v>
      </c>
    </row>
    <row r="28948" spans="14:15" ht="15.75">
      <c r="N28948" s="18" t="s">
        <v>258</v>
      </c>
      <c r="O28948" s="8" t="s">
        <v>1697</v>
      </c>
    </row>
    <row r="28949" spans="14:15" ht="15.75">
      <c r="N28949" s="18" t="s">
        <v>258</v>
      </c>
      <c r="O28949" s="8" t="s">
        <v>1697</v>
      </c>
    </row>
    <row r="28950" spans="14:15" ht="15.75">
      <c r="N28950" s="18" t="s">
        <v>259</v>
      </c>
      <c r="O28950" s="8" t="s">
        <v>1698</v>
      </c>
    </row>
    <row r="28951" spans="14:15" ht="15.75">
      <c r="N28951" s="18" t="s">
        <v>259</v>
      </c>
      <c r="O28951" s="8" t="s">
        <v>1698</v>
      </c>
    </row>
    <row r="28952" spans="14:15" ht="15.75">
      <c r="N28952" s="18" t="s">
        <v>259</v>
      </c>
      <c r="O28952" s="8" t="s">
        <v>1698</v>
      </c>
    </row>
    <row r="28953" spans="14:15" ht="15.75">
      <c r="N28953" s="18" t="s">
        <v>259</v>
      </c>
      <c r="O28953" s="8" t="s">
        <v>1698</v>
      </c>
    </row>
    <row r="28954" spans="14:15" ht="15.75">
      <c r="N28954" s="18" t="s">
        <v>259</v>
      </c>
      <c r="O28954" s="8" t="s">
        <v>1698</v>
      </c>
    </row>
    <row r="28955" spans="14:15" ht="15.75">
      <c r="N28955" s="18" t="s">
        <v>259</v>
      </c>
      <c r="O28955" s="8" t="s">
        <v>1698</v>
      </c>
    </row>
    <row r="28956" spans="14:15" ht="15.75">
      <c r="N28956" s="18" t="s">
        <v>259</v>
      </c>
      <c r="O28956" s="8" t="s">
        <v>1698</v>
      </c>
    </row>
    <row r="28957" spans="14:15" ht="15.75">
      <c r="N28957" s="18" t="s">
        <v>259</v>
      </c>
      <c r="O28957" s="8" t="s">
        <v>1698</v>
      </c>
    </row>
    <row r="28958" spans="14:15" ht="15.75">
      <c r="N28958" s="18" t="s">
        <v>259</v>
      </c>
      <c r="O28958" s="8" t="s">
        <v>1698</v>
      </c>
    </row>
    <row r="28959" spans="14:15" ht="15.75">
      <c r="N28959" s="18" t="s">
        <v>259</v>
      </c>
      <c r="O28959" s="8" t="s">
        <v>1698</v>
      </c>
    </row>
    <row r="28960" spans="14:15" ht="15.75">
      <c r="N28960" s="18" t="s">
        <v>259</v>
      </c>
      <c r="O28960" s="8" t="s">
        <v>1698</v>
      </c>
    </row>
    <row r="28961" spans="14:15" ht="15.75">
      <c r="N28961" s="18" t="s">
        <v>259</v>
      </c>
      <c r="O28961" s="8" t="s">
        <v>1698</v>
      </c>
    </row>
    <row r="28962" spans="14:15" ht="15.75">
      <c r="N28962" s="18" t="s">
        <v>259</v>
      </c>
      <c r="O28962" s="8" t="s">
        <v>1698</v>
      </c>
    </row>
    <row r="28963" spans="14:15" ht="15.75">
      <c r="N28963" s="18" t="s">
        <v>260</v>
      </c>
      <c r="O28963" s="8" t="s">
        <v>1699</v>
      </c>
    </row>
    <row r="28964" spans="14:15" ht="15.75">
      <c r="N28964" s="18" t="s">
        <v>260</v>
      </c>
      <c r="O28964" s="8" t="s">
        <v>1699</v>
      </c>
    </row>
    <row r="28965" spans="14:15" ht="15.75">
      <c r="N28965" s="18" t="s">
        <v>260</v>
      </c>
      <c r="O28965" s="8" t="s">
        <v>1699</v>
      </c>
    </row>
    <row r="28966" spans="14:15" ht="15.75">
      <c r="N28966" s="18" t="s">
        <v>260</v>
      </c>
      <c r="O28966" s="8" t="s">
        <v>1699</v>
      </c>
    </row>
    <row r="28967" spans="14:15" ht="15.75">
      <c r="N28967" s="18" t="s">
        <v>260</v>
      </c>
      <c r="O28967" s="8" t="s">
        <v>1699</v>
      </c>
    </row>
    <row r="28968" spans="14:15" ht="15.75">
      <c r="N28968" s="18" t="s">
        <v>260</v>
      </c>
      <c r="O28968" s="8" t="s">
        <v>1699</v>
      </c>
    </row>
    <row r="28969" spans="14:15" ht="15.75">
      <c r="N28969" s="18" t="s">
        <v>260</v>
      </c>
      <c r="O28969" s="8" t="s">
        <v>1699</v>
      </c>
    </row>
    <row r="28970" spans="14:15" ht="15.75">
      <c r="N28970" s="18" t="s">
        <v>260</v>
      </c>
      <c r="O28970" s="8" t="s">
        <v>1699</v>
      </c>
    </row>
    <row r="28971" spans="14:15" ht="15.75">
      <c r="N28971" s="18" t="s">
        <v>260</v>
      </c>
      <c r="O28971" s="8" t="s">
        <v>1699</v>
      </c>
    </row>
    <row r="28972" spans="14:15" ht="15.75">
      <c r="N28972" s="18" t="s">
        <v>260</v>
      </c>
      <c r="O28972" s="8" t="s">
        <v>1699</v>
      </c>
    </row>
    <row r="28973" spans="14:15" ht="15.75">
      <c r="N28973" s="18" t="s">
        <v>260</v>
      </c>
      <c r="O28973" s="8" t="s">
        <v>1699</v>
      </c>
    </row>
    <row r="28974" spans="14:15" ht="15.75">
      <c r="N28974" s="18" t="s">
        <v>260</v>
      </c>
      <c r="O28974" s="8" t="s">
        <v>1699</v>
      </c>
    </row>
    <row r="28975" spans="14:15" ht="15.75">
      <c r="N28975" s="18" t="s">
        <v>260</v>
      </c>
      <c r="O28975" s="8" t="s">
        <v>1699</v>
      </c>
    </row>
    <row r="28976" spans="14:15" ht="15.75">
      <c r="N28976" s="18" t="s">
        <v>260</v>
      </c>
      <c r="O28976" s="8" t="s">
        <v>1699</v>
      </c>
    </row>
    <row r="28977" spans="14:15" ht="15.75">
      <c r="N28977" s="18" t="s">
        <v>260</v>
      </c>
      <c r="O28977" s="8" t="s">
        <v>1699</v>
      </c>
    </row>
    <row r="28978" spans="14:15" ht="15.75">
      <c r="N28978" s="18" t="s">
        <v>260</v>
      </c>
      <c r="O28978" s="8" t="s">
        <v>1699</v>
      </c>
    </row>
    <row r="28979" spans="14:15" ht="15.75">
      <c r="N28979" s="18" t="s">
        <v>260</v>
      </c>
      <c r="O28979" s="8" t="s">
        <v>1699</v>
      </c>
    </row>
    <row r="28980" spans="14:15" ht="15.75">
      <c r="N28980" s="18" t="s">
        <v>261</v>
      </c>
      <c r="O28980" s="8" t="s">
        <v>1700</v>
      </c>
    </row>
    <row r="28981" spans="14:15" ht="15.75">
      <c r="N28981" s="18" t="s">
        <v>261</v>
      </c>
      <c r="O28981" s="8" t="s">
        <v>1700</v>
      </c>
    </row>
    <row r="28982" spans="14:15" ht="15.75">
      <c r="N28982" s="18" t="s">
        <v>261</v>
      </c>
      <c r="O28982" s="8" t="s">
        <v>1700</v>
      </c>
    </row>
    <row r="28983" spans="14:15" ht="15.75">
      <c r="N28983" s="18" t="s">
        <v>261</v>
      </c>
      <c r="O28983" s="8" t="s">
        <v>1700</v>
      </c>
    </row>
    <row r="28984" spans="14:15" ht="15.75">
      <c r="N28984" s="18" t="s">
        <v>261</v>
      </c>
      <c r="O28984" s="8" t="s">
        <v>1700</v>
      </c>
    </row>
    <row r="28985" spans="14:15" ht="15.75">
      <c r="N28985" s="18" t="s">
        <v>261</v>
      </c>
      <c r="O28985" s="8" t="s">
        <v>1700</v>
      </c>
    </row>
    <row r="28986" spans="14:15" ht="15.75">
      <c r="N28986" s="18" t="s">
        <v>261</v>
      </c>
      <c r="O28986" s="8" t="s">
        <v>1700</v>
      </c>
    </row>
    <row r="28987" spans="14:15" ht="15.75">
      <c r="N28987" s="18" t="s">
        <v>261</v>
      </c>
      <c r="O28987" s="8" t="s">
        <v>1700</v>
      </c>
    </row>
    <row r="28988" spans="14:15" ht="15.75">
      <c r="N28988" s="18" t="s">
        <v>261</v>
      </c>
      <c r="O28988" s="8" t="s">
        <v>1700</v>
      </c>
    </row>
    <row r="28989" spans="14:15" ht="15.75">
      <c r="N28989" s="18" t="s">
        <v>261</v>
      </c>
      <c r="O28989" s="8" t="s">
        <v>1700</v>
      </c>
    </row>
    <row r="28990" spans="14:15" ht="15.75">
      <c r="N28990" s="18" t="s">
        <v>261</v>
      </c>
      <c r="O28990" s="8" t="s">
        <v>1700</v>
      </c>
    </row>
    <row r="28991" spans="14:15" ht="15.75">
      <c r="N28991" s="18" t="s">
        <v>261</v>
      </c>
      <c r="O28991" s="8" t="s">
        <v>1700</v>
      </c>
    </row>
    <row r="28992" spans="14:15" ht="15.75">
      <c r="N28992" s="18" t="s">
        <v>261</v>
      </c>
      <c r="O28992" s="8" t="s">
        <v>1700</v>
      </c>
    </row>
    <row r="28993" spans="14:15" ht="15.75">
      <c r="N28993" s="18" t="s">
        <v>261</v>
      </c>
      <c r="O28993" s="8" t="s">
        <v>1700</v>
      </c>
    </row>
    <row r="28994" spans="14:15" ht="15.75">
      <c r="N28994" s="18" t="s">
        <v>262</v>
      </c>
      <c r="O28994" s="8" t="s">
        <v>1701</v>
      </c>
    </row>
    <row r="28995" spans="14:15" ht="15.75">
      <c r="N28995" s="18" t="s">
        <v>262</v>
      </c>
      <c r="O28995" s="8" t="s">
        <v>1701</v>
      </c>
    </row>
    <row r="28996" spans="14:15" ht="15.75">
      <c r="N28996" s="18" t="s">
        <v>262</v>
      </c>
      <c r="O28996" s="8" t="s">
        <v>1701</v>
      </c>
    </row>
    <row r="28997" spans="14:15" ht="15.75">
      <c r="N28997" s="18" t="s">
        <v>262</v>
      </c>
      <c r="O28997" s="8" t="s">
        <v>1701</v>
      </c>
    </row>
    <row r="28998" spans="14:15" ht="15.75">
      <c r="N28998" s="18" t="s">
        <v>262</v>
      </c>
      <c r="O28998" s="8" t="s">
        <v>1701</v>
      </c>
    </row>
    <row r="28999" spans="14:15" ht="15.75">
      <c r="N28999" s="18" t="s">
        <v>262</v>
      </c>
      <c r="O28999" s="8" t="s">
        <v>1701</v>
      </c>
    </row>
    <row r="29000" spans="14:15" ht="15.75">
      <c r="N29000" s="18" t="s">
        <v>262</v>
      </c>
      <c r="O29000" s="8" t="s">
        <v>1701</v>
      </c>
    </row>
    <row r="29001" spans="14:15" ht="15.75">
      <c r="N29001" s="18" t="s">
        <v>262</v>
      </c>
      <c r="O29001" s="8" t="s">
        <v>1701</v>
      </c>
    </row>
    <row r="29002" spans="14:15" ht="15.75">
      <c r="N29002" s="18" t="s">
        <v>262</v>
      </c>
      <c r="O29002" s="8" t="s">
        <v>1701</v>
      </c>
    </row>
    <row r="29003" spans="14:15" ht="15.75">
      <c r="N29003" s="18" t="s">
        <v>262</v>
      </c>
      <c r="O29003" s="8" t="s">
        <v>1701</v>
      </c>
    </row>
    <row r="29004" spans="14:15" ht="15.75">
      <c r="N29004" s="18" t="s">
        <v>262</v>
      </c>
      <c r="O29004" s="8" t="s">
        <v>1701</v>
      </c>
    </row>
    <row r="29005" spans="14:15" ht="15.75">
      <c r="N29005" s="18" t="s">
        <v>262</v>
      </c>
      <c r="O29005" s="8" t="s">
        <v>1701</v>
      </c>
    </row>
    <row r="29006" spans="14:15" ht="15.75">
      <c r="N29006" s="18" t="s">
        <v>262</v>
      </c>
      <c r="O29006" s="8" t="s">
        <v>1701</v>
      </c>
    </row>
    <row r="29007" spans="14:15" ht="15.75">
      <c r="N29007" s="18" t="s">
        <v>262</v>
      </c>
      <c r="O29007" s="8" t="s">
        <v>1701</v>
      </c>
    </row>
    <row r="29008" spans="14:15" ht="15.75">
      <c r="N29008" s="18" t="s">
        <v>262</v>
      </c>
      <c r="O29008" s="8" t="s">
        <v>1701</v>
      </c>
    </row>
    <row r="29009" spans="14:15" ht="15.75">
      <c r="N29009" s="18" t="s">
        <v>262</v>
      </c>
      <c r="O29009" s="8" t="s">
        <v>1701</v>
      </c>
    </row>
    <row r="29010" spans="14:15" ht="15.75">
      <c r="N29010" s="18" t="s">
        <v>262</v>
      </c>
      <c r="O29010" s="8" t="s">
        <v>1701</v>
      </c>
    </row>
    <row r="29011" spans="14:15" ht="15.75">
      <c r="N29011" s="18" t="s">
        <v>262</v>
      </c>
      <c r="O29011" s="8" t="s">
        <v>1701</v>
      </c>
    </row>
    <row r="29012" spans="14:15" ht="15.75">
      <c r="N29012" s="18" t="s">
        <v>262</v>
      </c>
      <c r="O29012" s="8" t="s">
        <v>1701</v>
      </c>
    </row>
    <row r="29013" spans="14:15" ht="15.75">
      <c r="N29013" s="18" t="s">
        <v>262</v>
      </c>
      <c r="O29013" s="8" t="s">
        <v>1701</v>
      </c>
    </row>
    <row r="29014" spans="14:15" ht="15.75">
      <c r="N29014" s="18" t="s">
        <v>262</v>
      </c>
      <c r="O29014" s="8" t="s">
        <v>1701</v>
      </c>
    </row>
    <row r="29015" spans="14:15" ht="15.75">
      <c r="N29015" s="18" t="s">
        <v>262</v>
      </c>
      <c r="O29015" s="8" t="s">
        <v>1701</v>
      </c>
    </row>
    <row r="29016" spans="14:15" ht="15.75">
      <c r="N29016" s="18" t="s">
        <v>262</v>
      </c>
      <c r="O29016" s="8" t="s">
        <v>1701</v>
      </c>
    </row>
    <row r="29017" spans="14:15" ht="15.75">
      <c r="N29017" s="18" t="s">
        <v>263</v>
      </c>
      <c r="O29017" s="8" t="s">
        <v>1702</v>
      </c>
    </row>
    <row r="29018" spans="14:15" ht="15.75">
      <c r="N29018" s="18" t="s">
        <v>263</v>
      </c>
      <c r="O29018" s="8" t="s">
        <v>1702</v>
      </c>
    </row>
    <row r="29019" spans="14:15" ht="15.75">
      <c r="N29019" s="18" t="s">
        <v>263</v>
      </c>
      <c r="O29019" s="8" t="s">
        <v>1702</v>
      </c>
    </row>
    <row r="29020" spans="14:15" ht="15.75">
      <c r="N29020" s="18" t="s">
        <v>263</v>
      </c>
      <c r="O29020" s="8" t="s">
        <v>1702</v>
      </c>
    </row>
    <row r="29021" spans="14:15" ht="15.75">
      <c r="N29021" s="18" t="s">
        <v>263</v>
      </c>
      <c r="O29021" s="8" t="s">
        <v>1702</v>
      </c>
    </row>
    <row r="29022" spans="14:15" ht="15.75">
      <c r="N29022" s="18" t="s">
        <v>263</v>
      </c>
      <c r="O29022" s="8" t="s">
        <v>1702</v>
      </c>
    </row>
    <row r="29023" spans="14:15" ht="15.75">
      <c r="N29023" s="18" t="s">
        <v>263</v>
      </c>
      <c r="O29023" s="8" t="s">
        <v>1702</v>
      </c>
    </row>
    <row r="29024" spans="14:15" ht="15.75">
      <c r="N29024" s="18" t="s">
        <v>263</v>
      </c>
      <c r="O29024" s="8" t="s">
        <v>1702</v>
      </c>
    </row>
    <row r="29025" spans="14:15" ht="15.75">
      <c r="N29025" s="18" t="s">
        <v>263</v>
      </c>
      <c r="O29025" s="8" t="s">
        <v>1702</v>
      </c>
    </row>
    <row r="29026" spans="14:15" ht="15.75">
      <c r="N29026" s="18" t="s">
        <v>263</v>
      </c>
      <c r="O29026" s="8" t="s">
        <v>1702</v>
      </c>
    </row>
    <row r="29027" spans="14:15" ht="15.75">
      <c r="N29027" s="18" t="s">
        <v>263</v>
      </c>
      <c r="O29027" s="8" t="s">
        <v>1702</v>
      </c>
    </row>
    <row r="29028" spans="14:15" ht="15.75">
      <c r="N29028" s="18" t="s">
        <v>263</v>
      </c>
      <c r="O29028" s="8" t="s">
        <v>1702</v>
      </c>
    </row>
    <row r="29029" spans="14:15" ht="15.75">
      <c r="N29029" s="18" t="s">
        <v>263</v>
      </c>
      <c r="O29029" s="8" t="s">
        <v>1702</v>
      </c>
    </row>
    <row r="29030" spans="14:15" ht="15.75">
      <c r="N29030" s="18" t="s">
        <v>263</v>
      </c>
      <c r="O29030" s="8" t="s">
        <v>1702</v>
      </c>
    </row>
    <row r="29031" spans="14:15" ht="15.75">
      <c r="N29031" s="18" t="s">
        <v>263</v>
      </c>
      <c r="O29031" s="8" t="s">
        <v>1702</v>
      </c>
    </row>
    <row r="29032" spans="14:15" ht="15.75">
      <c r="N29032" s="18" t="s">
        <v>263</v>
      </c>
      <c r="O29032" s="8" t="s">
        <v>1702</v>
      </c>
    </row>
    <row r="29033" spans="14:15" ht="15.75">
      <c r="N29033" s="18" t="s">
        <v>263</v>
      </c>
      <c r="O29033" s="8" t="s">
        <v>1702</v>
      </c>
    </row>
    <row r="29034" spans="14:15" ht="15.75">
      <c r="N29034" s="18" t="s">
        <v>263</v>
      </c>
      <c r="O29034" s="8" t="s">
        <v>1702</v>
      </c>
    </row>
    <row r="29035" spans="14:15" ht="15.75">
      <c r="N29035" s="18" t="s">
        <v>263</v>
      </c>
      <c r="O29035" s="8" t="s">
        <v>1702</v>
      </c>
    </row>
    <row r="29036" spans="14:15" ht="15.75">
      <c r="N29036" s="18" t="s">
        <v>263</v>
      </c>
      <c r="O29036" s="8" t="s">
        <v>1702</v>
      </c>
    </row>
    <row r="29037" spans="14:15" ht="15.75">
      <c r="N29037" s="18" t="s">
        <v>263</v>
      </c>
      <c r="O29037" s="8" t="s">
        <v>1702</v>
      </c>
    </row>
    <row r="29038" spans="14:15" ht="15.75">
      <c r="N29038" s="18" t="s">
        <v>263</v>
      </c>
      <c r="O29038" s="8" t="s">
        <v>1702</v>
      </c>
    </row>
    <row r="29039" spans="14:15" ht="15.75">
      <c r="N29039" s="18" t="s">
        <v>263</v>
      </c>
      <c r="O29039" s="8" t="s">
        <v>1702</v>
      </c>
    </row>
    <row r="29040" spans="14:15" ht="15.75">
      <c r="N29040" s="18" t="s">
        <v>263</v>
      </c>
      <c r="O29040" s="8" t="s">
        <v>1702</v>
      </c>
    </row>
    <row r="29041" spans="14:15" ht="15.75">
      <c r="N29041" s="18" t="s">
        <v>263</v>
      </c>
      <c r="O29041" s="8" t="s">
        <v>1702</v>
      </c>
    </row>
    <row r="29042" spans="14:15" ht="15.75">
      <c r="N29042" s="18" t="s">
        <v>263</v>
      </c>
      <c r="O29042" s="8" t="s">
        <v>1702</v>
      </c>
    </row>
    <row r="29043" spans="14:15" ht="15.75">
      <c r="N29043" s="18" t="s">
        <v>263</v>
      </c>
      <c r="O29043" s="8" t="s">
        <v>1702</v>
      </c>
    </row>
    <row r="29044" spans="14:15" ht="15.75">
      <c r="N29044" s="18" t="s">
        <v>263</v>
      </c>
      <c r="O29044" s="8" t="s">
        <v>1702</v>
      </c>
    </row>
    <row r="29045" spans="14:15" ht="15.75">
      <c r="N29045" s="18" t="s">
        <v>263</v>
      </c>
      <c r="O29045" s="8" t="s">
        <v>1702</v>
      </c>
    </row>
    <row r="29046" spans="14:15" ht="15.75">
      <c r="N29046" s="18" t="s">
        <v>263</v>
      </c>
      <c r="O29046" s="8" t="s">
        <v>1702</v>
      </c>
    </row>
    <row r="29047" spans="14:15" ht="15.75">
      <c r="N29047" s="18" t="s">
        <v>263</v>
      </c>
      <c r="O29047" s="8" t="s">
        <v>1702</v>
      </c>
    </row>
    <row r="29048" spans="14:15" ht="15.75">
      <c r="N29048" s="18" t="s">
        <v>263</v>
      </c>
      <c r="O29048" s="8" t="s">
        <v>1702</v>
      </c>
    </row>
    <row r="29049" spans="14:15" ht="15.75">
      <c r="N29049" s="18" t="s">
        <v>263</v>
      </c>
      <c r="O29049" s="8" t="s">
        <v>1702</v>
      </c>
    </row>
    <row r="29050" spans="14:15" ht="15.75">
      <c r="N29050" s="18" t="s">
        <v>263</v>
      </c>
      <c r="O29050" s="8" t="s">
        <v>1702</v>
      </c>
    </row>
    <row r="29051" spans="14:15" ht="15.75">
      <c r="N29051" s="18" t="s">
        <v>263</v>
      </c>
      <c r="O29051" s="8" t="s">
        <v>1702</v>
      </c>
    </row>
    <row r="29052" spans="14:15" ht="15.75">
      <c r="N29052" s="18" t="s">
        <v>264</v>
      </c>
      <c r="O29052" s="8" t="s">
        <v>1703</v>
      </c>
    </row>
    <row r="29053" spans="14:15" ht="15.75">
      <c r="N29053" s="18" t="s">
        <v>264</v>
      </c>
      <c r="O29053" s="8" t="s">
        <v>1703</v>
      </c>
    </row>
    <row r="29054" spans="14:15" ht="15.75">
      <c r="N29054" s="18" t="s">
        <v>264</v>
      </c>
      <c r="O29054" s="8" t="s">
        <v>1703</v>
      </c>
    </row>
    <row r="29055" spans="14:15" ht="15.75">
      <c r="N29055" s="18" t="s">
        <v>264</v>
      </c>
      <c r="O29055" s="8" t="s">
        <v>1703</v>
      </c>
    </row>
    <row r="29056" spans="14:15" ht="15.75">
      <c r="N29056" s="18" t="s">
        <v>264</v>
      </c>
      <c r="O29056" s="8" t="s">
        <v>1703</v>
      </c>
    </row>
    <row r="29057" spans="14:15" ht="15.75">
      <c r="N29057" s="18" t="s">
        <v>264</v>
      </c>
      <c r="O29057" s="8" t="s">
        <v>1703</v>
      </c>
    </row>
    <row r="29058" spans="14:15" ht="15.75">
      <c r="N29058" s="18" t="s">
        <v>264</v>
      </c>
      <c r="O29058" s="8" t="s">
        <v>1703</v>
      </c>
    </row>
    <row r="29059" spans="14:15" ht="15.75">
      <c r="N29059" s="18" t="s">
        <v>264</v>
      </c>
      <c r="O29059" s="8" t="s">
        <v>1703</v>
      </c>
    </row>
    <row r="29060" spans="14:15" ht="15.75">
      <c r="N29060" s="18" t="s">
        <v>264</v>
      </c>
      <c r="O29060" s="8" t="s">
        <v>1703</v>
      </c>
    </row>
    <row r="29061" spans="14:15" ht="15.75">
      <c r="N29061" s="18" t="s">
        <v>264</v>
      </c>
      <c r="O29061" s="8" t="s">
        <v>1703</v>
      </c>
    </row>
    <row r="29062" spans="14:15" ht="15.75">
      <c r="N29062" s="18" t="s">
        <v>264</v>
      </c>
      <c r="O29062" s="8" t="s">
        <v>1703</v>
      </c>
    </row>
    <row r="29063" spans="14:15" ht="15.75">
      <c r="N29063" s="18" t="s">
        <v>264</v>
      </c>
      <c r="O29063" s="8" t="s">
        <v>1703</v>
      </c>
    </row>
    <row r="29064" spans="14:15" ht="15.75">
      <c r="N29064" s="18" t="s">
        <v>264</v>
      </c>
      <c r="O29064" s="8" t="s">
        <v>1703</v>
      </c>
    </row>
    <row r="29065" spans="14:15" ht="15.75">
      <c r="N29065" s="18" t="s">
        <v>264</v>
      </c>
      <c r="O29065" s="8" t="s">
        <v>1703</v>
      </c>
    </row>
    <row r="29066" spans="14:15" ht="15.75">
      <c r="N29066" s="18" t="s">
        <v>265</v>
      </c>
      <c r="O29066" s="8" t="s">
        <v>1704</v>
      </c>
    </row>
    <row r="29067" spans="14:15" ht="15.75">
      <c r="N29067" s="18" t="s">
        <v>265</v>
      </c>
      <c r="O29067" s="8" t="s">
        <v>1704</v>
      </c>
    </row>
    <row r="29068" spans="14:15" ht="15.75">
      <c r="N29068" s="18" t="s">
        <v>265</v>
      </c>
      <c r="O29068" s="8" t="s">
        <v>1704</v>
      </c>
    </row>
    <row r="29069" spans="14:15" ht="15.75">
      <c r="N29069" s="18" t="s">
        <v>265</v>
      </c>
      <c r="O29069" s="8" t="s">
        <v>1704</v>
      </c>
    </row>
    <row r="29070" spans="14:15" ht="15.75">
      <c r="N29070" s="18" t="s">
        <v>265</v>
      </c>
      <c r="O29070" s="8" t="s">
        <v>1704</v>
      </c>
    </row>
    <row r="29071" spans="14:15" ht="15.75">
      <c r="N29071" s="18" t="s">
        <v>265</v>
      </c>
      <c r="O29071" s="8" t="s">
        <v>1704</v>
      </c>
    </row>
    <row r="29072" spans="14:15" ht="15.75">
      <c r="N29072" s="18" t="s">
        <v>265</v>
      </c>
      <c r="O29072" s="8" t="s">
        <v>1704</v>
      </c>
    </row>
    <row r="29073" spans="14:15" ht="15.75">
      <c r="N29073" s="18" t="s">
        <v>265</v>
      </c>
      <c r="O29073" s="8" t="s">
        <v>1704</v>
      </c>
    </row>
    <row r="29074" spans="14:15" ht="15.75">
      <c r="N29074" s="18" t="s">
        <v>265</v>
      </c>
      <c r="O29074" s="8" t="s">
        <v>1704</v>
      </c>
    </row>
    <row r="29075" spans="14:15" ht="15.75">
      <c r="N29075" s="18" t="s">
        <v>265</v>
      </c>
      <c r="O29075" s="8" t="s">
        <v>1704</v>
      </c>
    </row>
    <row r="29076" spans="14:15" ht="15.75">
      <c r="N29076" s="18" t="s">
        <v>265</v>
      </c>
      <c r="O29076" s="8" t="s">
        <v>1704</v>
      </c>
    </row>
    <row r="29077" spans="14:15" ht="15.75">
      <c r="N29077" s="18" t="s">
        <v>265</v>
      </c>
      <c r="O29077" s="8" t="s">
        <v>1704</v>
      </c>
    </row>
    <row r="29078" spans="14:15" ht="15.75">
      <c r="N29078" s="18" t="s">
        <v>265</v>
      </c>
      <c r="O29078" s="8" t="s">
        <v>1704</v>
      </c>
    </row>
    <row r="29079" spans="14:15" ht="15.75">
      <c r="N29079" s="18" t="s">
        <v>265</v>
      </c>
      <c r="O29079" s="8" t="s">
        <v>1704</v>
      </c>
    </row>
    <row r="29080" spans="14:15" ht="15.75">
      <c r="N29080" s="18" t="s">
        <v>266</v>
      </c>
      <c r="O29080" s="8" t="s">
        <v>1705</v>
      </c>
    </row>
    <row r="29081" spans="14:15" ht="15.75">
      <c r="N29081" s="18" t="s">
        <v>266</v>
      </c>
      <c r="O29081" s="8" t="s">
        <v>1705</v>
      </c>
    </row>
    <row r="29082" spans="14:15" ht="15.75">
      <c r="N29082" s="18" t="s">
        <v>266</v>
      </c>
      <c r="O29082" s="8" t="s">
        <v>1705</v>
      </c>
    </row>
    <row r="29083" spans="14:15" ht="15.75">
      <c r="N29083" s="18" t="s">
        <v>266</v>
      </c>
      <c r="O29083" s="8" t="s">
        <v>1705</v>
      </c>
    </row>
    <row r="29084" spans="14:15" ht="15.75">
      <c r="N29084" s="18" t="s">
        <v>266</v>
      </c>
      <c r="O29084" s="8" t="s">
        <v>1705</v>
      </c>
    </row>
    <row r="29085" spans="14:15" ht="15.75">
      <c r="N29085" s="18" t="s">
        <v>266</v>
      </c>
      <c r="O29085" s="8" t="s">
        <v>1705</v>
      </c>
    </row>
    <row r="29086" spans="14:15" ht="15.75">
      <c r="N29086" s="18" t="s">
        <v>266</v>
      </c>
      <c r="O29086" s="8" t="s">
        <v>1705</v>
      </c>
    </row>
    <row r="29087" spans="14:15" ht="15.75">
      <c r="N29087" s="18" t="s">
        <v>266</v>
      </c>
      <c r="O29087" s="8" t="s">
        <v>1705</v>
      </c>
    </row>
    <row r="29088" spans="14:15" ht="15.75">
      <c r="N29088" s="18" t="s">
        <v>266</v>
      </c>
      <c r="O29088" s="8" t="s">
        <v>1705</v>
      </c>
    </row>
    <row r="29089" spans="14:15" ht="15.75">
      <c r="N29089" s="18" t="s">
        <v>266</v>
      </c>
      <c r="O29089" s="8" t="s">
        <v>1705</v>
      </c>
    </row>
    <row r="29090" spans="14:15" ht="15.75">
      <c r="N29090" s="18" t="s">
        <v>266</v>
      </c>
      <c r="O29090" s="8" t="s">
        <v>1705</v>
      </c>
    </row>
    <row r="29091" spans="14:15" ht="15.75">
      <c r="N29091" s="18" t="s">
        <v>266</v>
      </c>
      <c r="O29091" s="8" t="s">
        <v>1705</v>
      </c>
    </row>
    <row r="29092" spans="14:15" ht="15.75">
      <c r="N29092" s="18" t="s">
        <v>266</v>
      </c>
      <c r="O29092" s="8" t="s">
        <v>1705</v>
      </c>
    </row>
    <row r="29093" spans="14:15" ht="15.75">
      <c r="N29093" s="18" t="s">
        <v>266</v>
      </c>
      <c r="O29093" s="8" t="s">
        <v>1705</v>
      </c>
    </row>
    <row r="29094" spans="14:15" ht="15.75">
      <c r="N29094" s="18" t="s">
        <v>266</v>
      </c>
      <c r="O29094" s="8" t="s">
        <v>1705</v>
      </c>
    </row>
    <row r="29095" spans="14:15" ht="15.75">
      <c r="N29095" s="18" t="s">
        <v>266</v>
      </c>
      <c r="O29095" s="8" t="s">
        <v>1705</v>
      </c>
    </row>
    <row r="29096" spans="14:15" ht="15.75">
      <c r="N29096" s="18" t="s">
        <v>266</v>
      </c>
      <c r="O29096" s="8" t="s">
        <v>1705</v>
      </c>
    </row>
    <row r="29097" spans="14:15" ht="15.75">
      <c r="N29097" s="18" t="s">
        <v>266</v>
      </c>
      <c r="O29097" s="8" t="s">
        <v>1705</v>
      </c>
    </row>
    <row r="29098" spans="14:15" ht="15.75">
      <c r="N29098" s="18" t="s">
        <v>266</v>
      </c>
      <c r="O29098" s="8" t="s">
        <v>1705</v>
      </c>
    </row>
    <row r="29099" spans="14:15" ht="15.75">
      <c r="N29099" s="18" t="s">
        <v>266</v>
      </c>
      <c r="O29099" s="8" t="s">
        <v>1705</v>
      </c>
    </row>
    <row r="29100" spans="14:15" ht="15.75">
      <c r="N29100" s="18" t="s">
        <v>266</v>
      </c>
      <c r="O29100" s="8" t="s">
        <v>1705</v>
      </c>
    </row>
    <row r="29101" spans="14:15" ht="15.75">
      <c r="N29101" s="18" t="s">
        <v>266</v>
      </c>
      <c r="O29101" s="8" t="s">
        <v>1705</v>
      </c>
    </row>
    <row r="29102" spans="14:15" ht="15.75">
      <c r="N29102" s="18" t="s">
        <v>266</v>
      </c>
      <c r="O29102" s="8" t="s">
        <v>1705</v>
      </c>
    </row>
    <row r="29103" spans="14:15" ht="15.75">
      <c r="N29103" s="18" t="s">
        <v>266</v>
      </c>
      <c r="O29103" s="8" t="s">
        <v>1705</v>
      </c>
    </row>
    <row r="29104" spans="14:15" ht="15.75">
      <c r="N29104" s="18" t="s">
        <v>266</v>
      </c>
      <c r="O29104" s="8" t="s">
        <v>1705</v>
      </c>
    </row>
    <row r="29105" spans="14:15" ht="15.75">
      <c r="N29105" s="18" t="s">
        <v>266</v>
      </c>
      <c r="O29105" s="8" t="s">
        <v>1705</v>
      </c>
    </row>
    <row r="29106" spans="14:15" ht="15.75">
      <c r="N29106" s="18" t="s">
        <v>266</v>
      </c>
      <c r="O29106" s="8" t="s">
        <v>1705</v>
      </c>
    </row>
    <row r="29107" spans="14:15" ht="15.75">
      <c r="N29107" s="18" t="s">
        <v>266</v>
      </c>
      <c r="O29107" s="8" t="s">
        <v>1705</v>
      </c>
    </row>
    <row r="29108" spans="14:15" ht="15.75">
      <c r="N29108" s="18" t="s">
        <v>266</v>
      </c>
      <c r="O29108" s="8" t="s">
        <v>1705</v>
      </c>
    </row>
    <row r="29109" spans="14:15" ht="15.75">
      <c r="N29109" s="18" t="s">
        <v>266</v>
      </c>
      <c r="O29109" s="8" t="s">
        <v>1705</v>
      </c>
    </row>
    <row r="29110" spans="14:15" ht="15.75">
      <c r="N29110" s="18" t="s">
        <v>266</v>
      </c>
      <c r="O29110" s="8" t="s">
        <v>1705</v>
      </c>
    </row>
    <row r="29111" spans="14:15" ht="15.75">
      <c r="N29111" s="18" t="s">
        <v>266</v>
      </c>
      <c r="O29111" s="8" t="s">
        <v>1705</v>
      </c>
    </row>
    <row r="29112" spans="14:15" ht="15.75">
      <c r="N29112" s="18" t="s">
        <v>266</v>
      </c>
      <c r="O29112" s="8" t="s">
        <v>1705</v>
      </c>
    </row>
    <row r="29113" spans="14:15" ht="15.75">
      <c r="N29113" s="18" t="s">
        <v>266</v>
      </c>
      <c r="O29113" s="8" t="s">
        <v>1705</v>
      </c>
    </row>
    <row r="29114" spans="14:15" ht="15.75">
      <c r="N29114" s="18" t="s">
        <v>266</v>
      </c>
      <c r="O29114" s="8" t="s">
        <v>1705</v>
      </c>
    </row>
    <row r="29115" spans="14:15" ht="15.75">
      <c r="N29115" s="18" t="s">
        <v>266</v>
      </c>
      <c r="O29115" s="8" t="s">
        <v>1705</v>
      </c>
    </row>
    <row r="29116" spans="14:15" ht="15.75">
      <c r="N29116" s="18" t="s">
        <v>266</v>
      </c>
      <c r="O29116" s="8" t="s">
        <v>1705</v>
      </c>
    </row>
    <row r="29117" spans="14:15" ht="15.75">
      <c r="N29117" s="18" t="s">
        <v>266</v>
      </c>
      <c r="O29117" s="8" t="s">
        <v>1705</v>
      </c>
    </row>
    <row r="29118" spans="14:15" ht="15.75">
      <c r="N29118" s="18" t="s">
        <v>266</v>
      </c>
      <c r="O29118" s="8" t="s">
        <v>1705</v>
      </c>
    </row>
    <row r="29119" spans="14:15" ht="15.75">
      <c r="N29119" s="18" t="s">
        <v>266</v>
      </c>
      <c r="O29119" s="8" t="s">
        <v>1705</v>
      </c>
    </row>
    <row r="29120" spans="14:15" ht="15.75">
      <c r="N29120" s="18" t="s">
        <v>266</v>
      </c>
      <c r="O29120" s="8" t="s">
        <v>1705</v>
      </c>
    </row>
    <row r="29121" spans="14:15" ht="15.75">
      <c r="N29121" s="18" t="s">
        <v>266</v>
      </c>
      <c r="O29121" s="8" t="s">
        <v>1705</v>
      </c>
    </row>
    <row r="29122" spans="14:15" ht="15.75">
      <c r="N29122" s="18" t="s">
        <v>266</v>
      </c>
      <c r="O29122" s="8" t="s">
        <v>1705</v>
      </c>
    </row>
    <row r="29123" spans="14:15" ht="15.75">
      <c r="N29123" s="18" t="s">
        <v>266</v>
      </c>
      <c r="O29123" s="8" t="s">
        <v>1705</v>
      </c>
    </row>
    <row r="29124" spans="14:15" ht="15.75">
      <c r="N29124" s="18" t="s">
        <v>266</v>
      </c>
      <c r="O29124" s="8" t="s">
        <v>1705</v>
      </c>
    </row>
    <row r="29125" spans="14:15" ht="15.75">
      <c r="N29125" s="18" t="s">
        <v>266</v>
      </c>
      <c r="O29125" s="8" t="s">
        <v>1705</v>
      </c>
    </row>
    <row r="29126" spans="14:15" ht="15.75">
      <c r="N29126" s="18" t="s">
        <v>267</v>
      </c>
      <c r="O29126" s="8" t="s">
        <v>1706</v>
      </c>
    </row>
    <row r="29127" spans="14:15" ht="15.75">
      <c r="N29127" s="18" t="s">
        <v>267</v>
      </c>
      <c r="O29127" s="8" t="s">
        <v>1706</v>
      </c>
    </row>
    <row r="29128" spans="14:15" ht="15.75">
      <c r="N29128" s="18" t="s">
        <v>267</v>
      </c>
      <c r="O29128" s="8" t="s">
        <v>1706</v>
      </c>
    </row>
    <row r="29129" spans="14:15" ht="15.75">
      <c r="N29129" s="18" t="s">
        <v>267</v>
      </c>
      <c r="O29129" s="8" t="s">
        <v>1706</v>
      </c>
    </row>
    <row r="29130" spans="14:15" ht="15.75">
      <c r="N29130" s="18" t="s">
        <v>267</v>
      </c>
      <c r="O29130" s="8" t="s">
        <v>1706</v>
      </c>
    </row>
    <row r="29131" spans="14:15" ht="15.75">
      <c r="N29131" s="18" t="s">
        <v>267</v>
      </c>
      <c r="O29131" s="8" t="s">
        <v>1706</v>
      </c>
    </row>
    <row r="29132" spans="14:15" ht="15.75">
      <c r="N29132" s="18" t="s">
        <v>267</v>
      </c>
      <c r="O29132" s="8" t="s">
        <v>1706</v>
      </c>
    </row>
    <row r="29133" spans="14:15" ht="15.75">
      <c r="N29133" s="18" t="s">
        <v>267</v>
      </c>
      <c r="O29133" s="8" t="s">
        <v>1706</v>
      </c>
    </row>
    <row r="29134" spans="14:15" ht="15.75">
      <c r="N29134" s="18" t="s">
        <v>267</v>
      </c>
      <c r="O29134" s="8" t="s">
        <v>1706</v>
      </c>
    </row>
    <row r="29135" spans="14:15" ht="15.75">
      <c r="N29135" s="18" t="s">
        <v>267</v>
      </c>
      <c r="O29135" s="8" t="s">
        <v>1706</v>
      </c>
    </row>
    <row r="29136" spans="14:15" ht="15.75">
      <c r="N29136" s="18" t="s">
        <v>267</v>
      </c>
      <c r="O29136" s="8" t="s">
        <v>1706</v>
      </c>
    </row>
    <row r="29137" spans="14:15" ht="15.75">
      <c r="N29137" s="18" t="s">
        <v>268</v>
      </c>
      <c r="O29137" s="8" t="s">
        <v>1707</v>
      </c>
    </row>
    <row r="29138" spans="14:15" ht="15.75">
      <c r="N29138" s="18" t="s">
        <v>268</v>
      </c>
      <c r="O29138" s="8" t="s">
        <v>1707</v>
      </c>
    </row>
    <row r="29139" spans="14:15" ht="15.75">
      <c r="N29139" s="18" t="s">
        <v>268</v>
      </c>
      <c r="O29139" s="8" t="s">
        <v>1707</v>
      </c>
    </row>
    <row r="29140" spans="14:15" ht="15.75">
      <c r="N29140" s="18" t="s">
        <v>268</v>
      </c>
      <c r="O29140" s="8" t="s">
        <v>1707</v>
      </c>
    </row>
    <row r="29141" spans="14:15" ht="15.75">
      <c r="N29141" s="18" t="s">
        <v>268</v>
      </c>
      <c r="O29141" s="8" t="s">
        <v>1707</v>
      </c>
    </row>
    <row r="29142" spans="14:15" ht="15.75">
      <c r="N29142" s="18" t="s">
        <v>268</v>
      </c>
      <c r="O29142" s="8" t="s">
        <v>1707</v>
      </c>
    </row>
    <row r="29143" spans="14:15" ht="15.75">
      <c r="N29143" s="18" t="s">
        <v>268</v>
      </c>
      <c r="O29143" s="8" t="s">
        <v>1707</v>
      </c>
    </row>
    <row r="29144" spans="14:15" ht="15.75">
      <c r="N29144" s="18" t="s">
        <v>268</v>
      </c>
      <c r="O29144" s="8" t="s">
        <v>1707</v>
      </c>
    </row>
    <row r="29145" spans="14:15" ht="15.75">
      <c r="N29145" s="18" t="s">
        <v>268</v>
      </c>
      <c r="O29145" s="8" t="s">
        <v>1707</v>
      </c>
    </row>
    <row r="29146" spans="14:15" ht="15.75">
      <c r="N29146" s="18" t="s">
        <v>268</v>
      </c>
      <c r="O29146" s="8" t="s">
        <v>1707</v>
      </c>
    </row>
    <row r="29147" spans="14:15" ht="15.75">
      <c r="N29147" s="18" t="s">
        <v>268</v>
      </c>
      <c r="O29147" s="8" t="s">
        <v>1707</v>
      </c>
    </row>
    <row r="29148" spans="14:15" ht="15.75">
      <c r="N29148" s="18" t="s">
        <v>268</v>
      </c>
      <c r="O29148" s="8" t="s">
        <v>1707</v>
      </c>
    </row>
    <row r="29149" spans="14:15" ht="15.75">
      <c r="N29149" s="18" t="s">
        <v>268</v>
      </c>
      <c r="O29149" s="8" t="s">
        <v>1707</v>
      </c>
    </row>
    <row r="29150" spans="14:15" ht="15.75">
      <c r="N29150" s="18" t="s">
        <v>268</v>
      </c>
      <c r="O29150" s="8" t="s">
        <v>1707</v>
      </c>
    </row>
    <row r="29151" spans="14:15" ht="15.75">
      <c r="N29151" s="18" t="s">
        <v>268</v>
      </c>
      <c r="O29151" s="8" t="s">
        <v>1707</v>
      </c>
    </row>
    <row r="29152" spans="14:15" ht="15.75">
      <c r="N29152" s="18" t="s">
        <v>268</v>
      </c>
      <c r="O29152" s="8" t="s">
        <v>1707</v>
      </c>
    </row>
    <row r="29153" spans="14:15" ht="15.75">
      <c r="N29153" s="18" t="s">
        <v>268</v>
      </c>
      <c r="O29153" s="8" t="s">
        <v>1707</v>
      </c>
    </row>
    <row r="29154" spans="14:15" ht="15.75">
      <c r="N29154" s="18" t="s">
        <v>268</v>
      </c>
      <c r="O29154" s="8" t="s">
        <v>1707</v>
      </c>
    </row>
    <row r="29155" spans="14:15" ht="15.75">
      <c r="N29155" s="18" t="s">
        <v>268</v>
      </c>
      <c r="O29155" s="8" t="s">
        <v>1707</v>
      </c>
    </row>
    <row r="29156" spans="14:15" ht="15.75">
      <c r="N29156" s="18" t="s">
        <v>268</v>
      </c>
      <c r="O29156" s="8" t="s">
        <v>1707</v>
      </c>
    </row>
    <row r="29157" spans="14:15" ht="15.75">
      <c r="N29157" s="18" t="s">
        <v>268</v>
      </c>
      <c r="O29157" s="8" t="s">
        <v>1707</v>
      </c>
    </row>
    <row r="29158" spans="14:15" ht="15.75">
      <c r="N29158" s="18" t="s">
        <v>268</v>
      </c>
      <c r="O29158" s="8" t="s">
        <v>1707</v>
      </c>
    </row>
    <row r="29159" spans="14:15" ht="15.75">
      <c r="N29159" s="18" t="s">
        <v>269</v>
      </c>
      <c r="O29159" s="8" t="s">
        <v>1708</v>
      </c>
    </row>
    <row r="29160" spans="14:15" ht="15.75">
      <c r="N29160" s="18" t="s">
        <v>269</v>
      </c>
      <c r="O29160" s="8" t="s">
        <v>1708</v>
      </c>
    </row>
    <row r="29161" spans="14:15" ht="15.75">
      <c r="N29161" s="18" t="s">
        <v>269</v>
      </c>
      <c r="O29161" s="8" t="s">
        <v>1708</v>
      </c>
    </row>
    <row r="29162" spans="14:15" ht="15.75">
      <c r="N29162" s="18" t="s">
        <v>269</v>
      </c>
      <c r="O29162" s="8" t="s">
        <v>1708</v>
      </c>
    </row>
    <row r="29163" spans="14:15" ht="15.75">
      <c r="N29163" s="18" t="s">
        <v>269</v>
      </c>
      <c r="O29163" s="8" t="s">
        <v>1708</v>
      </c>
    </row>
    <row r="29164" spans="14:15" ht="15.75">
      <c r="N29164" s="18" t="s">
        <v>269</v>
      </c>
      <c r="O29164" s="8" t="s">
        <v>1708</v>
      </c>
    </row>
    <row r="29165" spans="14:15" ht="15.75">
      <c r="N29165" s="18" t="s">
        <v>269</v>
      </c>
      <c r="O29165" s="8" t="s">
        <v>1708</v>
      </c>
    </row>
    <row r="29166" spans="14:15" ht="15.75">
      <c r="N29166" s="18" t="s">
        <v>269</v>
      </c>
      <c r="O29166" s="8" t="s">
        <v>1708</v>
      </c>
    </row>
    <row r="29167" spans="14:15" ht="15.75">
      <c r="N29167" s="18" t="s">
        <v>269</v>
      </c>
      <c r="O29167" s="8" t="s">
        <v>1708</v>
      </c>
    </row>
    <row r="29168" spans="14:15" ht="15.75">
      <c r="N29168" s="18" t="s">
        <v>269</v>
      </c>
      <c r="O29168" s="8" t="s">
        <v>1708</v>
      </c>
    </row>
    <row r="29169" spans="14:15" ht="15.75">
      <c r="N29169" s="18" t="s">
        <v>269</v>
      </c>
      <c r="O29169" s="8" t="s">
        <v>1708</v>
      </c>
    </row>
    <row r="29170" spans="14:15" ht="15.75">
      <c r="N29170" s="18" t="s">
        <v>269</v>
      </c>
      <c r="O29170" s="8" t="s">
        <v>1708</v>
      </c>
    </row>
    <row r="29171" spans="14:15" ht="15.75">
      <c r="N29171" s="18" t="s">
        <v>269</v>
      </c>
      <c r="O29171" s="8" t="s">
        <v>1708</v>
      </c>
    </row>
    <row r="29172" spans="14:15" ht="15.75">
      <c r="N29172" s="18" t="s">
        <v>269</v>
      </c>
      <c r="O29172" s="8" t="s">
        <v>1708</v>
      </c>
    </row>
    <row r="29173" spans="14:15" ht="15.75">
      <c r="N29173" s="18" t="s">
        <v>269</v>
      </c>
      <c r="O29173" s="8" t="s">
        <v>1708</v>
      </c>
    </row>
    <row r="29174" spans="14:15" ht="15.75">
      <c r="N29174" s="18" t="s">
        <v>269</v>
      </c>
      <c r="O29174" s="8" t="s">
        <v>1708</v>
      </c>
    </row>
    <row r="29175" spans="14:15" ht="15.75">
      <c r="N29175" s="18" t="s">
        <v>269</v>
      </c>
      <c r="O29175" s="8" t="s">
        <v>1708</v>
      </c>
    </row>
    <row r="29176" spans="14:15" ht="15.75">
      <c r="N29176" s="18" t="s">
        <v>269</v>
      </c>
      <c r="O29176" s="8" t="s">
        <v>1708</v>
      </c>
    </row>
    <row r="29177" spans="14:15" ht="15.75">
      <c r="N29177" s="18" t="s">
        <v>269</v>
      </c>
      <c r="O29177" s="8" t="s">
        <v>1708</v>
      </c>
    </row>
    <row r="29178" spans="14:15" ht="15.75">
      <c r="N29178" s="18" t="s">
        <v>269</v>
      </c>
      <c r="O29178" s="8" t="s">
        <v>1708</v>
      </c>
    </row>
    <row r="29179" spans="14:15" ht="15.75">
      <c r="N29179" s="18" t="s">
        <v>270</v>
      </c>
      <c r="O29179" s="8" t="s">
        <v>1709</v>
      </c>
    </row>
    <row r="29180" spans="14:15" ht="15.75">
      <c r="N29180" s="18" t="s">
        <v>270</v>
      </c>
      <c r="O29180" s="8" t="s">
        <v>1709</v>
      </c>
    </row>
    <row r="29181" spans="14:15" ht="15.75">
      <c r="N29181" s="18" t="s">
        <v>270</v>
      </c>
      <c r="O29181" s="8" t="s">
        <v>1709</v>
      </c>
    </row>
    <row r="29182" spans="14:15" ht="15.75">
      <c r="N29182" s="18" t="s">
        <v>270</v>
      </c>
      <c r="O29182" s="8" t="s">
        <v>1709</v>
      </c>
    </row>
    <row r="29183" spans="14:15" ht="15.75">
      <c r="N29183" s="18" t="s">
        <v>270</v>
      </c>
      <c r="O29183" s="8" t="s">
        <v>1709</v>
      </c>
    </row>
    <row r="29184" spans="14:15" ht="15.75">
      <c r="N29184" s="18" t="s">
        <v>270</v>
      </c>
      <c r="O29184" s="8" t="s">
        <v>1709</v>
      </c>
    </row>
    <row r="29185" spans="14:15" ht="15.75">
      <c r="N29185" s="18" t="s">
        <v>270</v>
      </c>
      <c r="O29185" s="8" t="s">
        <v>1709</v>
      </c>
    </row>
    <row r="29186" spans="14:15" ht="15.75">
      <c r="N29186" s="18" t="s">
        <v>270</v>
      </c>
      <c r="O29186" s="8" t="s">
        <v>1709</v>
      </c>
    </row>
    <row r="29187" spans="14:15" ht="15.75">
      <c r="N29187" s="18" t="s">
        <v>270</v>
      </c>
      <c r="O29187" s="8" t="s">
        <v>1709</v>
      </c>
    </row>
    <row r="29188" spans="14:15" ht="15.75">
      <c r="N29188" s="18" t="s">
        <v>270</v>
      </c>
      <c r="O29188" s="8" t="s">
        <v>1709</v>
      </c>
    </row>
    <row r="29189" spans="14:15" ht="15.75">
      <c r="N29189" s="18" t="s">
        <v>270</v>
      </c>
      <c r="O29189" s="8" t="s">
        <v>1709</v>
      </c>
    </row>
    <row r="29190" spans="14:15" ht="15.75">
      <c r="N29190" s="18" t="s">
        <v>270</v>
      </c>
      <c r="O29190" s="8" t="s">
        <v>1709</v>
      </c>
    </row>
    <row r="29191" spans="14:15" ht="15.75">
      <c r="N29191" s="18" t="s">
        <v>270</v>
      </c>
      <c r="O29191" s="8" t="s">
        <v>1709</v>
      </c>
    </row>
    <row r="29192" spans="14:15" ht="15.75">
      <c r="N29192" s="18" t="s">
        <v>270</v>
      </c>
      <c r="O29192" s="8" t="s">
        <v>1709</v>
      </c>
    </row>
    <row r="29193" spans="14:15" ht="15.75">
      <c r="N29193" s="18" t="s">
        <v>270</v>
      </c>
      <c r="O29193" s="8" t="s">
        <v>1709</v>
      </c>
    </row>
    <row r="29194" spans="14:15" ht="15.75">
      <c r="N29194" s="18" t="s">
        <v>270</v>
      </c>
      <c r="O29194" s="8" t="s">
        <v>1709</v>
      </c>
    </row>
    <row r="29195" spans="14:15" ht="15.75">
      <c r="N29195" s="18" t="s">
        <v>270</v>
      </c>
      <c r="O29195" s="8" t="s">
        <v>1709</v>
      </c>
    </row>
    <row r="29196" spans="14:15" ht="15.75">
      <c r="N29196" s="18" t="s">
        <v>270</v>
      </c>
      <c r="O29196" s="8" t="s">
        <v>1709</v>
      </c>
    </row>
    <row r="29197" spans="14:15" ht="15.75">
      <c r="N29197" s="18" t="s">
        <v>270</v>
      </c>
      <c r="O29197" s="8" t="s">
        <v>1709</v>
      </c>
    </row>
    <row r="29198" spans="14:15" ht="15.75">
      <c r="N29198" s="18" t="s">
        <v>9</v>
      </c>
      <c r="O29198" s="8" t="s">
        <v>1710</v>
      </c>
    </row>
    <row r="29199" spans="14:15" ht="15.75">
      <c r="N29199" s="18" t="s">
        <v>9</v>
      </c>
      <c r="O29199" s="8" t="s">
        <v>1710</v>
      </c>
    </row>
    <row r="29200" spans="14:15" ht="15.75">
      <c r="N29200" s="18" t="s">
        <v>9</v>
      </c>
      <c r="O29200" s="8" t="s">
        <v>1710</v>
      </c>
    </row>
    <row r="29201" spans="14:15" ht="15.75">
      <c r="N29201" s="18" t="s">
        <v>9</v>
      </c>
      <c r="O29201" s="8" t="s">
        <v>1710</v>
      </c>
    </row>
    <row r="29202" spans="14:15" ht="15.75">
      <c r="N29202" s="18" t="s">
        <v>9</v>
      </c>
      <c r="O29202" s="8" t="s">
        <v>1710</v>
      </c>
    </row>
    <row r="29203" spans="14:15" ht="15.75">
      <c r="N29203" s="18" t="s">
        <v>9</v>
      </c>
      <c r="O29203" s="8" t="s">
        <v>1710</v>
      </c>
    </row>
    <row r="29204" spans="14:15" ht="15.75">
      <c r="N29204" s="18" t="s">
        <v>9</v>
      </c>
      <c r="O29204" s="8" t="s">
        <v>1710</v>
      </c>
    </row>
    <row r="29205" spans="14:15" ht="15.75">
      <c r="N29205" s="18" t="s">
        <v>9</v>
      </c>
      <c r="O29205" s="8" t="s">
        <v>1710</v>
      </c>
    </row>
    <row r="29206" spans="14:15" ht="15.75">
      <c r="N29206" s="18" t="s">
        <v>9</v>
      </c>
      <c r="O29206" s="8" t="s">
        <v>1710</v>
      </c>
    </row>
    <row r="29207" spans="14:15" ht="15.75">
      <c r="N29207" s="18" t="s">
        <v>9</v>
      </c>
      <c r="O29207" s="8" t="s">
        <v>1710</v>
      </c>
    </row>
    <row r="29208" spans="14:15" ht="15.75">
      <c r="N29208" s="18" t="s">
        <v>9</v>
      </c>
      <c r="O29208" s="8" t="s">
        <v>1710</v>
      </c>
    </row>
    <row r="29209" spans="14:15" ht="15.75">
      <c r="N29209" s="18" t="s">
        <v>9</v>
      </c>
      <c r="O29209" s="8" t="s">
        <v>1710</v>
      </c>
    </row>
    <row r="29210" spans="14:15" ht="15.75">
      <c r="N29210" s="18" t="s">
        <v>9</v>
      </c>
      <c r="O29210" s="8" t="s">
        <v>1710</v>
      </c>
    </row>
    <row r="29211" spans="14:15" ht="15.75">
      <c r="N29211" s="18" t="s">
        <v>9</v>
      </c>
      <c r="O29211" s="8" t="s">
        <v>1710</v>
      </c>
    </row>
    <row r="29212" spans="14:15" ht="15.75">
      <c r="N29212" s="18" t="s">
        <v>9</v>
      </c>
      <c r="O29212" s="8" t="s">
        <v>1710</v>
      </c>
    </row>
    <row r="29213" spans="14:15" ht="15.75">
      <c r="N29213" s="18" t="s">
        <v>9</v>
      </c>
      <c r="O29213" s="8" t="s">
        <v>1710</v>
      </c>
    </row>
    <row r="29214" spans="14:15" ht="15.75">
      <c r="N29214" s="18" t="s">
        <v>9</v>
      </c>
      <c r="O29214" s="8" t="s">
        <v>1710</v>
      </c>
    </row>
    <row r="29215" spans="14:15" ht="15.75">
      <c r="N29215" s="18" t="s">
        <v>9</v>
      </c>
      <c r="O29215" s="8" t="s">
        <v>1710</v>
      </c>
    </row>
    <row r="29216" spans="14:15" ht="15.75">
      <c r="N29216" s="18" t="s">
        <v>9</v>
      </c>
      <c r="O29216" s="8" t="s">
        <v>1710</v>
      </c>
    </row>
    <row r="29217" spans="14:15" ht="15.75">
      <c r="N29217" s="18" t="s">
        <v>9</v>
      </c>
      <c r="O29217" s="8" t="s">
        <v>1710</v>
      </c>
    </row>
    <row r="29218" spans="14:15" ht="15.75">
      <c r="N29218" s="18" t="s">
        <v>9</v>
      </c>
      <c r="O29218" s="8" t="s">
        <v>1710</v>
      </c>
    </row>
    <row r="29219" spans="14:15" ht="15.75">
      <c r="N29219" s="18" t="s">
        <v>9</v>
      </c>
      <c r="O29219" s="8" t="s">
        <v>1710</v>
      </c>
    </row>
    <row r="29220" spans="14:15" ht="15.75">
      <c r="N29220" s="18" t="s">
        <v>9</v>
      </c>
      <c r="O29220" s="8" t="s">
        <v>1710</v>
      </c>
    </row>
    <row r="29221" spans="14:15" ht="15.75">
      <c r="N29221" s="18" t="s">
        <v>9</v>
      </c>
      <c r="O29221" s="8" t="s">
        <v>1710</v>
      </c>
    </row>
    <row r="29222" spans="14:15" ht="15.75">
      <c r="N29222" s="18" t="s">
        <v>9</v>
      </c>
      <c r="O29222" s="8" t="s">
        <v>1710</v>
      </c>
    </row>
    <row r="29223" spans="14:15" ht="15.75">
      <c r="N29223" s="18" t="s">
        <v>9</v>
      </c>
      <c r="O29223" s="8" t="s">
        <v>1710</v>
      </c>
    </row>
    <row r="29224" spans="14:15" ht="15.75">
      <c r="N29224" s="18" t="s">
        <v>9</v>
      </c>
      <c r="O29224" s="8" t="s">
        <v>1710</v>
      </c>
    </row>
    <row r="29225" spans="14:15" ht="15.75">
      <c r="N29225" s="18" t="s">
        <v>9</v>
      </c>
      <c r="O29225" s="8" t="s">
        <v>1710</v>
      </c>
    </row>
    <row r="29226" spans="14:15" ht="15.75">
      <c r="N29226" s="18" t="s">
        <v>9</v>
      </c>
      <c r="O29226" s="8" t="s">
        <v>1710</v>
      </c>
    </row>
    <row r="29227" spans="14:15" ht="15.75">
      <c r="N29227" s="18" t="s">
        <v>9</v>
      </c>
      <c r="O29227" s="8" t="s">
        <v>1710</v>
      </c>
    </row>
    <row r="29228" spans="14:15" ht="15.75">
      <c r="N29228" s="18" t="s">
        <v>9</v>
      </c>
      <c r="O29228" s="8" t="s">
        <v>1710</v>
      </c>
    </row>
    <row r="29229" spans="14:15" ht="15.75">
      <c r="N29229" s="18" t="s">
        <v>271</v>
      </c>
      <c r="O29229" s="8" t="s">
        <v>1711</v>
      </c>
    </row>
    <row r="29230" spans="14:15" ht="15.75">
      <c r="N29230" s="18" t="s">
        <v>271</v>
      </c>
      <c r="O29230" s="8" t="s">
        <v>1711</v>
      </c>
    </row>
    <row r="29231" spans="14:15" ht="15.75">
      <c r="N29231" s="18" t="s">
        <v>271</v>
      </c>
      <c r="O29231" s="8" t="s">
        <v>1711</v>
      </c>
    </row>
    <row r="29232" spans="14:15" ht="15.75">
      <c r="N29232" s="18" t="s">
        <v>271</v>
      </c>
      <c r="O29232" s="8" t="s">
        <v>1711</v>
      </c>
    </row>
    <row r="29233" spans="14:15" ht="15.75">
      <c r="N29233" s="18" t="s">
        <v>271</v>
      </c>
      <c r="O29233" s="8" t="s">
        <v>1711</v>
      </c>
    </row>
    <row r="29234" spans="14:15" ht="15.75">
      <c r="N29234" s="18" t="s">
        <v>271</v>
      </c>
      <c r="O29234" s="8" t="s">
        <v>1711</v>
      </c>
    </row>
    <row r="29235" spans="14:15" ht="15.75">
      <c r="N29235" s="18" t="s">
        <v>271</v>
      </c>
      <c r="O29235" s="8" t="s">
        <v>1711</v>
      </c>
    </row>
    <row r="29236" spans="14:15" ht="15.75">
      <c r="N29236" s="18" t="s">
        <v>271</v>
      </c>
      <c r="O29236" s="8" t="s">
        <v>1711</v>
      </c>
    </row>
    <row r="29237" spans="14:15" ht="15.75">
      <c r="N29237" s="18" t="s">
        <v>271</v>
      </c>
      <c r="O29237" s="8" t="s">
        <v>1711</v>
      </c>
    </row>
    <row r="29238" spans="14:15" ht="15.75">
      <c r="N29238" s="18" t="s">
        <v>271</v>
      </c>
      <c r="O29238" s="8" t="s">
        <v>1711</v>
      </c>
    </row>
    <row r="29239" spans="14:15" ht="15.75">
      <c r="N29239" s="18" t="s">
        <v>271</v>
      </c>
      <c r="O29239" s="8" t="s">
        <v>1711</v>
      </c>
    </row>
    <row r="29240" spans="14:15" ht="15.75">
      <c r="N29240" s="18" t="s">
        <v>271</v>
      </c>
      <c r="O29240" s="8" t="s">
        <v>1711</v>
      </c>
    </row>
    <row r="29241" spans="14:15" ht="15.75">
      <c r="N29241" s="18" t="s">
        <v>271</v>
      </c>
      <c r="O29241" s="8" t="s">
        <v>1711</v>
      </c>
    </row>
    <row r="29242" spans="14:15" ht="15.75">
      <c r="N29242" s="18" t="s">
        <v>271</v>
      </c>
      <c r="O29242" s="8" t="s">
        <v>1711</v>
      </c>
    </row>
    <row r="29243" spans="14:15" ht="15.75">
      <c r="N29243" s="18" t="s">
        <v>271</v>
      </c>
      <c r="O29243" s="8" t="s">
        <v>1711</v>
      </c>
    </row>
    <row r="29244" spans="14:15" ht="15.75">
      <c r="N29244" s="18" t="s">
        <v>271</v>
      </c>
      <c r="O29244" s="8" t="s">
        <v>1711</v>
      </c>
    </row>
    <row r="29245" spans="14:15" ht="15.75">
      <c r="N29245" s="18" t="s">
        <v>271</v>
      </c>
      <c r="O29245" s="8" t="s">
        <v>1711</v>
      </c>
    </row>
    <row r="29246" spans="14:15" ht="15.75">
      <c r="N29246" s="18" t="s">
        <v>271</v>
      </c>
      <c r="O29246" s="8" t="s">
        <v>1711</v>
      </c>
    </row>
    <row r="29247" spans="14:15" ht="15.75">
      <c r="N29247" s="18" t="s">
        <v>271</v>
      </c>
      <c r="O29247" s="8" t="s">
        <v>1711</v>
      </c>
    </row>
    <row r="29248" spans="14:15" ht="15.75">
      <c r="N29248" s="18" t="s">
        <v>271</v>
      </c>
      <c r="O29248" s="8" t="s">
        <v>1711</v>
      </c>
    </row>
    <row r="29249" spans="14:15" ht="15.75">
      <c r="N29249" s="18" t="s">
        <v>271</v>
      </c>
      <c r="O29249" s="8" t="s">
        <v>1711</v>
      </c>
    </row>
    <row r="29250" spans="14:15" ht="15.75">
      <c r="N29250" s="18" t="s">
        <v>271</v>
      </c>
      <c r="O29250" s="8" t="s">
        <v>1711</v>
      </c>
    </row>
    <row r="29251" spans="14:15" ht="15.75">
      <c r="N29251" s="18" t="s">
        <v>271</v>
      </c>
      <c r="O29251" s="8" t="s">
        <v>1711</v>
      </c>
    </row>
    <row r="29252" spans="14:15" ht="15.75">
      <c r="N29252" s="18" t="s">
        <v>271</v>
      </c>
      <c r="O29252" s="8" t="s">
        <v>1711</v>
      </c>
    </row>
    <row r="29253" spans="14:15" ht="15.75">
      <c r="N29253" s="18" t="s">
        <v>272</v>
      </c>
      <c r="O29253" s="8" t="s">
        <v>1712</v>
      </c>
    </row>
    <row r="29254" spans="14:15" ht="15.75">
      <c r="N29254" s="18" t="s">
        <v>272</v>
      </c>
      <c r="O29254" s="8" t="s">
        <v>1712</v>
      </c>
    </row>
    <row r="29255" spans="14:15" ht="15.75">
      <c r="N29255" s="18" t="s">
        <v>272</v>
      </c>
      <c r="O29255" s="8" t="s">
        <v>1712</v>
      </c>
    </row>
    <row r="29256" spans="14:15" ht="15.75">
      <c r="N29256" s="18" t="s">
        <v>272</v>
      </c>
      <c r="O29256" s="8" t="s">
        <v>1712</v>
      </c>
    </row>
    <row r="29257" spans="14:15" ht="15.75">
      <c r="N29257" s="18" t="s">
        <v>272</v>
      </c>
      <c r="O29257" s="8" t="s">
        <v>1712</v>
      </c>
    </row>
    <row r="29258" spans="14:15" ht="15.75">
      <c r="N29258" s="18" t="s">
        <v>272</v>
      </c>
      <c r="O29258" s="8" t="s">
        <v>1712</v>
      </c>
    </row>
    <row r="29259" spans="14:15" ht="15.75">
      <c r="N29259" s="18" t="s">
        <v>272</v>
      </c>
      <c r="O29259" s="8" t="s">
        <v>1712</v>
      </c>
    </row>
    <row r="29260" spans="14:15" ht="15.75">
      <c r="N29260" s="18" t="s">
        <v>272</v>
      </c>
      <c r="O29260" s="8" t="s">
        <v>1712</v>
      </c>
    </row>
    <row r="29261" spans="14:15" ht="15.75">
      <c r="N29261" s="18" t="s">
        <v>272</v>
      </c>
      <c r="O29261" s="8" t="s">
        <v>1712</v>
      </c>
    </row>
    <row r="29262" spans="14:15" ht="15.75">
      <c r="N29262" s="18" t="s">
        <v>272</v>
      </c>
      <c r="O29262" s="8" t="s">
        <v>1712</v>
      </c>
    </row>
    <row r="29263" spans="14:15" ht="15.75">
      <c r="N29263" s="18" t="s">
        <v>273</v>
      </c>
      <c r="O29263" s="8" t="s">
        <v>1713</v>
      </c>
    </row>
    <row r="29264" spans="14:15" ht="15.75">
      <c r="N29264" s="18" t="s">
        <v>273</v>
      </c>
      <c r="O29264" s="8" t="s">
        <v>1713</v>
      </c>
    </row>
    <row r="29265" spans="14:15" ht="15.75">
      <c r="N29265" s="18" t="s">
        <v>273</v>
      </c>
      <c r="O29265" s="8" t="s">
        <v>1713</v>
      </c>
    </row>
    <row r="29266" spans="14:15" ht="15.75">
      <c r="N29266" s="18" t="s">
        <v>273</v>
      </c>
      <c r="O29266" s="8" t="s">
        <v>1713</v>
      </c>
    </row>
    <row r="29267" spans="14:15" ht="15.75">
      <c r="N29267" s="18" t="s">
        <v>273</v>
      </c>
      <c r="O29267" s="8" t="s">
        <v>1713</v>
      </c>
    </row>
    <row r="29268" spans="14:15" ht="15.75">
      <c r="N29268" s="18" t="s">
        <v>273</v>
      </c>
      <c r="O29268" s="8" t="s">
        <v>1713</v>
      </c>
    </row>
    <row r="29269" spans="14:15" ht="15.75">
      <c r="N29269" s="18" t="s">
        <v>273</v>
      </c>
      <c r="O29269" s="8" t="s">
        <v>1713</v>
      </c>
    </row>
    <row r="29270" spans="14:15" ht="15.75">
      <c r="N29270" s="18" t="s">
        <v>273</v>
      </c>
      <c r="O29270" s="8" t="s">
        <v>1713</v>
      </c>
    </row>
    <row r="29271" spans="14:15" ht="15.75">
      <c r="N29271" s="18" t="s">
        <v>273</v>
      </c>
      <c r="O29271" s="8" t="s">
        <v>1713</v>
      </c>
    </row>
    <row r="29272" spans="14:15" ht="15.75">
      <c r="N29272" s="18" t="s">
        <v>273</v>
      </c>
      <c r="O29272" s="8" t="s">
        <v>1713</v>
      </c>
    </row>
    <row r="29273" spans="14:15" ht="15.75">
      <c r="N29273" s="18" t="s">
        <v>273</v>
      </c>
      <c r="O29273" s="8" t="s">
        <v>1713</v>
      </c>
    </row>
    <row r="29274" spans="14:15" ht="15.75">
      <c r="N29274" s="18" t="s">
        <v>273</v>
      </c>
      <c r="O29274" s="8" t="s">
        <v>1713</v>
      </c>
    </row>
    <row r="29275" spans="14:15" ht="15.75">
      <c r="N29275" s="18" t="s">
        <v>273</v>
      </c>
      <c r="O29275" s="8" t="s">
        <v>1713</v>
      </c>
    </row>
    <row r="29276" spans="14:15" ht="15.75">
      <c r="N29276" s="18" t="s">
        <v>273</v>
      </c>
      <c r="O29276" s="8" t="s">
        <v>1713</v>
      </c>
    </row>
    <row r="29277" spans="14:15" ht="15.75">
      <c r="N29277" s="18" t="s">
        <v>273</v>
      </c>
      <c r="O29277" s="8" t="s">
        <v>1713</v>
      </c>
    </row>
    <row r="29278" spans="14:15" ht="15.75">
      <c r="N29278" s="18" t="s">
        <v>273</v>
      </c>
      <c r="O29278" s="8" t="s">
        <v>1713</v>
      </c>
    </row>
    <row r="29279" spans="14:15" ht="15.75">
      <c r="N29279" s="18" t="s">
        <v>273</v>
      </c>
      <c r="O29279" s="8" t="s">
        <v>1713</v>
      </c>
    </row>
    <row r="29280" spans="14:15" ht="15.75">
      <c r="N29280" s="18" t="s">
        <v>273</v>
      </c>
      <c r="O29280" s="8" t="s">
        <v>1713</v>
      </c>
    </row>
    <row r="29281" spans="14:15" ht="15.75">
      <c r="N29281" s="18" t="s">
        <v>273</v>
      </c>
      <c r="O29281" s="8" t="s">
        <v>1713</v>
      </c>
    </row>
    <row r="29282" spans="14:15" ht="15.75">
      <c r="N29282" s="18" t="s">
        <v>273</v>
      </c>
      <c r="O29282" s="8" t="s">
        <v>1713</v>
      </c>
    </row>
    <row r="29283" spans="14:15" ht="15.75">
      <c r="N29283" s="18" t="s">
        <v>273</v>
      </c>
      <c r="O29283" s="8" t="s">
        <v>1713</v>
      </c>
    </row>
    <row r="29284" spans="14:15" ht="15.75">
      <c r="N29284" s="18" t="s">
        <v>273</v>
      </c>
      <c r="O29284" s="8" t="s">
        <v>1713</v>
      </c>
    </row>
    <row r="29285" spans="14:15" ht="15.75">
      <c r="N29285" s="18" t="s">
        <v>273</v>
      </c>
      <c r="O29285" s="8" t="s">
        <v>1713</v>
      </c>
    </row>
    <row r="29286" spans="14:15" ht="15.75">
      <c r="N29286" s="18" t="s">
        <v>273</v>
      </c>
      <c r="O29286" s="8" t="s">
        <v>1713</v>
      </c>
    </row>
    <row r="29287" spans="14:15" ht="15.75">
      <c r="N29287" s="18" t="s">
        <v>273</v>
      </c>
      <c r="O29287" s="8" t="s">
        <v>1713</v>
      </c>
    </row>
    <row r="29288" spans="14:15" ht="15.75">
      <c r="N29288" s="18" t="s">
        <v>273</v>
      </c>
      <c r="O29288" s="8" t="s">
        <v>1713</v>
      </c>
    </row>
    <row r="29289" spans="14:15" ht="15.75">
      <c r="N29289" s="18" t="s">
        <v>273</v>
      </c>
      <c r="O29289" s="8" t="s">
        <v>1713</v>
      </c>
    </row>
    <row r="29290" spans="14:15" ht="15.75">
      <c r="N29290" s="18" t="s">
        <v>273</v>
      </c>
      <c r="O29290" s="8" t="s">
        <v>1713</v>
      </c>
    </row>
    <row r="29291" spans="14:15" ht="15.75">
      <c r="N29291" s="18" t="s">
        <v>273</v>
      </c>
      <c r="O29291" s="8" t="s">
        <v>1713</v>
      </c>
    </row>
    <row r="29292" spans="14:15" ht="15.75">
      <c r="N29292" s="18" t="s">
        <v>274</v>
      </c>
      <c r="O29292" s="8" t="s">
        <v>1714</v>
      </c>
    </row>
    <row r="29293" spans="14:15" ht="15.75">
      <c r="N29293" s="18" t="s">
        <v>274</v>
      </c>
      <c r="O29293" s="8" t="s">
        <v>1714</v>
      </c>
    </row>
    <row r="29294" spans="14:15" ht="15.75">
      <c r="N29294" s="18" t="s">
        <v>274</v>
      </c>
      <c r="O29294" s="8" t="s">
        <v>1714</v>
      </c>
    </row>
    <row r="29295" spans="14:15" ht="15.75">
      <c r="N29295" s="18" t="s">
        <v>274</v>
      </c>
      <c r="O29295" s="8" t="s">
        <v>1714</v>
      </c>
    </row>
    <row r="29296" spans="14:15" ht="15.75">
      <c r="N29296" s="18" t="s">
        <v>274</v>
      </c>
      <c r="O29296" s="8" t="s">
        <v>1714</v>
      </c>
    </row>
    <row r="29297" spans="14:15" ht="15.75">
      <c r="N29297" s="18" t="s">
        <v>274</v>
      </c>
      <c r="O29297" s="8" t="s">
        <v>1714</v>
      </c>
    </row>
    <row r="29298" spans="14:15" ht="15.75">
      <c r="N29298" s="18" t="s">
        <v>274</v>
      </c>
      <c r="O29298" s="8" t="s">
        <v>1714</v>
      </c>
    </row>
    <row r="29299" spans="14:15" ht="15.75">
      <c r="N29299" s="18" t="s">
        <v>274</v>
      </c>
      <c r="O29299" s="8" t="s">
        <v>1714</v>
      </c>
    </row>
    <row r="29300" spans="14:15" ht="15.75">
      <c r="N29300" s="18" t="s">
        <v>274</v>
      </c>
      <c r="O29300" s="8" t="s">
        <v>1714</v>
      </c>
    </row>
    <row r="29301" spans="14:15" ht="15.75">
      <c r="N29301" s="18" t="s">
        <v>274</v>
      </c>
      <c r="O29301" s="8" t="s">
        <v>1714</v>
      </c>
    </row>
    <row r="29302" spans="14:15" ht="15.75">
      <c r="N29302" s="18" t="s">
        <v>274</v>
      </c>
      <c r="O29302" s="8" t="s">
        <v>1714</v>
      </c>
    </row>
    <row r="29303" spans="14:15" ht="15.75">
      <c r="N29303" s="18" t="s">
        <v>274</v>
      </c>
      <c r="O29303" s="8" t="s">
        <v>1714</v>
      </c>
    </row>
    <row r="29304" spans="14:15" ht="15.75">
      <c r="N29304" s="18" t="s">
        <v>274</v>
      </c>
      <c r="O29304" s="8" t="s">
        <v>1714</v>
      </c>
    </row>
    <row r="29305" spans="14:15" ht="15.75">
      <c r="N29305" s="18" t="s">
        <v>274</v>
      </c>
      <c r="O29305" s="8" t="s">
        <v>1714</v>
      </c>
    </row>
    <row r="29306" spans="14:15" ht="15.75">
      <c r="N29306" s="18" t="s">
        <v>274</v>
      </c>
      <c r="O29306" s="8" t="s">
        <v>1714</v>
      </c>
    </row>
    <row r="29307" spans="14:15" ht="15.75">
      <c r="N29307" s="18" t="s">
        <v>274</v>
      </c>
      <c r="O29307" s="8" t="s">
        <v>1714</v>
      </c>
    </row>
    <row r="29308" spans="14:15" ht="15.75">
      <c r="N29308" s="18" t="s">
        <v>274</v>
      </c>
      <c r="O29308" s="8" t="s">
        <v>1714</v>
      </c>
    </row>
    <row r="29309" spans="14:15" ht="15.75">
      <c r="N29309" s="18" t="s">
        <v>274</v>
      </c>
      <c r="O29309" s="8" t="s">
        <v>1714</v>
      </c>
    </row>
    <row r="29310" spans="14:15" ht="15.75">
      <c r="N29310" s="18" t="s">
        <v>274</v>
      </c>
      <c r="O29310" s="8" t="s">
        <v>1714</v>
      </c>
    </row>
    <row r="29311" spans="14:15" ht="15.75">
      <c r="N29311" s="18" t="s">
        <v>274</v>
      </c>
      <c r="O29311" s="8" t="s">
        <v>1714</v>
      </c>
    </row>
    <row r="29312" spans="14:15" ht="15.75">
      <c r="N29312" s="18" t="s">
        <v>274</v>
      </c>
      <c r="O29312" s="8" t="s">
        <v>1714</v>
      </c>
    </row>
    <row r="29313" spans="14:15" ht="15.75">
      <c r="N29313" s="18" t="s">
        <v>274</v>
      </c>
      <c r="O29313" s="8" t="s">
        <v>1714</v>
      </c>
    </row>
    <row r="29314" spans="14:15" ht="15.75">
      <c r="N29314" s="18" t="s">
        <v>274</v>
      </c>
      <c r="O29314" s="8" t="s">
        <v>1714</v>
      </c>
    </row>
    <row r="29315" spans="14:15" ht="15.75">
      <c r="N29315" s="18" t="s">
        <v>274</v>
      </c>
      <c r="O29315" s="8" t="s">
        <v>1714</v>
      </c>
    </row>
    <row r="29316" spans="14:15" ht="15.75">
      <c r="N29316" s="18" t="s">
        <v>274</v>
      </c>
      <c r="O29316" s="8" t="s">
        <v>1714</v>
      </c>
    </row>
    <row r="29317" spans="14:15" ht="15.75">
      <c r="N29317" s="18" t="s">
        <v>274</v>
      </c>
      <c r="O29317" s="8" t="s">
        <v>1714</v>
      </c>
    </row>
    <row r="29318" spans="14:15" ht="15.75">
      <c r="N29318" s="18" t="s">
        <v>274</v>
      </c>
      <c r="O29318" s="8" t="s">
        <v>1714</v>
      </c>
    </row>
    <row r="29319" spans="14:15" ht="15.75">
      <c r="N29319" s="18" t="s">
        <v>274</v>
      </c>
      <c r="O29319" s="8" t="s">
        <v>1714</v>
      </c>
    </row>
    <row r="29320" spans="14:15" ht="15.75">
      <c r="N29320" s="18" t="s">
        <v>274</v>
      </c>
      <c r="O29320" s="8" t="s">
        <v>1714</v>
      </c>
    </row>
    <row r="29321" spans="14:15" ht="15.75">
      <c r="N29321" s="18" t="s">
        <v>274</v>
      </c>
      <c r="O29321" s="8" t="s">
        <v>1714</v>
      </c>
    </row>
    <row r="29322" spans="14:15" ht="15.75">
      <c r="N29322" s="18" t="s">
        <v>274</v>
      </c>
      <c r="O29322" s="8" t="s">
        <v>1714</v>
      </c>
    </row>
    <row r="29323" spans="14:15" ht="15.75">
      <c r="N29323" s="18" t="s">
        <v>275</v>
      </c>
      <c r="O29323" s="8" t="s">
        <v>1715</v>
      </c>
    </row>
    <row r="29324" spans="14:15" ht="15.75">
      <c r="N29324" s="18" t="s">
        <v>275</v>
      </c>
      <c r="O29324" s="8" t="s">
        <v>1715</v>
      </c>
    </row>
    <row r="29325" spans="14:15" ht="15.75">
      <c r="N29325" s="18" t="s">
        <v>275</v>
      </c>
      <c r="O29325" s="8" t="s">
        <v>1715</v>
      </c>
    </row>
    <row r="29326" spans="14:15" ht="15.75">
      <c r="N29326" s="18" t="s">
        <v>275</v>
      </c>
      <c r="O29326" s="8" t="s">
        <v>1715</v>
      </c>
    </row>
    <row r="29327" spans="14:15" ht="15.75">
      <c r="N29327" s="18" t="s">
        <v>275</v>
      </c>
      <c r="O29327" s="8" t="s">
        <v>1715</v>
      </c>
    </row>
    <row r="29328" spans="14:15" ht="15.75">
      <c r="N29328" s="18" t="s">
        <v>275</v>
      </c>
      <c r="O29328" s="8" t="s">
        <v>1715</v>
      </c>
    </row>
    <row r="29329" spans="14:15" ht="15.75">
      <c r="N29329" s="18" t="s">
        <v>275</v>
      </c>
      <c r="O29329" s="8" t="s">
        <v>1715</v>
      </c>
    </row>
    <row r="29330" spans="14:15" ht="15.75">
      <c r="N29330" s="18" t="s">
        <v>275</v>
      </c>
      <c r="O29330" s="8" t="s">
        <v>1715</v>
      </c>
    </row>
    <row r="29331" spans="14:15" ht="15.75">
      <c r="N29331" s="18" t="s">
        <v>275</v>
      </c>
      <c r="O29331" s="8" t="s">
        <v>1715</v>
      </c>
    </row>
    <row r="29332" spans="14:15" ht="15.75">
      <c r="N29332" s="18" t="s">
        <v>275</v>
      </c>
      <c r="O29332" s="8" t="s">
        <v>1715</v>
      </c>
    </row>
    <row r="29333" spans="14:15" ht="15.75">
      <c r="N29333" s="18" t="s">
        <v>275</v>
      </c>
      <c r="O29333" s="8" t="s">
        <v>1715</v>
      </c>
    </row>
    <row r="29334" spans="14:15" ht="15.75">
      <c r="N29334" s="18" t="s">
        <v>275</v>
      </c>
      <c r="O29334" s="8" t="s">
        <v>1715</v>
      </c>
    </row>
    <row r="29335" spans="14:15" ht="15.75">
      <c r="N29335" s="18" t="s">
        <v>275</v>
      </c>
      <c r="O29335" s="8" t="s">
        <v>1715</v>
      </c>
    </row>
    <row r="29336" spans="14:15" ht="15.75">
      <c r="N29336" s="18" t="s">
        <v>275</v>
      </c>
      <c r="O29336" s="8" t="s">
        <v>1715</v>
      </c>
    </row>
    <row r="29337" spans="14:15" ht="15.75">
      <c r="N29337" s="18" t="s">
        <v>275</v>
      </c>
      <c r="O29337" s="8" t="s">
        <v>1715</v>
      </c>
    </row>
    <row r="29338" spans="14:15" ht="15.75">
      <c r="N29338" s="18" t="s">
        <v>370</v>
      </c>
      <c r="O29338" s="8" t="s">
        <v>1818</v>
      </c>
    </row>
    <row r="29339" spans="14:15" ht="15.75">
      <c r="N29339" s="18" t="s">
        <v>370</v>
      </c>
      <c r="O29339" s="8" t="s">
        <v>1818</v>
      </c>
    </row>
    <row r="29340" spans="14:15" ht="15.75">
      <c r="N29340" s="18" t="s">
        <v>370</v>
      </c>
      <c r="O29340" s="8" t="s">
        <v>1818</v>
      </c>
    </row>
    <row r="29341" spans="14:15" ht="15.75">
      <c r="N29341" s="18" t="s">
        <v>370</v>
      </c>
      <c r="O29341" s="8" t="s">
        <v>1818</v>
      </c>
    </row>
    <row r="29342" spans="14:15" ht="15.75">
      <c r="N29342" s="18" t="s">
        <v>370</v>
      </c>
      <c r="O29342" s="8" t="s">
        <v>1818</v>
      </c>
    </row>
    <row r="29343" spans="14:15" ht="15.75">
      <c r="N29343" s="18" t="s">
        <v>370</v>
      </c>
      <c r="O29343" s="8" t="s">
        <v>1818</v>
      </c>
    </row>
    <row r="29344" spans="14:15" ht="15.75">
      <c r="N29344" s="18" t="s">
        <v>370</v>
      </c>
      <c r="O29344" s="8" t="s">
        <v>1818</v>
      </c>
    </row>
    <row r="29345" spans="14:15" ht="15.75">
      <c r="N29345" s="18" t="s">
        <v>370</v>
      </c>
      <c r="O29345" s="8" t="s">
        <v>1818</v>
      </c>
    </row>
    <row r="29346" spans="14:15" ht="15.75">
      <c r="N29346" s="18" t="s">
        <v>370</v>
      </c>
      <c r="O29346" s="8" t="s">
        <v>1818</v>
      </c>
    </row>
    <row r="29347" spans="14:15" ht="15.75">
      <c r="N29347" s="18" t="s">
        <v>370</v>
      </c>
      <c r="O29347" s="8" t="s">
        <v>1818</v>
      </c>
    </row>
    <row r="29348" spans="14:15" ht="15.75">
      <c r="N29348" s="18" t="s">
        <v>370</v>
      </c>
      <c r="O29348" s="8" t="s">
        <v>1818</v>
      </c>
    </row>
    <row r="29349" spans="14:15" ht="15.75">
      <c r="N29349" s="18" t="s">
        <v>370</v>
      </c>
      <c r="O29349" s="8" t="s">
        <v>1818</v>
      </c>
    </row>
    <row r="29350" spans="14:15" ht="15.75">
      <c r="N29350" s="18" t="s">
        <v>370</v>
      </c>
      <c r="O29350" s="8" t="s">
        <v>1818</v>
      </c>
    </row>
    <row r="29351" spans="14:15" ht="15.75">
      <c r="N29351" s="18" t="s">
        <v>370</v>
      </c>
      <c r="O29351" s="8" t="s">
        <v>1818</v>
      </c>
    </row>
    <row r="29352" spans="14:15" ht="15.75">
      <c r="N29352" s="18" t="s">
        <v>371</v>
      </c>
      <c r="O29352" s="8" t="s">
        <v>1819</v>
      </c>
    </row>
    <row r="29353" spans="14:15" ht="15.75">
      <c r="N29353" s="18" t="s">
        <v>371</v>
      </c>
      <c r="O29353" s="8" t="s">
        <v>1819</v>
      </c>
    </row>
    <row r="29354" spans="14:15" ht="15.75">
      <c r="N29354" s="18" t="s">
        <v>371</v>
      </c>
      <c r="O29354" s="8" t="s">
        <v>1819</v>
      </c>
    </row>
    <row r="29355" spans="14:15" ht="15.75">
      <c r="N29355" s="18" t="s">
        <v>371</v>
      </c>
      <c r="O29355" s="8" t="s">
        <v>1819</v>
      </c>
    </row>
    <row r="29356" spans="14:15" ht="15.75">
      <c r="N29356" s="18" t="s">
        <v>371</v>
      </c>
      <c r="O29356" s="8" t="s">
        <v>1819</v>
      </c>
    </row>
    <row r="29357" spans="14:15" ht="15.75">
      <c r="N29357" s="18" t="s">
        <v>371</v>
      </c>
      <c r="O29357" s="8" t="s">
        <v>1819</v>
      </c>
    </row>
    <row r="29358" spans="14:15" ht="15.75">
      <c r="N29358" s="18" t="s">
        <v>371</v>
      </c>
      <c r="O29358" s="8" t="s">
        <v>1819</v>
      </c>
    </row>
    <row r="29359" spans="14:15" ht="15.75">
      <c r="N29359" s="18" t="s">
        <v>372</v>
      </c>
      <c r="O29359" s="8" t="s">
        <v>1820</v>
      </c>
    </row>
    <row r="29360" spans="14:15" ht="15.75">
      <c r="N29360" s="18" t="s">
        <v>372</v>
      </c>
      <c r="O29360" s="8" t="s">
        <v>1820</v>
      </c>
    </row>
    <row r="29361" spans="14:15" ht="15.75">
      <c r="N29361" s="18" t="s">
        <v>372</v>
      </c>
      <c r="O29361" s="8" t="s">
        <v>1820</v>
      </c>
    </row>
    <row r="29362" spans="14:15" ht="15.75">
      <c r="N29362" s="18" t="s">
        <v>372</v>
      </c>
      <c r="O29362" s="8" t="s">
        <v>1820</v>
      </c>
    </row>
    <row r="29363" spans="14:15" ht="15.75">
      <c r="N29363" s="18" t="s">
        <v>372</v>
      </c>
      <c r="O29363" s="8" t="s">
        <v>1820</v>
      </c>
    </row>
    <row r="29364" spans="14:15" ht="15.75">
      <c r="N29364" s="18" t="s">
        <v>372</v>
      </c>
      <c r="O29364" s="8" t="s">
        <v>1820</v>
      </c>
    </row>
    <row r="29365" spans="14:15" ht="15.75">
      <c r="N29365" s="18" t="s">
        <v>372</v>
      </c>
      <c r="O29365" s="8" t="s">
        <v>1820</v>
      </c>
    </row>
    <row r="29366" spans="14:15" ht="15.75">
      <c r="N29366" s="18" t="s">
        <v>372</v>
      </c>
      <c r="O29366" s="8" t="s">
        <v>1820</v>
      </c>
    </row>
    <row r="29367" spans="14:15" ht="15.75">
      <c r="N29367" s="18" t="s">
        <v>372</v>
      </c>
      <c r="O29367" s="8" t="s">
        <v>1820</v>
      </c>
    </row>
    <row r="29368" spans="14:15" ht="15.75">
      <c r="N29368" s="18" t="s">
        <v>372</v>
      </c>
      <c r="O29368" s="8" t="s">
        <v>1820</v>
      </c>
    </row>
    <row r="29369" spans="14:15" ht="15.75">
      <c r="N29369" s="18" t="s">
        <v>372</v>
      </c>
      <c r="O29369" s="8" t="s">
        <v>1820</v>
      </c>
    </row>
    <row r="29370" spans="14:15" ht="15.75">
      <c r="N29370" s="18" t="s">
        <v>372</v>
      </c>
      <c r="O29370" s="8" t="s">
        <v>1820</v>
      </c>
    </row>
    <row r="29371" spans="14:15" ht="15.75">
      <c r="N29371" s="18" t="s">
        <v>372</v>
      </c>
      <c r="O29371" s="8" t="s">
        <v>1820</v>
      </c>
    </row>
    <row r="29372" spans="14:15" ht="15.75">
      <c r="N29372" s="18" t="s">
        <v>373</v>
      </c>
      <c r="O29372" s="8" t="s">
        <v>1821</v>
      </c>
    </row>
    <row r="29373" spans="14:15" ht="15.75">
      <c r="N29373" s="18" t="s">
        <v>373</v>
      </c>
      <c r="O29373" s="8" t="s">
        <v>1821</v>
      </c>
    </row>
    <row r="29374" spans="14:15" ht="15.75">
      <c r="N29374" s="18" t="s">
        <v>373</v>
      </c>
      <c r="O29374" s="8" t="s">
        <v>1821</v>
      </c>
    </row>
    <row r="29375" spans="14:15" ht="15.75">
      <c r="N29375" s="18" t="s">
        <v>373</v>
      </c>
      <c r="O29375" s="8" t="s">
        <v>1821</v>
      </c>
    </row>
    <row r="29376" spans="14:15" ht="15.75">
      <c r="N29376" s="18" t="s">
        <v>373</v>
      </c>
      <c r="O29376" s="8" t="s">
        <v>1821</v>
      </c>
    </row>
    <row r="29377" spans="14:15" ht="15.75">
      <c r="N29377" s="18" t="s">
        <v>373</v>
      </c>
      <c r="O29377" s="8" t="s">
        <v>1821</v>
      </c>
    </row>
    <row r="29378" spans="14:15" ht="15.75">
      <c r="N29378" s="18" t="s">
        <v>373</v>
      </c>
      <c r="O29378" s="8" t="s">
        <v>1821</v>
      </c>
    </row>
    <row r="29379" spans="14:15" ht="15.75">
      <c r="N29379" s="18" t="s">
        <v>373</v>
      </c>
      <c r="O29379" s="8" t="s">
        <v>1821</v>
      </c>
    </row>
    <row r="29380" spans="14:15" ht="15.75">
      <c r="N29380" s="18" t="s">
        <v>373</v>
      </c>
      <c r="O29380" s="8" t="s">
        <v>1821</v>
      </c>
    </row>
    <row r="29381" spans="14:15" ht="15.75">
      <c r="N29381" s="18" t="s">
        <v>373</v>
      </c>
      <c r="O29381" s="8" t="s">
        <v>1821</v>
      </c>
    </row>
    <row r="29382" spans="14:15" ht="15.75">
      <c r="N29382" s="18" t="s">
        <v>373</v>
      </c>
      <c r="O29382" s="8" t="s">
        <v>1821</v>
      </c>
    </row>
    <row r="29383" spans="14:15" ht="15.75">
      <c r="N29383" s="18" t="s">
        <v>373</v>
      </c>
      <c r="O29383" s="8" t="s">
        <v>1821</v>
      </c>
    </row>
    <row r="29384" spans="14:15" ht="15.75">
      <c r="N29384" s="18" t="s">
        <v>373</v>
      </c>
      <c r="O29384" s="8" t="s">
        <v>1821</v>
      </c>
    </row>
    <row r="29385" spans="14:15" ht="15.75">
      <c r="N29385" s="18" t="s">
        <v>373</v>
      </c>
      <c r="O29385" s="8" t="s">
        <v>1821</v>
      </c>
    </row>
    <row r="29386" spans="14:15" ht="15.75">
      <c r="N29386" s="18" t="s">
        <v>373</v>
      </c>
      <c r="O29386" s="8" t="s">
        <v>1821</v>
      </c>
    </row>
    <row r="29387" spans="14:15" ht="15.75">
      <c r="N29387" s="18" t="s">
        <v>374</v>
      </c>
      <c r="O29387" s="8" t="s">
        <v>1822</v>
      </c>
    </row>
    <row r="29388" spans="14:15" ht="15.75">
      <c r="N29388" s="18" t="s">
        <v>374</v>
      </c>
      <c r="O29388" s="8" t="s">
        <v>1822</v>
      </c>
    </row>
    <row r="29389" spans="14:15" ht="15.75">
      <c r="N29389" s="18" t="s">
        <v>374</v>
      </c>
      <c r="O29389" s="8" t="s">
        <v>1822</v>
      </c>
    </row>
    <row r="29390" spans="14:15" ht="15.75">
      <c r="N29390" s="18" t="s">
        <v>374</v>
      </c>
      <c r="O29390" s="8" t="s">
        <v>1822</v>
      </c>
    </row>
    <row r="29391" spans="14:15" ht="15.75">
      <c r="N29391" s="18" t="s">
        <v>374</v>
      </c>
      <c r="O29391" s="8" t="s">
        <v>1822</v>
      </c>
    </row>
    <row r="29392" spans="14:15" ht="15.75">
      <c r="N29392" s="18" t="s">
        <v>374</v>
      </c>
      <c r="O29392" s="8" t="s">
        <v>1822</v>
      </c>
    </row>
    <row r="29393" spans="14:15" ht="15.75">
      <c r="N29393" s="18" t="s">
        <v>374</v>
      </c>
      <c r="O29393" s="8" t="s">
        <v>1822</v>
      </c>
    </row>
    <row r="29394" spans="14:15" ht="15.75">
      <c r="N29394" s="18" t="s">
        <v>374</v>
      </c>
      <c r="O29394" s="8" t="s">
        <v>1822</v>
      </c>
    </row>
    <row r="29395" spans="14:15" ht="15.75">
      <c r="N29395" s="18" t="s">
        <v>374</v>
      </c>
      <c r="O29395" s="8" t="s">
        <v>1822</v>
      </c>
    </row>
    <row r="29396" spans="14:15" ht="15.75">
      <c r="N29396" s="18" t="s">
        <v>737</v>
      </c>
      <c r="O29396" s="8" t="s">
        <v>2239</v>
      </c>
    </row>
    <row r="29397" spans="14:15" ht="15.75">
      <c r="N29397" s="18" t="s">
        <v>737</v>
      </c>
      <c r="O29397" s="8" t="s">
        <v>2239</v>
      </c>
    </row>
    <row r="29398" spans="14:15" ht="15.75">
      <c r="N29398" s="18" t="s">
        <v>737</v>
      </c>
      <c r="O29398" s="8" t="s">
        <v>2239</v>
      </c>
    </row>
    <row r="29399" spans="14:15" ht="15.75">
      <c r="N29399" s="18" t="s">
        <v>737</v>
      </c>
      <c r="O29399" s="8" t="s">
        <v>2239</v>
      </c>
    </row>
    <row r="29400" spans="14:15" ht="15.75">
      <c r="N29400" s="18" t="s">
        <v>737</v>
      </c>
      <c r="O29400" s="8" t="s">
        <v>2239</v>
      </c>
    </row>
    <row r="29401" spans="14:15" ht="15.75">
      <c r="N29401" s="18" t="s">
        <v>737</v>
      </c>
      <c r="O29401" s="8" t="s">
        <v>2239</v>
      </c>
    </row>
    <row r="29402" spans="14:15" ht="15.75">
      <c r="N29402" s="18" t="s">
        <v>737</v>
      </c>
      <c r="O29402" s="8" t="s">
        <v>2239</v>
      </c>
    </row>
    <row r="29403" spans="14:15" ht="15.75">
      <c r="N29403" s="18" t="s">
        <v>737</v>
      </c>
      <c r="O29403" s="8" t="s">
        <v>2239</v>
      </c>
    </row>
    <row r="29404" spans="14:15" ht="15.75">
      <c r="N29404" s="18" t="s">
        <v>737</v>
      </c>
      <c r="O29404" s="8" t="s">
        <v>2239</v>
      </c>
    </row>
    <row r="29405" spans="14:15" ht="15.75">
      <c r="N29405" s="18" t="s">
        <v>737</v>
      </c>
      <c r="O29405" s="8" t="s">
        <v>2239</v>
      </c>
    </row>
    <row r="29406" spans="14:15" ht="15.75">
      <c r="N29406" s="18" t="s">
        <v>737</v>
      </c>
      <c r="O29406" s="8" t="s">
        <v>2239</v>
      </c>
    </row>
    <row r="29407" spans="14:15" ht="15.75">
      <c r="N29407" s="18" t="s">
        <v>737</v>
      </c>
      <c r="O29407" s="8" t="s">
        <v>2239</v>
      </c>
    </row>
    <row r="29408" spans="14:15" ht="15.75">
      <c r="N29408" s="18" t="s">
        <v>737</v>
      </c>
      <c r="O29408" s="8" t="s">
        <v>2239</v>
      </c>
    </row>
    <row r="29409" spans="14:15" ht="15.75">
      <c r="N29409" s="18" t="s">
        <v>737</v>
      </c>
      <c r="O29409" s="8" t="s">
        <v>2239</v>
      </c>
    </row>
    <row r="29410" spans="14:15" ht="15.75">
      <c r="N29410" s="18" t="s">
        <v>737</v>
      </c>
      <c r="O29410" s="8" t="s">
        <v>2239</v>
      </c>
    </row>
    <row r="29411" spans="14:15" ht="15.75">
      <c r="N29411" s="18" t="s">
        <v>737</v>
      </c>
      <c r="O29411" s="8" t="s">
        <v>2239</v>
      </c>
    </row>
    <row r="29412" spans="14:15" ht="15.75">
      <c r="N29412" s="18" t="s">
        <v>738</v>
      </c>
      <c r="O29412" s="8" t="s">
        <v>2240</v>
      </c>
    </row>
    <row r="29413" spans="14:15" ht="15.75">
      <c r="N29413" s="18" t="s">
        <v>738</v>
      </c>
      <c r="O29413" s="8" t="s">
        <v>2240</v>
      </c>
    </row>
    <row r="29414" spans="14:15" ht="15.75">
      <c r="N29414" s="18" t="s">
        <v>738</v>
      </c>
      <c r="O29414" s="8" t="s">
        <v>2240</v>
      </c>
    </row>
    <row r="29415" spans="14:15" ht="15.75">
      <c r="N29415" s="18" t="s">
        <v>738</v>
      </c>
      <c r="O29415" s="8" t="s">
        <v>2240</v>
      </c>
    </row>
    <row r="29416" spans="14:15" ht="15.75">
      <c r="N29416" s="18" t="s">
        <v>738</v>
      </c>
      <c r="O29416" s="8" t="s">
        <v>2240</v>
      </c>
    </row>
    <row r="29417" spans="14:15" ht="15.75">
      <c r="N29417" s="18" t="s">
        <v>738</v>
      </c>
      <c r="O29417" s="8" t="s">
        <v>2240</v>
      </c>
    </row>
    <row r="29418" spans="14:15" ht="15.75">
      <c r="N29418" s="18" t="s">
        <v>738</v>
      </c>
      <c r="O29418" s="8" t="s">
        <v>2240</v>
      </c>
    </row>
    <row r="29419" spans="14:15" ht="15.75">
      <c r="N29419" s="18" t="s">
        <v>738</v>
      </c>
      <c r="O29419" s="8" t="s">
        <v>2240</v>
      </c>
    </row>
    <row r="29420" spans="14:15" ht="15.75">
      <c r="N29420" s="18" t="s">
        <v>738</v>
      </c>
      <c r="O29420" s="8" t="s">
        <v>2240</v>
      </c>
    </row>
    <row r="29421" spans="14:15" ht="15.75">
      <c r="N29421" s="18" t="s">
        <v>738</v>
      </c>
      <c r="O29421" s="8" t="s">
        <v>2240</v>
      </c>
    </row>
    <row r="29422" spans="14:15" ht="15.75">
      <c r="N29422" s="18" t="s">
        <v>738</v>
      </c>
      <c r="O29422" s="8" t="s">
        <v>2240</v>
      </c>
    </row>
    <row r="29423" spans="14:15" ht="15.75">
      <c r="N29423" s="18" t="s">
        <v>738</v>
      </c>
      <c r="O29423" s="8" t="s">
        <v>2240</v>
      </c>
    </row>
    <row r="29424" spans="14:15" ht="15.75">
      <c r="N29424" s="18" t="s">
        <v>738</v>
      </c>
      <c r="O29424" s="8" t="s">
        <v>2240</v>
      </c>
    </row>
    <row r="29425" spans="14:15" ht="15.75">
      <c r="N29425" s="18" t="s">
        <v>738</v>
      </c>
      <c r="O29425" s="8" t="s">
        <v>2240</v>
      </c>
    </row>
    <row r="29426" spans="14:15" ht="15.75">
      <c r="N29426" s="18" t="s">
        <v>738</v>
      </c>
      <c r="O29426" s="8" t="s">
        <v>2240</v>
      </c>
    </row>
    <row r="29427" spans="14:15" ht="15.75">
      <c r="N29427" s="18" t="s">
        <v>738</v>
      </c>
      <c r="O29427" s="8" t="s">
        <v>2240</v>
      </c>
    </row>
    <row r="29428" spans="14:15" ht="15.75">
      <c r="N29428" s="18" t="s">
        <v>738</v>
      </c>
      <c r="O29428" s="8" t="s">
        <v>2240</v>
      </c>
    </row>
    <row r="29429" spans="14:15" ht="15.75">
      <c r="N29429" s="18" t="s">
        <v>738</v>
      </c>
      <c r="O29429" s="8" t="s">
        <v>2240</v>
      </c>
    </row>
    <row r="29430" spans="14:15" ht="15.75">
      <c r="N29430" s="18" t="s">
        <v>738</v>
      </c>
      <c r="O29430" s="8" t="s">
        <v>2240</v>
      </c>
    </row>
    <row r="29431" spans="14:15" ht="15.75">
      <c r="N29431" s="18" t="s">
        <v>738</v>
      </c>
      <c r="O29431" s="8" t="s">
        <v>2240</v>
      </c>
    </row>
    <row r="29432" spans="14:15" ht="15.75">
      <c r="N29432" s="18" t="s">
        <v>738</v>
      </c>
      <c r="O29432" s="8" t="s">
        <v>2240</v>
      </c>
    </row>
    <row r="29433" spans="14:15" ht="15.75">
      <c r="N29433" s="18" t="s">
        <v>739</v>
      </c>
      <c r="O29433" s="8" t="s">
        <v>2241</v>
      </c>
    </row>
    <row r="29434" spans="14:15" ht="15.75">
      <c r="N29434" s="18" t="s">
        <v>739</v>
      </c>
      <c r="O29434" s="8" t="s">
        <v>2241</v>
      </c>
    </row>
    <row r="29435" spans="14:15" ht="15.75">
      <c r="N29435" s="18" t="s">
        <v>739</v>
      </c>
      <c r="O29435" s="8" t="s">
        <v>2241</v>
      </c>
    </row>
    <row r="29436" spans="14:15" ht="15.75">
      <c r="N29436" s="18" t="s">
        <v>739</v>
      </c>
      <c r="O29436" s="8" t="s">
        <v>2241</v>
      </c>
    </row>
    <row r="29437" spans="14:15" ht="15.75">
      <c r="N29437" s="18" t="s">
        <v>739</v>
      </c>
      <c r="O29437" s="8" t="s">
        <v>2241</v>
      </c>
    </row>
    <row r="29438" spans="14:15" ht="15.75">
      <c r="N29438" s="18" t="s">
        <v>739</v>
      </c>
      <c r="O29438" s="8" t="s">
        <v>2241</v>
      </c>
    </row>
    <row r="29439" spans="14:15" ht="15.75">
      <c r="N29439" s="18" t="s">
        <v>739</v>
      </c>
      <c r="O29439" s="8" t="s">
        <v>2241</v>
      </c>
    </row>
    <row r="29440" spans="14:15" ht="15.75">
      <c r="N29440" s="18" t="s">
        <v>739</v>
      </c>
      <c r="O29440" s="8" t="s">
        <v>2241</v>
      </c>
    </row>
    <row r="29441" spans="14:15" ht="15.75">
      <c r="N29441" s="18" t="s">
        <v>739</v>
      </c>
      <c r="O29441" s="8" t="s">
        <v>2241</v>
      </c>
    </row>
    <row r="29442" spans="14:15" ht="15.75">
      <c r="N29442" s="18" t="s">
        <v>739</v>
      </c>
      <c r="O29442" s="8" t="s">
        <v>2241</v>
      </c>
    </row>
    <row r="29443" spans="14:15" ht="15.75">
      <c r="N29443" s="18" t="s">
        <v>739</v>
      </c>
      <c r="O29443" s="8" t="s">
        <v>2241</v>
      </c>
    </row>
    <row r="29444" spans="14:15" ht="15.75">
      <c r="N29444" s="18" t="s">
        <v>739</v>
      </c>
      <c r="O29444" s="8" t="s">
        <v>2241</v>
      </c>
    </row>
    <row r="29445" spans="14:15" ht="15.75">
      <c r="N29445" s="18" t="s">
        <v>739</v>
      </c>
      <c r="O29445" s="8" t="s">
        <v>2241</v>
      </c>
    </row>
    <row r="29446" spans="14:15" ht="15.75">
      <c r="N29446" s="18" t="s">
        <v>739</v>
      </c>
      <c r="O29446" s="8" t="s">
        <v>2241</v>
      </c>
    </row>
    <row r="29447" spans="14:15" ht="15.75">
      <c r="N29447" s="18" t="s">
        <v>739</v>
      </c>
      <c r="O29447" s="8" t="s">
        <v>2241</v>
      </c>
    </row>
    <row r="29448" spans="14:15" ht="15.75">
      <c r="N29448" s="18" t="s">
        <v>739</v>
      </c>
      <c r="O29448" s="8" t="s">
        <v>2241</v>
      </c>
    </row>
    <row r="29449" spans="14:15" ht="15.75">
      <c r="N29449" s="18" t="s">
        <v>739</v>
      </c>
      <c r="O29449" s="8" t="s">
        <v>2241</v>
      </c>
    </row>
    <row r="29450" spans="14:15" ht="15.75">
      <c r="N29450" s="18" t="s">
        <v>739</v>
      </c>
      <c r="O29450" s="8" t="s">
        <v>2241</v>
      </c>
    </row>
    <row r="29451" spans="14:15" ht="15.75">
      <c r="N29451" s="18" t="s">
        <v>739</v>
      </c>
      <c r="O29451" s="8" t="s">
        <v>2241</v>
      </c>
    </row>
    <row r="29452" spans="14:15" ht="15.75">
      <c r="N29452" s="18" t="s">
        <v>739</v>
      </c>
      <c r="O29452" s="8" t="s">
        <v>2241</v>
      </c>
    </row>
    <row r="29453" spans="14:15" ht="15.75">
      <c r="N29453" s="18" t="s">
        <v>739</v>
      </c>
      <c r="O29453" s="8" t="s">
        <v>2241</v>
      </c>
    </row>
    <row r="29454" spans="14:15" ht="15.75">
      <c r="N29454" s="18" t="s">
        <v>739</v>
      </c>
      <c r="O29454" s="8" t="s">
        <v>2241</v>
      </c>
    </row>
    <row r="29455" spans="14:15" ht="15.75">
      <c r="N29455" s="18" t="s">
        <v>739</v>
      </c>
      <c r="O29455" s="8" t="s">
        <v>2241</v>
      </c>
    </row>
    <row r="29456" spans="14:15" ht="15.75">
      <c r="N29456" s="18" t="s">
        <v>740</v>
      </c>
      <c r="O29456" s="8" t="s">
        <v>2242</v>
      </c>
    </row>
    <row r="29457" spans="14:15" ht="15.75">
      <c r="N29457" s="18" t="s">
        <v>740</v>
      </c>
      <c r="O29457" s="8" t="s">
        <v>2242</v>
      </c>
    </row>
    <row r="29458" spans="14:15" ht="15.75">
      <c r="N29458" s="18" t="s">
        <v>740</v>
      </c>
      <c r="O29458" s="8" t="s">
        <v>2242</v>
      </c>
    </row>
    <row r="29459" spans="14:15" ht="15.75">
      <c r="N29459" s="18" t="s">
        <v>740</v>
      </c>
      <c r="O29459" s="8" t="s">
        <v>2242</v>
      </c>
    </row>
    <row r="29460" spans="14:15" ht="15.75">
      <c r="N29460" s="18" t="s">
        <v>740</v>
      </c>
      <c r="O29460" s="8" t="s">
        <v>2242</v>
      </c>
    </row>
    <row r="29461" spans="14:15" ht="15.75">
      <c r="N29461" s="18" t="s">
        <v>740</v>
      </c>
      <c r="O29461" s="8" t="s">
        <v>2242</v>
      </c>
    </row>
    <row r="29462" spans="14:15" ht="15.75">
      <c r="N29462" s="18" t="s">
        <v>740</v>
      </c>
      <c r="O29462" s="8" t="s">
        <v>2242</v>
      </c>
    </row>
    <row r="29463" spans="14:15" ht="15.75">
      <c r="N29463" s="18" t="s">
        <v>740</v>
      </c>
      <c r="O29463" s="8" t="s">
        <v>2242</v>
      </c>
    </row>
    <row r="29464" spans="14:15" ht="15.75">
      <c r="N29464" s="18" t="s">
        <v>740</v>
      </c>
      <c r="O29464" s="8" t="s">
        <v>2242</v>
      </c>
    </row>
    <row r="29465" spans="14:15" ht="15.75">
      <c r="N29465" s="18" t="s">
        <v>740</v>
      </c>
      <c r="O29465" s="8" t="s">
        <v>2242</v>
      </c>
    </row>
    <row r="29466" spans="14:15" ht="15.75">
      <c r="N29466" s="18" t="s">
        <v>740</v>
      </c>
      <c r="O29466" s="8" t="s">
        <v>2242</v>
      </c>
    </row>
    <row r="29467" spans="14:15" ht="15.75">
      <c r="N29467" s="18" t="s">
        <v>740</v>
      </c>
      <c r="O29467" s="8" t="s">
        <v>2242</v>
      </c>
    </row>
    <row r="29468" spans="14:15" ht="15.75">
      <c r="N29468" s="18" t="s">
        <v>740</v>
      </c>
      <c r="O29468" s="8" t="s">
        <v>2242</v>
      </c>
    </row>
    <row r="29469" spans="14:15" ht="15.75">
      <c r="N29469" s="18" t="s">
        <v>740</v>
      </c>
      <c r="O29469" s="8" t="s">
        <v>2242</v>
      </c>
    </row>
    <row r="29470" spans="14:15" ht="15.75">
      <c r="N29470" s="18" t="s">
        <v>740</v>
      </c>
      <c r="O29470" s="8" t="s">
        <v>2242</v>
      </c>
    </row>
    <row r="29471" spans="14:15" ht="15.75">
      <c r="N29471" s="18" t="s">
        <v>740</v>
      </c>
      <c r="O29471" s="8" t="s">
        <v>2242</v>
      </c>
    </row>
    <row r="29472" spans="14:15" ht="15.75">
      <c r="N29472" s="18" t="s">
        <v>740</v>
      </c>
      <c r="O29472" s="8" t="s">
        <v>2242</v>
      </c>
    </row>
    <row r="29473" spans="14:15" ht="15.75">
      <c r="N29473" s="18" t="s">
        <v>740</v>
      </c>
      <c r="O29473" s="8" t="s">
        <v>2242</v>
      </c>
    </row>
    <row r="29474" spans="14:15" ht="15.75">
      <c r="N29474" s="18" t="s">
        <v>740</v>
      </c>
      <c r="O29474" s="8" t="s">
        <v>2242</v>
      </c>
    </row>
    <row r="29475" spans="14:15" ht="15.75">
      <c r="N29475" s="18" t="s">
        <v>740</v>
      </c>
      <c r="O29475" s="8" t="s">
        <v>2242</v>
      </c>
    </row>
    <row r="29476" spans="14:15" ht="15.75">
      <c r="N29476" s="18" t="s">
        <v>740</v>
      </c>
      <c r="O29476" s="8" t="s">
        <v>2242</v>
      </c>
    </row>
    <row r="29477" spans="14:15" ht="15.75">
      <c r="N29477" s="18" t="s">
        <v>740</v>
      </c>
      <c r="O29477" s="8" t="s">
        <v>2242</v>
      </c>
    </row>
    <row r="29478" spans="14:15" ht="15.75">
      <c r="N29478" s="18" t="s">
        <v>740</v>
      </c>
      <c r="O29478" s="8" t="s">
        <v>2242</v>
      </c>
    </row>
    <row r="29479" spans="14:15" ht="15.75">
      <c r="N29479" s="18" t="s">
        <v>740</v>
      </c>
      <c r="O29479" s="8" t="s">
        <v>2242</v>
      </c>
    </row>
    <row r="29480" spans="14:15" ht="15.75">
      <c r="N29480" s="18" t="s">
        <v>740</v>
      </c>
      <c r="O29480" s="8" t="s">
        <v>2242</v>
      </c>
    </row>
    <row r="29481" spans="14:15" ht="15.75">
      <c r="N29481" s="18" t="s">
        <v>740</v>
      </c>
      <c r="O29481" s="8" t="s">
        <v>2242</v>
      </c>
    </row>
    <row r="29482" spans="14:15" ht="15.75">
      <c r="N29482" s="18" t="s">
        <v>740</v>
      </c>
      <c r="O29482" s="8" t="s">
        <v>2242</v>
      </c>
    </row>
    <row r="29483" spans="14:15" ht="15.75">
      <c r="N29483" s="18" t="s">
        <v>740</v>
      </c>
      <c r="O29483" s="8" t="s">
        <v>2242</v>
      </c>
    </row>
    <row r="29484" spans="14:15" ht="15.75">
      <c r="N29484" s="18" t="s">
        <v>740</v>
      </c>
      <c r="O29484" s="8" t="s">
        <v>2242</v>
      </c>
    </row>
    <row r="29485" spans="14:15" ht="15.75">
      <c r="N29485" s="18" t="s">
        <v>740</v>
      </c>
      <c r="O29485" s="8" t="s">
        <v>2242</v>
      </c>
    </row>
    <row r="29486" spans="14:15" ht="15.75">
      <c r="N29486" s="18" t="s">
        <v>740</v>
      </c>
      <c r="O29486" s="8" t="s">
        <v>2242</v>
      </c>
    </row>
    <row r="29487" spans="14:15" ht="15.75">
      <c r="N29487" s="18" t="s">
        <v>740</v>
      </c>
      <c r="O29487" s="8" t="s">
        <v>2242</v>
      </c>
    </row>
    <row r="29488" spans="14:15" ht="15.75">
      <c r="N29488" s="18" t="s">
        <v>740</v>
      </c>
      <c r="O29488" s="8" t="s">
        <v>2242</v>
      </c>
    </row>
    <row r="29489" spans="14:15" ht="15.75">
      <c r="N29489" s="18" t="s">
        <v>740</v>
      </c>
      <c r="O29489" s="8" t="s">
        <v>2242</v>
      </c>
    </row>
    <row r="29490" spans="14:15" ht="15.75">
      <c r="N29490" s="18" t="s">
        <v>740</v>
      </c>
      <c r="O29490" s="8" t="s">
        <v>2242</v>
      </c>
    </row>
    <row r="29491" spans="14:15" ht="15.75">
      <c r="N29491" s="18" t="s">
        <v>740</v>
      </c>
      <c r="O29491" s="8" t="s">
        <v>2242</v>
      </c>
    </row>
    <row r="29492" spans="14:15" ht="15.75">
      <c r="N29492" s="18" t="s">
        <v>740</v>
      </c>
      <c r="O29492" s="8" t="s">
        <v>2242</v>
      </c>
    </row>
    <row r="29493" spans="14:15" ht="15.75">
      <c r="N29493" s="18" t="s">
        <v>740</v>
      </c>
      <c r="O29493" s="8" t="s">
        <v>2242</v>
      </c>
    </row>
    <row r="29494" spans="14:15" ht="15.75">
      <c r="N29494" s="18" t="s">
        <v>740</v>
      </c>
      <c r="O29494" s="8" t="s">
        <v>2242</v>
      </c>
    </row>
    <row r="29495" spans="14:15" ht="15.75">
      <c r="N29495" s="18" t="s">
        <v>740</v>
      </c>
      <c r="O29495" s="8" t="s">
        <v>2242</v>
      </c>
    </row>
    <row r="29496" spans="14:15" ht="15.75">
      <c r="N29496" s="18" t="s">
        <v>740</v>
      </c>
      <c r="O29496" s="8" t="s">
        <v>2242</v>
      </c>
    </row>
    <row r="29497" spans="14:15" ht="15.75">
      <c r="N29497" s="18" t="s">
        <v>740</v>
      </c>
      <c r="O29497" s="8" t="s">
        <v>2242</v>
      </c>
    </row>
    <row r="29498" spans="14:15" ht="15.75">
      <c r="N29498" s="18" t="s">
        <v>740</v>
      </c>
      <c r="O29498" s="8" t="s">
        <v>2242</v>
      </c>
    </row>
    <row r="29499" spans="14:15" ht="15.75">
      <c r="N29499" s="18" t="s">
        <v>740</v>
      </c>
      <c r="O29499" s="8" t="s">
        <v>2242</v>
      </c>
    </row>
    <row r="29500" spans="14:15" ht="15.75">
      <c r="N29500" s="18" t="s">
        <v>741</v>
      </c>
      <c r="O29500" s="8" t="s">
        <v>2243</v>
      </c>
    </row>
    <row r="29501" spans="14:15" ht="15.75">
      <c r="N29501" s="18" t="s">
        <v>741</v>
      </c>
      <c r="O29501" s="8" t="s">
        <v>2243</v>
      </c>
    </row>
    <row r="29502" spans="14:15" ht="15.75">
      <c r="N29502" s="18" t="s">
        <v>741</v>
      </c>
      <c r="O29502" s="8" t="s">
        <v>2243</v>
      </c>
    </row>
    <row r="29503" spans="14:15" ht="15.75">
      <c r="N29503" s="18" t="s">
        <v>741</v>
      </c>
      <c r="O29503" s="8" t="s">
        <v>2243</v>
      </c>
    </row>
    <row r="29504" spans="14:15" ht="15.75">
      <c r="N29504" s="18" t="s">
        <v>741</v>
      </c>
      <c r="O29504" s="8" t="s">
        <v>2243</v>
      </c>
    </row>
    <row r="29505" spans="14:15" ht="15.75">
      <c r="N29505" s="18" t="s">
        <v>741</v>
      </c>
      <c r="O29505" s="8" t="s">
        <v>2243</v>
      </c>
    </row>
    <row r="29506" spans="14:15" ht="15.75">
      <c r="N29506" s="18" t="s">
        <v>741</v>
      </c>
      <c r="O29506" s="8" t="s">
        <v>2243</v>
      </c>
    </row>
    <row r="29507" spans="14:15" ht="15.75">
      <c r="N29507" s="18" t="s">
        <v>741</v>
      </c>
      <c r="O29507" s="8" t="s">
        <v>2243</v>
      </c>
    </row>
    <row r="29508" spans="14:15" ht="15.75">
      <c r="N29508" s="18" t="s">
        <v>741</v>
      </c>
      <c r="O29508" s="8" t="s">
        <v>2243</v>
      </c>
    </row>
    <row r="29509" spans="14:15" ht="15.75">
      <c r="N29509" s="18" t="s">
        <v>741</v>
      </c>
      <c r="O29509" s="8" t="s">
        <v>2243</v>
      </c>
    </row>
    <row r="29510" spans="14:15" ht="15.75">
      <c r="N29510" s="18" t="s">
        <v>741</v>
      </c>
      <c r="O29510" s="8" t="s">
        <v>2243</v>
      </c>
    </row>
    <row r="29511" spans="14:15" ht="15.75">
      <c r="N29511" s="18" t="s">
        <v>741</v>
      </c>
      <c r="O29511" s="8" t="s">
        <v>2243</v>
      </c>
    </row>
    <row r="29512" spans="14:15" ht="15.75">
      <c r="N29512" s="18" t="s">
        <v>741</v>
      </c>
      <c r="O29512" s="8" t="s">
        <v>2243</v>
      </c>
    </row>
    <row r="29513" spans="14:15" ht="15.75">
      <c r="N29513" s="18" t="s">
        <v>741</v>
      </c>
      <c r="O29513" s="8" t="s">
        <v>2243</v>
      </c>
    </row>
    <row r="29514" spans="14:15" ht="15.75">
      <c r="N29514" s="18" t="s">
        <v>741</v>
      </c>
      <c r="O29514" s="8" t="s">
        <v>2243</v>
      </c>
    </row>
    <row r="29515" spans="14:15" ht="15.75">
      <c r="N29515" s="18" t="s">
        <v>741</v>
      </c>
      <c r="O29515" s="8" t="s">
        <v>2243</v>
      </c>
    </row>
    <row r="29516" spans="14:15" ht="15.75">
      <c r="N29516" s="18" t="s">
        <v>741</v>
      </c>
      <c r="O29516" s="8" t="s">
        <v>2243</v>
      </c>
    </row>
    <row r="29517" spans="14:15" ht="15.75">
      <c r="N29517" s="18" t="s">
        <v>741</v>
      </c>
      <c r="O29517" s="8" t="s">
        <v>2243</v>
      </c>
    </row>
    <row r="29518" spans="14:15" ht="15.75">
      <c r="N29518" s="18" t="s">
        <v>741</v>
      </c>
      <c r="O29518" s="8" t="s">
        <v>2243</v>
      </c>
    </row>
    <row r="29519" spans="14:15" ht="15.75">
      <c r="N29519" s="18" t="s">
        <v>741</v>
      </c>
      <c r="O29519" s="8" t="s">
        <v>2243</v>
      </c>
    </row>
    <row r="29520" spans="14:15" ht="15.75">
      <c r="N29520" s="18" t="s">
        <v>741</v>
      </c>
      <c r="O29520" s="8" t="s">
        <v>2243</v>
      </c>
    </row>
    <row r="29521" spans="14:15" ht="15.75">
      <c r="N29521" s="18" t="s">
        <v>741</v>
      </c>
      <c r="O29521" s="8" t="s">
        <v>2243</v>
      </c>
    </row>
    <row r="29522" spans="14:15" ht="15.75">
      <c r="N29522" s="18" t="s">
        <v>741</v>
      </c>
      <c r="O29522" s="8" t="s">
        <v>2243</v>
      </c>
    </row>
    <row r="29523" spans="14:15" ht="15.75">
      <c r="N29523" s="18" t="s">
        <v>741</v>
      </c>
      <c r="O29523" s="8" t="s">
        <v>2243</v>
      </c>
    </row>
    <row r="29524" spans="14:15" ht="15.75">
      <c r="N29524" s="18" t="s">
        <v>741</v>
      </c>
      <c r="O29524" s="8" t="s">
        <v>2243</v>
      </c>
    </row>
    <row r="29525" spans="14:15" ht="15.75">
      <c r="N29525" s="18" t="s">
        <v>741</v>
      </c>
      <c r="O29525" s="8" t="s">
        <v>2243</v>
      </c>
    </row>
    <row r="29526" spans="14:15" ht="15.75">
      <c r="N29526" s="18" t="s">
        <v>741</v>
      </c>
      <c r="O29526" s="8" t="s">
        <v>2243</v>
      </c>
    </row>
    <row r="29527" spans="14:15" ht="15.75">
      <c r="N29527" s="18" t="s">
        <v>741</v>
      </c>
      <c r="O29527" s="8" t="s">
        <v>2243</v>
      </c>
    </row>
    <row r="29528" spans="14:15" ht="15.75">
      <c r="N29528" s="18" t="s">
        <v>741</v>
      </c>
      <c r="O29528" s="8" t="s">
        <v>2243</v>
      </c>
    </row>
    <row r="29529" spans="14:15" ht="15.75">
      <c r="N29529" s="18" t="s">
        <v>741</v>
      </c>
      <c r="O29529" s="8" t="s">
        <v>2243</v>
      </c>
    </row>
    <row r="29530" spans="14:15" ht="15.75">
      <c r="N29530" s="18" t="s">
        <v>741</v>
      </c>
      <c r="O29530" s="8" t="s">
        <v>2243</v>
      </c>
    </row>
    <row r="29531" spans="14:15" ht="15.75">
      <c r="N29531" s="18" t="s">
        <v>741</v>
      </c>
      <c r="O29531" s="8" t="s">
        <v>2243</v>
      </c>
    </row>
    <row r="29532" spans="14:15" ht="15.75">
      <c r="N29532" s="18" t="s">
        <v>741</v>
      </c>
      <c r="O29532" s="8" t="s">
        <v>2243</v>
      </c>
    </row>
    <row r="29533" spans="14:15" ht="15.75">
      <c r="N29533" s="18" t="s">
        <v>742</v>
      </c>
      <c r="O29533" s="8" t="s">
        <v>2244</v>
      </c>
    </row>
    <row r="29534" spans="14:15" ht="15.75">
      <c r="N29534" s="18" t="s">
        <v>742</v>
      </c>
      <c r="O29534" s="8" t="s">
        <v>2244</v>
      </c>
    </row>
    <row r="29535" spans="14:15" ht="15.75">
      <c r="N29535" s="18" t="s">
        <v>742</v>
      </c>
      <c r="O29535" s="8" t="s">
        <v>2244</v>
      </c>
    </row>
    <row r="29536" spans="14:15" ht="15.75">
      <c r="N29536" s="18" t="s">
        <v>742</v>
      </c>
      <c r="O29536" s="8" t="s">
        <v>2244</v>
      </c>
    </row>
    <row r="29537" spans="14:15" ht="15.75">
      <c r="N29537" s="18" t="s">
        <v>742</v>
      </c>
      <c r="O29537" s="8" t="s">
        <v>2244</v>
      </c>
    </row>
    <row r="29538" spans="14:15" ht="15.75">
      <c r="N29538" s="18" t="s">
        <v>742</v>
      </c>
      <c r="O29538" s="8" t="s">
        <v>2244</v>
      </c>
    </row>
    <row r="29539" spans="14:15" ht="15.75">
      <c r="N29539" s="18" t="s">
        <v>742</v>
      </c>
      <c r="O29539" s="8" t="s">
        <v>2244</v>
      </c>
    </row>
    <row r="29540" spans="14:15" ht="15.75">
      <c r="N29540" s="18" t="s">
        <v>742</v>
      </c>
      <c r="O29540" s="8" t="s">
        <v>2244</v>
      </c>
    </row>
    <row r="29541" spans="14:15" ht="15.75">
      <c r="N29541" s="18" t="s">
        <v>742</v>
      </c>
      <c r="O29541" s="8" t="s">
        <v>2244</v>
      </c>
    </row>
    <row r="29542" spans="14:15" ht="15.75">
      <c r="N29542" s="18" t="s">
        <v>742</v>
      </c>
      <c r="O29542" s="8" t="s">
        <v>2244</v>
      </c>
    </row>
    <row r="29543" spans="14:15" ht="15.75">
      <c r="N29543" s="18" t="s">
        <v>742</v>
      </c>
      <c r="O29543" s="8" t="s">
        <v>2244</v>
      </c>
    </row>
    <row r="29544" spans="14:15" ht="15.75">
      <c r="N29544" s="18" t="s">
        <v>742</v>
      </c>
      <c r="O29544" s="8" t="s">
        <v>2244</v>
      </c>
    </row>
    <row r="29545" spans="14:15" ht="15.75">
      <c r="N29545" s="18" t="s">
        <v>742</v>
      </c>
      <c r="O29545" s="8" t="s">
        <v>2244</v>
      </c>
    </row>
    <row r="29546" spans="14:15" ht="15.75">
      <c r="N29546" s="18" t="s">
        <v>742</v>
      </c>
      <c r="O29546" s="8" t="s">
        <v>2244</v>
      </c>
    </row>
    <row r="29547" spans="14:15" ht="15.75">
      <c r="N29547" s="18" t="s">
        <v>742</v>
      </c>
      <c r="O29547" s="8" t="s">
        <v>2244</v>
      </c>
    </row>
    <row r="29548" spans="14:15" ht="15.75">
      <c r="N29548" s="18" t="s">
        <v>742</v>
      </c>
      <c r="O29548" s="8" t="s">
        <v>2244</v>
      </c>
    </row>
    <row r="29549" spans="14:15" ht="15.75">
      <c r="N29549" s="18" t="s">
        <v>742</v>
      </c>
      <c r="O29549" s="8" t="s">
        <v>2244</v>
      </c>
    </row>
    <row r="29550" spans="14:15" ht="15.75">
      <c r="N29550" s="18" t="s">
        <v>742</v>
      </c>
      <c r="O29550" s="8" t="s">
        <v>2244</v>
      </c>
    </row>
    <row r="29551" spans="14:15" ht="15.75">
      <c r="N29551" s="18" t="s">
        <v>742</v>
      </c>
      <c r="O29551" s="8" t="s">
        <v>2244</v>
      </c>
    </row>
    <row r="29552" spans="14:15" ht="15.75">
      <c r="N29552" s="18" t="s">
        <v>742</v>
      </c>
      <c r="O29552" s="8" t="s">
        <v>2244</v>
      </c>
    </row>
    <row r="29553" spans="14:15" ht="15.75">
      <c r="N29553" s="18" t="s">
        <v>742</v>
      </c>
      <c r="O29553" s="8" t="s">
        <v>2244</v>
      </c>
    </row>
    <row r="29554" spans="14:15" ht="15.75">
      <c r="N29554" s="18" t="s">
        <v>742</v>
      </c>
      <c r="O29554" s="8" t="s">
        <v>2244</v>
      </c>
    </row>
    <row r="29555" spans="14:15" ht="15.75">
      <c r="N29555" s="18" t="s">
        <v>742</v>
      </c>
      <c r="O29555" s="8" t="s">
        <v>2244</v>
      </c>
    </row>
    <row r="29556" spans="14:15" ht="15.75">
      <c r="N29556" s="18" t="s">
        <v>742</v>
      </c>
      <c r="O29556" s="8" t="s">
        <v>2244</v>
      </c>
    </row>
    <row r="29557" spans="14:15" ht="15.75">
      <c r="N29557" s="18" t="s">
        <v>742</v>
      </c>
      <c r="O29557" s="8" t="s">
        <v>2244</v>
      </c>
    </row>
    <row r="29558" spans="14:15" ht="15.75">
      <c r="N29558" s="18" t="s">
        <v>742</v>
      </c>
      <c r="O29558" s="8" t="s">
        <v>2244</v>
      </c>
    </row>
    <row r="29559" spans="14:15" ht="15.75">
      <c r="N29559" s="18" t="s">
        <v>742</v>
      </c>
      <c r="O29559" s="8" t="s">
        <v>2244</v>
      </c>
    </row>
    <row r="29560" spans="14:15" ht="15.75">
      <c r="N29560" s="18" t="s">
        <v>742</v>
      </c>
      <c r="O29560" s="8" t="s">
        <v>2244</v>
      </c>
    </row>
    <row r="29561" spans="14:15" ht="15.75">
      <c r="N29561" s="18" t="s">
        <v>742</v>
      </c>
      <c r="O29561" s="8" t="s">
        <v>2244</v>
      </c>
    </row>
    <row r="29562" spans="14:15" ht="15.75">
      <c r="N29562" s="18" t="s">
        <v>742</v>
      </c>
      <c r="O29562" s="8" t="s">
        <v>2244</v>
      </c>
    </row>
    <row r="29563" spans="14:15" ht="15.75">
      <c r="N29563" s="18" t="s">
        <v>742</v>
      </c>
      <c r="O29563" s="8" t="s">
        <v>2244</v>
      </c>
    </row>
    <row r="29564" spans="14:15" ht="15.75">
      <c r="N29564" s="18" t="s">
        <v>742</v>
      </c>
      <c r="O29564" s="8" t="s">
        <v>2244</v>
      </c>
    </row>
    <row r="29565" spans="14:15" ht="15.75">
      <c r="N29565" s="18" t="s">
        <v>742</v>
      </c>
      <c r="O29565" s="8" t="s">
        <v>2244</v>
      </c>
    </row>
    <row r="29566" spans="14:15" ht="15.75">
      <c r="N29566" s="18" t="s">
        <v>742</v>
      </c>
      <c r="O29566" s="8" t="s">
        <v>2244</v>
      </c>
    </row>
    <row r="29567" spans="14:15" ht="15.75">
      <c r="N29567" s="18" t="s">
        <v>742</v>
      </c>
      <c r="O29567" s="8" t="s">
        <v>2244</v>
      </c>
    </row>
    <row r="29568" spans="14:15" ht="15.75">
      <c r="N29568" s="18" t="s">
        <v>742</v>
      </c>
      <c r="O29568" s="8" t="s">
        <v>2244</v>
      </c>
    </row>
    <row r="29569" spans="14:15" ht="15.75">
      <c r="N29569" s="18" t="s">
        <v>742</v>
      </c>
      <c r="O29569" s="8" t="s">
        <v>2244</v>
      </c>
    </row>
    <row r="29570" spans="14:15" ht="15.75">
      <c r="N29570" s="18" t="s">
        <v>743</v>
      </c>
      <c r="O29570" s="8" t="s">
        <v>2245</v>
      </c>
    </row>
    <row r="29571" spans="14:15" ht="15.75">
      <c r="N29571" s="18" t="s">
        <v>743</v>
      </c>
      <c r="O29571" s="8" t="s">
        <v>2245</v>
      </c>
    </row>
    <row r="29572" spans="14:15" ht="15.75">
      <c r="N29572" s="18" t="s">
        <v>743</v>
      </c>
      <c r="O29572" s="8" t="s">
        <v>2245</v>
      </c>
    </row>
    <row r="29573" spans="14:15" ht="15.75">
      <c r="N29573" s="18" t="s">
        <v>743</v>
      </c>
      <c r="O29573" s="8" t="s">
        <v>2245</v>
      </c>
    </row>
    <row r="29574" spans="14:15" ht="15.75">
      <c r="N29574" s="18" t="s">
        <v>743</v>
      </c>
      <c r="O29574" s="8" t="s">
        <v>2245</v>
      </c>
    </row>
    <row r="29575" spans="14:15" ht="15.75">
      <c r="N29575" s="18" t="s">
        <v>743</v>
      </c>
      <c r="O29575" s="8" t="s">
        <v>2245</v>
      </c>
    </row>
    <row r="29576" spans="14:15" ht="15.75">
      <c r="N29576" s="18" t="s">
        <v>743</v>
      </c>
      <c r="O29576" s="8" t="s">
        <v>2245</v>
      </c>
    </row>
    <row r="29577" spans="14:15" ht="15.75">
      <c r="N29577" s="18" t="s">
        <v>743</v>
      </c>
      <c r="O29577" s="8" t="s">
        <v>2245</v>
      </c>
    </row>
    <row r="29578" spans="14:15" ht="15.75">
      <c r="N29578" s="18" t="s">
        <v>743</v>
      </c>
      <c r="O29578" s="8" t="s">
        <v>2245</v>
      </c>
    </row>
    <row r="29579" spans="14:15" ht="15.75">
      <c r="N29579" s="18" t="s">
        <v>743</v>
      </c>
      <c r="O29579" s="8" t="s">
        <v>2245</v>
      </c>
    </row>
    <row r="29580" spans="14:15" ht="15.75">
      <c r="N29580" s="18" t="s">
        <v>743</v>
      </c>
      <c r="O29580" s="8" t="s">
        <v>2245</v>
      </c>
    </row>
    <row r="29581" spans="14:15" ht="15.75">
      <c r="N29581" s="18" t="s">
        <v>743</v>
      </c>
      <c r="O29581" s="8" t="s">
        <v>2245</v>
      </c>
    </row>
    <row r="29582" spans="14:15" ht="15.75">
      <c r="N29582" s="18" t="s">
        <v>743</v>
      </c>
      <c r="O29582" s="8" t="s">
        <v>2245</v>
      </c>
    </row>
    <row r="29583" spans="14:15" ht="15.75">
      <c r="N29583" s="18" t="s">
        <v>744</v>
      </c>
      <c r="O29583" s="8" t="s">
        <v>2246</v>
      </c>
    </row>
    <row r="29584" spans="14:15" ht="15.75">
      <c r="N29584" s="18" t="s">
        <v>744</v>
      </c>
      <c r="O29584" s="8" t="s">
        <v>2246</v>
      </c>
    </row>
    <row r="29585" spans="14:15" ht="15.75">
      <c r="N29585" s="18" t="s">
        <v>744</v>
      </c>
      <c r="O29585" s="8" t="s">
        <v>2246</v>
      </c>
    </row>
    <row r="29586" spans="14:15" ht="15.75">
      <c r="N29586" s="18" t="s">
        <v>744</v>
      </c>
      <c r="O29586" s="8" t="s">
        <v>2246</v>
      </c>
    </row>
    <row r="29587" spans="14:15" ht="15.75">
      <c r="N29587" s="18" t="s">
        <v>744</v>
      </c>
      <c r="O29587" s="8" t="s">
        <v>2246</v>
      </c>
    </row>
    <row r="29588" spans="14:15" ht="15.75">
      <c r="N29588" s="18" t="s">
        <v>744</v>
      </c>
      <c r="O29588" s="8" t="s">
        <v>2246</v>
      </c>
    </row>
    <row r="29589" spans="14:15" ht="15.75">
      <c r="N29589" s="18" t="s">
        <v>744</v>
      </c>
      <c r="O29589" s="8" t="s">
        <v>2246</v>
      </c>
    </row>
    <row r="29590" spans="14:15" ht="15.75">
      <c r="N29590" s="18" t="s">
        <v>744</v>
      </c>
      <c r="O29590" s="8" t="s">
        <v>2246</v>
      </c>
    </row>
    <row r="29591" spans="14:15" ht="15.75">
      <c r="N29591" s="18" t="s">
        <v>744</v>
      </c>
      <c r="O29591" s="8" t="s">
        <v>2246</v>
      </c>
    </row>
    <row r="29592" spans="14:15" ht="15.75">
      <c r="N29592" s="18" t="s">
        <v>744</v>
      </c>
      <c r="O29592" s="8" t="s">
        <v>2246</v>
      </c>
    </row>
    <row r="29593" spans="14:15" ht="15.75">
      <c r="N29593" s="18" t="s">
        <v>744</v>
      </c>
      <c r="O29593" s="8" t="s">
        <v>2246</v>
      </c>
    </row>
    <row r="29594" spans="14:15" ht="15.75">
      <c r="N29594" s="18" t="s">
        <v>744</v>
      </c>
      <c r="O29594" s="8" t="s">
        <v>2246</v>
      </c>
    </row>
    <row r="29595" spans="14:15" ht="15.75">
      <c r="N29595" s="18" t="s">
        <v>744</v>
      </c>
      <c r="O29595" s="8" t="s">
        <v>2246</v>
      </c>
    </row>
    <row r="29596" spans="14:15" ht="15.75">
      <c r="N29596" s="18" t="s">
        <v>744</v>
      </c>
      <c r="O29596" s="8" t="s">
        <v>2246</v>
      </c>
    </row>
    <row r="29597" spans="14:15" ht="15.75">
      <c r="N29597" s="18" t="s">
        <v>744</v>
      </c>
      <c r="O29597" s="8" t="s">
        <v>2246</v>
      </c>
    </row>
    <row r="29598" spans="14:15" ht="15.75">
      <c r="N29598" s="18" t="s">
        <v>744</v>
      </c>
      <c r="O29598" s="8" t="s">
        <v>2246</v>
      </c>
    </row>
    <row r="29599" spans="14:15" ht="15.75">
      <c r="N29599" s="18" t="s">
        <v>744</v>
      </c>
      <c r="O29599" s="8" t="s">
        <v>2246</v>
      </c>
    </row>
    <row r="29600" spans="14:15" ht="15.75">
      <c r="N29600" s="18" t="s">
        <v>744</v>
      </c>
      <c r="O29600" s="8" t="s">
        <v>2246</v>
      </c>
    </row>
    <row r="29601" spans="14:15" ht="15.75">
      <c r="N29601" s="18" t="s">
        <v>744</v>
      </c>
      <c r="O29601" s="8" t="s">
        <v>2246</v>
      </c>
    </row>
    <row r="29602" spans="14:15" ht="15.75">
      <c r="N29602" s="18" t="s">
        <v>744</v>
      </c>
      <c r="O29602" s="8" t="s">
        <v>2246</v>
      </c>
    </row>
    <row r="29603" spans="14:15" ht="15.75">
      <c r="N29603" s="18" t="s">
        <v>744</v>
      </c>
      <c r="O29603" s="8" t="s">
        <v>2246</v>
      </c>
    </row>
    <row r="29604" spans="14:15" ht="15.75">
      <c r="N29604" s="18" t="s">
        <v>744</v>
      </c>
      <c r="O29604" s="8" t="s">
        <v>2246</v>
      </c>
    </row>
    <row r="29605" spans="14:15" ht="15.75">
      <c r="N29605" s="18" t="s">
        <v>744</v>
      </c>
      <c r="O29605" s="8" t="s">
        <v>2246</v>
      </c>
    </row>
    <row r="29606" spans="14:15" ht="15.75">
      <c r="N29606" s="18" t="s">
        <v>744</v>
      </c>
      <c r="O29606" s="8" t="s">
        <v>2246</v>
      </c>
    </row>
    <row r="29607" spans="14:15" ht="15.75">
      <c r="N29607" s="18" t="s">
        <v>744</v>
      </c>
      <c r="O29607" s="8" t="s">
        <v>2246</v>
      </c>
    </row>
    <row r="29608" spans="14:15" ht="15.75">
      <c r="N29608" s="18" t="s">
        <v>744</v>
      </c>
      <c r="O29608" s="8" t="s">
        <v>2246</v>
      </c>
    </row>
    <row r="29609" spans="14:15" ht="15.75">
      <c r="N29609" s="18" t="s">
        <v>745</v>
      </c>
      <c r="O29609" s="8" t="s">
        <v>2247</v>
      </c>
    </row>
    <row r="29610" spans="14:15" ht="15.75">
      <c r="N29610" s="18" t="s">
        <v>745</v>
      </c>
      <c r="O29610" s="8" t="s">
        <v>2247</v>
      </c>
    </row>
    <row r="29611" spans="14:15" ht="15.75">
      <c r="N29611" s="18" t="s">
        <v>745</v>
      </c>
      <c r="O29611" s="8" t="s">
        <v>2247</v>
      </c>
    </row>
    <row r="29612" spans="14:15" ht="15.75">
      <c r="N29612" s="18" t="s">
        <v>745</v>
      </c>
      <c r="O29612" s="8" t="s">
        <v>2247</v>
      </c>
    </row>
    <row r="29613" spans="14:15" ht="15.75">
      <c r="N29613" s="18" t="s">
        <v>745</v>
      </c>
      <c r="O29613" s="8" t="s">
        <v>2247</v>
      </c>
    </row>
    <row r="29614" spans="14:15" ht="15.75">
      <c r="N29614" s="18" t="s">
        <v>745</v>
      </c>
      <c r="O29614" s="8" t="s">
        <v>2247</v>
      </c>
    </row>
    <row r="29615" spans="14:15" ht="15.75">
      <c r="N29615" s="18" t="s">
        <v>745</v>
      </c>
      <c r="O29615" s="8" t="s">
        <v>2247</v>
      </c>
    </row>
    <row r="29616" spans="14:15" ht="15.75">
      <c r="N29616" s="18" t="s">
        <v>745</v>
      </c>
      <c r="O29616" s="8" t="s">
        <v>2247</v>
      </c>
    </row>
    <row r="29617" spans="14:15" ht="15.75">
      <c r="N29617" s="18" t="s">
        <v>745</v>
      </c>
      <c r="O29617" s="8" t="s">
        <v>2247</v>
      </c>
    </row>
    <row r="29618" spans="14:15" ht="15.75">
      <c r="N29618" s="18" t="s">
        <v>745</v>
      </c>
      <c r="O29618" s="8" t="s">
        <v>2247</v>
      </c>
    </row>
    <row r="29619" spans="14:15" ht="15.75">
      <c r="N29619" s="18" t="s">
        <v>745</v>
      </c>
      <c r="O29619" s="8" t="s">
        <v>2247</v>
      </c>
    </row>
    <row r="29620" spans="14:15" ht="15.75">
      <c r="N29620" s="18" t="s">
        <v>745</v>
      </c>
      <c r="O29620" s="8" t="s">
        <v>2247</v>
      </c>
    </row>
    <row r="29621" spans="14:15" ht="15.75">
      <c r="N29621" s="18" t="s">
        <v>745</v>
      </c>
      <c r="O29621" s="8" t="s">
        <v>2247</v>
      </c>
    </row>
    <row r="29622" spans="14:15" ht="15.75">
      <c r="N29622" s="18" t="s">
        <v>745</v>
      </c>
      <c r="O29622" s="8" t="s">
        <v>2247</v>
      </c>
    </row>
    <row r="29623" spans="14:15" ht="15.75">
      <c r="N29623" s="18" t="s">
        <v>745</v>
      </c>
      <c r="O29623" s="8" t="s">
        <v>2247</v>
      </c>
    </row>
    <row r="29624" spans="14:15" ht="15.75">
      <c r="N29624" s="18" t="s">
        <v>745</v>
      </c>
      <c r="O29624" s="8" t="s">
        <v>2247</v>
      </c>
    </row>
    <row r="29625" spans="14:15" ht="15.75">
      <c r="N29625" s="18" t="s">
        <v>745</v>
      </c>
      <c r="O29625" s="8" t="s">
        <v>2247</v>
      </c>
    </row>
    <row r="29626" spans="14:15" ht="15.75">
      <c r="N29626" s="18" t="s">
        <v>745</v>
      </c>
      <c r="O29626" s="8" t="s">
        <v>2247</v>
      </c>
    </row>
    <row r="29627" spans="14:15" ht="15.75">
      <c r="N29627" s="18" t="s">
        <v>745</v>
      </c>
      <c r="O29627" s="8" t="s">
        <v>2247</v>
      </c>
    </row>
    <row r="29628" spans="14:15" ht="15.75">
      <c r="N29628" s="18" t="s">
        <v>745</v>
      </c>
      <c r="O29628" s="8" t="s">
        <v>2247</v>
      </c>
    </row>
    <row r="29629" spans="14:15" ht="15.75">
      <c r="N29629" s="18" t="s">
        <v>745</v>
      </c>
      <c r="O29629" s="8" t="s">
        <v>2247</v>
      </c>
    </row>
    <row r="29630" spans="14:15" ht="15.75">
      <c r="N29630" s="18" t="s">
        <v>745</v>
      </c>
      <c r="O29630" s="8" t="s">
        <v>2247</v>
      </c>
    </row>
    <row r="29631" spans="14:15" ht="15.75">
      <c r="N29631" s="18" t="s">
        <v>745</v>
      </c>
      <c r="O29631" s="8" t="s">
        <v>2247</v>
      </c>
    </row>
    <row r="29632" spans="14:15" ht="15.75">
      <c r="N29632" s="18" t="s">
        <v>745</v>
      </c>
      <c r="O29632" s="8" t="s">
        <v>2247</v>
      </c>
    </row>
    <row r="29633" spans="14:15" ht="15.75">
      <c r="N29633" s="18" t="s">
        <v>745</v>
      </c>
      <c r="O29633" s="8" t="s">
        <v>2247</v>
      </c>
    </row>
    <row r="29634" spans="14:15" ht="15.75">
      <c r="N29634" s="18" t="s">
        <v>745</v>
      </c>
      <c r="O29634" s="8" t="s">
        <v>2247</v>
      </c>
    </row>
    <row r="29635" spans="14:15" ht="15.75">
      <c r="N29635" s="18" t="s">
        <v>745</v>
      </c>
      <c r="O29635" s="8" t="s">
        <v>2247</v>
      </c>
    </row>
    <row r="29636" spans="14:15" ht="15.75">
      <c r="N29636" s="18" t="s">
        <v>746</v>
      </c>
      <c r="O29636" s="8" t="s">
        <v>2248</v>
      </c>
    </row>
    <row r="29637" spans="14:15" ht="15.75">
      <c r="N29637" s="18" t="s">
        <v>746</v>
      </c>
      <c r="O29637" s="8" t="s">
        <v>2248</v>
      </c>
    </row>
    <row r="29638" spans="14:15" ht="15.75">
      <c r="N29638" s="18" t="s">
        <v>746</v>
      </c>
      <c r="O29638" s="8" t="s">
        <v>2248</v>
      </c>
    </row>
    <row r="29639" spans="14:15" ht="15.75">
      <c r="N29639" s="18" t="s">
        <v>746</v>
      </c>
      <c r="O29639" s="8" t="s">
        <v>2248</v>
      </c>
    </row>
    <row r="29640" spans="14:15" ht="15.75">
      <c r="N29640" s="18" t="s">
        <v>746</v>
      </c>
      <c r="O29640" s="8" t="s">
        <v>2248</v>
      </c>
    </row>
    <row r="29641" spans="14:15" ht="15.75">
      <c r="N29641" s="18" t="s">
        <v>746</v>
      </c>
      <c r="O29641" s="8" t="s">
        <v>2248</v>
      </c>
    </row>
    <row r="29642" spans="14:15" ht="15.75">
      <c r="N29642" s="18" t="s">
        <v>746</v>
      </c>
      <c r="O29642" s="8" t="s">
        <v>2248</v>
      </c>
    </row>
    <row r="29643" spans="14:15" ht="15.75">
      <c r="N29643" s="18" t="s">
        <v>746</v>
      </c>
      <c r="O29643" s="8" t="s">
        <v>2248</v>
      </c>
    </row>
    <row r="29644" spans="14:15" ht="15.75">
      <c r="N29644" s="18" t="s">
        <v>508</v>
      </c>
      <c r="O29644" s="8" t="s">
        <v>2249</v>
      </c>
    </row>
    <row r="29645" spans="14:15" ht="15.75">
      <c r="N29645" s="18" t="s">
        <v>508</v>
      </c>
      <c r="O29645" s="8" t="s">
        <v>2249</v>
      </c>
    </row>
    <row r="29646" spans="14:15" ht="15.75">
      <c r="N29646" s="18" t="s">
        <v>508</v>
      </c>
      <c r="O29646" s="8" t="s">
        <v>2249</v>
      </c>
    </row>
    <row r="29647" spans="14:15" ht="15.75">
      <c r="N29647" s="18" t="s">
        <v>508</v>
      </c>
      <c r="O29647" s="8" t="s">
        <v>2249</v>
      </c>
    </row>
    <row r="29648" spans="14:15" ht="15.75">
      <c r="N29648" s="18" t="s">
        <v>508</v>
      </c>
      <c r="O29648" s="8" t="s">
        <v>2249</v>
      </c>
    </row>
    <row r="29649" spans="14:15" ht="15.75">
      <c r="N29649" s="18" t="s">
        <v>508</v>
      </c>
      <c r="O29649" s="8" t="s">
        <v>2249</v>
      </c>
    </row>
    <row r="29650" spans="14:15" ht="15.75">
      <c r="N29650" s="18" t="s">
        <v>508</v>
      </c>
      <c r="O29650" s="8" t="s">
        <v>2249</v>
      </c>
    </row>
    <row r="29651" spans="14:15" ht="15.75">
      <c r="N29651" s="18" t="s">
        <v>508</v>
      </c>
      <c r="O29651" s="8" t="s">
        <v>2249</v>
      </c>
    </row>
    <row r="29652" spans="14:15" ht="15.75">
      <c r="N29652" s="18" t="s">
        <v>508</v>
      </c>
      <c r="O29652" s="8" t="s">
        <v>2249</v>
      </c>
    </row>
    <row r="29653" spans="14:15" ht="15.75">
      <c r="N29653" s="18" t="s">
        <v>508</v>
      </c>
      <c r="O29653" s="8" t="s">
        <v>2249</v>
      </c>
    </row>
    <row r="29654" spans="14:15" ht="15.75">
      <c r="N29654" s="18" t="s">
        <v>508</v>
      </c>
      <c r="O29654" s="8" t="s">
        <v>2249</v>
      </c>
    </row>
    <row r="29655" spans="14:15" ht="15.75">
      <c r="N29655" s="18" t="s">
        <v>508</v>
      </c>
      <c r="O29655" s="8" t="s">
        <v>2249</v>
      </c>
    </row>
    <row r="29656" spans="14:15" ht="15.75">
      <c r="N29656" s="18" t="s">
        <v>508</v>
      </c>
      <c r="O29656" s="8" t="s">
        <v>2249</v>
      </c>
    </row>
    <row r="29657" spans="14:15" ht="15.75">
      <c r="N29657" s="18" t="s">
        <v>508</v>
      </c>
      <c r="O29657" s="8" t="s">
        <v>2249</v>
      </c>
    </row>
    <row r="29658" spans="14:15" ht="15.75">
      <c r="N29658" s="18" t="s">
        <v>508</v>
      </c>
      <c r="O29658" s="8" t="s">
        <v>2249</v>
      </c>
    </row>
    <row r="29659" spans="14:15" ht="15.75">
      <c r="N29659" s="18" t="s">
        <v>508</v>
      </c>
      <c r="O29659" s="8" t="s">
        <v>2249</v>
      </c>
    </row>
    <row r="29660" spans="14:15" ht="15.75">
      <c r="N29660" s="18" t="s">
        <v>508</v>
      </c>
      <c r="O29660" s="8" t="s">
        <v>2249</v>
      </c>
    </row>
    <row r="29661" spans="14:15" ht="15.75">
      <c r="N29661" s="18" t="s">
        <v>508</v>
      </c>
      <c r="O29661" s="8" t="s">
        <v>2249</v>
      </c>
    </row>
    <row r="29662" spans="14:15" ht="15.75">
      <c r="N29662" s="18" t="s">
        <v>508</v>
      </c>
      <c r="O29662" s="8" t="s">
        <v>2249</v>
      </c>
    </row>
    <row r="29663" spans="14:15" ht="15.75">
      <c r="N29663" s="18" t="s">
        <v>508</v>
      </c>
      <c r="O29663" s="8" t="s">
        <v>2249</v>
      </c>
    </row>
    <row r="29664" spans="14:15" ht="15.75">
      <c r="N29664" s="18" t="s">
        <v>508</v>
      </c>
      <c r="O29664" s="8" t="s">
        <v>2249</v>
      </c>
    </row>
    <row r="29665" spans="14:15" ht="15.75">
      <c r="N29665" s="18" t="s">
        <v>508</v>
      </c>
      <c r="O29665" s="8" t="s">
        <v>2249</v>
      </c>
    </row>
    <row r="29666" spans="14:15" ht="15.75">
      <c r="N29666" s="18" t="s">
        <v>508</v>
      </c>
      <c r="O29666" s="8" t="s">
        <v>2249</v>
      </c>
    </row>
    <row r="29667" spans="14:15" ht="15.75">
      <c r="N29667" s="18" t="s">
        <v>508</v>
      </c>
      <c r="O29667" s="8" t="s">
        <v>2249</v>
      </c>
    </row>
    <row r="29668" spans="14:15" ht="15.75">
      <c r="N29668" s="18" t="s">
        <v>747</v>
      </c>
      <c r="O29668" s="8" t="s">
        <v>2250</v>
      </c>
    </row>
    <row r="29669" spans="14:15" ht="15.75">
      <c r="N29669" s="18" t="s">
        <v>747</v>
      </c>
      <c r="O29669" s="8" t="s">
        <v>2250</v>
      </c>
    </row>
    <row r="29670" spans="14:15" ht="15.75">
      <c r="N29670" s="18" t="s">
        <v>747</v>
      </c>
      <c r="O29670" s="8" t="s">
        <v>2250</v>
      </c>
    </row>
    <row r="29671" spans="14:15" ht="15.75">
      <c r="N29671" s="18" t="s">
        <v>747</v>
      </c>
      <c r="O29671" s="8" t="s">
        <v>2250</v>
      </c>
    </row>
    <row r="29672" spans="14:15" ht="15.75">
      <c r="N29672" s="18" t="s">
        <v>747</v>
      </c>
      <c r="O29672" s="8" t="s">
        <v>2250</v>
      </c>
    </row>
    <row r="29673" spans="14:15" ht="15.75">
      <c r="N29673" s="18" t="s">
        <v>747</v>
      </c>
      <c r="O29673" s="8" t="s">
        <v>2250</v>
      </c>
    </row>
    <row r="29674" spans="14:15" ht="15.75">
      <c r="N29674" s="18" t="s">
        <v>747</v>
      </c>
      <c r="O29674" s="8" t="s">
        <v>2250</v>
      </c>
    </row>
    <row r="29675" spans="14:15" ht="15.75">
      <c r="N29675" s="18" t="s">
        <v>747</v>
      </c>
      <c r="O29675" s="8" t="s">
        <v>2250</v>
      </c>
    </row>
    <row r="29676" spans="14:15" ht="15.75">
      <c r="N29676" s="18" t="s">
        <v>747</v>
      </c>
      <c r="O29676" s="8" t="s">
        <v>2250</v>
      </c>
    </row>
    <row r="29677" spans="14:15" ht="15.75">
      <c r="N29677" s="18" t="s">
        <v>747</v>
      </c>
      <c r="O29677" s="8" t="s">
        <v>2250</v>
      </c>
    </row>
    <row r="29678" spans="14:15" ht="15.75">
      <c r="N29678" s="18" t="s">
        <v>747</v>
      </c>
      <c r="O29678" s="8" t="s">
        <v>2250</v>
      </c>
    </row>
    <row r="29679" spans="14:15" ht="15.75">
      <c r="N29679" s="18" t="s">
        <v>747</v>
      </c>
      <c r="O29679" s="8" t="s">
        <v>2250</v>
      </c>
    </row>
    <row r="29680" spans="14:15" ht="15.75">
      <c r="N29680" s="18" t="s">
        <v>747</v>
      </c>
      <c r="O29680" s="8" t="s">
        <v>2250</v>
      </c>
    </row>
    <row r="29681" spans="14:15" ht="15.75">
      <c r="N29681" s="18" t="s">
        <v>748</v>
      </c>
      <c r="O29681" s="8" t="s">
        <v>2251</v>
      </c>
    </row>
    <row r="29682" spans="14:15" ht="15.75">
      <c r="N29682" s="18" t="s">
        <v>748</v>
      </c>
      <c r="O29682" s="8" t="s">
        <v>2251</v>
      </c>
    </row>
    <row r="29683" spans="14:15" ht="15.75">
      <c r="N29683" s="18" t="s">
        <v>748</v>
      </c>
      <c r="O29683" s="8" t="s">
        <v>2251</v>
      </c>
    </row>
    <row r="29684" spans="14:15" ht="15.75">
      <c r="N29684" s="18" t="s">
        <v>748</v>
      </c>
      <c r="O29684" s="8" t="s">
        <v>2251</v>
      </c>
    </row>
    <row r="29685" spans="14:15" ht="15.75">
      <c r="N29685" s="18" t="s">
        <v>748</v>
      </c>
      <c r="O29685" s="8" t="s">
        <v>2251</v>
      </c>
    </row>
    <row r="29686" spans="14:15" ht="15.75">
      <c r="N29686" s="18" t="s">
        <v>748</v>
      </c>
      <c r="O29686" s="8" t="s">
        <v>2251</v>
      </c>
    </row>
    <row r="29687" spans="14:15" ht="15.75">
      <c r="N29687" s="18" t="s">
        <v>748</v>
      </c>
      <c r="O29687" s="8" t="s">
        <v>2251</v>
      </c>
    </row>
    <row r="29688" spans="14:15" ht="15.75">
      <c r="N29688" s="18" t="s">
        <v>748</v>
      </c>
      <c r="O29688" s="8" t="s">
        <v>2251</v>
      </c>
    </row>
    <row r="29689" spans="14:15" ht="15.75">
      <c r="N29689" s="18" t="s">
        <v>748</v>
      </c>
      <c r="O29689" s="8" t="s">
        <v>2251</v>
      </c>
    </row>
    <row r="29690" spans="14:15" ht="15.75">
      <c r="N29690" s="18" t="s">
        <v>748</v>
      </c>
      <c r="O29690" s="8" t="s">
        <v>2251</v>
      </c>
    </row>
    <row r="29691" spans="14:15" ht="15.75">
      <c r="N29691" s="18" t="s">
        <v>748</v>
      </c>
      <c r="O29691" s="8" t="s">
        <v>2251</v>
      </c>
    </row>
    <row r="29692" spans="14:15" ht="15.75">
      <c r="N29692" s="18" t="s">
        <v>748</v>
      </c>
      <c r="O29692" s="8" t="s">
        <v>2251</v>
      </c>
    </row>
    <row r="29693" spans="14:15" ht="15.75">
      <c r="N29693" s="18" t="s">
        <v>749</v>
      </c>
      <c r="O29693" s="8" t="s">
        <v>2252</v>
      </c>
    </row>
    <row r="29694" spans="14:15" ht="15.75">
      <c r="N29694" s="18" t="s">
        <v>749</v>
      </c>
      <c r="O29694" s="8" t="s">
        <v>2252</v>
      </c>
    </row>
    <row r="29695" spans="14:15" ht="15.75">
      <c r="N29695" s="18" t="s">
        <v>749</v>
      </c>
      <c r="O29695" s="8" t="s">
        <v>2252</v>
      </c>
    </row>
    <row r="29696" spans="14:15" ht="15.75">
      <c r="N29696" s="18" t="s">
        <v>749</v>
      </c>
      <c r="O29696" s="8" t="s">
        <v>2252</v>
      </c>
    </row>
    <row r="29697" spans="14:15" ht="15.75">
      <c r="N29697" s="18" t="s">
        <v>749</v>
      </c>
      <c r="O29697" s="8" t="s">
        <v>2252</v>
      </c>
    </row>
    <row r="29698" spans="14:15" ht="15.75">
      <c r="N29698" s="18" t="s">
        <v>749</v>
      </c>
      <c r="O29698" s="8" t="s">
        <v>2252</v>
      </c>
    </row>
    <row r="29699" spans="14:15" ht="15.75">
      <c r="N29699" s="18" t="s">
        <v>749</v>
      </c>
      <c r="O29699" s="8" t="s">
        <v>2252</v>
      </c>
    </row>
    <row r="29700" spans="14:15" ht="15.75">
      <c r="N29700" s="18" t="s">
        <v>749</v>
      </c>
      <c r="O29700" s="8" t="s">
        <v>2252</v>
      </c>
    </row>
    <row r="29701" spans="14:15" ht="15.75">
      <c r="N29701" s="18" t="s">
        <v>749</v>
      </c>
      <c r="O29701" s="8" t="s">
        <v>2252</v>
      </c>
    </row>
    <row r="29702" spans="14:15" ht="15.75">
      <c r="N29702" s="18" t="s">
        <v>749</v>
      </c>
      <c r="O29702" s="8" t="s">
        <v>2252</v>
      </c>
    </row>
    <row r="29703" spans="14:15" ht="15.75">
      <c r="N29703" s="18" t="s">
        <v>749</v>
      </c>
      <c r="O29703" s="8" t="s">
        <v>2252</v>
      </c>
    </row>
    <row r="29704" spans="14:15" ht="15.75">
      <c r="N29704" s="18" t="s">
        <v>749</v>
      </c>
      <c r="O29704" s="8" t="s">
        <v>2252</v>
      </c>
    </row>
    <row r="29705" spans="14:15" ht="15.75">
      <c r="N29705" s="18" t="s">
        <v>749</v>
      </c>
      <c r="O29705" s="8" t="s">
        <v>2252</v>
      </c>
    </row>
    <row r="29706" spans="14:15" ht="15.75">
      <c r="N29706" s="18" t="s">
        <v>749</v>
      </c>
      <c r="O29706" s="8" t="s">
        <v>2252</v>
      </c>
    </row>
    <row r="29707" spans="14:15" ht="15.75">
      <c r="N29707" s="18" t="s">
        <v>749</v>
      </c>
      <c r="O29707" s="8" t="s">
        <v>2252</v>
      </c>
    </row>
    <row r="29708" spans="14:15" ht="15.75">
      <c r="N29708" s="18" t="s">
        <v>749</v>
      </c>
      <c r="O29708" s="8" t="s">
        <v>2252</v>
      </c>
    </row>
    <row r="29709" spans="14:15" ht="15.75">
      <c r="N29709" s="18" t="s">
        <v>749</v>
      </c>
      <c r="O29709" s="8" t="s">
        <v>2252</v>
      </c>
    </row>
    <row r="29710" spans="14:15" ht="15.75">
      <c r="N29710" s="18" t="s">
        <v>749</v>
      </c>
      <c r="O29710" s="8" t="s">
        <v>2252</v>
      </c>
    </row>
    <row r="29711" spans="14:15" ht="15.75">
      <c r="N29711" s="18" t="s">
        <v>749</v>
      </c>
      <c r="O29711" s="8" t="s">
        <v>2252</v>
      </c>
    </row>
    <row r="29712" spans="14:15" ht="15.75">
      <c r="N29712" s="18" t="s">
        <v>749</v>
      </c>
      <c r="O29712" s="8" t="s">
        <v>2252</v>
      </c>
    </row>
    <row r="29713" spans="14:15" ht="15.75">
      <c r="N29713" s="18" t="s">
        <v>749</v>
      </c>
      <c r="O29713" s="8" t="s">
        <v>2252</v>
      </c>
    </row>
    <row r="29714" spans="14:15" ht="15.75">
      <c r="N29714" s="18" t="s">
        <v>749</v>
      </c>
      <c r="O29714" s="8" t="s">
        <v>2252</v>
      </c>
    </row>
    <row r="29715" spans="14:15" ht="15.75">
      <c r="N29715" s="18" t="s">
        <v>749</v>
      </c>
      <c r="O29715" s="8" t="s">
        <v>2252</v>
      </c>
    </row>
    <row r="29716" spans="14:15" ht="15.75">
      <c r="N29716" s="18" t="s">
        <v>749</v>
      </c>
      <c r="O29716" s="8" t="s">
        <v>2252</v>
      </c>
    </row>
    <row r="29717" spans="14:15" ht="15.75">
      <c r="N29717" s="18" t="s">
        <v>749</v>
      </c>
      <c r="O29717" s="8" t="s">
        <v>2252</v>
      </c>
    </row>
    <row r="29718" spans="14:15" ht="15.75">
      <c r="N29718" s="18" t="s">
        <v>749</v>
      </c>
      <c r="O29718" s="8" t="s">
        <v>2252</v>
      </c>
    </row>
    <row r="29719" spans="14:15" ht="15.75">
      <c r="N29719" s="18" t="s">
        <v>750</v>
      </c>
      <c r="O29719" s="8" t="s">
        <v>2253</v>
      </c>
    </row>
    <row r="29720" spans="14:15" ht="15.75">
      <c r="N29720" s="18" t="s">
        <v>750</v>
      </c>
      <c r="O29720" s="8" t="s">
        <v>2253</v>
      </c>
    </row>
    <row r="29721" spans="14:15" ht="15.75">
      <c r="N29721" s="18" t="s">
        <v>750</v>
      </c>
      <c r="O29721" s="8" t="s">
        <v>2253</v>
      </c>
    </row>
    <row r="29722" spans="14:15" ht="15.75">
      <c r="N29722" s="18" t="s">
        <v>750</v>
      </c>
      <c r="O29722" s="8" t="s">
        <v>2253</v>
      </c>
    </row>
    <row r="29723" spans="14:15" ht="15.75">
      <c r="N29723" s="18" t="s">
        <v>750</v>
      </c>
      <c r="O29723" s="8" t="s">
        <v>2253</v>
      </c>
    </row>
    <row r="29724" spans="14:15" ht="15.75">
      <c r="N29724" s="18" t="s">
        <v>750</v>
      </c>
      <c r="O29724" s="8" t="s">
        <v>2253</v>
      </c>
    </row>
    <row r="29725" spans="14:15" ht="15.75">
      <c r="N29725" s="18" t="s">
        <v>750</v>
      </c>
      <c r="O29725" s="8" t="s">
        <v>2253</v>
      </c>
    </row>
    <row r="29726" spans="14:15" ht="15.75">
      <c r="N29726" s="18" t="s">
        <v>750</v>
      </c>
      <c r="O29726" s="8" t="s">
        <v>2253</v>
      </c>
    </row>
    <row r="29727" spans="14:15" ht="15.75">
      <c r="N29727" s="18" t="s">
        <v>750</v>
      </c>
      <c r="O29727" s="8" t="s">
        <v>2253</v>
      </c>
    </row>
    <row r="29728" spans="14:15" ht="15.75">
      <c r="N29728" s="18" t="s">
        <v>750</v>
      </c>
      <c r="O29728" s="8" t="s">
        <v>2253</v>
      </c>
    </row>
    <row r="29729" spans="14:15" ht="15.75">
      <c r="N29729" s="18" t="s">
        <v>750</v>
      </c>
      <c r="O29729" s="8" t="s">
        <v>2253</v>
      </c>
    </row>
    <row r="29730" spans="14:15" ht="15.75">
      <c r="N29730" s="18" t="s">
        <v>750</v>
      </c>
      <c r="O29730" s="8" t="s">
        <v>2253</v>
      </c>
    </row>
    <row r="29731" spans="14:15" ht="15.75">
      <c r="N29731" s="18" t="s">
        <v>750</v>
      </c>
      <c r="O29731" s="8" t="s">
        <v>2253</v>
      </c>
    </row>
    <row r="29732" spans="14:15" ht="15.75">
      <c r="N29732" s="18" t="s">
        <v>750</v>
      </c>
      <c r="O29732" s="8" t="s">
        <v>2253</v>
      </c>
    </row>
    <row r="29733" spans="14:15" ht="15.75">
      <c r="N29733" s="18" t="s">
        <v>750</v>
      </c>
      <c r="O29733" s="8" t="s">
        <v>2253</v>
      </c>
    </row>
    <row r="29734" spans="14:15" ht="15.75">
      <c r="N29734" s="18" t="s">
        <v>750</v>
      </c>
      <c r="O29734" s="8" t="s">
        <v>2253</v>
      </c>
    </row>
    <row r="29735" spans="14:15" ht="15.75">
      <c r="N29735" s="18" t="s">
        <v>750</v>
      </c>
      <c r="O29735" s="8" t="s">
        <v>2253</v>
      </c>
    </row>
    <row r="29736" spans="14:15" ht="15.75">
      <c r="N29736" s="18" t="s">
        <v>750</v>
      </c>
      <c r="O29736" s="8" t="s">
        <v>2253</v>
      </c>
    </row>
    <row r="29737" spans="14:15" ht="15.75">
      <c r="N29737" s="18" t="s">
        <v>750</v>
      </c>
      <c r="O29737" s="8" t="s">
        <v>2253</v>
      </c>
    </row>
    <row r="29738" spans="14:15" ht="15.75">
      <c r="N29738" s="18" t="s">
        <v>750</v>
      </c>
      <c r="O29738" s="8" t="s">
        <v>2253</v>
      </c>
    </row>
    <row r="29739" spans="14:15" ht="15.75">
      <c r="N29739" s="18" t="s">
        <v>750</v>
      </c>
      <c r="O29739" s="8" t="s">
        <v>2253</v>
      </c>
    </row>
    <row r="29740" spans="14:15" ht="15.75">
      <c r="N29740" s="18" t="s">
        <v>750</v>
      </c>
      <c r="O29740" s="8" t="s">
        <v>2253</v>
      </c>
    </row>
    <row r="29741" spans="14:15" ht="15.75">
      <c r="N29741" s="18" t="s">
        <v>750</v>
      </c>
      <c r="O29741" s="8" t="s">
        <v>2253</v>
      </c>
    </row>
    <row r="29742" spans="14:15" ht="15.75">
      <c r="N29742" s="18" t="s">
        <v>750</v>
      </c>
      <c r="O29742" s="8" t="s">
        <v>2253</v>
      </c>
    </row>
    <row r="29743" spans="14:15" ht="15.75">
      <c r="N29743" s="18" t="s">
        <v>750</v>
      </c>
      <c r="O29743" s="8" t="s">
        <v>2253</v>
      </c>
    </row>
    <row r="29744" spans="14:15" ht="15.75">
      <c r="N29744" s="18" t="s">
        <v>751</v>
      </c>
      <c r="O29744" s="8" t="s">
        <v>2254</v>
      </c>
    </row>
    <row r="29745" spans="14:15" ht="15.75">
      <c r="N29745" s="18" t="s">
        <v>751</v>
      </c>
      <c r="O29745" s="8" t="s">
        <v>2254</v>
      </c>
    </row>
    <row r="29746" spans="14:15" ht="15.75">
      <c r="N29746" s="18" t="s">
        <v>751</v>
      </c>
      <c r="O29746" s="8" t="s">
        <v>2254</v>
      </c>
    </row>
    <row r="29747" spans="14:15" ht="15.75">
      <c r="N29747" s="18" t="s">
        <v>751</v>
      </c>
      <c r="O29747" s="8" t="s">
        <v>2254</v>
      </c>
    </row>
    <row r="29748" spans="14:15" ht="15.75">
      <c r="N29748" s="18" t="s">
        <v>751</v>
      </c>
      <c r="O29748" s="8" t="s">
        <v>2254</v>
      </c>
    </row>
    <row r="29749" spans="14:15" ht="15.75">
      <c r="N29749" s="18" t="s">
        <v>751</v>
      </c>
      <c r="O29749" s="8" t="s">
        <v>2254</v>
      </c>
    </row>
    <row r="29750" spans="14:15" ht="15.75">
      <c r="N29750" s="18" t="s">
        <v>751</v>
      </c>
      <c r="O29750" s="8" t="s">
        <v>2254</v>
      </c>
    </row>
    <row r="29751" spans="14:15" ht="15.75">
      <c r="N29751" s="18" t="s">
        <v>751</v>
      </c>
      <c r="O29751" s="8" t="s">
        <v>2254</v>
      </c>
    </row>
    <row r="29752" spans="14:15" ht="15.75">
      <c r="N29752" s="18" t="s">
        <v>751</v>
      </c>
      <c r="O29752" s="8" t="s">
        <v>2254</v>
      </c>
    </row>
    <row r="29753" spans="14:15" ht="15.75">
      <c r="N29753" s="18" t="s">
        <v>751</v>
      </c>
      <c r="O29753" s="8" t="s">
        <v>2254</v>
      </c>
    </row>
    <row r="29754" spans="14:15" ht="15.75">
      <c r="N29754" s="18" t="s">
        <v>751</v>
      </c>
      <c r="O29754" s="8" t="s">
        <v>2254</v>
      </c>
    </row>
    <row r="29755" spans="14:15" ht="15.75">
      <c r="N29755" s="18" t="s">
        <v>751</v>
      </c>
      <c r="O29755" s="8" t="s">
        <v>2254</v>
      </c>
    </row>
    <row r="29756" spans="14:15" ht="15.75">
      <c r="N29756" s="18" t="s">
        <v>751</v>
      </c>
      <c r="O29756" s="8" t="s">
        <v>2254</v>
      </c>
    </row>
    <row r="29757" spans="14:15" ht="15.75">
      <c r="N29757" s="18" t="s">
        <v>751</v>
      </c>
      <c r="O29757" s="8" t="s">
        <v>2254</v>
      </c>
    </row>
    <row r="29758" spans="14:15" ht="15.75">
      <c r="N29758" s="18" t="s">
        <v>751</v>
      </c>
      <c r="O29758" s="8" t="s">
        <v>2254</v>
      </c>
    </row>
    <row r="29759" spans="14:15" ht="15.75">
      <c r="N29759" s="18" t="s">
        <v>751</v>
      </c>
      <c r="O29759" s="8" t="s">
        <v>2254</v>
      </c>
    </row>
    <row r="29760" spans="14:15" ht="15.75">
      <c r="N29760" s="18" t="s">
        <v>751</v>
      </c>
      <c r="O29760" s="8" t="s">
        <v>2254</v>
      </c>
    </row>
    <row r="29761" spans="14:15" ht="15.75">
      <c r="N29761" s="18" t="s">
        <v>751</v>
      </c>
      <c r="O29761" s="8" t="s">
        <v>2254</v>
      </c>
    </row>
    <row r="29762" spans="14:15" ht="15.75">
      <c r="N29762" s="18" t="s">
        <v>751</v>
      </c>
      <c r="O29762" s="8" t="s">
        <v>2254</v>
      </c>
    </row>
    <row r="29763" spans="14:15" ht="15.75">
      <c r="N29763" s="18" t="s">
        <v>751</v>
      </c>
      <c r="O29763" s="8" t="s">
        <v>2254</v>
      </c>
    </row>
    <row r="29764" spans="14:15" ht="15.75">
      <c r="N29764" s="18" t="s">
        <v>752</v>
      </c>
      <c r="O29764" s="8" t="s">
        <v>2255</v>
      </c>
    </row>
    <row r="29765" spans="14:15" ht="15.75">
      <c r="N29765" s="18" t="s">
        <v>752</v>
      </c>
      <c r="O29765" s="8" t="s">
        <v>2255</v>
      </c>
    </row>
    <row r="29766" spans="14:15" ht="15.75">
      <c r="N29766" s="18" t="s">
        <v>752</v>
      </c>
      <c r="O29766" s="8" t="s">
        <v>2255</v>
      </c>
    </row>
    <row r="29767" spans="14:15" ht="15.75">
      <c r="N29767" s="18" t="s">
        <v>752</v>
      </c>
      <c r="O29767" s="8" t="s">
        <v>2255</v>
      </c>
    </row>
    <row r="29768" spans="14:15" ht="15.75">
      <c r="N29768" s="18" t="s">
        <v>752</v>
      </c>
      <c r="O29768" s="8" t="s">
        <v>2255</v>
      </c>
    </row>
    <row r="29769" spans="14:15" ht="15.75">
      <c r="N29769" s="18" t="s">
        <v>752</v>
      </c>
      <c r="O29769" s="8" t="s">
        <v>2255</v>
      </c>
    </row>
    <row r="29770" spans="14:15" ht="15.75">
      <c r="N29770" s="18" t="s">
        <v>752</v>
      </c>
      <c r="O29770" s="8" t="s">
        <v>2255</v>
      </c>
    </row>
    <row r="29771" spans="14:15" ht="15.75">
      <c r="N29771" s="18" t="s">
        <v>752</v>
      </c>
      <c r="O29771" s="8" t="s">
        <v>2255</v>
      </c>
    </row>
    <row r="29772" spans="14:15" ht="15.75">
      <c r="N29772" s="18" t="s">
        <v>752</v>
      </c>
      <c r="O29772" s="8" t="s">
        <v>2255</v>
      </c>
    </row>
    <row r="29773" spans="14:15" ht="15.75">
      <c r="N29773" s="18" t="s">
        <v>752</v>
      </c>
      <c r="O29773" s="8" t="s">
        <v>2255</v>
      </c>
    </row>
    <row r="29774" spans="14:15" ht="15.75">
      <c r="N29774" s="18" t="s">
        <v>752</v>
      </c>
      <c r="O29774" s="8" t="s">
        <v>2255</v>
      </c>
    </row>
    <row r="29775" spans="14:15" ht="15.75">
      <c r="N29775" s="18" t="s">
        <v>752</v>
      </c>
      <c r="O29775" s="8" t="s">
        <v>2255</v>
      </c>
    </row>
    <row r="29776" spans="14:15" ht="15.75">
      <c r="N29776" s="18" t="s">
        <v>752</v>
      </c>
      <c r="O29776" s="8" t="s">
        <v>2255</v>
      </c>
    </row>
    <row r="29777" spans="14:15" ht="15.75">
      <c r="N29777" s="18" t="s">
        <v>752</v>
      </c>
      <c r="O29777" s="8" t="s">
        <v>2255</v>
      </c>
    </row>
    <row r="29778" spans="14:15" ht="15.75">
      <c r="N29778" s="18" t="s">
        <v>752</v>
      </c>
      <c r="O29778" s="8" t="s">
        <v>2255</v>
      </c>
    </row>
    <row r="29779" spans="14:15" ht="15.75">
      <c r="N29779" s="18" t="s">
        <v>752</v>
      </c>
      <c r="O29779" s="8" t="s">
        <v>2255</v>
      </c>
    </row>
    <row r="29780" spans="14:15" ht="15.75">
      <c r="N29780" s="18" t="s">
        <v>752</v>
      </c>
      <c r="O29780" s="8" t="s">
        <v>2255</v>
      </c>
    </row>
    <row r="29781" spans="14:15" ht="15.75">
      <c r="N29781" s="18" t="s">
        <v>752</v>
      </c>
      <c r="O29781" s="8" t="s">
        <v>2255</v>
      </c>
    </row>
    <row r="29782" spans="14:15" ht="15.75">
      <c r="N29782" s="18" t="s">
        <v>752</v>
      </c>
      <c r="O29782" s="8" t="s">
        <v>2255</v>
      </c>
    </row>
    <row r="29783" spans="14:15" ht="15.75">
      <c r="N29783" s="18" t="s">
        <v>752</v>
      </c>
      <c r="O29783" s="8" t="s">
        <v>2255</v>
      </c>
    </row>
    <row r="29784" spans="14:15" ht="15.75">
      <c r="N29784" s="18" t="s">
        <v>752</v>
      </c>
      <c r="O29784" s="8" t="s">
        <v>2255</v>
      </c>
    </row>
    <row r="29785" spans="14:15" ht="15.75">
      <c r="N29785" s="18" t="s">
        <v>752</v>
      </c>
      <c r="O29785" s="8" t="s">
        <v>2255</v>
      </c>
    </row>
    <row r="29786" spans="14:15" ht="15.75">
      <c r="N29786" s="18" t="s">
        <v>752</v>
      </c>
      <c r="O29786" s="8" t="s">
        <v>2255</v>
      </c>
    </row>
    <row r="29787" spans="14:15" ht="15.75">
      <c r="N29787" s="18" t="s">
        <v>752</v>
      </c>
      <c r="O29787" s="8" t="s">
        <v>2255</v>
      </c>
    </row>
    <row r="29788" spans="14:15" ht="15.75">
      <c r="N29788" s="18" t="s">
        <v>752</v>
      </c>
      <c r="O29788" s="8" t="s">
        <v>2255</v>
      </c>
    </row>
    <row r="29789" spans="14:15" ht="15.75">
      <c r="N29789" s="18" t="s">
        <v>752</v>
      </c>
      <c r="O29789" s="8" t="s">
        <v>2255</v>
      </c>
    </row>
    <row r="29790" spans="14:15" ht="15.75">
      <c r="N29790" s="18" t="s">
        <v>753</v>
      </c>
      <c r="O29790" s="8" t="s">
        <v>2256</v>
      </c>
    </row>
    <row r="29791" spans="14:15" ht="15.75">
      <c r="N29791" s="18" t="s">
        <v>753</v>
      </c>
      <c r="O29791" s="8" t="s">
        <v>2256</v>
      </c>
    </row>
    <row r="29792" spans="14:15" ht="15.75">
      <c r="N29792" s="18" t="s">
        <v>753</v>
      </c>
      <c r="O29792" s="8" t="s">
        <v>2256</v>
      </c>
    </row>
    <row r="29793" spans="14:15" ht="15.75">
      <c r="N29793" s="18" t="s">
        <v>753</v>
      </c>
      <c r="O29793" s="8" t="s">
        <v>2256</v>
      </c>
    </row>
    <row r="29794" spans="14:15" ht="15.75">
      <c r="N29794" s="18" t="s">
        <v>753</v>
      </c>
      <c r="O29794" s="8" t="s">
        <v>2256</v>
      </c>
    </row>
    <row r="29795" spans="14:15" ht="15.75">
      <c r="N29795" s="18" t="s">
        <v>753</v>
      </c>
      <c r="O29795" s="8" t="s">
        <v>2256</v>
      </c>
    </row>
    <row r="29796" spans="14:15" ht="15.75">
      <c r="N29796" s="18" t="s">
        <v>753</v>
      </c>
      <c r="O29796" s="8" t="s">
        <v>2256</v>
      </c>
    </row>
    <row r="29797" spans="14:15" ht="15.75">
      <c r="N29797" s="18" t="s">
        <v>753</v>
      </c>
      <c r="O29797" s="8" t="s">
        <v>2256</v>
      </c>
    </row>
    <row r="29798" spans="14:15" ht="15.75">
      <c r="N29798" s="18" t="s">
        <v>753</v>
      </c>
      <c r="O29798" s="8" t="s">
        <v>2256</v>
      </c>
    </row>
    <row r="29799" spans="14:15" ht="15.75">
      <c r="N29799" s="18" t="s">
        <v>753</v>
      </c>
      <c r="O29799" s="8" t="s">
        <v>2256</v>
      </c>
    </row>
    <row r="29800" spans="14:15" ht="15.75">
      <c r="N29800" s="18" t="s">
        <v>753</v>
      </c>
      <c r="O29800" s="8" t="s">
        <v>2256</v>
      </c>
    </row>
    <row r="29801" spans="14:15" ht="15.75">
      <c r="N29801" s="18" t="s">
        <v>753</v>
      </c>
      <c r="O29801" s="8" t="s">
        <v>2256</v>
      </c>
    </row>
    <row r="29802" spans="14:15" ht="15.75">
      <c r="N29802" s="18" t="s">
        <v>753</v>
      </c>
      <c r="O29802" s="8" t="s">
        <v>2256</v>
      </c>
    </row>
    <row r="29803" spans="14:15" ht="15.75">
      <c r="N29803" s="18" t="s">
        <v>753</v>
      </c>
      <c r="O29803" s="8" t="s">
        <v>2256</v>
      </c>
    </row>
    <row r="29804" spans="14:15" ht="15.75">
      <c r="N29804" s="18" t="s">
        <v>753</v>
      </c>
      <c r="O29804" s="8" t="s">
        <v>2256</v>
      </c>
    </row>
    <row r="29805" spans="14:15" ht="15.75">
      <c r="N29805" s="18" t="s">
        <v>753</v>
      </c>
      <c r="O29805" s="8" t="s">
        <v>2256</v>
      </c>
    </row>
    <row r="29806" spans="14:15" ht="15.75">
      <c r="N29806" s="18" t="s">
        <v>753</v>
      </c>
      <c r="O29806" s="8" t="s">
        <v>2256</v>
      </c>
    </row>
    <row r="29807" spans="14:15" ht="15.75">
      <c r="N29807" s="18" t="s">
        <v>753</v>
      </c>
      <c r="O29807" s="8" t="s">
        <v>2256</v>
      </c>
    </row>
    <row r="29808" spans="14:15" ht="15.75">
      <c r="N29808" s="18" t="s">
        <v>753</v>
      </c>
      <c r="O29808" s="8" t="s">
        <v>2256</v>
      </c>
    </row>
    <row r="29809" spans="14:15" ht="15.75">
      <c r="N29809" s="18" t="s">
        <v>753</v>
      </c>
      <c r="O29809" s="8" t="s">
        <v>2256</v>
      </c>
    </row>
    <row r="29810" spans="14:15" ht="15.75">
      <c r="N29810" s="18" t="s">
        <v>753</v>
      </c>
      <c r="O29810" s="8" t="s">
        <v>2256</v>
      </c>
    </row>
    <row r="29811" spans="14:15" ht="15.75">
      <c r="N29811" s="18" t="s">
        <v>753</v>
      </c>
      <c r="O29811" s="8" t="s">
        <v>2256</v>
      </c>
    </row>
    <row r="29812" spans="14:15" ht="15.75">
      <c r="N29812" s="18" t="s">
        <v>753</v>
      </c>
      <c r="O29812" s="8" t="s">
        <v>2256</v>
      </c>
    </row>
    <row r="29813" spans="14:15" ht="15.75">
      <c r="N29813" s="18" t="s">
        <v>753</v>
      </c>
      <c r="O29813" s="8" t="s">
        <v>2256</v>
      </c>
    </row>
    <row r="29814" spans="14:15" ht="15.75">
      <c r="N29814" s="18" t="s">
        <v>753</v>
      </c>
      <c r="O29814" s="8" t="s">
        <v>2256</v>
      </c>
    </row>
    <row r="29815" spans="14:15" ht="15.75">
      <c r="N29815" s="18" t="s">
        <v>754</v>
      </c>
      <c r="O29815" s="8" t="s">
        <v>2257</v>
      </c>
    </row>
    <row r="29816" spans="14:15" ht="15.75">
      <c r="N29816" s="18" t="s">
        <v>754</v>
      </c>
      <c r="O29816" s="8" t="s">
        <v>2257</v>
      </c>
    </row>
    <row r="29817" spans="14:15" ht="15.75">
      <c r="N29817" s="18" t="s">
        <v>754</v>
      </c>
      <c r="O29817" s="8" t="s">
        <v>2257</v>
      </c>
    </row>
    <row r="29818" spans="14:15" ht="15.75">
      <c r="N29818" s="18" t="s">
        <v>754</v>
      </c>
      <c r="O29818" s="8" t="s">
        <v>2257</v>
      </c>
    </row>
    <row r="29819" spans="14:15" ht="15.75">
      <c r="N29819" s="18" t="s">
        <v>754</v>
      </c>
      <c r="O29819" s="8" t="s">
        <v>2257</v>
      </c>
    </row>
    <row r="29820" spans="14:15" ht="15.75">
      <c r="N29820" s="18" t="s">
        <v>754</v>
      </c>
      <c r="O29820" s="8" t="s">
        <v>2257</v>
      </c>
    </row>
    <row r="29821" spans="14:15" ht="15.75">
      <c r="N29821" s="18" t="s">
        <v>754</v>
      </c>
      <c r="O29821" s="8" t="s">
        <v>2257</v>
      </c>
    </row>
    <row r="29822" spans="14:15" ht="15.75">
      <c r="N29822" s="18" t="s">
        <v>754</v>
      </c>
      <c r="O29822" s="8" t="s">
        <v>2257</v>
      </c>
    </row>
    <row r="29823" spans="14:15" ht="15.75">
      <c r="N29823" s="18" t="s">
        <v>754</v>
      </c>
      <c r="O29823" s="8" t="s">
        <v>2257</v>
      </c>
    </row>
    <row r="29824" spans="14:15" ht="15.75">
      <c r="N29824" s="18" t="s">
        <v>754</v>
      </c>
      <c r="O29824" s="8" t="s">
        <v>2257</v>
      </c>
    </row>
    <row r="29825" spans="14:15" ht="15.75">
      <c r="N29825" s="18" t="s">
        <v>754</v>
      </c>
      <c r="O29825" s="8" t="s">
        <v>2257</v>
      </c>
    </row>
    <row r="29826" spans="14:15" ht="15.75">
      <c r="N29826" s="18" t="s">
        <v>754</v>
      </c>
      <c r="O29826" s="8" t="s">
        <v>2257</v>
      </c>
    </row>
    <row r="29827" spans="14:15" ht="15.75">
      <c r="N29827" s="18" t="s">
        <v>754</v>
      </c>
      <c r="O29827" s="8" t="s">
        <v>2257</v>
      </c>
    </row>
    <row r="29828" spans="14:15" ht="15.75">
      <c r="N29828" s="18" t="s">
        <v>754</v>
      </c>
      <c r="O29828" s="8" t="s">
        <v>2257</v>
      </c>
    </row>
    <row r="29829" spans="14:15" ht="15.75">
      <c r="N29829" s="18" t="s">
        <v>754</v>
      </c>
      <c r="O29829" s="8" t="s">
        <v>2257</v>
      </c>
    </row>
    <row r="29830" spans="14:15" ht="15.75">
      <c r="N29830" s="18" t="s">
        <v>754</v>
      </c>
      <c r="O29830" s="8" t="s">
        <v>2257</v>
      </c>
    </row>
    <row r="29831" spans="14:15" ht="15.75">
      <c r="N29831" s="18" t="s">
        <v>754</v>
      </c>
      <c r="O29831" s="8" t="s">
        <v>2257</v>
      </c>
    </row>
    <row r="29832" spans="14:15" ht="15.75">
      <c r="N29832" s="18" t="s">
        <v>755</v>
      </c>
      <c r="O29832" s="8" t="s">
        <v>2258</v>
      </c>
    </row>
    <row r="29833" spans="14:15" ht="15.75">
      <c r="N29833" s="18" t="s">
        <v>755</v>
      </c>
      <c r="O29833" s="8" t="s">
        <v>2258</v>
      </c>
    </row>
    <row r="29834" spans="14:15" ht="15.75">
      <c r="N29834" s="18" t="s">
        <v>755</v>
      </c>
      <c r="O29834" s="8" t="s">
        <v>2258</v>
      </c>
    </row>
    <row r="29835" spans="14:15" ht="15.75">
      <c r="N29835" s="18" t="s">
        <v>755</v>
      </c>
      <c r="O29835" s="8" t="s">
        <v>2258</v>
      </c>
    </row>
    <row r="29836" spans="14:15" ht="15.75">
      <c r="N29836" s="18" t="s">
        <v>755</v>
      </c>
      <c r="O29836" s="8" t="s">
        <v>2258</v>
      </c>
    </row>
    <row r="29837" spans="14:15" ht="15.75">
      <c r="N29837" s="18" t="s">
        <v>755</v>
      </c>
      <c r="O29837" s="8" t="s">
        <v>2258</v>
      </c>
    </row>
    <row r="29838" spans="14:15" ht="15.75">
      <c r="N29838" s="18" t="s">
        <v>755</v>
      </c>
      <c r="O29838" s="8" t="s">
        <v>2258</v>
      </c>
    </row>
    <row r="29839" spans="14:15" ht="15.75">
      <c r="N29839" s="18" t="s">
        <v>756</v>
      </c>
      <c r="O29839" s="8" t="s">
        <v>2259</v>
      </c>
    </row>
    <row r="29840" spans="14:15" ht="15.75">
      <c r="N29840" s="18" t="s">
        <v>756</v>
      </c>
      <c r="O29840" s="8" t="s">
        <v>2259</v>
      </c>
    </row>
    <row r="29841" spans="14:15" ht="15.75">
      <c r="N29841" s="18" t="s">
        <v>756</v>
      </c>
      <c r="O29841" s="8" t="s">
        <v>2259</v>
      </c>
    </row>
    <row r="29842" spans="14:15" ht="15.75">
      <c r="N29842" s="18" t="s">
        <v>756</v>
      </c>
      <c r="O29842" s="8" t="s">
        <v>2259</v>
      </c>
    </row>
    <row r="29843" spans="14:15" ht="15.75">
      <c r="N29843" s="18" t="s">
        <v>756</v>
      </c>
      <c r="O29843" s="8" t="s">
        <v>2259</v>
      </c>
    </row>
    <row r="29844" spans="14:15" ht="15.75">
      <c r="N29844" s="18" t="s">
        <v>756</v>
      </c>
      <c r="O29844" s="8" t="s">
        <v>2259</v>
      </c>
    </row>
    <row r="29845" spans="14:15" ht="15.75">
      <c r="N29845" s="18" t="s">
        <v>756</v>
      </c>
      <c r="O29845" s="8" t="s">
        <v>2259</v>
      </c>
    </row>
    <row r="29846" spans="14:15" ht="15.75">
      <c r="N29846" s="18" t="s">
        <v>756</v>
      </c>
      <c r="O29846" s="8" t="s">
        <v>2259</v>
      </c>
    </row>
    <row r="29847" spans="14:15" ht="15.75">
      <c r="N29847" s="18" t="s">
        <v>756</v>
      </c>
      <c r="O29847" s="8" t="s">
        <v>2259</v>
      </c>
    </row>
    <row r="29848" spans="14:15" ht="15.75">
      <c r="N29848" s="18" t="s">
        <v>756</v>
      </c>
      <c r="O29848" s="8" t="s">
        <v>2259</v>
      </c>
    </row>
    <row r="29849" spans="14:15" ht="15.75">
      <c r="N29849" s="18" t="s">
        <v>756</v>
      </c>
      <c r="O29849" s="8" t="s">
        <v>2259</v>
      </c>
    </row>
    <row r="29850" spans="14:15" ht="15.75">
      <c r="N29850" s="18" t="s">
        <v>756</v>
      </c>
      <c r="O29850" s="8" t="s">
        <v>2259</v>
      </c>
    </row>
    <row r="29851" spans="14:15" ht="15.75">
      <c r="N29851" s="18" t="s">
        <v>756</v>
      </c>
      <c r="O29851" s="8" t="s">
        <v>2259</v>
      </c>
    </row>
    <row r="29852" spans="14:15" ht="15.75">
      <c r="N29852" s="18" t="s">
        <v>756</v>
      </c>
      <c r="O29852" s="8" t="s">
        <v>2259</v>
      </c>
    </row>
    <row r="29853" spans="14:15" ht="15.75">
      <c r="N29853" s="18" t="s">
        <v>756</v>
      </c>
      <c r="O29853" s="8" t="s">
        <v>2259</v>
      </c>
    </row>
    <row r="29854" spans="14:15" ht="15.75">
      <c r="N29854" s="18" t="s">
        <v>756</v>
      </c>
      <c r="O29854" s="8" t="s">
        <v>2259</v>
      </c>
    </row>
    <row r="29855" spans="14:15" ht="15.75">
      <c r="N29855" s="18" t="s">
        <v>756</v>
      </c>
      <c r="O29855" s="8" t="s">
        <v>2259</v>
      </c>
    </row>
    <row r="29856" spans="14:15" ht="15.75">
      <c r="N29856" s="18" t="s">
        <v>756</v>
      </c>
      <c r="O29856" s="8" t="s">
        <v>2259</v>
      </c>
    </row>
    <row r="29857" spans="14:15" ht="15.75">
      <c r="N29857" s="18" t="s">
        <v>757</v>
      </c>
      <c r="O29857" s="8" t="s">
        <v>2260</v>
      </c>
    </row>
    <row r="29858" spans="14:15" ht="15.75">
      <c r="N29858" s="18" t="s">
        <v>757</v>
      </c>
      <c r="O29858" s="8" t="s">
        <v>2260</v>
      </c>
    </row>
    <row r="29859" spans="14:15" ht="15.75">
      <c r="N29859" s="18" t="s">
        <v>757</v>
      </c>
      <c r="O29859" s="8" t="s">
        <v>2260</v>
      </c>
    </row>
    <row r="29860" spans="14:15" ht="15.75">
      <c r="N29860" s="18" t="s">
        <v>757</v>
      </c>
      <c r="O29860" s="8" t="s">
        <v>2260</v>
      </c>
    </row>
    <row r="29861" spans="14:15" ht="15.75">
      <c r="N29861" s="18" t="s">
        <v>757</v>
      </c>
      <c r="O29861" s="8" t="s">
        <v>2260</v>
      </c>
    </row>
    <row r="29862" spans="14:15" ht="15.75">
      <c r="N29862" s="18" t="s">
        <v>757</v>
      </c>
      <c r="O29862" s="8" t="s">
        <v>2260</v>
      </c>
    </row>
    <row r="29863" spans="14:15" ht="15.75">
      <c r="N29863" s="18" t="s">
        <v>757</v>
      </c>
      <c r="O29863" s="8" t="s">
        <v>2260</v>
      </c>
    </row>
    <row r="29864" spans="14:15" ht="15.75">
      <c r="N29864" s="18" t="s">
        <v>757</v>
      </c>
      <c r="O29864" s="8" t="s">
        <v>2260</v>
      </c>
    </row>
    <row r="29865" spans="14:15" ht="15.75">
      <c r="N29865" s="18" t="s">
        <v>757</v>
      </c>
      <c r="O29865" s="8" t="s">
        <v>2260</v>
      </c>
    </row>
    <row r="29866" spans="14:15" ht="15.75">
      <c r="N29866" s="18" t="s">
        <v>757</v>
      </c>
      <c r="O29866" s="8" t="s">
        <v>2260</v>
      </c>
    </row>
    <row r="29867" spans="14:15" ht="15.75">
      <c r="N29867" s="18" t="s">
        <v>757</v>
      </c>
      <c r="O29867" s="8" t="s">
        <v>2260</v>
      </c>
    </row>
    <row r="29868" spans="14:15" ht="15.75">
      <c r="N29868" s="18" t="s">
        <v>757</v>
      </c>
      <c r="O29868" s="8" t="s">
        <v>2260</v>
      </c>
    </row>
    <row r="29869" spans="14:15" ht="15.75">
      <c r="N29869" s="18" t="s">
        <v>757</v>
      </c>
      <c r="O29869" s="8" t="s">
        <v>2260</v>
      </c>
    </row>
    <row r="29870" spans="14:15" ht="15.75">
      <c r="N29870" s="18" t="s">
        <v>757</v>
      </c>
      <c r="O29870" s="8" t="s">
        <v>2260</v>
      </c>
    </row>
    <row r="29871" spans="14:15" ht="15.75">
      <c r="N29871" s="18" t="s">
        <v>757</v>
      </c>
      <c r="O29871" s="8" t="s">
        <v>2260</v>
      </c>
    </row>
    <row r="29872" spans="14:15" ht="15.75">
      <c r="N29872" s="18" t="s">
        <v>757</v>
      </c>
      <c r="O29872" s="8" t="s">
        <v>2260</v>
      </c>
    </row>
    <row r="29873" spans="14:15" ht="15.75">
      <c r="N29873" s="18" t="s">
        <v>757</v>
      </c>
      <c r="O29873" s="8" t="s">
        <v>2260</v>
      </c>
    </row>
    <row r="29874" spans="14:15" ht="15.75">
      <c r="N29874" s="18" t="s">
        <v>757</v>
      </c>
      <c r="O29874" s="8" t="s">
        <v>2260</v>
      </c>
    </row>
    <row r="29875" spans="14:15" ht="15.75">
      <c r="N29875" s="18" t="s">
        <v>757</v>
      </c>
      <c r="O29875" s="8" t="s">
        <v>2260</v>
      </c>
    </row>
    <row r="29876" spans="14:15" ht="15.75">
      <c r="N29876" s="18" t="s">
        <v>757</v>
      </c>
      <c r="O29876" s="8" t="s">
        <v>2260</v>
      </c>
    </row>
    <row r="29877" spans="14:15" ht="15.75">
      <c r="N29877" s="18" t="s">
        <v>757</v>
      </c>
      <c r="O29877" s="8" t="s">
        <v>2260</v>
      </c>
    </row>
    <row r="29878" spans="14:15" ht="15.75">
      <c r="N29878" s="18" t="s">
        <v>757</v>
      </c>
      <c r="O29878" s="8" t="s">
        <v>2260</v>
      </c>
    </row>
    <row r="29879" spans="14:15" ht="15.75">
      <c r="N29879" s="18" t="s">
        <v>757</v>
      </c>
      <c r="O29879" s="8" t="s">
        <v>2260</v>
      </c>
    </row>
    <row r="29880" spans="14:15" ht="15.75">
      <c r="N29880" s="18" t="s">
        <v>757</v>
      </c>
      <c r="O29880" s="8" t="s">
        <v>2260</v>
      </c>
    </row>
    <row r="29881" spans="14:15" ht="15.75">
      <c r="N29881" s="18" t="s">
        <v>758</v>
      </c>
      <c r="O29881" s="8" t="s">
        <v>2261</v>
      </c>
    </row>
    <row r="29882" spans="14:15" ht="15.75">
      <c r="N29882" s="18" t="s">
        <v>758</v>
      </c>
      <c r="O29882" s="8" t="s">
        <v>2261</v>
      </c>
    </row>
    <row r="29883" spans="14:15" ht="15.75">
      <c r="N29883" s="18" t="s">
        <v>758</v>
      </c>
      <c r="O29883" s="8" t="s">
        <v>2261</v>
      </c>
    </row>
    <row r="29884" spans="14:15" ht="15.75">
      <c r="N29884" s="18" t="s">
        <v>758</v>
      </c>
      <c r="O29884" s="8" t="s">
        <v>2261</v>
      </c>
    </row>
    <row r="29885" spans="14:15" ht="15.75">
      <c r="N29885" s="18" t="s">
        <v>758</v>
      </c>
      <c r="O29885" s="8" t="s">
        <v>2261</v>
      </c>
    </row>
    <row r="29886" spans="14:15" ht="15.75">
      <c r="N29886" s="18" t="s">
        <v>758</v>
      </c>
      <c r="O29886" s="8" t="s">
        <v>2261</v>
      </c>
    </row>
    <row r="29887" spans="14:15" ht="15.75">
      <c r="N29887" s="18" t="s">
        <v>758</v>
      </c>
      <c r="O29887" s="8" t="s">
        <v>2261</v>
      </c>
    </row>
    <row r="29888" spans="14:15" ht="15.75">
      <c r="N29888" s="18" t="s">
        <v>758</v>
      </c>
      <c r="O29888" s="8" t="s">
        <v>2261</v>
      </c>
    </row>
    <row r="29889" spans="14:15" ht="15.75">
      <c r="N29889" s="18" t="s">
        <v>758</v>
      </c>
      <c r="O29889" s="8" t="s">
        <v>2261</v>
      </c>
    </row>
    <row r="29890" spans="14:15" ht="15.75">
      <c r="N29890" s="18" t="s">
        <v>758</v>
      </c>
      <c r="O29890" s="8" t="s">
        <v>2261</v>
      </c>
    </row>
    <row r="29891" spans="14:15" ht="15.75">
      <c r="N29891" s="18" t="s">
        <v>758</v>
      </c>
      <c r="O29891" s="8" t="s">
        <v>2261</v>
      </c>
    </row>
    <row r="29892" spans="14:15" ht="15.75">
      <c r="N29892" s="18" t="s">
        <v>758</v>
      </c>
      <c r="O29892" s="8" t="s">
        <v>2261</v>
      </c>
    </row>
    <row r="29893" spans="14:15" ht="15.75">
      <c r="N29893" s="18" t="s">
        <v>758</v>
      </c>
      <c r="O29893" s="8" t="s">
        <v>2261</v>
      </c>
    </row>
    <row r="29894" spans="14:15" ht="15.75">
      <c r="N29894" s="18" t="s">
        <v>758</v>
      </c>
      <c r="O29894" s="8" t="s">
        <v>2261</v>
      </c>
    </row>
    <row r="29895" spans="14:15" ht="15.75">
      <c r="N29895" s="18" t="s">
        <v>758</v>
      </c>
      <c r="O29895" s="8" t="s">
        <v>2261</v>
      </c>
    </row>
    <row r="29896" spans="14:15" ht="15.75">
      <c r="N29896" s="18" t="s">
        <v>758</v>
      </c>
      <c r="O29896" s="8" t="s">
        <v>2261</v>
      </c>
    </row>
    <row r="29897" spans="14:15" ht="15.75">
      <c r="N29897" s="18" t="s">
        <v>758</v>
      </c>
      <c r="O29897" s="8" t="s">
        <v>2261</v>
      </c>
    </row>
    <row r="29898" spans="14:15" ht="15.75">
      <c r="N29898" s="18" t="s">
        <v>758</v>
      </c>
      <c r="O29898" s="8" t="s">
        <v>2261</v>
      </c>
    </row>
    <row r="29899" spans="14:15" ht="15.75">
      <c r="N29899" s="18" t="s">
        <v>758</v>
      </c>
      <c r="O29899" s="8" t="s">
        <v>2261</v>
      </c>
    </row>
    <row r="29900" spans="14:15" ht="15.75">
      <c r="N29900" s="18" t="s">
        <v>758</v>
      </c>
      <c r="O29900" s="8" t="s">
        <v>2261</v>
      </c>
    </row>
    <row r="29901" spans="14:15" ht="15.75">
      <c r="N29901" s="18" t="s">
        <v>758</v>
      </c>
      <c r="O29901" s="8" t="s">
        <v>2261</v>
      </c>
    </row>
    <row r="29902" spans="14:15" ht="15.75">
      <c r="N29902" s="18" t="s">
        <v>891</v>
      </c>
      <c r="O29902" s="8" t="s">
        <v>2408</v>
      </c>
    </row>
    <row r="29903" spans="14:15" ht="15.75">
      <c r="N29903" s="18" t="s">
        <v>891</v>
      </c>
      <c r="O29903" s="8" t="s">
        <v>2408</v>
      </c>
    </row>
    <row r="29904" spans="14:15" ht="15.75">
      <c r="N29904" s="18" t="s">
        <v>891</v>
      </c>
      <c r="O29904" s="8" t="s">
        <v>2408</v>
      </c>
    </row>
    <row r="29905" spans="14:15" ht="15.75">
      <c r="N29905" s="18" t="s">
        <v>891</v>
      </c>
      <c r="O29905" s="8" t="s">
        <v>2408</v>
      </c>
    </row>
    <row r="29906" spans="14:15" ht="15.75">
      <c r="N29906" s="18" t="s">
        <v>891</v>
      </c>
      <c r="O29906" s="8" t="s">
        <v>2408</v>
      </c>
    </row>
    <row r="29907" spans="14:15" ht="15.75">
      <c r="N29907" s="18" t="s">
        <v>891</v>
      </c>
      <c r="O29907" s="8" t="s">
        <v>2408</v>
      </c>
    </row>
    <row r="29908" spans="14:15" ht="15.75">
      <c r="N29908" s="18" t="s">
        <v>891</v>
      </c>
      <c r="O29908" s="8" t="s">
        <v>2408</v>
      </c>
    </row>
    <row r="29909" spans="14:15" ht="15.75">
      <c r="N29909" s="18" t="s">
        <v>891</v>
      </c>
      <c r="O29909" s="8" t="s">
        <v>2408</v>
      </c>
    </row>
    <row r="29910" spans="14:15" ht="15.75">
      <c r="N29910" s="18" t="s">
        <v>891</v>
      </c>
      <c r="O29910" s="8" t="s">
        <v>2408</v>
      </c>
    </row>
    <row r="29911" spans="14:15" ht="15.75">
      <c r="N29911" s="18" t="s">
        <v>891</v>
      </c>
      <c r="O29911" s="8" t="s">
        <v>2408</v>
      </c>
    </row>
    <row r="29912" spans="14:15" ht="15.75">
      <c r="N29912" s="18" t="s">
        <v>891</v>
      </c>
      <c r="O29912" s="8" t="s">
        <v>2408</v>
      </c>
    </row>
    <row r="29913" spans="14:15" ht="15.75">
      <c r="N29913" s="18" t="s">
        <v>891</v>
      </c>
      <c r="O29913" s="8" t="s">
        <v>2408</v>
      </c>
    </row>
    <row r="29914" spans="14:15" ht="15.75">
      <c r="N29914" s="18" t="s">
        <v>891</v>
      </c>
      <c r="O29914" s="8" t="s">
        <v>2408</v>
      </c>
    </row>
    <row r="29915" spans="14:15" ht="15.75">
      <c r="N29915" s="18" t="s">
        <v>891</v>
      </c>
      <c r="O29915" s="8" t="s">
        <v>2408</v>
      </c>
    </row>
    <row r="29916" spans="14:15" ht="15.75">
      <c r="N29916" s="18" t="s">
        <v>891</v>
      </c>
      <c r="O29916" s="8" t="s">
        <v>2408</v>
      </c>
    </row>
    <row r="29917" spans="14:15" ht="15.75">
      <c r="N29917" s="18" t="s">
        <v>891</v>
      </c>
      <c r="O29917" s="8" t="s">
        <v>2408</v>
      </c>
    </row>
    <row r="29918" spans="14:15" ht="15.75">
      <c r="N29918" s="18" t="s">
        <v>891</v>
      </c>
      <c r="O29918" s="8" t="s">
        <v>2408</v>
      </c>
    </row>
    <row r="29919" spans="14:15" ht="15.75">
      <c r="N29919" s="18" t="s">
        <v>891</v>
      </c>
      <c r="O29919" s="8" t="s">
        <v>2408</v>
      </c>
    </row>
    <row r="29920" spans="14:15" ht="15.75">
      <c r="N29920" s="18" t="s">
        <v>891</v>
      </c>
      <c r="O29920" s="8" t="s">
        <v>2408</v>
      </c>
    </row>
    <row r="29921" spans="14:15" ht="15.75">
      <c r="N29921" s="18" t="s">
        <v>891</v>
      </c>
      <c r="O29921" s="8" t="s">
        <v>2408</v>
      </c>
    </row>
    <row r="29922" spans="14:15" ht="15.75">
      <c r="N29922" s="18" t="s">
        <v>891</v>
      </c>
      <c r="O29922" s="8" t="s">
        <v>2408</v>
      </c>
    </row>
    <row r="29923" spans="14:15" ht="15.75">
      <c r="N29923" s="18" t="s">
        <v>891</v>
      </c>
      <c r="O29923" s="8" t="s">
        <v>2408</v>
      </c>
    </row>
    <row r="29924" spans="14:15" ht="15.75">
      <c r="N29924" s="18" t="s">
        <v>891</v>
      </c>
      <c r="O29924" s="8" t="s">
        <v>2408</v>
      </c>
    </row>
    <row r="29925" spans="14:15" ht="15.75">
      <c r="N29925" s="18" t="s">
        <v>891</v>
      </c>
      <c r="O29925" s="8" t="s">
        <v>2408</v>
      </c>
    </row>
    <row r="29926" spans="14:15" ht="15.75">
      <c r="N29926" s="18" t="s">
        <v>891</v>
      </c>
      <c r="O29926" s="8" t="s">
        <v>2408</v>
      </c>
    </row>
    <row r="29927" spans="14:15" ht="15.75">
      <c r="N29927" s="18" t="s">
        <v>891</v>
      </c>
      <c r="O29927" s="8" t="s">
        <v>2408</v>
      </c>
    </row>
    <row r="29928" spans="14:15" ht="15.75">
      <c r="N29928" s="18" t="s">
        <v>891</v>
      </c>
      <c r="O29928" s="8" t="s">
        <v>2408</v>
      </c>
    </row>
    <row r="29929" spans="14:15" ht="15.75">
      <c r="N29929" s="18" t="s">
        <v>891</v>
      </c>
      <c r="O29929" s="8" t="s">
        <v>2408</v>
      </c>
    </row>
    <row r="29930" spans="14:15" ht="15.75">
      <c r="N29930" s="18" t="s">
        <v>891</v>
      </c>
      <c r="O29930" s="8" t="s">
        <v>2408</v>
      </c>
    </row>
    <row r="29931" spans="14:15" ht="15.75">
      <c r="N29931" s="18" t="s">
        <v>891</v>
      </c>
      <c r="O29931" s="8" t="s">
        <v>2408</v>
      </c>
    </row>
    <row r="29932" spans="14:15" ht="15.75">
      <c r="N29932" s="18" t="s">
        <v>891</v>
      </c>
      <c r="O29932" s="8" t="s">
        <v>2408</v>
      </c>
    </row>
    <row r="29933" spans="14:15" ht="15.75">
      <c r="N29933" s="18" t="s">
        <v>891</v>
      </c>
      <c r="O29933" s="8" t="s">
        <v>2408</v>
      </c>
    </row>
    <row r="29934" spans="14:15" ht="15.75">
      <c r="N29934" s="18" t="s">
        <v>891</v>
      </c>
      <c r="O29934" s="8" t="s">
        <v>2408</v>
      </c>
    </row>
    <row r="29935" spans="14:15" ht="15.75">
      <c r="N29935" s="18" t="s">
        <v>891</v>
      </c>
      <c r="O29935" s="8" t="s">
        <v>2408</v>
      </c>
    </row>
    <row r="29936" spans="14:15" ht="15.75">
      <c r="N29936" s="18" t="s">
        <v>891</v>
      </c>
      <c r="O29936" s="8" t="s">
        <v>2408</v>
      </c>
    </row>
    <row r="29937" spans="14:15" ht="15.75">
      <c r="N29937" s="18" t="s">
        <v>891</v>
      </c>
      <c r="O29937" s="8" t="s">
        <v>2408</v>
      </c>
    </row>
    <row r="29938" spans="14:15" ht="15.75">
      <c r="N29938" s="18" t="s">
        <v>891</v>
      </c>
      <c r="O29938" s="8" t="s">
        <v>2408</v>
      </c>
    </row>
    <row r="29939" spans="14:15" ht="15.75">
      <c r="N29939" s="18" t="s">
        <v>891</v>
      </c>
      <c r="O29939" s="8" t="s">
        <v>2408</v>
      </c>
    </row>
    <row r="29940" spans="14:15" ht="15.75">
      <c r="N29940" s="18" t="s">
        <v>892</v>
      </c>
      <c r="O29940" s="8" t="s">
        <v>2409</v>
      </c>
    </row>
    <row r="29941" spans="14:15" ht="15.75">
      <c r="N29941" s="18" t="s">
        <v>892</v>
      </c>
      <c r="O29941" s="8" t="s">
        <v>2409</v>
      </c>
    </row>
    <row r="29942" spans="14:15" ht="15.75">
      <c r="N29942" s="18" t="s">
        <v>892</v>
      </c>
      <c r="O29942" s="8" t="s">
        <v>2409</v>
      </c>
    </row>
    <row r="29943" spans="14:15" ht="15.75">
      <c r="N29943" s="18" t="s">
        <v>892</v>
      </c>
      <c r="O29943" s="8" t="s">
        <v>2409</v>
      </c>
    </row>
    <row r="29944" spans="14:15" ht="15.75">
      <c r="N29944" s="18" t="s">
        <v>892</v>
      </c>
      <c r="O29944" s="8" t="s">
        <v>2409</v>
      </c>
    </row>
    <row r="29945" spans="14:15" ht="15.75">
      <c r="N29945" s="18" t="s">
        <v>892</v>
      </c>
      <c r="O29945" s="8" t="s">
        <v>2409</v>
      </c>
    </row>
    <row r="29946" spans="14:15" ht="15.75">
      <c r="N29946" s="18" t="s">
        <v>892</v>
      </c>
      <c r="O29946" s="8" t="s">
        <v>2409</v>
      </c>
    </row>
    <row r="29947" spans="14:15" ht="15.75">
      <c r="N29947" s="18" t="s">
        <v>892</v>
      </c>
      <c r="O29947" s="8" t="s">
        <v>2409</v>
      </c>
    </row>
    <row r="29948" spans="14:15" ht="15.75">
      <c r="N29948" s="18" t="s">
        <v>892</v>
      </c>
      <c r="O29948" s="8" t="s">
        <v>2409</v>
      </c>
    </row>
    <row r="29949" spans="14:15" ht="15.75">
      <c r="N29949" s="18" t="s">
        <v>892</v>
      </c>
      <c r="O29949" s="8" t="s">
        <v>2409</v>
      </c>
    </row>
    <row r="29950" spans="14:15" ht="15.75">
      <c r="N29950" s="18" t="s">
        <v>892</v>
      </c>
      <c r="O29950" s="8" t="s">
        <v>2409</v>
      </c>
    </row>
    <row r="29951" spans="14:15" ht="15.75">
      <c r="N29951" s="18" t="s">
        <v>892</v>
      </c>
      <c r="O29951" s="8" t="s">
        <v>2409</v>
      </c>
    </row>
    <row r="29952" spans="14:15" ht="15.75">
      <c r="N29952" s="18" t="s">
        <v>892</v>
      </c>
      <c r="O29952" s="8" t="s">
        <v>2409</v>
      </c>
    </row>
    <row r="29953" spans="14:15" ht="15.75">
      <c r="N29953" s="18" t="s">
        <v>892</v>
      </c>
      <c r="O29953" s="8" t="s">
        <v>2409</v>
      </c>
    </row>
    <row r="29954" spans="14:15" ht="15.75">
      <c r="N29954" s="18" t="s">
        <v>892</v>
      </c>
      <c r="O29954" s="8" t="s">
        <v>2409</v>
      </c>
    </row>
    <row r="29955" spans="14:15" ht="15.75">
      <c r="N29955" s="18" t="s">
        <v>893</v>
      </c>
      <c r="O29955" s="8" t="s">
        <v>2410</v>
      </c>
    </row>
    <row r="29956" spans="14:15" ht="15.75">
      <c r="N29956" s="18" t="s">
        <v>893</v>
      </c>
      <c r="O29956" s="8" t="s">
        <v>2410</v>
      </c>
    </row>
    <row r="29957" spans="14:15" ht="15.75">
      <c r="N29957" s="18" t="s">
        <v>893</v>
      </c>
      <c r="O29957" s="8" t="s">
        <v>2410</v>
      </c>
    </row>
    <row r="29958" spans="14:15" ht="15.75">
      <c r="N29958" s="18" t="s">
        <v>893</v>
      </c>
      <c r="O29958" s="8" t="s">
        <v>2410</v>
      </c>
    </row>
    <row r="29959" spans="14:15" ht="15.75">
      <c r="N29959" s="18" t="s">
        <v>893</v>
      </c>
      <c r="O29959" s="8" t="s">
        <v>2410</v>
      </c>
    </row>
    <row r="29960" spans="14:15" ht="15.75">
      <c r="N29960" s="18" t="s">
        <v>893</v>
      </c>
      <c r="O29960" s="8" t="s">
        <v>2410</v>
      </c>
    </row>
    <row r="29961" spans="14:15" ht="15.75">
      <c r="N29961" s="18" t="s">
        <v>893</v>
      </c>
      <c r="O29961" s="8" t="s">
        <v>2410</v>
      </c>
    </row>
    <row r="29962" spans="14:15" ht="15.75">
      <c r="N29962" s="18" t="s">
        <v>893</v>
      </c>
      <c r="O29962" s="8" t="s">
        <v>2410</v>
      </c>
    </row>
    <row r="29963" spans="14:15" ht="15.75">
      <c r="N29963" s="18" t="s">
        <v>893</v>
      </c>
      <c r="O29963" s="8" t="s">
        <v>2410</v>
      </c>
    </row>
    <row r="29964" spans="14:15" ht="15.75">
      <c r="N29964" s="18" t="s">
        <v>893</v>
      </c>
      <c r="O29964" s="8" t="s">
        <v>2410</v>
      </c>
    </row>
    <row r="29965" spans="14:15" ht="15.75">
      <c r="N29965" s="18" t="s">
        <v>893</v>
      </c>
      <c r="O29965" s="8" t="s">
        <v>2410</v>
      </c>
    </row>
    <row r="29966" spans="14:15" ht="15.75">
      <c r="N29966" s="18" t="s">
        <v>893</v>
      </c>
      <c r="O29966" s="8" t="s">
        <v>2410</v>
      </c>
    </row>
    <row r="29967" spans="14:15" ht="15.75">
      <c r="N29967" s="18" t="s">
        <v>893</v>
      </c>
      <c r="O29967" s="8" t="s">
        <v>2410</v>
      </c>
    </row>
    <row r="29968" spans="14:15" ht="15.75">
      <c r="N29968" s="18" t="s">
        <v>893</v>
      </c>
      <c r="O29968" s="8" t="s">
        <v>2410</v>
      </c>
    </row>
    <row r="29969" spans="14:15" ht="15.75">
      <c r="N29969" s="18" t="s">
        <v>893</v>
      </c>
      <c r="O29969" s="8" t="s">
        <v>2410</v>
      </c>
    </row>
    <row r="29970" spans="14:15" ht="15.75">
      <c r="N29970" s="18" t="s">
        <v>893</v>
      </c>
      <c r="O29970" s="8" t="s">
        <v>2410</v>
      </c>
    </row>
    <row r="29971" spans="14:15" ht="15.75">
      <c r="N29971" s="18" t="s">
        <v>893</v>
      </c>
      <c r="O29971" s="8" t="s">
        <v>2410</v>
      </c>
    </row>
    <row r="29972" spans="14:15" ht="15.75">
      <c r="N29972" s="18" t="s">
        <v>893</v>
      </c>
      <c r="O29972" s="8" t="s">
        <v>2410</v>
      </c>
    </row>
    <row r="29973" spans="14:15" ht="15.75">
      <c r="N29973" s="18" t="s">
        <v>893</v>
      </c>
      <c r="O29973" s="8" t="s">
        <v>2410</v>
      </c>
    </row>
    <row r="29974" spans="14:15" ht="15.75">
      <c r="N29974" s="18" t="s">
        <v>893</v>
      </c>
      <c r="O29974" s="8" t="s">
        <v>2410</v>
      </c>
    </row>
    <row r="29975" spans="14:15" ht="15.75">
      <c r="N29975" s="18" t="s">
        <v>893</v>
      </c>
      <c r="O29975" s="8" t="s">
        <v>2410</v>
      </c>
    </row>
    <row r="29976" spans="14:15" ht="15.75">
      <c r="N29976" s="18" t="s">
        <v>893</v>
      </c>
      <c r="O29976" s="8" t="s">
        <v>2410</v>
      </c>
    </row>
    <row r="29977" spans="14:15" ht="15.75">
      <c r="N29977" s="18" t="s">
        <v>893</v>
      </c>
      <c r="O29977" s="8" t="s">
        <v>2410</v>
      </c>
    </row>
    <row r="29978" spans="14:15" ht="15.75">
      <c r="N29978" s="18" t="s">
        <v>893</v>
      </c>
      <c r="O29978" s="8" t="s">
        <v>2410</v>
      </c>
    </row>
    <row r="29979" spans="14:15" ht="15.75">
      <c r="N29979" s="18" t="s">
        <v>893</v>
      </c>
      <c r="O29979" s="8" t="s">
        <v>2410</v>
      </c>
    </row>
    <row r="29980" spans="14:15" ht="15.75">
      <c r="N29980" s="18" t="s">
        <v>893</v>
      </c>
      <c r="O29980" s="8" t="s">
        <v>2410</v>
      </c>
    </row>
    <row r="29981" spans="14:15" ht="15.75">
      <c r="N29981" s="18" t="s">
        <v>893</v>
      </c>
      <c r="O29981" s="8" t="s">
        <v>2410</v>
      </c>
    </row>
    <row r="29982" spans="14:15" ht="15.75">
      <c r="N29982" s="18" t="s">
        <v>893</v>
      </c>
      <c r="O29982" s="8" t="s">
        <v>2410</v>
      </c>
    </row>
    <row r="29983" spans="14:15" ht="15.75">
      <c r="N29983" s="18" t="s">
        <v>894</v>
      </c>
      <c r="O29983" s="8" t="s">
        <v>2411</v>
      </c>
    </row>
    <row r="29984" spans="14:15" ht="15.75">
      <c r="N29984" s="18" t="s">
        <v>894</v>
      </c>
      <c r="O29984" s="8" t="s">
        <v>2411</v>
      </c>
    </row>
    <row r="29985" spans="14:15" ht="15.75">
      <c r="N29985" s="18" t="s">
        <v>894</v>
      </c>
      <c r="O29985" s="8" t="s">
        <v>2411</v>
      </c>
    </row>
    <row r="29986" spans="14:15" ht="15.75">
      <c r="N29986" s="18" t="s">
        <v>894</v>
      </c>
      <c r="O29986" s="8" t="s">
        <v>2411</v>
      </c>
    </row>
    <row r="29987" spans="14:15" ht="15.75">
      <c r="N29987" s="18" t="s">
        <v>894</v>
      </c>
      <c r="O29987" s="8" t="s">
        <v>2411</v>
      </c>
    </row>
    <row r="29988" spans="14:15" ht="15.75">
      <c r="N29988" s="18" t="s">
        <v>894</v>
      </c>
      <c r="O29988" s="8" t="s">
        <v>2411</v>
      </c>
    </row>
    <row r="29989" spans="14:15" ht="15.75">
      <c r="N29989" s="18" t="s">
        <v>894</v>
      </c>
      <c r="O29989" s="8" t="s">
        <v>2411</v>
      </c>
    </row>
    <row r="29990" spans="14:15" ht="15.75">
      <c r="N29990" s="18" t="s">
        <v>894</v>
      </c>
      <c r="O29990" s="8" t="s">
        <v>2411</v>
      </c>
    </row>
    <row r="29991" spans="14:15" ht="15.75">
      <c r="N29991" s="18" t="s">
        <v>894</v>
      </c>
      <c r="O29991" s="8" t="s">
        <v>2411</v>
      </c>
    </row>
    <row r="29992" spans="14:15" ht="15.75">
      <c r="N29992" s="18" t="s">
        <v>894</v>
      </c>
      <c r="O29992" s="8" t="s">
        <v>2411</v>
      </c>
    </row>
    <row r="29993" spans="14:15" ht="15.75">
      <c r="N29993" s="18" t="s">
        <v>894</v>
      </c>
      <c r="O29993" s="8" t="s">
        <v>2411</v>
      </c>
    </row>
    <row r="29994" spans="14:15" ht="15.75">
      <c r="N29994" s="18" t="s">
        <v>894</v>
      </c>
      <c r="O29994" s="8" t="s">
        <v>2411</v>
      </c>
    </row>
    <row r="29995" spans="14:15" ht="15.75">
      <c r="N29995" s="18" t="s">
        <v>894</v>
      </c>
      <c r="O29995" s="8" t="s">
        <v>2411</v>
      </c>
    </row>
    <row r="29996" spans="14:15" ht="15.75">
      <c r="N29996" s="18" t="s">
        <v>894</v>
      </c>
      <c r="O29996" s="8" t="s">
        <v>2411</v>
      </c>
    </row>
    <row r="29997" spans="14:15" ht="15.75">
      <c r="N29997" s="18" t="s">
        <v>894</v>
      </c>
      <c r="O29997" s="8" t="s">
        <v>2411</v>
      </c>
    </row>
    <row r="29998" spans="14:15" ht="15.75">
      <c r="N29998" s="18" t="s">
        <v>894</v>
      </c>
      <c r="O29998" s="8" t="s">
        <v>2411</v>
      </c>
    </row>
    <row r="29999" spans="14:15" ht="15.75">
      <c r="N29999" s="18" t="s">
        <v>894</v>
      </c>
      <c r="O29999" s="8" t="s">
        <v>2411</v>
      </c>
    </row>
    <row r="30000" spans="14:15" ht="15.75">
      <c r="N30000" s="18" t="s">
        <v>894</v>
      </c>
      <c r="O30000" s="8" t="s">
        <v>2411</v>
      </c>
    </row>
    <row r="30001" spans="14:15" ht="15.75">
      <c r="N30001" s="18" t="s">
        <v>894</v>
      </c>
      <c r="O30001" s="8" t="s">
        <v>2411</v>
      </c>
    </row>
    <row r="30002" spans="14:15" ht="15.75">
      <c r="N30002" s="18" t="s">
        <v>223</v>
      </c>
      <c r="O30002" s="8" t="s">
        <v>2412</v>
      </c>
    </row>
    <row r="30003" spans="14:15" ht="15.75">
      <c r="N30003" s="18" t="s">
        <v>223</v>
      </c>
      <c r="O30003" s="8" t="s">
        <v>2412</v>
      </c>
    </row>
    <row r="30004" spans="14:15" ht="15.75">
      <c r="N30004" s="18" t="s">
        <v>223</v>
      </c>
      <c r="O30004" s="8" t="s">
        <v>2412</v>
      </c>
    </row>
    <row r="30005" spans="14:15" ht="15.75">
      <c r="N30005" s="18" t="s">
        <v>223</v>
      </c>
      <c r="O30005" s="8" t="s">
        <v>2412</v>
      </c>
    </row>
    <row r="30006" spans="14:15" ht="15.75">
      <c r="N30006" s="18" t="s">
        <v>223</v>
      </c>
      <c r="O30006" s="8" t="s">
        <v>2412</v>
      </c>
    </row>
    <row r="30007" spans="14:15" ht="15.75">
      <c r="N30007" s="18" t="s">
        <v>223</v>
      </c>
      <c r="O30007" s="8" t="s">
        <v>2412</v>
      </c>
    </row>
    <row r="30008" spans="14:15" ht="15.75">
      <c r="N30008" s="18" t="s">
        <v>223</v>
      </c>
      <c r="O30008" s="8" t="s">
        <v>2412</v>
      </c>
    </row>
    <row r="30009" spans="14:15" ht="15.75">
      <c r="N30009" s="18" t="s">
        <v>223</v>
      </c>
      <c r="O30009" s="8" t="s">
        <v>2412</v>
      </c>
    </row>
    <row r="30010" spans="14:15" ht="15.75">
      <c r="N30010" s="18" t="s">
        <v>223</v>
      </c>
      <c r="O30010" s="8" t="s">
        <v>2412</v>
      </c>
    </row>
    <row r="30011" spans="14:15" ht="15.75">
      <c r="N30011" s="18" t="s">
        <v>223</v>
      </c>
      <c r="O30011" s="8" t="s">
        <v>2412</v>
      </c>
    </row>
    <row r="30012" spans="14:15" ht="15.75">
      <c r="N30012" s="18" t="s">
        <v>223</v>
      </c>
      <c r="O30012" s="8" t="s">
        <v>2412</v>
      </c>
    </row>
    <row r="30013" spans="14:15" ht="15.75">
      <c r="N30013" s="18" t="s">
        <v>223</v>
      </c>
      <c r="O30013" s="8" t="s">
        <v>2412</v>
      </c>
    </row>
    <row r="30014" spans="14:15" ht="15.75">
      <c r="N30014" s="18" t="s">
        <v>223</v>
      </c>
      <c r="O30014" s="8" t="s">
        <v>2412</v>
      </c>
    </row>
    <row r="30015" spans="14:15" ht="15.75">
      <c r="N30015" s="18" t="s">
        <v>223</v>
      </c>
      <c r="O30015" s="8" t="s">
        <v>2412</v>
      </c>
    </row>
    <row r="30016" spans="14:15" ht="15.75">
      <c r="N30016" s="18" t="s">
        <v>223</v>
      </c>
      <c r="O30016" s="8" t="s">
        <v>2412</v>
      </c>
    </row>
    <row r="30017" spans="14:15" ht="15.75">
      <c r="N30017" s="18" t="s">
        <v>223</v>
      </c>
      <c r="O30017" s="8" t="s">
        <v>2412</v>
      </c>
    </row>
    <row r="30018" spans="14:15" ht="15.75">
      <c r="N30018" s="18" t="s">
        <v>223</v>
      </c>
      <c r="O30018" s="8" t="s">
        <v>2412</v>
      </c>
    </row>
    <row r="30019" spans="14:15" ht="15.75">
      <c r="N30019" s="18" t="s">
        <v>223</v>
      </c>
      <c r="O30019" s="8" t="s">
        <v>2412</v>
      </c>
    </row>
    <row r="30020" spans="14:15" ht="15.75">
      <c r="N30020" s="18" t="s">
        <v>223</v>
      </c>
      <c r="O30020" s="8" t="s">
        <v>2412</v>
      </c>
    </row>
    <row r="30021" spans="14:15" ht="15.75">
      <c r="N30021" s="18" t="s">
        <v>223</v>
      </c>
      <c r="O30021" s="8" t="s">
        <v>2412</v>
      </c>
    </row>
    <row r="30022" spans="14:15" ht="15.75">
      <c r="N30022" s="18" t="s">
        <v>223</v>
      </c>
      <c r="O30022" s="8" t="s">
        <v>2412</v>
      </c>
    </row>
    <row r="30023" spans="14:15" ht="15.75">
      <c r="N30023" s="18" t="s">
        <v>223</v>
      </c>
      <c r="O30023" s="8" t="s">
        <v>2412</v>
      </c>
    </row>
    <row r="30024" spans="14:15" ht="15.75">
      <c r="N30024" s="18" t="s">
        <v>223</v>
      </c>
      <c r="O30024" s="8" t="s">
        <v>2412</v>
      </c>
    </row>
    <row r="30025" spans="14:15" ht="15.75">
      <c r="N30025" s="18" t="s">
        <v>223</v>
      </c>
      <c r="O30025" s="8" t="s">
        <v>2412</v>
      </c>
    </row>
    <row r="30026" spans="14:15" ht="15.75">
      <c r="N30026" s="18" t="s">
        <v>223</v>
      </c>
      <c r="O30026" s="8" t="s">
        <v>2412</v>
      </c>
    </row>
    <row r="30027" spans="14:15" ht="15.75">
      <c r="N30027" s="18" t="s">
        <v>223</v>
      </c>
      <c r="O30027" s="8" t="s">
        <v>2412</v>
      </c>
    </row>
    <row r="30028" spans="14:15" ht="15.75">
      <c r="N30028" s="18" t="s">
        <v>223</v>
      </c>
      <c r="O30028" s="8" t="s">
        <v>2412</v>
      </c>
    </row>
    <row r="30029" spans="14:15" ht="15.75">
      <c r="N30029" s="18" t="s">
        <v>223</v>
      </c>
      <c r="O30029" s="8" t="s">
        <v>2412</v>
      </c>
    </row>
    <row r="30030" spans="14:15" ht="15.75">
      <c r="N30030" s="18" t="s">
        <v>223</v>
      </c>
      <c r="O30030" s="8" t="s">
        <v>2412</v>
      </c>
    </row>
    <row r="30031" spans="14:15" ht="15.75">
      <c r="N30031" s="18" t="s">
        <v>640</v>
      </c>
      <c r="O30031" s="8" t="s">
        <v>2413</v>
      </c>
    </row>
    <row r="30032" spans="14:15" ht="15.75">
      <c r="N30032" s="18" t="s">
        <v>640</v>
      </c>
      <c r="O30032" s="8" t="s">
        <v>2413</v>
      </c>
    </row>
    <row r="30033" spans="14:15" ht="15.75">
      <c r="N30033" s="18" t="s">
        <v>640</v>
      </c>
      <c r="O30033" s="8" t="s">
        <v>2413</v>
      </c>
    </row>
    <row r="30034" spans="14:15" ht="15.75">
      <c r="N30034" s="18" t="s">
        <v>640</v>
      </c>
      <c r="O30034" s="8" t="s">
        <v>2413</v>
      </c>
    </row>
    <row r="30035" spans="14:15" ht="15.75">
      <c r="N30035" s="18" t="s">
        <v>640</v>
      </c>
      <c r="O30035" s="8" t="s">
        <v>2413</v>
      </c>
    </row>
    <row r="30036" spans="14:15" ht="15.75">
      <c r="N30036" s="18" t="s">
        <v>640</v>
      </c>
      <c r="O30036" s="8" t="s">
        <v>2413</v>
      </c>
    </row>
    <row r="30037" spans="14:15" ht="15.75">
      <c r="N30037" s="18" t="s">
        <v>640</v>
      </c>
      <c r="O30037" s="8" t="s">
        <v>2413</v>
      </c>
    </row>
    <row r="30038" spans="14:15" ht="15.75">
      <c r="N30038" s="18" t="s">
        <v>640</v>
      </c>
      <c r="O30038" s="8" t="s">
        <v>2413</v>
      </c>
    </row>
    <row r="30039" spans="14:15" ht="15.75">
      <c r="N30039" s="18" t="s">
        <v>640</v>
      </c>
      <c r="O30039" s="8" t="s">
        <v>2413</v>
      </c>
    </row>
    <row r="30040" spans="14:15" ht="15.75">
      <c r="N30040" s="18" t="s">
        <v>640</v>
      </c>
      <c r="O30040" s="8" t="s">
        <v>2413</v>
      </c>
    </row>
    <row r="30041" spans="14:15" ht="15.75">
      <c r="N30041" s="18" t="s">
        <v>640</v>
      </c>
      <c r="O30041" s="8" t="s">
        <v>2413</v>
      </c>
    </row>
    <row r="30042" spans="14:15" ht="15.75">
      <c r="N30042" s="18" t="s">
        <v>640</v>
      </c>
      <c r="O30042" s="8" t="s">
        <v>2413</v>
      </c>
    </row>
    <row r="30043" spans="14:15" ht="15.75">
      <c r="N30043" s="18" t="s">
        <v>640</v>
      </c>
      <c r="O30043" s="8" t="s">
        <v>2413</v>
      </c>
    </row>
    <row r="30044" spans="14:15" ht="15.75">
      <c r="N30044" s="18" t="s">
        <v>640</v>
      </c>
      <c r="O30044" s="8" t="s">
        <v>2413</v>
      </c>
    </row>
    <row r="30045" spans="14:15" ht="15.75">
      <c r="N30045" s="18" t="s">
        <v>640</v>
      </c>
      <c r="O30045" s="8" t="s">
        <v>2413</v>
      </c>
    </row>
    <row r="30046" spans="14:15" ht="15.75">
      <c r="N30046" s="18" t="s">
        <v>640</v>
      </c>
      <c r="O30046" s="8" t="s">
        <v>2413</v>
      </c>
    </row>
    <row r="30047" spans="14:15" ht="15.75">
      <c r="N30047" s="18" t="s">
        <v>640</v>
      </c>
      <c r="O30047" s="8" t="s">
        <v>2413</v>
      </c>
    </row>
    <row r="30048" spans="14:15" ht="15.75">
      <c r="N30048" s="18" t="s">
        <v>640</v>
      </c>
      <c r="O30048" s="8" t="s">
        <v>2413</v>
      </c>
    </row>
    <row r="30049" spans="14:15" ht="15.75">
      <c r="N30049" s="18" t="s">
        <v>895</v>
      </c>
      <c r="O30049" s="8" t="s">
        <v>2414</v>
      </c>
    </row>
    <row r="30050" spans="14:15" ht="15.75">
      <c r="N30050" s="18" t="s">
        <v>895</v>
      </c>
      <c r="O30050" s="8" t="s">
        <v>2414</v>
      </c>
    </row>
    <row r="30051" spans="14:15" ht="15.75">
      <c r="N30051" s="18" t="s">
        <v>895</v>
      </c>
      <c r="O30051" s="8" t="s">
        <v>2414</v>
      </c>
    </row>
    <row r="30052" spans="14:15" ht="15.75">
      <c r="N30052" s="18" t="s">
        <v>895</v>
      </c>
      <c r="O30052" s="8" t="s">
        <v>2414</v>
      </c>
    </row>
    <row r="30053" spans="14:15" ht="15.75">
      <c r="N30053" s="18" t="s">
        <v>895</v>
      </c>
      <c r="O30053" s="8" t="s">
        <v>2414</v>
      </c>
    </row>
    <row r="30054" spans="14:15" ht="15.75">
      <c r="N30054" s="18" t="s">
        <v>895</v>
      </c>
      <c r="O30054" s="8" t="s">
        <v>2414</v>
      </c>
    </row>
    <row r="30055" spans="14:15" ht="15.75">
      <c r="N30055" s="18" t="s">
        <v>895</v>
      </c>
      <c r="O30055" s="8" t="s">
        <v>2414</v>
      </c>
    </row>
    <row r="30056" spans="14:15" ht="15.75">
      <c r="N30056" s="18" t="s">
        <v>895</v>
      </c>
      <c r="O30056" s="8" t="s">
        <v>2414</v>
      </c>
    </row>
    <row r="30057" spans="14:15" ht="15.75">
      <c r="N30057" s="18" t="s">
        <v>895</v>
      </c>
      <c r="O30057" s="8" t="s">
        <v>2414</v>
      </c>
    </row>
    <row r="30058" spans="14:15" ht="15.75">
      <c r="N30058" s="18" t="s">
        <v>895</v>
      </c>
      <c r="O30058" s="8" t="s">
        <v>2414</v>
      </c>
    </row>
    <row r="30059" spans="14:15" ht="15.75">
      <c r="N30059" s="18" t="s">
        <v>895</v>
      </c>
      <c r="O30059" s="8" t="s">
        <v>2414</v>
      </c>
    </row>
    <row r="30060" spans="14:15" ht="15.75">
      <c r="N30060" s="18" t="s">
        <v>895</v>
      </c>
      <c r="O30060" s="8" t="s">
        <v>2414</v>
      </c>
    </row>
    <row r="30061" spans="14:15" ht="15.75">
      <c r="N30061" s="18" t="s">
        <v>895</v>
      </c>
      <c r="O30061" s="8" t="s">
        <v>2414</v>
      </c>
    </row>
    <row r="30062" spans="14:15" ht="15.75">
      <c r="N30062" s="18" t="s">
        <v>895</v>
      </c>
      <c r="O30062" s="8" t="s">
        <v>2414</v>
      </c>
    </row>
    <row r="30063" spans="14:15" ht="15.75">
      <c r="N30063" s="18" t="s">
        <v>895</v>
      </c>
      <c r="O30063" s="8" t="s">
        <v>2414</v>
      </c>
    </row>
    <row r="30064" spans="14:15" ht="15.75">
      <c r="N30064" s="18" t="s">
        <v>895</v>
      </c>
      <c r="O30064" s="8" t="s">
        <v>2414</v>
      </c>
    </row>
    <row r="30065" spans="14:15" ht="15.75">
      <c r="N30065" s="18" t="s">
        <v>895</v>
      </c>
      <c r="O30065" s="8" t="s">
        <v>2414</v>
      </c>
    </row>
    <row r="30066" spans="14:15" ht="15.75">
      <c r="N30066" s="18" t="s">
        <v>895</v>
      </c>
      <c r="O30066" s="8" t="s">
        <v>2414</v>
      </c>
    </row>
    <row r="30067" spans="14:15" ht="15.75">
      <c r="N30067" s="18" t="s">
        <v>895</v>
      </c>
      <c r="O30067" s="8" t="s">
        <v>2414</v>
      </c>
    </row>
    <row r="30068" spans="14:15" ht="15.75">
      <c r="N30068" s="18" t="s">
        <v>895</v>
      </c>
      <c r="O30068" s="8" t="s">
        <v>2414</v>
      </c>
    </row>
    <row r="30069" spans="14:15" ht="15.75">
      <c r="N30069" s="18" t="s">
        <v>895</v>
      </c>
      <c r="O30069" s="8" t="s">
        <v>2414</v>
      </c>
    </row>
    <row r="30070" spans="14:15" ht="15.75">
      <c r="N30070" s="18" t="s">
        <v>895</v>
      </c>
      <c r="O30070" s="8" t="s">
        <v>2414</v>
      </c>
    </row>
    <row r="30071" spans="14:15" ht="15.75">
      <c r="N30071" s="18" t="s">
        <v>895</v>
      </c>
      <c r="O30071" s="8" t="s">
        <v>2414</v>
      </c>
    </row>
    <row r="30072" spans="14:15" ht="15.75">
      <c r="N30072" s="18" t="s">
        <v>895</v>
      </c>
      <c r="O30072" s="8" t="s">
        <v>2414</v>
      </c>
    </row>
    <row r="30073" spans="14:15" ht="15.75">
      <c r="N30073" s="18" t="s">
        <v>896</v>
      </c>
      <c r="O30073" s="8" t="s">
        <v>2415</v>
      </c>
    </row>
    <row r="30074" spans="14:15" ht="15.75">
      <c r="N30074" s="18" t="s">
        <v>896</v>
      </c>
      <c r="O30074" s="8" t="s">
        <v>2415</v>
      </c>
    </row>
    <row r="30075" spans="14:15" ht="15.75">
      <c r="N30075" s="18" t="s">
        <v>896</v>
      </c>
      <c r="O30075" s="8" t="s">
        <v>2415</v>
      </c>
    </row>
    <row r="30076" spans="14:15" ht="15.75">
      <c r="N30076" s="18" t="s">
        <v>896</v>
      </c>
      <c r="O30076" s="8" t="s">
        <v>2415</v>
      </c>
    </row>
    <row r="30077" spans="14:15" ht="15.75">
      <c r="N30077" s="18" t="s">
        <v>896</v>
      </c>
      <c r="O30077" s="8" t="s">
        <v>2415</v>
      </c>
    </row>
    <row r="30078" spans="14:15" ht="15.75">
      <c r="N30078" s="18" t="s">
        <v>896</v>
      </c>
      <c r="O30078" s="8" t="s">
        <v>2415</v>
      </c>
    </row>
    <row r="30079" spans="14:15" ht="15.75">
      <c r="N30079" s="18" t="s">
        <v>896</v>
      </c>
      <c r="O30079" s="8" t="s">
        <v>2415</v>
      </c>
    </row>
    <row r="30080" spans="14:15" ht="15.75">
      <c r="N30080" s="18" t="s">
        <v>896</v>
      </c>
      <c r="O30080" s="8" t="s">
        <v>2415</v>
      </c>
    </row>
    <row r="30081" spans="14:15" ht="15.75">
      <c r="N30081" s="18" t="s">
        <v>896</v>
      </c>
      <c r="O30081" s="8" t="s">
        <v>2415</v>
      </c>
    </row>
    <row r="30082" spans="14:15" ht="15.75">
      <c r="N30082" s="18" t="s">
        <v>896</v>
      </c>
      <c r="O30082" s="8" t="s">
        <v>2415</v>
      </c>
    </row>
    <row r="30083" spans="14:15" ht="15.75">
      <c r="N30083" s="18" t="s">
        <v>896</v>
      </c>
      <c r="O30083" s="8" t="s">
        <v>2415</v>
      </c>
    </row>
    <row r="30084" spans="14:15" ht="15.75">
      <c r="N30084" s="18" t="s">
        <v>896</v>
      </c>
      <c r="O30084" s="8" t="s">
        <v>2415</v>
      </c>
    </row>
    <row r="30085" spans="14:15" ht="15.75">
      <c r="N30085" s="18" t="s">
        <v>896</v>
      </c>
      <c r="O30085" s="8" t="s">
        <v>2415</v>
      </c>
    </row>
    <row r="30086" spans="14:15" ht="15.75">
      <c r="N30086" s="18" t="s">
        <v>896</v>
      </c>
      <c r="O30086" s="8" t="s">
        <v>2415</v>
      </c>
    </row>
    <row r="30087" spans="14:15" ht="15.75">
      <c r="N30087" s="18" t="s">
        <v>896</v>
      </c>
      <c r="O30087" s="8" t="s">
        <v>2415</v>
      </c>
    </row>
    <row r="30088" spans="14:15" ht="15.75">
      <c r="N30088" s="18" t="s">
        <v>896</v>
      </c>
      <c r="O30088" s="8" t="s">
        <v>2415</v>
      </c>
    </row>
    <row r="30089" spans="14:15" ht="15.75">
      <c r="N30089" s="18" t="s">
        <v>896</v>
      </c>
      <c r="O30089" s="8" t="s">
        <v>2415</v>
      </c>
    </row>
    <row r="30090" spans="14:15" ht="15.75">
      <c r="N30090" s="18" t="s">
        <v>896</v>
      </c>
      <c r="O30090" s="8" t="s">
        <v>2415</v>
      </c>
    </row>
    <row r="30091" spans="14:15" ht="15.75">
      <c r="N30091" s="18" t="s">
        <v>896</v>
      </c>
      <c r="O30091" s="8" t="s">
        <v>2415</v>
      </c>
    </row>
    <row r="30092" spans="14:15" ht="15.75">
      <c r="N30092" s="18" t="s">
        <v>896</v>
      </c>
      <c r="O30092" s="8" t="s">
        <v>2415</v>
      </c>
    </row>
    <row r="30093" spans="14:15" ht="15.75">
      <c r="N30093" s="18" t="s">
        <v>896</v>
      </c>
      <c r="O30093" s="8" t="s">
        <v>2415</v>
      </c>
    </row>
    <row r="30094" spans="14:15" ht="15.75">
      <c r="N30094" s="18" t="s">
        <v>896</v>
      </c>
      <c r="O30094" s="8" t="s">
        <v>2415</v>
      </c>
    </row>
    <row r="30095" spans="14:15" ht="15.75">
      <c r="N30095" s="18" t="s">
        <v>896</v>
      </c>
      <c r="O30095" s="8" t="s">
        <v>2415</v>
      </c>
    </row>
    <row r="30096" spans="14:15" ht="15.75">
      <c r="N30096" s="18" t="s">
        <v>896</v>
      </c>
      <c r="O30096" s="8" t="s">
        <v>2415</v>
      </c>
    </row>
    <row r="30097" spans="14:15" ht="15.75">
      <c r="N30097" s="18" t="s">
        <v>896</v>
      </c>
      <c r="O30097" s="8" t="s">
        <v>2415</v>
      </c>
    </row>
    <row r="30098" spans="14:15" ht="15.75">
      <c r="N30098" s="18" t="s">
        <v>896</v>
      </c>
      <c r="O30098" s="8" t="s">
        <v>2415</v>
      </c>
    </row>
    <row r="30099" spans="14:15" ht="15.75">
      <c r="N30099" s="18" t="s">
        <v>896</v>
      </c>
      <c r="O30099" s="8" t="s">
        <v>2415</v>
      </c>
    </row>
    <row r="30100" spans="14:15" ht="15.75">
      <c r="N30100" s="18" t="s">
        <v>896</v>
      </c>
      <c r="O30100" s="8" t="s">
        <v>2415</v>
      </c>
    </row>
    <row r="30101" spans="14:15" ht="15.75">
      <c r="N30101" s="18" t="s">
        <v>897</v>
      </c>
      <c r="O30101" s="8" t="s">
        <v>2416</v>
      </c>
    </row>
    <row r="30102" spans="14:15" ht="15.75">
      <c r="N30102" s="18" t="s">
        <v>897</v>
      </c>
      <c r="O30102" s="8" t="s">
        <v>2416</v>
      </c>
    </row>
    <row r="30103" spans="14:15" ht="15.75">
      <c r="N30103" s="18" t="s">
        <v>897</v>
      </c>
      <c r="O30103" s="8" t="s">
        <v>2416</v>
      </c>
    </row>
    <row r="30104" spans="14:15" ht="15.75">
      <c r="N30104" s="18" t="s">
        <v>897</v>
      </c>
      <c r="O30104" s="8" t="s">
        <v>2416</v>
      </c>
    </row>
    <row r="30105" spans="14:15" ht="15.75">
      <c r="N30105" s="18" t="s">
        <v>897</v>
      </c>
      <c r="O30105" s="8" t="s">
        <v>2416</v>
      </c>
    </row>
    <row r="30106" spans="14:15" ht="15.75">
      <c r="N30106" s="18" t="s">
        <v>897</v>
      </c>
      <c r="O30106" s="8" t="s">
        <v>2416</v>
      </c>
    </row>
    <row r="30107" spans="14:15" ht="15.75">
      <c r="N30107" s="18" t="s">
        <v>897</v>
      </c>
      <c r="O30107" s="8" t="s">
        <v>2416</v>
      </c>
    </row>
    <row r="30108" spans="14:15" ht="15.75">
      <c r="N30108" s="18" t="s">
        <v>897</v>
      </c>
      <c r="O30108" s="8" t="s">
        <v>2416</v>
      </c>
    </row>
    <row r="30109" spans="14:15" ht="15.75">
      <c r="N30109" s="18" t="s">
        <v>897</v>
      </c>
      <c r="O30109" s="8" t="s">
        <v>2416</v>
      </c>
    </row>
    <row r="30110" spans="14:15" ht="15.75">
      <c r="N30110" s="18" t="s">
        <v>897</v>
      </c>
      <c r="O30110" s="8" t="s">
        <v>2416</v>
      </c>
    </row>
    <row r="30111" spans="14:15" ht="15.75">
      <c r="N30111" s="18" t="s">
        <v>897</v>
      </c>
      <c r="O30111" s="8" t="s">
        <v>2416</v>
      </c>
    </row>
    <row r="30112" spans="14:15" ht="15.75">
      <c r="N30112" s="18" t="s">
        <v>897</v>
      </c>
      <c r="O30112" s="8" t="s">
        <v>2416</v>
      </c>
    </row>
    <row r="30113" spans="14:15" ht="15.75">
      <c r="N30113" s="18" t="s">
        <v>897</v>
      </c>
      <c r="O30113" s="8" t="s">
        <v>2416</v>
      </c>
    </row>
    <row r="30114" spans="14:15" ht="15.75">
      <c r="N30114" s="18" t="s">
        <v>897</v>
      </c>
      <c r="O30114" s="8" t="s">
        <v>2416</v>
      </c>
    </row>
    <row r="30115" spans="14:15" ht="15.75">
      <c r="N30115" s="18" t="s">
        <v>897</v>
      </c>
      <c r="O30115" s="8" t="s">
        <v>2416</v>
      </c>
    </row>
    <row r="30116" spans="14:15" ht="15.75">
      <c r="N30116" s="18" t="s">
        <v>897</v>
      </c>
      <c r="O30116" s="8" t="s">
        <v>2416</v>
      </c>
    </row>
    <row r="30117" spans="14:15" ht="15.75">
      <c r="N30117" s="18" t="s">
        <v>897</v>
      </c>
      <c r="O30117" s="8" t="s">
        <v>2416</v>
      </c>
    </row>
    <row r="30118" spans="14:15" ht="15.75">
      <c r="N30118" s="18" t="s">
        <v>897</v>
      </c>
      <c r="O30118" s="8" t="s">
        <v>2416</v>
      </c>
    </row>
    <row r="30119" spans="14:15" ht="15.75">
      <c r="N30119" s="18" t="s">
        <v>897</v>
      </c>
      <c r="O30119" s="8" t="s">
        <v>2416</v>
      </c>
    </row>
    <row r="30120" spans="14:15" ht="15.75">
      <c r="N30120" s="18" t="s">
        <v>897</v>
      </c>
      <c r="O30120" s="8" t="s">
        <v>2416</v>
      </c>
    </row>
    <row r="30121" spans="14:15" ht="15.75">
      <c r="N30121" s="18" t="s">
        <v>897</v>
      </c>
      <c r="O30121" s="8" t="s">
        <v>2416</v>
      </c>
    </row>
    <row r="30122" spans="14:15" ht="15.75">
      <c r="N30122" s="18" t="s">
        <v>897</v>
      </c>
      <c r="O30122" s="8" t="s">
        <v>2416</v>
      </c>
    </row>
    <row r="30123" spans="14:15" ht="15.75">
      <c r="N30123" s="18" t="s">
        <v>897</v>
      </c>
      <c r="O30123" s="8" t="s">
        <v>2416</v>
      </c>
    </row>
    <row r="30124" spans="14:15" ht="15.75">
      <c r="N30124" s="18" t="s">
        <v>897</v>
      </c>
      <c r="O30124" s="8" t="s">
        <v>2416</v>
      </c>
    </row>
    <row r="30125" spans="14:15" ht="15.75">
      <c r="N30125" s="18" t="s">
        <v>897</v>
      </c>
      <c r="O30125" s="8" t="s">
        <v>2416</v>
      </c>
    </row>
    <row r="30126" spans="14:15" ht="15.75">
      <c r="N30126" s="18" t="s">
        <v>897</v>
      </c>
      <c r="O30126" s="8" t="s">
        <v>2416</v>
      </c>
    </row>
    <row r="30127" spans="14:15" ht="15.75">
      <c r="N30127" s="18" t="s">
        <v>897</v>
      </c>
      <c r="O30127" s="8" t="s">
        <v>2416</v>
      </c>
    </row>
    <row r="30128" spans="14:15" ht="15.75">
      <c r="N30128" s="18" t="s">
        <v>897</v>
      </c>
      <c r="O30128" s="8" t="s">
        <v>2416</v>
      </c>
    </row>
    <row r="30129" spans="14:15" ht="15.75">
      <c r="N30129" s="18" t="s">
        <v>897</v>
      </c>
      <c r="O30129" s="8" t="s">
        <v>2416</v>
      </c>
    </row>
    <row r="30130" spans="14:15" ht="15.75">
      <c r="N30130" s="18" t="s">
        <v>897</v>
      </c>
      <c r="O30130" s="8" t="s">
        <v>2416</v>
      </c>
    </row>
    <row r="30131" spans="14:15" ht="15.75">
      <c r="N30131" s="18" t="s">
        <v>897</v>
      </c>
      <c r="O30131" s="8" t="s">
        <v>2416</v>
      </c>
    </row>
    <row r="30132" spans="14:15" ht="15.75">
      <c r="N30132" s="18" t="s">
        <v>897</v>
      </c>
      <c r="O30132" s="8" t="s">
        <v>2416</v>
      </c>
    </row>
    <row r="30133" spans="14:15" ht="15.75">
      <c r="N30133" s="18" t="s">
        <v>897</v>
      </c>
      <c r="O30133" s="8" t="s">
        <v>2416</v>
      </c>
    </row>
    <row r="30134" spans="14:15" ht="15.75">
      <c r="N30134" s="18" t="s">
        <v>897</v>
      </c>
      <c r="O30134" s="8" t="s">
        <v>2416</v>
      </c>
    </row>
    <row r="30135" spans="14:15" ht="15.75">
      <c r="N30135" s="18" t="s">
        <v>897</v>
      </c>
      <c r="O30135" s="8" t="s">
        <v>2416</v>
      </c>
    </row>
    <row r="30136" spans="14:15" ht="15.75">
      <c r="N30136" s="18" t="s">
        <v>897</v>
      </c>
      <c r="O30136" s="8" t="s">
        <v>2416</v>
      </c>
    </row>
    <row r="30137" spans="14:15" ht="15.75">
      <c r="N30137" s="18" t="s">
        <v>897</v>
      </c>
      <c r="O30137" s="8" t="s">
        <v>2416</v>
      </c>
    </row>
    <row r="30138" spans="14:15" ht="15.75">
      <c r="N30138" s="18" t="s">
        <v>897</v>
      </c>
      <c r="O30138" s="8" t="s">
        <v>2416</v>
      </c>
    </row>
    <row r="30139" spans="14:15" ht="15.75">
      <c r="N30139" s="18" t="s">
        <v>897</v>
      </c>
      <c r="O30139" s="8" t="s">
        <v>2416</v>
      </c>
    </row>
    <row r="30140" spans="14:15" ht="15.75">
      <c r="N30140" s="18" t="s">
        <v>897</v>
      </c>
      <c r="O30140" s="8" t="s">
        <v>2416</v>
      </c>
    </row>
    <row r="30141" spans="14:15" ht="15.75">
      <c r="N30141" s="18" t="s">
        <v>897</v>
      </c>
      <c r="O30141" s="8" t="s">
        <v>2416</v>
      </c>
    </row>
    <row r="30142" spans="14:15" ht="15.75">
      <c r="N30142" s="18" t="s">
        <v>897</v>
      </c>
      <c r="O30142" s="8" t="s">
        <v>2416</v>
      </c>
    </row>
    <row r="30143" spans="14:15" ht="15.75">
      <c r="N30143" s="18" t="s">
        <v>897</v>
      </c>
      <c r="O30143" s="8" t="s">
        <v>2416</v>
      </c>
    </row>
    <row r="30144" spans="14:15" ht="15.75">
      <c r="N30144" s="18" t="s">
        <v>897</v>
      </c>
      <c r="O30144" s="8" t="s">
        <v>2416</v>
      </c>
    </row>
    <row r="30145" spans="14:15" ht="15.75">
      <c r="N30145" s="18" t="s">
        <v>897</v>
      </c>
      <c r="O30145" s="8" t="s">
        <v>2416</v>
      </c>
    </row>
    <row r="30146" spans="14:15" ht="15.75">
      <c r="N30146" s="18" t="s">
        <v>897</v>
      </c>
      <c r="O30146" s="8" t="s">
        <v>2416</v>
      </c>
    </row>
    <row r="30147" spans="14:15" ht="15.75">
      <c r="N30147" s="18" t="s">
        <v>897</v>
      </c>
      <c r="O30147" s="8" t="s">
        <v>2416</v>
      </c>
    </row>
    <row r="30148" spans="14:15" ht="15.75">
      <c r="N30148" s="18" t="s">
        <v>898</v>
      </c>
      <c r="O30148" s="8" t="s">
        <v>2417</v>
      </c>
    </row>
    <row r="30149" spans="14:15" ht="15.75">
      <c r="N30149" s="18" t="s">
        <v>898</v>
      </c>
      <c r="O30149" s="8" t="s">
        <v>2417</v>
      </c>
    </row>
    <row r="30150" spans="14:15" ht="15.75">
      <c r="N30150" s="18" t="s">
        <v>898</v>
      </c>
      <c r="O30150" s="8" t="s">
        <v>2417</v>
      </c>
    </row>
    <row r="30151" spans="14:15" ht="15.75">
      <c r="N30151" s="18" t="s">
        <v>898</v>
      </c>
      <c r="O30151" s="8" t="s">
        <v>2417</v>
      </c>
    </row>
    <row r="30152" spans="14:15" ht="15.75">
      <c r="N30152" s="18" t="s">
        <v>898</v>
      </c>
      <c r="O30152" s="8" t="s">
        <v>2417</v>
      </c>
    </row>
    <row r="30153" spans="14:15" ht="15.75">
      <c r="N30153" s="18" t="s">
        <v>898</v>
      </c>
      <c r="O30153" s="8" t="s">
        <v>2417</v>
      </c>
    </row>
    <row r="30154" spans="14:15" ht="15.75">
      <c r="N30154" s="18" t="s">
        <v>898</v>
      </c>
      <c r="O30154" s="8" t="s">
        <v>2417</v>
      </c>
    </row>
    <row r="30155" spans="14:15" ht="15.75">
      <c r="N30155" s="18" t="s">
        <v>898</v>
      </c>
      <c r="O30155" s="8" t="s">
        <v>2417</v>
      </c>
    </row>
    <row r="30156" spans="14:15" ht="15.75">
      <c r="N30156" s="18" t="s">
        <v>898</v>
      </c>
      <c r="O30156" s="8" t="s">
        <v>2417</v>
      </c>
    </row>
    <row r="30157" spans="14:15" ht="15.75">
      <c r="N30157" s="18" t="s">
        <v>898</v>
      </c>
      <c r="O30157" s="8" t="s">
        <v>2417</v>
      </c>
    </row>
    <row r="30158" spans="14:15" ht="15.75">
      <c r="N30158" s="18" t="s">
        <v>898</v>
      </c>
      <c r="O30158" s="8" t="s">
        <v>2417</v>
      </c>
    </row>
    <row r="30159" spans="14:15" ht="15.75">
      <c r="N30159" s="18" t="s">
        <v>898</v>
      </c>
      <c r="O30159" s="8" t="s">
        <v>2417</v>
      </c>
    </row>
    <row r="30160" spans="14:15" ht="15.75">
      <c r="N30160" s="18" t="s">
        <v>898</v>
      </c>
      <c r="O30160" s="8" t="s">
        <v>2417</v>
      </c>
    </row>
    <row r="30161" spans="14:15" ht="15.75">
      <c r="N30161" s="18" t="s">
        <v>898</v>
      </c>
      <c r="O30161" s="8" t="s">
        <v>2417</v>
      </c>
    </row>
    <row r="30162" spans="14:15" ht="15.75">
      <c r="N30162" s="18" t="s">
        <v>898</v>
      </c>
      <c r="O30162" s="8" t="s">
        <v>2417</v>
      </c>
    </row>
    <row r="30163" spans="14:15" ht="15.75">
      <c r="N30163" s="18" t="s">
        <v>898</v>
      </c>
      <c r="O30163" s="8" t="s">
        <v>2417</v>
      </c>
    </row>
    <row r="30164" spans="14:15" ht="15.75">
      <c r="N30164" s="18" t="s">
        <v>898</v>
      </c>
      <c r="O30164" s="8" t="s">
        <v>2417</v>
      </c>
    </row>
    <row r="30165" spans="14:15" ht="15.75">
      <c r="N30165" s="18" t="s">
        <v>898</v>
      </c>
      <c r="O30165" s="8" t="s">
        <v>2417</v>
      </c>
    </row>
    <row r="30166" spans="14:15" ht="15.75">
      <c r="N30166" s="18" t="s">
        <v>898</v>
      </c>
      <c r="O30166" s="8" t="s">
        <v>2417</v>
      </c>
    </row>
    <row r="30167" spans="14:15" ht="15.75">
      <c r="N30167" s="18" t="s">
        <v>898</v>
      </c>
      <c r="O30167" s="8" t="s">
        <v>2417</v>
      </c>
    </row>
    <row r="30168" spans="14:15" ht="15.75">
      <c r="N30168" s="18" t="s">
        <v>898</v>
      </c>
      <c r="O30168" s="8" t="s">
        <v>2417</v>
      </c>
    </row>
    <row r="30169" spans="14:15" ht="15.75">
      <c r="N30169" s="18" t="s">
        <v>898</v>
      </c>
      <c r="O30169" s="8" t="s">
        <v>2417</v>
      </c>
    </row>
    <row r="30170" spans="14:15" ht="15.75">
      <c r="N30170" s="18" t="s">
        <v>898</v>
      </c>
      <c r="O30170" s="8" t="s">
        <v>2417</v>
      </c>
    </row>
    <row r="30171" spans="14:15" ht="15.75">
      <c r="N30171" s="18" t="s">
        <v>898</v>
      </c>
      <c r="O30171" s="8" t="s">
        <v>2417</v>
      </c>
    </row>
    <row r="30172" spans="14:15" ht="15.75">
      <c r="N30172" s="18" t="s">
        <v>898</v>
      </c>
      <c r="O30172" s="8" t="s">
        <v>2417</v>
      </c>
    </row>
    <row r="30173" spans="14:15" ht="15.75">
      <c r="N30173" s="18" t="s">
        <v>898</v>
      </c>
      <c r="O30173" s="8" t="s">
        <v>2417</v>
      </c>
    </row>
    <row r="30174" spans="14:15" ht="15.75">
      <c r="N30174" s="18" t="s">
        <v>898</v>
      </c>
      <c r="O30174" s="8" t="s">
        <v>2417</v>
      </c>
    </row>
    <row r="30175" spans="14:15" ht="15.75">
      <c r="N30175" s="18" t="s">
        <v>898</v>
      </c>
      <c r="O30175" s="8" t="s">
        <v>2417</v>
      </c>
    </row>
    <row r="30176" spans="14:15" ht="15.75">
      <c r="N30176" s="18" t="s">
        <v>898</v>
      </c>
      <c r="O30176" s="8" t="s">
        <v>2417</v>
      </c>
    </row>
    <row r="30177" spans="14:15" ht="15.75">
      <c r="N30177" s="18" t="s">
        <v>898</v>
      </c>
      <c r="O30177" s="8" t="s">
        <v>2417</v>
      </c>
    </row>
    <row r="30178" spans="14:15" ht="15.75">
      <c r="N30178" s="18" t="s">
        <v>898</v>
      </c>
      <c r="O30178" s="8" t="s">
        <v>2417</v>
      </c>
    </row>
    <row r="30179" spans="14:15" ht="15.75">
      <c r="N30179" s="18" t="s">
        <v>898</v>
      </c>
      <c r="O30179" s="8" t="s">
        <v>2417</v>
      </c>
    </row>
    <row r="30180" spans="14:15" ht="15.75">
      <c r="N30180" s="18" t="s">
        <v>898</v>
      </c>
      <c r="O30180" s="8" t="s">
        <v>2417</v>
      </c>
    </row>
    <row r="30181" spans="14:15" ht="15.75">
      <c r="N30181" s="18" t="s">
        <v>898</v>
      </c>
      <c r="O30181" s="8" t="s">
        <v>2417</v>
      </c>
    </row>
    <row r="30182" spans="14:15" ht="15.75">
      <c r="N30182" s="18" t="s">
        <v>898</v>
      </c>
      <c r="O30182" s="8" t="s">
        <v>2417</v>
      </c>
    </row>
    <row r="30183" spans="14:15" ht="15.75">
      <c r="N30183" s="18" t="s">
        <v>898</v>
      </c>
      <c r="O30183" s="8" t="s">
        <v>2417</v>
      </c>
    </row>
    <row r="30184" spans="14:15" ht="15.75">
      <c r="N30184" s="18" t="s">
        <v>898</v>
      </c>
      <c r="O30184" s="8" t="s">
        <v>2417</v>
      </c>
    </row>
    <row r="30185" spans="14:15" ht="15.75">
      <c r="N30185" s="18" t="s">
        <v>898</v>
      </c>
      <c r="O30185" s="8" t="s">
        <v>2417</v>
      </c>
    </row>
    <row r="30186" spans="14:15" ht="15.75">
      <c r="N30186" s="18" t="s">
        <v>898</v>
      </c>
      <c r="O30186" s="8" t="s">
        <v>2417</v>
      </c>
    </row>
    <row r="30187" spans="14:15" ht="15.75">
      <c r="N30187" s="18" t="s">
        <v>898</v>
      </c>
      <c r="O30187" s="8" t="s">
        <v>2417</v>
      </c>
    </row>
    <row r="30188" spans="14:15" ht="15.75">
      <c r="N30188" s="18" t="s">
        <v>898</v>
      </c>
      <c r="O30188" s="8" t="s">
        <v>2417</v>
      </c>
    </row>
    <row r="30189" spans="14:15" ht="15.75">
      <c r="N30189" s="18" t="s">
        <v>898</v>
      </c>
      <c r="O30189" s="8" t="s">
        <v>2417</v>
      </c>
    </row>
    <row r="30190" spans="14:15" ht="15.75">
      <c r="N30190" s="18" t="s">
        <v>898</v>
      </c>
      <c r="O30190" s="8" t="s">
        <v>2417</v>
      </c>
    </row>
    <row r="30191" spans="14:15" ht="15.75">
      <c r="N30191" s="18" t="s">
        <v>898</v>
      </c>
      <c r="O30191" s="8" t="s">
        <v>2417</v>
      </c>
    </row>
    <row r="30192" spans="14:15" ht="15.75">
      <c r="N30192" s="18" t="s">
        <v>898</v>
      </c>
      <c r="O30192" s="8" t="s">
        <v>2417</v>
      </c>
    </row>
    <row r="30193" spans="14:15" ht="15.75">
      <c r="N30193" s="18" t="s">
        <v>898</v>
      </c>
      <c r="O30193" s="8" t="s">
        <v>2417</v>
      </c>
    </row>
    <row r="30194" spans="14:15" ht="15.75">
      <c r="N30194" s="18" t="s">
        <v>898</v>
      </c>
      <c r="O30194" s="8" t="s">
        <v>2417</v>
      </c>
    </row>
    <row r="30195" spans="14:15" ht="15.75">
      <c r="N30195" s="18" t="s">
        <v>898</v>
      </c>
      <c r="O30195" s="8" t="s">
        <v>2417</v>
      </c>
    </row>
    <row r="30196" spans="14:15" ht="15.75">
      <c r="N30196" s="18" t="s">
        <v>898</v>
      </c>
      <c r="O30196" s="8" t="s">
        <v>2417</v>
      </c>
    </row>
    <row r="30197" spans="14:15" ht="15.75">
      <c r="N30197" s="18" t="s">
        <v>898</v>
      </c>
      <c r="O30197" s="8" t="s">
        <v>2417</v>
      </c>
    </row>
    <row r="30198" spans="14:15" ht="15.75">
      <c r="N30198" s="18" t="s">
        <v>898</v>
      </c>
      <c r="O30198" s="8" t="s">
        <v>2417</v>
      </c>
    </row>
    <row r="30199" spans="14:15" ht="15.75">
      <c r="N30199" s="18" t="s">
        <v>899</v>
      </c>
      <c r="O30199" s="8" t="s">
        <v>2418</v>
      </c>
    </row>
    <row r="30200" spans="14:15" ht="15.75">
      <c r="N30200" s="18" t="s">
        <v>899</v>
      </c>
      <c r="O30200" s="8" t="s">
        <v>2418</v>
      </c>
    </row>
    <row r="30201" spans="14:15" ht="15.75">
      <c r="N30201" s="18" t="s">
        <v>899</v>
      </c>
      <c r="O30201" s="8" t="s">
        <v>2418</v>
      </c>
    </row>
    <row r="30202" spans="14:15" ht="15.75">
      <c r="N30202" s="18" t="s">
        <v>899</v>
      </c>
      <c r="O30202" s="8" t="s">
        <v>2418</v>
      </c>
    </row>
    <row r="30203" spans="14:15" ht="15.75">
      <c r="N30203" s="18" t="s">
        <v>899</v>
      </c>
      <c r="O30203" s="8" t="s">
        <v>2418</v>
      </c>
    </row>
    <row r="30204" spans="14:15" ht="15.75">
      <c r="N30204" s="18" t="s">
        <v>899</v>
      </c>
      <c r="O30204" s="8" t="s">
        <v>2418</v>
      </c>
    </row>
    <row r="30205" spans="14:15" ht="15.75">
      <c r="N30205" s="18" t="s">
        <v>899</v>
      </c>
      <c r="O30205" s="8" t="s">
        <v>2418</v>
      </c>
    </row>
    <row r="30206" spans="14:15" ht="15.75">
      <c r="N30206" s="18" t="s">
        <v>899</v>
      </c>
      <c r="O30206" s="8" t="s">
        <v>2418</v>
      </c>
    </row>
    <row r="30207" spans="14:15" ht="15.75">
      <c r="N30207" s="18" t="s">
        <v>899</v>
      </c>
      <c r="O30207" s="8" t="s">
        <v>2418</v>
      </c>
    </row>
    <row r="30208" spans="14:15" ht="15.75">
      <c r="N30208" s="18" t="s">
        <v>899</v>
      </c>
      <c r="O30208" s="8" t="s">
        <v>2418</v>
      </c>
    </row>
    <row r="30209" spans="14:15" ht="15.75">
      <c r="N30209" s="18" t="s">
        <v>899</v>
      </c>
      <c r="O30209" s="8" t="s">
        <v>2418</v>
      </c>
    </row>
    <row r="30210" spans="14:15" ht="15.75">
      <c r="N30210" s="18" t="s">
        <v>899</v>
      </c>
      <c r="O30210" s="8" t="s">
        <v>2418</v>
      </c>
    </row>
    <row r="30211" spans="14:15" ht="15.75">
      <c r="N30211" s="18" t="s">
        <v>899</v>
      </c>
      <c r="O30211" s="8" t="s">
        <v>2418</v>
      </c>
    </row>
    <row r="30212" spans="14:15" ht="15.75">
      <c r="N30212" s="18" t="s">
        <v>899</v>
      </c>
      <c r="O30212" s="8" t="s">
        <v>2418</v>
      </c>
    </row>
    <row r="30213" spans="14:15" ht="15.75">
      <c r="N30213" s="18" t="s">
        <v>899</v>
      </c>
      <c r="O30213" s="8" t="s">
        <v>2418</v>
      </c>
    </row>
    <row r="30214" spans="14:15" ht="15.75">
      <c r="N30214" s="18" t="s">
        <v>899</v>
      </c>
      <c r="O30214" s="8" t="s">
        <v>2418</v>
      </c>
    </row>
    <row r="30215" spans="14:15" ht="15.75">
      <c r="N30215" s="18" t="s">
        <v>291</v>
      </c>
      <c r="O30215" s="8" t="s">
        <v>2419</v>
      </c>
    </row>
    <row r="30216" spans="14:15" ht="15.75">
      <c r="N30216" s="18" t="s">
        <v>291</v>
      </c>
      <c r="O30216" s="8" t="s">
        <v>2419</v>
      </c>
    </row>
    <row r="30217" spans="14:15" ht="15.75">
      <c r="N30217" s="18" t="s">
        <v>291</v>
      </c>
      <c r="O30217" s="8" t="s">
        <v>2419</v>
      </c>
    </row>
    <row r="30218" spans="14:15" ht="15.75">
      <c r="N30218" s="18" t="s">
        <v>291</v>
      </c>
      <c r="O30218" s="8" t="s">
        <v>2419</v>
      </c>
    </row>
    <row r="30219" spans="14:15" ht="15.75">
      <c r="N30219" s="18" t="s">
        <v>291</v>
      </c>
      <c r="O30219" s="8" t="s">
        <v>2419</v>
      </c>
    </row>
    <row r="30220" spans="14:15" ht="15.75">
      <c r="N30220" s="18" t="s">
        <v>291</v>
      </c>
      <c r="O30220" s="8" t="s">
        <v>2419</v>
      </c>
    </row>
    <row r="30221" spans="14:15" ht="15.75">
      <c r="N30221" s="18" t="s">
        <v>291</v>
      </c>
      <c r="O30221" s="8" t="s">
        <v>2419</v>
      </c>
    </row>
    <row r="30222" spans="14:15" ht="15.75">
      <c r="N30222" s="18" t="s">
        <v>291</v>
      </c>
      <c r="O30222" s="8" t="s">
        <v>2419</v>
      </c>
    </row>
    <row r="30223" spans="14:15" ht="15.75">
      <c r="N30223" s="18" t="s">
        <v>291</v>
      </c>
      <c r="O30223" s="8" t="s">
        <v>2419</v>
      </c>
    </row>
    <row r="30224" spans="14:15" ht="15.75">
      <c r="N30224" s="18" t="s">
        <v>291</v>
      </c>
      <c r="O30224" s="8" t="s">
        <v>2419</v>
      </c>
    </row>
    <row r="30225" spans="14:15" ht="15.75">
      <c r="N30225" s="18" t="s">
        <v>291</v>
      </c>
      <c r="O30225" s="8" t="s">
        <v>2419</v>
      </c>
    </row>
    <row r="30226" spans="14:15" ht="15.75">
      <c r="N30226" s="18" t="s">
        <v>291</v>
      </c>
      <c r="O30226" s="8" t="s">
        <v>2419</v>
      </c>
    </row>
    <row r="30227" spans="14:15" ht="15.75">
      <c r="N30227" s="18" t="s">
        <v>291</v>
      </c>
      <c r="O30227" s="8" t="s">
        <v>2419</v>
      </c>
    </row>
    <row r="30228" spans="14:15" ht="15.75">
      <c r="N30228" s="18" t="s">
        <v>291</v>
      </c>
      <c r="O30228" s="8" t="s">
        <v>2419</v>
      </c>
    </row>
    <row r="30229" spans="14:15" ht="15.75">
      <c r="N30229" s="18" t="s">
        <v>291</v>
      </c>
      <c r="O30229" s="8" t="s">
        <v>2419</v>
      </c>
    </row>
    <row r="30230" spans="14:15" ht="15.75">
      <c r="N30230" s="18" t="s">
        <v>291</v>
      </c>
      <c r="O30230" s="8" t="s">
        <v>2419</v>
      </c>
    </row>
    <row r="30231" spans="14:15" ht="15.75">
      <c r="N30231" s="18" t="s">
        <v>291</v>
      </c>
      <c r="O30231" s="8" t="s">
        <v>2419</v>
      </c>
    </row>
    <row r="30232" spans="14:15" ht="15.75">
      <c r="N30232" s="18" t="s">
        <v>291</v>
      </c>
      <c r="O30232" s="8" t="s">
        <v>2419</v>
      </c>
    </row>
    <row r="30233" spans="14:15" ht="15.75">
      <c r="N30233" s="18" t="s">
        <v>291</v>
      </c>
      <c r="O30233" s="8" t="s">
        <v>2419</v>
      </c>
    </row>
    <row r="30234" spans="14:15" ht="15.75">
      <c r="N30234" s="18" t="s">
        <v>291</v>
      </c>
      <c r="O30234" s="8" t="s">
        <v>2419</v>
      </c>
    </row>
    <row r="30235" spans="14:15" ht="15.75">
      <c r="N30235" s="18" t="s">
        <v>291</v>
      </c>
      <c r="O30235" s="8" t="s">
        <v>2419</v>
      </c>
    </row>
    <row r="30236" spans="14:15" ht="15.75">
      <c r="N30236" s="18" t="s">
        <v>291</v>
      </c>
      <c r="O30236" s="8" t="s">
        <v>2419</v>
      </c>
    </row>
    <row r="30237" spans="14:15" ht="15.75">
      <c r="N30237" s="18" t="s">
        <v>291</v>
      </c>
      <c r="O30237" s="8" t="s">
        <v>2419</v>
      </c>
    </row>
    <row r="30238" spans="14:15" ht="15.75">
      <c r="N30238" s="18" t="s">
        <v>291</v>
      </c>
      <c r="O30238" s="8" t="s">
        <v>2419</v>
      </c>
    </row>
    <row r="30239" spans="14:15" ht="15.75">
      <c r="N30239" s="18" t="s">
        <v>291</v>
      </c>
      <c r="O30239" s="8" t="s">
        <v>2419</v>
      </c>
    </row>
    <row r="30240" spans="14:15" ht="15.75">
      <c r="N30240" s="18" t="s">
        <v>291</v>
      </c>
      <c r="O30240" s="8" t="s">
        <v>2419</v>
      </c>
    </row>
    <row r="30241" spans="14:15" ht="15.75">
      <c r="N30241" s="18" t="s">
        <v>291</v>
      </c>
      <c r="O30241" s="8" t="s">
        <v>2419</v>
      </c>
    </row>
    <row r="30242" spans="14:15" ht="15.75">
      <c r="N30242" s="18" t="s">
        <v>291</v>
      </c>
      <c r="O30242" s="8" t="s">
        <v>2419</v>
      </c>
    </row>
    <row r="30243" spans="14:15" ht="15.75">
      <c r="N30243" s="18" t="s">
        <v>291</v>
      </c>
      <c r="O30243" s="8" t="s">
        <v>2419</v>
      </c>
    </row>
    <row r="30244" spans="14:15" ht="15.75">
      <c r="N30244" s="18" t="s">
        <v>291</v>
      </c>
      <c r="O30244" s="8" t="s">
        <v>2419</v>
      </c>
    </row>
    <row r="30245" spans="14:15" ht="15.75">
      <c r="N30245" s="18" t="s">
        <v>291</v>
      </c>
      <c r="O30245" s="8" t="s">
        <v>2419</v>
      </c>
    </row>
    <row r="30246" spans="14:15" ht="15.75">
      <c r="N30246" s="18" t="s">
        <v>291</v>
      </c>
      <c r="O30246" s="8" t="s">
        <v>2419</v>
      </c>
    </row>
    <row r="30247" spans="14:15" ht="15.75">
      <c r="N30247" s="18" t="s">
        <v>291</v>
      </c>
      <c r="O30247" s="8" t="s">
        <v>2419</v>
      </c>
    </row>
    <row r="30248" spans="14:15" ht="15.75">
      <c r="N30248" s="18" t="s">
        <v>900</v>
      </c>
      <c r="O30248" s="8" t="s">
        <v>2420</v>
      </c>
    </row>
    <row r="30249" spans="14:15" ht="15.75">
      <c r="N30249" s="18" t="s">
        <v>900</v>
      </c>
      <c r="O30249" s="8" t="s">
        <v>2420</v>
      </c>
    </row>
    <row r="30250" spans="14:15" ht="15.75">
      <c r="N30250" s="18" t="s">
        <v>900</v>
      </c>
      <c r="O30250" s="8" t="s">
        <v>2420</v>
      </c>
    </row>
    <row r="30251" spans="14:15" ht="15.75">
      <c r="N30251" s="18" t="s">
        <v>900</v>
      </c>
      <c r="O30251" s="8" t="s">
        <v>2420</v>
      </c>
    </row>
    <row r="30252" spans="14:15" ht="15.75">
      <c r="N30252" s="18" t="s">
        <v>900</v>
      </c>
      <c r="O30252" s="8" t="s">
        <v>2420</v>
      </c>
    </row>
    <row r="30253" spans="14:15" ht="15.75">
      <c r="N30253" s="18" t="s">
        <v>900</v>
      </c>
      <c r="O30253" s="8" t="s">
        <v>2420</v>
      </c>
    </row>
    <row r="30254" spans="14:15" ht="15.75">
      <c r="N30254" s="18" t="s">
        <v>900</v>
      </c>
      <c r="O30254" s="8" t="s">
        <v>2420</v>
      </c>
    </row>
    <row r="30255" spans="14:15" ht="15.75">
      <c r="N30255" s="18" t="s">
        <v>900</v>
      </c>
      <c r="O30255" s="8" t="s">
        <v>2420</v>
      </c>
    </row>
    <row r="30256" spans="14:15" ht="15.75">
      <c r="N30256" s="18" t="s">
        <v>900</v>
      </c>
      <c r="O30256" s="8" t="s">
        <v>2420</v>
      </c>
    </row>
    <row r="30257" spans="14:15" ht="15.75">
      <c r="N30257" s="18" t="s">
        <v>900</v>
      </c>
      <c r="O30257" s="8" t="s">
        <v>2420</v>
      </c>
    </row>
    <row r="30258" spans="14:15" ht="15.75">
      <c r="N30258" s="18" t="s">
        <v>900</v>
      </c>
      <c r="O30258" s="8" t="s">
        <v>2420</v>
      </c>
    </row>
    <row r="30259" spans="14:15" ht="15.75">
      <c r="N30259" s="18" t="s">
        <v>900</v>
      </c>
      <c r="O30259" s="8" t="s">
        <v>2420</v>
      </c>
    </row>
    <row r="30260" spans="14:15" ht="15.75">
      <c r="N30260" s="18" t="s">
        <v>900</v>
      </c>
      <c r="O30260" s="8" t="s">
        <v>2420</v>
      </c>
    </row>
    <row r="30261" spans="14:15" ht="15.75">
      <c r="N30261" s="18" t="s">
        <v>900</v>
      </c>
      <c r="O30261" s="8" t="s">
        <v>2420</v>
      </c>
    </row>
    <row r="30262" spans="14:15" ht="15.75">
      <c r="N30262" s="18" t="s">
        <v>900</v>
      </c>
      <c r="O30262" s="8" t="s">
        <v>2420</v>
      </c>
    </row>
    <row r="30263" spans="14:15" ht="15.75">
      <c r="N30263" s="18" t="s">
        <v>900</v>
      </c>
      <c r="O30263" s="8" t="s">
        <v>2420</v>
      </c>
    </row>
    <row r="30264" spans="14:15" ht="15.75">
      <c r="N30264" s="18" t="s">
        <v>900</v>
      </c>
      <c r="O30264" s="8" t="s">
        <v>2420</v>
      </c>
    </row>
    <row r="30265" spans="14:15" ht="15.75">
      <c r="N30265" s="18" t="s">
        <v>900</v>
      </c>
      <c r="O30265" s="8" t="s">
        <v>2420</v>
      </c>
    </row>
    <row r="30266" spans="14:15" ht="15.75">
      <c r="N30266" s="18" t="s">
        <v>900</v>
      </c>
      <c r="O30266" s="8" t="s">
        <v>2420</v>
      </c>
    </row>
    <row r="30267" spans="14:15" ht="15.75">
      <c r="N30267" s="18" t="s">
        <v>900</v>
      </c>
      <c r="O30267" s="8" t="s">
        <v>2420</v>
      </c>
    </row>
    <row r="30268" spans="14:15" ht="15.75">
      <c r="N30268" s="18" t="s">
        <v>900</v>
      </c>
      <c r="O30268" s="8" t="s">
        <v>2420</v>
      </c>
    </row>
    <row r="30269" spans="14:15" ht="15.75">
      <c r="N30269" s="18" t="s">
        <v>900</v>
      </c>
      <c r="O30269" s="8" t="s">
        <v>2420</v>
      </c>
    </row>
    <row r="30270" spans="14:15" ht="15.75">
      <c r="N30270" s="18" t="s">
        <v>900</v>
      </c>
      <c r="O30270" s="8" t="s">
        <v>2420</v>
      </c>
    </row>
    <row r="30271" spans="14:15" ht="15.75">
      <c r="N30271" s="18" t="s">
        <v>900</v>
      </c>
      <c r="O30271" s="8" t="s">
        <v>2420</v>
      </c>
    </row>
    <row r="30272" spans="14:15" ht="15.75">
      <c r="N30272" s="18" t="s">
        <v>900</v>
      </c>
      <c r="O30272" s="8" t="s">
        <v>2420</v>
      </c>
    </row>
    <row r="30273" spans="14:15" ht="15.75">
      <c r="N30273" s="18" t="s">
        <v>900</v>
      </c>
      <c r="O30273" s="8" t="s">
        <v>2420</v>
      </c>
    </row>
    <row r="30274" spans="14:15" ht="15.75">
      <c r="N30274" s="18" t="s">
        <v>900</v>
      </c>
      <c r="O30274" s="8" t="s">
        <v>2420</v>
      </c>
    </row>
    <row r="30275" spans="14:15" ht="15.75">
      <c r="N30275" s="18" t="s">
        <v>900</v>
      </c>
      <c r="O30275" s="8" t="s">
        <v>2420</v>
      </c>
    </row>
    <row r="30276" spans="14:15" ht="15.75">
      <c r="N30276" s="18" t="s">
        <v>901</v>
      </c>
      <c r="O30276" s="8" t="s">
        <v>2421</v>
      </c>
    </row>
    <row r="30277" spans="14:15" ht="15.75">
      <c r="N30277" s="18" t="s">
        <v>901</v>
      </c>
      <c r="O30277" s="8" t="s">
        <v>2421</v>
      </c>
    </row>
    <row r="30278" spans="14:15" ht="15.75">
      <c r="N30278" s="18" t="s">
        <v>901</v>
      </c>
      <c r="O30278" s="8" t="s">
        <v>2421</v>
      </c>
    </row>
    <row r="30279" spans="14:15" ht="15.75">
      <c r="N30279" s="18" t="s">
        <v>901</v>
      </c>
      <c r="O30279" s="8" t="s">
        <v>2421</v>
      </c>
    </row>
    <row r="30280" spans="14:15" ht="15.75">
      <c r="N30280" s="18" t="s">
        <v>901</v>
      </c>
      <c r="O30280" s="8" t="s">
        <v>2421</v>
      </c>
    </row>
    <row r="30281" spans="14:15" ht="15.75">
      <c r="N30281" s="18" t="s">
        <v>901</v>
      </c>
      <c r="O30281" s="8" t="s">
        <v>2421</v>
      </c>
    </row>
    <row r="30282" spans="14:15" ht="15.75">
      <c r="N30282" s="18" t="s">
        <v>901</v>
      </c>
      <c r="O30282" s="8" t="s">
        <v>2421</v>
      </c>
    </row>
    <row r="30283" spans="14:15" ht="15.75">
      <c r="N30283" s="18" t="s">
        <v>901</v>
      </c>
      <c r="O30283" s="8" t="s">
        <v>2421</v>
      </c>
    </row>
    <row r="30284" spans="14:15" ht="15.75">
      <c r="N30284" s="18" t="s">
        <v>901</v>
      </c>
      <c r="O30284" s="8" t="s">
        <v>2421</v>
      </c>
    </row>
    <row r="30285" spans="14:15" ht="15.75">
      <c r="N30285" s="18" t="s">
        <v>901</v>
      </c>
      <c r="O30285" s="8" t="s">
        <v>2421</v>
      </c>
    </row>
    <row r="30286" spans="14:15" ht="15.75">
      <c r="N30286" s="18" t="s">
        <v>901</v>
      </c>
      <c r="O30286" s="8" t="s">
        <v>2421</v>
      </c>
    </row>
    <row r="30287" spans="14:15" ht="15.75">
      <c r="N30287" s="18" t="s">
        <v>901</v>
      </c>
      <c r="O30287" s="8" t="s">
        <v>2421</v>
      </c>
    </row>
    <row r="30288" spans="14:15" ht="15.75">
      <c r="N30288" s="18" t="s">
        <v>901</v>
      </c>
      <c r="O30288" s="8" t="s">
        <v>2421</v>
      </c>
    </row>
    <row r="30289" spans="14:15" ht="15.75">
      <c r="N30289" s="18" t="s">
        <v>901</v>
      </c>
      <c r="O30289" s="8" t="s">
        <v>2421</v>
      </c>
    </row>
    <row r="30290" spans="14:15" ht="15.75">
      <c r="N30290" s="18" t="s">
        <v>901</v>
      </c>
      <c r="O30290" s="8" t="s">
        <v>2421</v>
      </c>
    </row>
    <row r="30291" spans="14:15" ht="15.75">
      <c r="N30291" s="18" t="s">
        <v>901</v>
      </c>
      <c r="O30291" s="8" t="s">
        <v>2421</v>
      </c>
    </row>
    <row r="30292" spans="14:15" ht="15.75">
      <c r="N30292" s="18" t="s">
        <v>901</v>
      </c>
      <c r="O30292" s="8" t="s">
        <v>2421</v>
      </c>
    </row>
    <row r="30293" spans="14:15" ht="15.75">
      <c r="N30293" s="18" t="s">
        <v>902</v>
      </c>
      <c r="O30293" s="8" t="s">
        <v>2422</v>
      </c>
    </row>
    <row r="30294" spans="14:15" ht="15.75">
      <c r="N30294" s="18" t="s">
        <v>902</v>
      </c>
      <c r="O30294" s="8" t="s">
        <v>2422</v>
      </c>
    </row>
    <row r="30295" spans="14:15" ht="15.75">
      <c r="N30295" s="18" t="s">
        <v>902</v>
      </c>
      <c r="O30295" s="8" t="s">
        <v>2422</v>
      </c>
    </row>
    <row r="30296" spans="14:15" ht="15.75">
      <c r="N30296" s="18" t="s">
        <v>902</v>
      </c>
      <c r="O30296" s="8" t="s">
        <v>2422</v>
      </c>
    </row>
    <row r="30297" spans="14:15" ht="15.75">
      <c r="N30297" s="18" t="s">
        <v>902</v>
      </c>
      <c r="O30297" s="8" t="s">
        <v>2422</v>
      </c>
    </row>
    <row r="30298" spans="14:15" ht="15.75">
      <c r="N30298" s="18" t="s">
        <v>902</v>
      </c>
      <c r="O30298" s="8" t="s">
        <v>2422</v>
      </c>
    </row>
    <row r="30299" spans="14:15" ht="15.75">
      <c r="N30299" s="18" t="s">
        <v>902</v>
      </c>
      <c r="O30299" s="8" t="s">
        <v>2422</v>
      </c>
    </row>
    <row r="30300" spans="14:15" ht="15.75">
      <c r="N30300" s="18" t="s">
        <v>902</v>
      </c>
      <c r="O30300" s="8" t="s">
        <v>2422</v>
      </c>
    </row>
    <row r="30301" spans="14:15" ht="15.75">
      <c r="N30301" s="18" t="s">
        <v>902</v>
      </c>
      <c r="O30301" s="8" t="s">
        <v>2422</v>
      </c>
    </row>
    <row r="30302" spans="14:15" ht="15.75">
      <c r="N30302" s="18" t="s">
        <v>902</v>
      </c>
      <c r="O30302" s="8" t="s">
        <v>2422</v>
      </c>
    </row>
    <row r="30303" spans="14:15" ht="15.75">
      <c r="N30303" s="18" t="s">
        <v>902</v>
      </c>
      <c r="O30303" s="8" t="s">
        <v>2422</v>
      </c>
    </row>
    <row r="30304" spans="14:15" ht="15.75">
      <c r="N30304" s="18" t="s">
        <v>902</v>
      </c>
      <c r="O30304" s="8" t="s">
        <v>2422</v>
      </c>
    </row>
    <row r="30305" spans="14:15" ht="15.75">
      <c r="N30305" s="18" t="s">
        <v>902</v>
      </c>
      <c r="O30305" s="8" t="s">
        <v>2422</v>
      </c>
    </row>
    <row r="30306" spans="14:15" ht="15.75">
      <c r="N30306" s="18" t="s">
        <v>902</v>
      </c>
      <c r="O30306" s="8" t="s">
        <v>2422</v>
      </c>
    </row>
    <row r="30307" spans="14:15" ht="15.75">
      <c r="N30307" s="18" t="s">
        <v>902</v>
      </c>
      <c r="O30307" s="8" t="s">
        <v>2422</v>
      </c>
    </row>
    <row r="30308" spans="14:15" ht="15.75">
      <c r="N30308" s="18" t="s">
        <v>902</v>
      </c>
      <c r="O30308" s="8" t="s">
        <v>2422</v>
      </c>
    </row>
    <row r="30309" spans="14:15" ht="15.75">
      <c r="N30309" s="18" t="s">
        <v>902</v>
      </c>
      <c r="O30309" s="8" t="s">
        <v>2422</v>
      </c>
    </row>
    <row r="30310" spans="14:15" ht="15.75">
      <c r="N30310" s="18" t="s">
        <v>902</v>
      </c>
      <c r="O30310" s="8" t="s">
        <v>2422</v>
      </c>
    </row>
    <row r="30311" spans="14:15" ht="15.75">
      <c r="N30311" s="18" t="s">
        <v>902</v>
      </c>
      <c r="O30311" s="8" t="s">
        <v>2422</v>
      </c>
    </row>
    <row r="30312" spans="14:15" ht="15.75">
      <c r="N30312" s="18" t="s">
        <v>902</v>
      </c>
      <c r="O30312" s="8" t="s">
        <v>2422</v>
      </c>
    </row>
    <row r="30313" spans="14:15" ht="15.75">
      <c r="N30313" s="18" t="s">
        <v>902</v>
      </c>
      <c r="O30313" s="8" t="s">
        <v>2422</v>
      </c>
    </row>
    <row r="30314" spans="14:15" ht="15.75">
      <c r="N30314" s="18" t="s">
        <v>902</v>
      </c>
      <c r="O30314" s="8" t="s">
        <v>2422</v>
      </c>
    </row>
    <row r="30315" spans="14:15" ht="15.75">
      <c r="N30315" s="18" t="s">
        <v>902</v>
      </c>
      <c r="O30315" s="8" t="s">
        <v>2422</v>
      </c>
    </row>
    <row r="30316" spans="14:15" ht="15.75">
      <c r="N30316" s="18" t="s">
        <v>902</v>
      </c>
      <c r="O30316" s="8" t="s">
        <v>2422</v>
      </c>
    </row>
    <row r="30317" spans="14:15" ht="15.75">
      <c r="N30317" s="18" t="s">
        <v>902</v>
      </c>
      <c r="O30317" s="8" t="s">
        <v>2422</v>
      </c>
    </row>
    <row r="30318" spans="14:15" ht="15.75">
      <c r="N30318" s="18" t="s">
        <v>902</v>
      </c>
      <c r="O30318" s="8" t="s">
        <v>2422</v>
      </c>
    </row>
    <row r="30319" spans="14:15" ht="15.75">
      <c r="N30319" s="18" t="s">
        <v>902</v>
      </c>
      <c r="O30319" s="8" t="s">
        <v>2422</v>
      </c>
    </row>
    <row r="30320" spans="14:15" ht="15.75">
      <c r="N30320" s="18" t="s">
        <v>902</v>
      </c>
      <c r="O30320" s="8" t="s">
        <v>2422</v>
      </c>
    </row>
    <row r="30321" spans="14:15" ht="15.75">
      <c r="N30321" s="18" t="s">
        <v>902</v>
      </c>
      <c r="O30321" s="8" t="s">
        <v>2422</v>
      </c>
    </row>
    <row r="30322" spans="14:15" ht="15.75">
      <c r="N30322" s="18" t="s">
        <v>902</v>
      </c>
      <c r="O30322" s="8" t="s">
        <v>2422</v>
      </c>
    </row>
    <row r="30323" spans="14:15" ht="15.75">
      <c r="N30323" s="18" t="s">
        <v>902</v>
      </c>
      <c r="O30323" s="8" t="s">
        <v>2422</v>
      </c>
    </row>
    <row r="30324" spans="14:15" ht="15.75">
      <c r="N30324" s="18" t="s">
        <v>902</v>
      </c>
      <c r="O30324" s="8" t="s">
        <v>2422</v>
      </c>
    </row>
    <row r="30325" spans="14:15" ht="15.75">
      <c r="N30325" s="18" t="s">
        <v>902</v>
      </c>
      <c r="O30325" s="8" t="s">
        <v>2422</v>
      </c>
    </row>
    <row r="30326" spans="14:15" ht="15.75">
      <c r="N30326" s="18" t="s">
        <v>902</v>
      </c>
      <c r="O30326" s="8" t="s">
        <v>2422</v>
      </c>
    </row>
    <row r="30327" spans="14:15" ht="15.75">
      <c r="N30327" s="18" t="s">
        <v>902</v>
      </c>
      <c r="O30327" s="8" t="s">
        <v>2422</v>
      </c>
    </row>
    <row r="30328" spans="14:15" ht="15.75">
      <c r="N30328" s="18" t="s">
        <v>902</v>
      </c>
      <c r="O30328" s="8" t="s">
        <v>2422</v>
      </c>
    </row>
    <row r="30329" spans="14:15" ht="15.75">
      <c r="N30329" s="18" t="s">
        <v>902</v>
      </c>
      <c r="O30329" s="8" t="s">
        <v>2422</v>
      </c>
    </row>
    <row r="30330" spans="14:15" ht="15.75">
      <c r="N30330" s="18" t="s">
        <v>902</v>
      </c>
      <c r="O30330" s="8" t="s">
        <v>2422</v>
      </c>
    </row>
    <row r="30331" spans="14:15" ht="15.75">
      <c r="N30331" s="18" t="s">
        <v>902</v>
      </c>
      <c r="O30331" s="8" t="s">
        <v>2422</v>
      </c>
    </row>
    <row r="30332" spans="14:15" ht="15.75">
      <c r="N30332" s="18" t="s">
        <v>902</v>
      </c>
      <c r="O30332" s="8" t="s">
        <v>2422</v>
      </c>
    </row>
    <row r="30333" spans="14:15" ht="15.75">
      <c r="N30333" s="18" t="s">
        <v>902</v>
      </c>
      <c r="O30333" s="8" t="s">
        <v>2422</v>
      </c>
    </row>
    <row r="30334" spans="14:15" ht="15.75">
      <c r="N30334" s="18" t="s">
        <v>902</v>
      </c>
      <c r="O30334" s="8" t="s">
        <v>2422</v>
      </c>
    </row>
    <row r="30335" spans="14:15" ht="15.75">
      <c r="N30335" s="18" t="s">
        <v>902</v>
      </c>
      <c r="O30335" s="8" t="s">
        <v>2422</v>
      </c>
    </row>
    <row r="30336" spans="14:15" ht="15.75">
      <c r="N30336" s="18" t="s">
        <v>902</v>
      </c>
      <c r="O30336" s="8" t="s">
        <v>2422</v>
      </c>
    </row>
    <row r="30337" spans="14:15" ht="15.75">
      <c r="N30337" s="18" t="s">
        <v>902</v>
      </c>
      <c r="O30337" s="8" t="s">
        <v>2422</v>
      </c>
    </row>
    <row r="30338" spans="14:15" ht="15.75">
      <c r="N30338" s="18" t="s">
        <v>902</v>
      </c>
      <c r="O30338" s="8" t="s">
        <v>2422</v>
      </c>
    </row>
    <row r="30339" spans="14:15" ht="15.75">
      <c r="N30339" s="18" t="s">
        <v>902</v>
      </c>
      <c r="O30339" s="8" t="s">
        <v>2422</v>
      </c>
    </row>
    <row r="30340" spans="14:15" ht="15.75">
      <c r="N30340" s="18" t="s">
        <v>902</v>
      </c>
      <c r="O30340" s="8" t="s">
        <v>2422</v>
      </c>
    </row>
    <row r="30341" spans="14:15" ht="15.75">
      <c r="N30341" s="18" t="s">
        <v>902</v>
      </c>
      <c r="O30341" s="8" t="s">
        <v>2422</v>
      </c>
    </row>
    <row r="30342" spans="14:15" ht="15.75">
      <c r="N30342" s="18" t="s">
        <v>902</v>
      </c>
      <c r="O30342" s="8" t="s">
        <v>2422</v>
      </c>
    </row>
    <row r="30343" spans="14:15" ht="15.75">
      <c r="N30343" s="18" t="s">
        <v>902</v>
      </c>
      <c r="O30343" s="8" t="s">
        <v>2422</v>
      </c>
    </row>
    <row r="30344" spans="14:15" ht="15.75">
      <c r="N30344" s="18" t="s">
        <v>902</v>
      </c>
      <c r="O30344" s="8" t="s">
        <v>2422</v>
      </c>
    </row>
    <row r="30345" spans="14:15" ht="15.75">
      <c r="N30345" s="18" t="s">
        <v>902</v>
      </c>
      <c r="O30345" s="8" t="s">
        <v>2422</v>
      </c>
    </row>
    <row r="30346" spans="14:15" ht="15.75">
      <c r="N30346" s="18" t="s">
        <v>902</v>
      </c>
      <c r="O30346" s="8" t="s">
        <v>2422</v>
      </c>
    </row>
    <row r="30347" spans="14:15" ht="15.75">
      <c r="N30347" s="18" t="s">
        <v>902</v>
      </c>
      <c r="O30347" s="8" t="s">
        <v>2422</v>
      </c>
    </row>
    <row r="30348" spans="14:15" ht="15.75">
      <c r="N30348" s="18" t="s">
        <v>466</v>
      </c>
      <c r="O30348" s="8" t="s">
        <v>2423</v>
      </c>
    </row>
    <row r="30349" spans="14:15" ht="15.75">
      <c r="N30349" s="18" t="s">
        <v>466</v>
      </c>
      <c r="O30349" s="8" t="s">
        <v>2423</v>
      </c>
    </row>
    <row r="30350" spans="14:15" ht="15.75">
      <c r="N30350" s="18" t="s">
        <v>466</v>
      </c>
      <c r="O30350" s="8" t="s">
        <v>2423</v>
      </c>
    </row>
    <row r="30351" spans="14:15" ht="15.75">
      <c r="N30351" s="18" t="s">
        <v>466</v>
      </c>
      <c r="O30351" s="8" t="s">
        <v>2423</v>
      </c>
    </row>
    <row r="30352" spans="14:15" ht="15.75">
      <c r="N30352" s="18" t="s">
        <v>466</v>
      </c>
      <c r="O30352" s="8" t="s">
        <v>2423</v>
      </c>
    </row>
    <row r="30353" spans="14:15" ht="15.75">
      <c r="N30353" s="18" t="s">
        <v>466</v>
      </c>
      <c r="O30353" s="8" t="s">
        <v>2423</v>
      </c>
    </row>
    <row r="30354" spans="14:15" ht="15.75">
      <c r="N30354" s="18" t="s">
        <v>466</v>
      </c>
      <c r="O30354" s="8" t="s">
        <v>2423</v>
      </c>
    </row>
    <row r="30355" spans="14:15" ht="15.75">
      <c r="N30355" s="18" t="s">
        <v>466</v>
      </c>
      <c r="O30355" s="8" t="s">
        <v>2423</v>
      </c>
    </row>
    <row r="30356" spans="14:15" ht="15.75">
      <c r="N30356" s="18" t="s">
        <v>466</v>
      </c>
      <c r="O30356" s="8" t="s">
        <v>2423</v>
      </c>
    </row>
    <row r="30357" spans="14:15" ht="15.75">
      <c r="N30357" s="18" t="s">
        <v>466</v>
      </c>
      <c r="O30357" s="8" t="s">
        <v>2423</v>
      </c>
    </row>
    <row r="30358" spans="14:15" ht="15.75">
      <c r="N30358" s="18" t="s">
        <v>466</v>
      </c>
      <c r="O30358" s="8" t="s">
        <v>2423</v>
      </c>
    </row>
    <row r="30359" spans="14:15" ht="15.75">
      <c r="N30359" s="18" t="s">
        <v>466</v>
      </c>
      <c r="O30359" s="8" t="s">
        <v>2423</v>
      </c>
    </row>
    <row r="30360" spans="14:15" ht="15.75">
      <c r="N30360" s="18" t="s">
        <v>466</v>
      </c>
      <c r="O30360" s="8" t="s">
        <v>2423</v>
      </c>
    </row>
    <row r="30361" spans="14:15" ht="15.75">
      <c r="N30361" s="18" t="s">
        <v>466</v>
      </c>
      <c r="O30361" s="8" t="s">
        <v>2423</v>
      </c>
    </row>
    <row r="30362" spans="14:15" ht="15.75">
      <c r="N30362" s="18" t="s">
        <v>466</v>
      </c>
      <c r="O30362" s="8" t="s">
        <v>2423</v>
      </c>
    </row>
    <row r="30363" spans="14:15" ht="15.75">
      <c r="N30363" s="18" t="s">
        <v>466</v>
      </c>
      <c r="O30363" s="8" t="s">
        <v>2423</v>
      </c>
    </row>
    <row r="30364" spans="14:15" ht="15.75">
      <c r="N30364" s="18" t="s">
        <v>466</v>
      </c>
      <c r="O30364" s="8" t="s">
        <v>2423</v>
      </c>
    </row>
    <row r="30365" spans="14:15" ht="15.75">
      <c r="N30365" s="18" t="s">
        <v>466</v>
      </c>
      <c r="O30365" s="8" t="s">
        <v>2423</v>
      </c>
    </row>
    <row r="30366" spans="14:15" ht="15.75">
      <c r="N30366" s="18" t="s">
        <v>466</v>
      </c>
      <c r="O30366" s="8" t="s">
        <v>2423</v>
      </c>
    </row>
    <row r="30367" spans="14:15" ht="15.75">
      <c r="N30367" s="18" t="s">
        <v>466</v>
      </c>
      <c r="O30367" s="8" t="s">
        <v>2423</v>
      </c>
    </row>
    <row r="30368" spans="14:15" ht="15.75">
      <c r="N30368" s="18" t="s">
        <v>466</v>
      </c>
      <c r="O30368" s="8" t="s">
        <v>2423</v>
      </c>
    </row>
    <row r="30369" spans="14:15" ht="15.75">
      <c r="N30369" s="18" t="s">
        <v>466</v>
      </c>
      <c r="O30369" s="8" t="s">
        <v>2423</v>
      </c>
    </row>
    <row r="30370" spans="14:15" ht="15.75">
      <c r="N30370" s="18" t="s">
        <v>466</v>
      </c>
      <c r="O30370" s="8" t="s">
        <v>2423</v>
      </c>
    </row>
    <row r="30371" spans="14:15" ht="15.75">
      <c r="N30371" s="18" t="s">
        <v>466</v>
      </c>
      <c r="O30371" s="8" t="s">
        <v>2423</v>
      </c>
    </row>
    <row r="30372" spans="14:15" ht="15.75">
      <c r="N30372" s="18" t="s">
        <v>466</v>
      </c>
      <c r="O30372" s="8" t="s">
        <v>2423</v>
      </c>
    </row>
    <row r="30373" spans="14:15" ht="15.75">
      <c r="N30373" s="18" t="s">
        <v>466</v>
      </c>
      <c r="O30373" s="8" t="s">
        <v>2423</v>
      </c>
    </row>
    <row r="30374" spans="14:15" ht="15.75">
      <c r="N30374" s="18" t="s">
        <v>466</v>
      </c>
      <c r="O30374" s="8" t="s">
        <v>2423</v>
      </c>
    </row>
    <row r="30375" spans="14:15" ht="15.75">
      <c r="N30375" s="18" t="s">
        <v>466</v>
      </c>
      <c r="O30375" s="8" t="s">
        <v>2423</v>
      </c>
    </row>
    <row r="30376" spans="14:15" ht="15.75">
      <c r="N30376" s="18" t="s">
        <v>466</v>
      </c>
      <c r="O30376" s="8" t="s">
        <v>2423</v>
      </c>
    </row>
    <row r="30377" spans="14:15" ht="15.75">
      <c r="N30377" s="18" t="s">
        <v>466</v>
      </c>
      <c r="O30377" s="8" t="s">
        <v>2423</v>
      </c>
    </row>
    <row r="30378" spans="14:15" ht="15.75">
      <c r="N30378" s="18" t="s">
        <v>466</v>
      </c>
      <c r="O30378" s="8" t="s">
        <v>2423</v>
      </c>
    </row>
    <row r="30379" spans="14:15" ht="15.75">
      <c r="N30379" s="18" t="s">
        <v>466</v>
      </c>
      <c r="O30379" s="8" t="s">
        <v>2423</v>
      </c>
    </row>
    <row r="30380" spans="14:15" ht="15.75">
      <c r="N30380" s="18" t="s">
        <v>466</v>
      </c>
      <c r="O30380" s="8" t="s">
        <v>2423</v>
      </c>
    </row>
    <row r="30381" spans="14:15" ht="15.75">
      <c r="N30381" s="18" t="s">
        <v>903</v>
      </c>
      <c r="O30381" s="8" t="s">
        <v>2424</v>
      </c>
    </row>
    <row r="30382" spans="14:15" ht="15.75">
      <c r="N30382" s="18" t="s">
        <v>903</v>
      </c>
      <c r="O30382" s="8" t="s">
        <v>2424</v>
      </c>
    </row>
    <row r="30383" spans="14:15" ht="15.75">
      <c r="N30383" s="18" t="s">
        <v>903</v>
      </c>
      <c r="O30383" s="8" t="s">
        <v>2424</v>
      </c>
    </row>
    <row r="30384" spans="14:15" ht="15.75">
      <c r="N30384" s="18" t="s">
        <v>903</v>
      </c>
      <c r="O30384" s="8" t="s">
        <v>2424</v>
      </c>
    </row>
    <row r="30385" spans="14:15" ht="15.75">
      <c r="N30385" s="18" t="s">
        <v>903</v>
      </c>
      <c r="O30385" s="8" t="s">
        <v>2424</v>
      </c>
    </row>
    <row r="30386" spans="14:15" ht="15.75">
      <c r="N30386" s="18" t="s">
        <v>903</v>
      </c>
      <c r="O30386" s="8" t="s">
        <v>2424</v>
      </c>
    </row>
    <row r="30387" spans="14:15" ht="15.75">
      <c r="N30387" s="18" t="s">
        <v>903</v>
      </c>
      <c r="O30387" s="8" t="s">
        <v>2424</v>
      </c>
    </row>
    <row r="30388" spans="14:15" ht="15.75">
      <c r="N30388" s="18" t="s">
        <v>903</v>
      </c>
      <c r="O30388" s="8" t="s">
        <v>2424</v>
      </c>
    </row>
    <row r="30389" spans="14:15" ht="15.75">
      <c r="N30389" s="18" t="s">
        <v>903</v>
      </c>
      <c r="O30389" s="8" t="s">
        <v>2424</v>
      </c>
    </row>
    <row r="30390" spans="14:15" ht="15.75">
      <c r="N30390" s="18" t="s">
        <v>903</v>
      </c>
      <c r="O30390" s="8" t="s">
        <v>2424</v>
      </c>
    </row>
    <row r="30391" spans="14:15" ht="15.75">
      <c r="N30391" s="18" t="s">
        <v>903</v>
      </c>
      <c r="O30391" s="8" t="s">
        <v>2424</v>
      </c>
    </row>
    <row r="30392" spans="14:15" ht="15.75">
      <c r="N30392" s="18" t="s">
        <v>904</v>
      </c>
      <c r="O30392" s="8" t="s">
        <v>2425</v>
      </c>
    </row>
    <row r="30393" spans="14:15" ht="15.75">
      <c r="N30393" s="18" t="s">
        <v>904</v>
      </c>
      <c r="O30393" s="8" t="s">
        <v>2425</v>
      </c>
    </row>
    <row r="30394" spans="14:15" ht="15.75">
      <c r="N30394" s="18" t="s">
        <v>904</v>
      </c>
      <c r="O30394" s="8" t="s">
        <v>2425</v>
      </c>
    </row>
    <row r="30395" spans="14:15" ht="15.75">
      <c r="N30395" s="18" t="s">
        <v>904</v>
      </c>
      <c r="O30395" s="8" t="s">
        <v>2425</v>
      </c>
    </row>
    <row r="30396" spans="14:15" ht="15.75">
      <c r="N30396" s="18" t="s">
        <v>904</v>
      </c>
      <c r="O30396" s="8" t="s">
        <v>2425</v>
      </c>
    </row>
    <row r="30397" spans="14:15" ht="15.75">
      <c r="N30397" s="18" t="s">
        <v>904</v>
      </c>
      <c r="O30397" s="8" t="s">
        <v>2425</v>
      </c>
    </row>
    <row r="30398" spans="14:15" ht="15.75">
      <c r="N30398" s="18" t="s">
        <v>904</v>
      </c>
      <c r="O30398" s="8" t="s">
        <v>2425</v>
      </c>
    </row>
    <row r="30399" spans="14:15" ht="15.75">
      <c r="N30399" s="18" t="s">
        <v>904</v>
      </c>
      <c r="O30399" s="8" t="s">
        <v>2425</v>
      </c>
    </row>
    <row r="30400" spans="14:15" ht="15.75">
      <c r="N30400" s="18" t="s">
        <v>904</v>
      </c>
      <c r="O30400" s="8" t="s">
        <v>2425</v>
      </c>
    </row>
    <row r="30401" spans="14:15" ht="15.75">
      <c r="N30401" s="18" t="s">
        <v>904</v>
      </c>
      <c r="O30401" s="8" t="s">
        <v>2425</v>
      </c>
    </row>
    <row r="30402" spans="14:15" ht="15.75">
      <c r="N30402" s="18" t="s">
        <v>904</v>
      </c>
      <c r="O30402" s="8" t="s">
        <v>2425</v>
      </c>
    </row>
    <row r="30403" spans="14:15" ht="15.75">
      <c r="N30403" s="18" t="s">
        <v>904</v>
      </c>
      <c r="O30403" s="8" t="s">
        <v>2425</v>
      </c>
    </row>
    <row r="30404" spans="14:15" ht="15.75">
      <c r="N30404" s="18" t="s">
        <v>904</v>
      </c>
      <c r="O30404" s="8" t="s">
        <v>2425</v>
      </c>
    </row>
    <row r="30405" spans="14:15" ht="15.75">
      <c r="N30405" s="18" t="s">
        <v>904</v>
      </c>
      <c r="O30405" s="8" t="s">
        <v>2425</v>
      </c>
    </row>
    <row r="30406" spans="14:15" ht="15.75">
      <c r="N30406" s="18" t="s">
        <v>904</v>
      </c>
      <c r="O30406" s="8" t="s">
        <v>2425</v>
      </c>
    </row>
    <row r="30407" spans="14:15" ht="15.75">
      <c r="N30407" s="18" t="s">
        <v>904</v>
      </c>
      <c r="O30407" s="8" t="s">
        <v>2425</v>
      </c>
    </row>
    <row r="30408" spans="14:15" ht="15.75">
      <c r="N30408" s="18" t="s">
        <v>905</v>
      </c>
      <c r="O30408" s="8" t="s">
        <v>2426</v>
      </c>
    </row>
    <row r="30409" spans="14:15" ht="15.75">
      <c r="N30409" s="18" t="s">
        <v>905</v>
      </c>
      <c r="O30409" s="8" t="s">
        <v>2426</v>
      </c>
    </row>
    <row r="30410" spans="14:15" ht="15.75">
      <c r="N30410" s="18" t="s">
        <v>905</v>
      </c>
      <c r="O30410" s="8" t="s">
        <v>2426</v>
      </c>
    </row>
    <row r="30411" spans="14:15" ht="15.75">
      <c r="N30411" s="18" t="s">
        <v>905</v>
      </c>
      <c r="O30411" s="8" t="s">
        <v>2426</v>
      </c>
    </row>
    <row r="30412" spans="14:15" ht="15.75">
      <c r="N30412" s="18" t="s">
        <v>905</v>
      </c>
      <c r="O30412" s="8" t="s">
        <v>2426</v>
      </c>
    </row>
    <row r="30413" spans="14:15" ht="15.75">
      <c r="N30413" s="18" t="s">
        <v>905</v>
      </c>
      <c r="O30413" s="8" t="s">
        <v>2426</v>
      </c>
    </row>
    <row r="30414" spans="14:15" ht="15.75">
      <c r="N30414" s="18" t="s">
        <v>905</v>
      </c>
      <c r="O30414" s="8" t="s">
        <v>2426</v>
      </c>
    </row>
    <row r="30415" spans="14:15" ht="15.75">
      <c r="N30415" s="18" t="s">
        <v>905</v>
      </c>
      <c r="O30415" s="8" t="s">
        <v>2426</v>
      </c>
    </row>
    <row r="30416" spans="14:15" ht="15.75">
      <c r="N30416" s="18" t="s">
        <v>905</v>
      </c>
      <c r="O30416" s="8" t="s">
        <v>2426</v>
      </c>
    </row>
    <row r="30417" spans="14:15" ht="15.75">
      <c r="N30417" s="18" t="s">
        <v>905</v>
      </c>
      <c r="O30417" s="8" t="s">
        <v>2426</v>
      </c>
    </row>
    <row r="30418" spans="14:15" ht="15.75">
      <c r="N30418" s="18" t="s">
        <v>905</v>
      </c>
      <c r="O30418" s="8" t="s">
        <v>2426</v>
      </c>
    </row>
    <row r="30419" spans="14:15" ht="15.75">
      <c r="N30419" s="18" t="s">
        <v>905</v>
      </c>
      <c r="O30419" s="8" t="s">
        <v>2426</v>
      </c>
    </row>
    <row r="30420" spans="14:15" ht="15.75">
      <c r="N30420" s="18" t="s">
        <v>905</v>
      </c>
      <c r="O30420" s="8" t="s">
        <v>2426</v>
      </c>
    </row>
    <row r="30421" spans="14:15" ht="15.75">
      <c r="N30421" s="18" t="s">
        <v>905</v>
      </c>
      <c r="O30421" s="8" t="s">
        <v>2426</v>
      </c>
    </row>
    <row r="30422" spans="14:15" ht="15.75">
      <c r="N30422" s="18" t="s">
        <v>905</v>
      </c>
      <c r="O30422" s="8" t="s">
        <v>2426</v>
      </c>
    </row>
    <row r="30423" spans="14:15" ht="15.75">
      <c r="N30423" s="18" t="s">
        <v>905</v>
      </c>
      <c r="O30423" s="8" t="s">
        <v>2426</v>
      </c>
    </row>
    <row r="30424" spans="14:15" ht="15.75">
      <c r="N30424" s="18" t="s">
        <v>905</v>
      </c>
      <c r="O30424" s="8" t="s">
        <v>2426</v>
      </c>
    </row>
    <row r="30425" spans="14:15" ht="15.75">
      <c r="N30425" s="18" t="s">
        <v>905</v>
      </c>
      <c r="O30425" s="8" t="s">
        <v>2426</v>
      </c>
    </row>
    <row r="30426" spans="14:15" ht="15.75">
      <c r="N30426" s="18" t="s">
        <v>905</v>
      </c>
      <c r="O30426" s="8" t="s">
        <v>2426</v>
      </c>
    </row>
    <row r="30427" spans="14:15" ht="15.75">
      <c r="N30427" s="18" t="s">
        <v>905</v>
      </c>
      <c r="O30427" s="8" t="s">
        <v>2426</v>
      </c>
    </row>
    <row r="30428" spans="14:15" ht="15.75">
      <c r="N30428" s="18" t="s">
        <v>905</v>
      </c>
      <c r="O30428" s="8" t="s">
        <v>2426</v>
      </c>
    </row>
    <row r="30429" spans="14:15" ht="15.75">
      <c r="N30429" s="18" t="s">
        <v>905</v>
      </c>
      <c r="O30429" s="8" t="s">
        <v>2426</v>
      </c>
    </row>
    <row r="30430" spans="14:15" ht="15.75">
      <c r="N30430" s="18" t="s">
        <v>905</v>
      </c>
      <c r="O30430" s="8" t="s">
        <v>2426</v>
      </c>
    </row>
    <row r="30431" spans="14:15" ht="15.75">
      <c r="N30431" s="18" t="s">
        <v>905</v>
      </c>
      <c r="O30431" s="8" t="s">
        <v>2426</v>
      </c>
    </row>
    <row r="30432" spans="14:15" ht="15.75">
      <c r="N30432" s="18" t="s">
        <v>905</v>
      </c>
      <c r="O30432" s="8" t="s">
        <v>2426</v>
      </c>
    </row>
    <row r="30433" spans="14:15" ht="15.75">
      <c r="N30433" s="18" t="s">
        <v>905</v>
      </c>
      <c r="O30433" s="8" t="s">
        <v>2426</v>
      </c>
    </row>
    <row r="30434" spans="14:15" ht="15.75">
      <c r="N30434" s="18" t="s">
        <v>905</v>
      </c>
      <c r="O30434" s="8" t="s">
        <v>2426</v>
      </c>
    </row>
    <row r="30435" spans="14:15" ht="15.75">
      <c r="N30435" s="18" t="s">
        <v>905</v>
      </c>
      <c r="O30435" s="8" t="s">
        <v>2426</v>
      </c>
    </row>
    <row r="30436" spans="14:15" ht="15.75">
      <c r="N30436" s="18" t="s">
        <v>905</v>
      </c>
      <c r="O30436" s="8" t="s">
        <v>2426</v>
      </c>
    </row>
    <row r="30437" spans="14:15" ht="15.75">
      <c r="N30437" s="18" t="s">
        <v>905</v>
      </c>
      <c r="O30437" s="8" t="s">
        <v>2426</v>
      </c>
    </row>
    <row r="30438" spans="14:15" ht="15.75">
      <c r="N30438" s="18" t="s">
        <v>906</v>
      </c>
      <c r="O30438" s="8" t="s">
        <v>2427</v>
      </c>
    </row>
    <row r="30439" spans="14:15" ht="15.75">
      <c r="N30439" s="18" t="s">
        <v>906</v>
      </c>
      <c r="O30439" s="8" t="s">
        <v>2427</v>
      </c>
    </row>
    <row r="30440" spans="14:15" ht="15.75">
      <c r="N30440" s="18" t="s">
        <v>906</v>
      </c>
      <c r="O30440" s="8" t="s">
        <v>2427</v>
      </c>
    </row>
    <row r="30441" spans="14:15" ht="15.75">
      <c r="N30441" s="18" t="s">
        <v>906</v>
      </c>
      <c r="O30441" s="8" t="s">
        <v>2427</v>
      </c>
    </row>
    <row r="30442" spans="14:15" ht="15.75">
      <c r="N30442" s="18" t="s">
        <v>906</v>
      </c>
      <c r="O30442" s="8" t="s">
        <v>2427</v>
      </c>
    </row>
    <row r="30443" spans="14:15" ht="15.75">
      <c r="N30443" s="18" t="s">
        <v>906</v>
      </c>
      <c r="O30443" s="8" t="s">
        <v>2427</v>
      </c>
    </row>
    <row r="30444" spans="14:15" ht="15.75">
      <c r="N30444" s="18" t="s">
        <v>906</v>
      </c>
      <c r="O30444" s="8" t="s">
        <v>2427</v>
      </c>
    </row>
    <row r="30445" spans="14:15" ht="15.75">
      <c r="N30445" s="18" t="s">
        <v>906</v>
      </c>
      <c r="O30445" s="8" t="s">
        <v>2427</v>
      </c>
    </row>
    <row r="30446" spans="14:15" ht="15.75">
      <c r="N30446" s="18" t="s">
        <v>906</v>
      </c>
      <c r="O30446" s="8" t="s">
        <v>2427</v>
      </c>
    </row>
    <row r="30447" spans="14:15" ht="15.75">
      <c r="N30447" s="18" t="s">
        <v>907</v>
      </c>
      <c r="O30447" s="8" t="s">
        <v>2428</v>
      </c>
    </row>
    <row r="30448" spans="14:15" ht="15.75">
      <c r="N30448" s="18" t="s">
        <v>907</v>
      </c>
      <c r="O30448" s="8" t="s">
        <v>2428</v>
      </c>
    </row>
    <row r="30449" spans="14:15" ht="15.75">
      <c r="N30449" s="18" t="s">
        <v>907</v>
      </c>
      <c r="O30449" s="8" t="s">
        <v>2428</v>
      </c>
    </row>
    <row r="30450" spans="14:15" ht="15.75">
      <c r="N30450" s="18" t="s">
        <v>907</v>
      </c>
      <c r="O30450" s="8" t="s">
        <v>2428</v>
      </c>
    </row>
    <row r="30451" spans="14:15" ht="15.75">
      <c r="N30451" s="18" t="s">
        <v>907</v>
      </c>
      <c r="O30451" s="8" t="s">
        <v>2428</v>
      </c>
    </row>
    <row r="30452" spans="14:15" ht="15.75">
      <c r="N30452" s="18" t="s">
        <v>907</v>
      </c>
      <c r="O30452" s="8" t="s">
        <v>2428</v>
      </c>
    </row>
    <row r="30453" spans="14:15" ht="15.75">
      <c r="N30453" s="18" t="s">
        <v>907</v>
      </c>
      <c r="O30453" s="8" t="s">
        <v>2428</v>
      </c>
    </row>
    <row r="30454" spans="14:15" ht="15.75">
      <c r="N30454" s="18" t="s">
        <v>907</v>
      </c>
      <c r="O30454" s="8" t="s">
        <v>2428</v>
      </c>
    </row>
    <row r="30455" spans="14:15" ht="15.75">
      <c r="N30455" s="18" t="s">
        <v>908</v>
      </c>
      <c r="O30455" s="8" t="s">
        <v>2429</v>
      </c>
    </row>
    <row r="30456" spans="14:15" ht="15.75">
      <c r="N30456" s="18" t="s">
        <v>908</v>
      </c>
      <c r="O30456" s="8" t="s">
        <v>2429</v>
      </c>
    </row>
    <row r="30457" spans="14:15" ht="15.75">
      <c r="N30457" s="18" t="s">
        <v>908</v>
      </c>
      <c r="O30457" s="8" t="s">
        <v>2429</v>
      </c>
    </row>
    <row r="30458" spans="14:15" ht="15.75">
      <c r="N30458" s="18" t="s">
        <v>908</v>
      </c>
      <c r="O30458" s="8" t="s">
        <v>2429</v>
      </c>
    </row>
    <row r="30459" spans="14:15" ht="15.75">
      <c r="N30459" s="18" t="s">
        <v>908</v>
      </c>
      <c r="O30459" s="8" t="s">
        <v>2429</v>
      </c>
    </row>
    <row r="30460" spans="14:15" ht="15.75">
      <c r="N30460" s="18" t="s">
        <v>908</v>
      </c>
      <c r="O30460" s="8" t="s">
        <v>2429</v>
      </c>
    </row>
    <row r="30461" spans="14:15" ht="15.75">
      <c r="N30461" s="18" t="s">
        <v>908</v>
      </c>
      <c r="O30461" s="8" t="s">
        <v>2429</v>
      </c>
    </row>
    <row r="30462" spans="14:15" ht="15.75">
      <c r="N30462" s="18" t="s">
        <v>908</v>
      </c>
      <c r="O30462" s="8" t="s">
        <v>2429</v>
      </c>
    </row>
    <row r="30463" spans="14:15" ht="15.75">
      <c r="N30463" s="18" t="s">
        <v>908</v>
      </c>
      <c r="O30463" s="8" t="s">
        <v>2429</v>
      </c>
    </row>
    <row r="30464" spans="14:15" ht="15.75">
      <c r="N30464" s="18" t="s">
        <v>908</v>
      </c>
      <c r="O30464" s="8" t="s">
        <v>2429</v>
      </c>
    </row>
    <row r="30465" spans="14:15" ht="15.75">
      <c r="N30465" s="18" t="s">
        <v>908</v>
      </c>
      <c r="O30465" s="8" t="s">
        <v>2429</v>
      </c>
    </row>
    <row r="30466" spans="14:15" ht="15.75">
      <c r="N30466" s="18" t="s">
        <v>908</v>
      </c>
      <c r="O30466" s="8" t="s">
        <v>2429</v>
      </c>
    </row>
    <row r="30467" spans="14:15" ht="15.75">
      <c r="N30467" s="18" t="s">
        <v>908</v>
      </c>
      <c r="O30467" s="8" t="s">
        <v>2429</v>
      </c>
    </row>
    <row r="30468" spans="14:15" ht="15.75">
      <c r="N30468" s="18" t="s">
        <v>908</v>
      </c>
      <c r="O30468" s="8" t="s">
        <v>2429</v>
      </c>
    </row>
    <row r="30469" spans="14:15" ht="15.75">
      <c r="N30469" s="18" t="s">
        <v>908</v>
      </c>
      <c r="O30469" s="8" t="s">
        <v>2429</v>
      </c>
    </row>
    <row r="30470" spans="14:15" ht="15.75">
      <c r="N30470" s="18" t="s">
        <v>908</v>
      </c>
      <c r="O30470" s="8" t="s">
        <v>2429</v>
      </c>
    </row>
    <row r="30471" spans="14:15" ht="15.75">
      <c r="N30471" s="18" t="s">
        <v>908</v>
      </c>
      <c r="O30471" s="8" t="s">
        <v>2429</v>
      </c>
    </row>
    <row r="30472" spans="14:15" ht="15.75">
      <c r="N30472" s="18" t="s">
        <v>908</v>
      </c>
      <c r="O30472" s="8" t="s">
        <v>2429</v>
      </c>
    </row>
    <row r="30473" spans="14:15" ht="15.75">
      <c r="N30473" s="18" t="s">
        <v>908</v>
      </c>
      <c r="O30473" s="8" t="s">
        <v>2429</v>
      </c>
    </row>
    <row r="30474" spans="14:15" ht="15.75">
      <c r="N30474" s="18" t="s">
        <v>908</v>
      </c>
      <c r="O30474" s="8" t="s">
        <v>2429</v>
      </c>
    </row>
    <row r="30475" spans="14:15" ht="15.75">
      <c r="N30475" s="18" t="s">
        <v>908</v>
      </c>
      <c r="O30475" s="8" t="s">
        <v>2429</v>
      </c>
    </row>
    <row r="30476" spans="14:15" ht="15.75">
      <c r="N30476" s="18" t="s">
        <v>908</v>
      </c>
      <c r="O30476" s="8" t="s">
        <v>2429</v>
      </c>
    </row>
    <row r="30477" spans="14:15" ht="15.75">
      <c r="N30477" s="18" t="s">
        <v>908</v>
      </c>
      <c r="O30477" s="8" t="s">
        <v>2429</v>
      </c>
    </row>
    <row r="30478" spans="14:15" ht="15.75">
      <c r="N30478" s="18" t="s">
        <v>908</v>
      </c>
      <c r="O30478" s="8" t="s">
        <v>2429</v>
      </c>
    </row>
    <row r="30479" spans="14:15" ht="15.75">
      <c r="N30479" s="18" t="s">
        <v>908</v>
      </c>
      <c r="O30479" s="8" t="s">
        <v>2429</v>
      </c>
    </row>
    <row r="30480" spans="14:15" ht="15.75">
      <c r="N30480" s="18" t="s">
        <v>908</v>
      </c>
      <c r="O30480" s="8" t="s">
        <v>2429</v>
      </c>
    </row>
    <row r="30481" spans="14:15" ht="15.75">
      <c r="N30481" s="18" t="s">
        <v>908</v>
      </c>
      <c r="O30481" s="8" t="s">
        <v>2429</v>
      </c>
    </row>
    <row r="30482" spans="14:15" ht="15.75">
      <c r="N30482" s="18" t="s">
        <v>908</v>
      </c>
      <c r="O30482" s="8" t="s">
        <v>2429</v>
      </c>
    </row>
    <row r="30483" spans="14:15" ht="15.75">
      <c r="N30483" s="18" t="s">
        <v>908</v>
      </c>
      <c r="O30483" s="8" t="s">
        <v>2429</v>
      </c>
    </row>
    <row r="30484" spans="14:15" ht="15.75">
      <c r="N30484" s="18" t="s">
        <v>908</v>
      </c>
      <c r="O30484" s="8" t="s">
        <v>2429</v>
      </c>
    </row>
    <row r="30485" spans="14:15" ht="15.75">
      <c r="N30485" s="18" t="s">
        <v>908</v>
      </c>
      <c r="O30485" s="8" t="s">
        <v>2429</v>
      </c>
    </row>
    <row r="30486" spans="14:15" ht="15.75">
      <c r="N30486" s="18" t="s">
        <v>908</v>
      </c>
      <c r="O30486" s="8" t="s">
        <v>2429</v>
      </c>
    </row>
    <row r="30487" spans="14:15" ht="15.75">
      <c r="N30487" s="18" t="s">
        <v>908</v>
      </c>
      <c r="O30487" s="8" t="s">
        <v>2429</v>
      </c>
    </row>
    <row r="30488" spans="14:15" ht="15.75">
      <c r="N30488" s="18" t="s">
        <v>908</v>
      </c>
      <c r="O30488" s="8" t="s">
        <v>2429</v>
      </c>
    </row>
    <row r="30489" spans="14:15" ht="15.75">
      <c r="N30489" s="18" t="s">
        <v>908</v>
      </c>
      <c r="O30489" s="8" t="s">
        <v>2429</v>
      </c>
    </row>
    <row r="30490" spans="14:15" ht="15.75">
      <c r="N30490" s="18" t="s">
        <v>908</v>
      </c>
      <c r="O30490" s="8" t="s">
        <v>2429</v>
      </c>
    </row>
    <row r="30491" spans="14:15" ht="15.75">
      <c r="N30491" s="18" t="s">
        <v>908</v>
      </c>
      <c r="O30491" s="8" t="s">
        <v>2429</v>
      </c>
    </row>
    <row r="30492" spans="14:15" ht="15.75">
      <c r="N30492" s="18" t="s">
        <v>908</v>
      </c>
      <c r="O30492" s="8" t="s">
        <v>2429</v>
      </c>
    </row>
    <row r="30493" spans="14:15" ht="15.75">
      <c r="N30493" s="18" t="s">
        <v>908</v>
      </c>
      <c r="O30493" s="8" t="s">
        <v>2429</v>
      </c>
    </row>
    <row r="30494" spans="14:15" ht="15.75">
      <c r="N30494" s="18" t="s">
        <v>908</v>
      </c>
      <c r="O30494" s="8" t="s">
        <v>2429</v>
      </c>
    </row>
    <row r="30495" spans="14:15" ht="15.75">
      <c r="N30495" s="18" t="s">
        <v>908</v>
      </c>
      <c r="O30495" s="8" t="s">
        <v>2429</v>
      </c>
    </row>
    <row r="30496" spans="14:15" ht="15.75">
      <c r="N30496" s="18" t="s">
        <v>908</v>
      </c>
      <c r="O30496" s="8" t="s">
        <v>2429</v>
      </c>
    </row>
    <row r="30497" spans="14:15" ht="15.75">
      <c r="N30497" s="18" t="s">
        <v>908</v>
      </c>
      <c r="O30497" s="8" t="s">
        <v>2429</v>
      </c>
    </row>
    <row r="30498" spans="14:15" ht="15.75">
      <c r="N30498" s="18" t="s">
        <v>908</v>
      </c>
      <c r="O30498" s="8" t="s">
        <v>2429</v>
      </c>
    </row>
    <row r="30499" spans="14:15" ht="15.75">
      <c r="N30499" s="18" t="s">
        <v>908</v>
      </c>
      <c r="O30499" s="8" t="s">
        <v>2429</v>
      </c>
    </row>
    <row r="30500" spans="14:15" ht="15.75">
      <c r="N30500" s="18" t="s">
        <v>908</v>
      </c>
      <c r="O30500" s="8" t="s">
        <v>2429</v>
      </c>
    </row>
    <row r="30501" spans="14:15" ht="15.75">
      <c r="N30501" s="18" t="s">
        <v>908</v>
      </c>
      <c r="O30501" s="8" t="s">
        <v>2429</v>
      </c>
    </row>
    <row r="30502" spans="14:15" ht="15.75">
      <c r="N30502" s="18" t="s">
        <v>908</v>
      </c>
      <c r="O30502" s="8" t="s">
        <v>2429</v>
      </c>
    </row>
    <row r="30503" spans="14:15" ht="15.75">
      <c r="N30503" s="18" t="s">
        <v>908</v>
      </c>
      <c r="O30503" s="8" t="s">
        <v>2429</v>
      </c>
    </row>
    <row r="30504" spans="14:15" ht="15.75">
      <c r="N30504" s="18" t="s">
        <v>908</v>
      </c>
      <c r="O30504" s="8" t="s">
        <v>2429</v>
      </c>
    </row>
    <row r="30505" spans="14:15" ht="15.75">
      <c r="N30505" s="18" t="s">
        <v>908</v>
      </c>
      <c r="O30505" s="8" t="s">
        <v>2429</v>
      </c>
    </row>
    <row r="30506" spans="14:15" ht="15.75">
      <c r="N30506" s="18" t="s">
        <v>908</v>
      </c>
      <c r="O30506" s="8" t="s">
        <v>2429</v>
      </c>
    </row>
    <row r="30507" spans="14:15" ht="15.75">
      <c r="N30507" s="18" t="s">
        <v>908</v>
      </c>
      <c r="O30507" s="8" t="s">
        <v>2429</v>
      </c>
    </row>
    <row r="30508" spans="14:15" ht="15.75">
      <c r="N30508" s="18" t="s">
        <v>908</v>
      </c>
      <c r="O30508" s="8" t="s">
        <v>2429</v>
      </c>
    </row>
    <row r="30509" spans="14:15" ht="15.75">
      <c r="N30509" s="18" t="s">
        <v>908</v>
      </c>
      <c r="O30509" s="8" t="s">
        <v>2429</v>
      </c>
    </row>
    <row r="30510" spans="14:15" ht="15.75">
      <c r="N30510" s="18" t="s">
        <v>908</v>
      </c>
      <c r="O30510" s="8" t="s">
        <v>2429</v>
      </c>
    </row>
    <row r="30511" spans="14:15" ht="15.75">
      <c r="N30511" s="18" t="s">
        <v>908</v>
      </c>
      <c r="O30511" s="8" t="s">
        <v>2429</v>
      </c>
    </row>
    <row r="30512" spans="14:15" ht="15.75">
      <c r="N30512" s="18" t="s">
        <v>908</v>
      </c>
      <c r="O30512" s="8" t="s">
        <v>2429</v>
      </c>
    </row>
    <row r="30513" spans="14:15" ht="15.75">
      <c r="N30513" s="18" t="s">
        <v>908</v>
      </c>
      <c r="O30513" s="8" t="s">
        <v>2429</v>
      </c>
    </row>
    <row r="30514" spans="14:15" ht="15.75">
      <c r="N30514" s="18" t="s">
        <v>908</v>
      </c>
      <c r="O30514" s="8" t="s">
        <v>2429</v>
      </c>
    </row>
    <row r="30515" spans="14:15" ht="15.75">
      <c r="N30515" s="18" t="s">
        <v>908</v>
      </c>
      <c r="O30515" s="8" t="s">
        <v>2429</v>
      </c>
    </row>
    <row r="30516" spans="14:15" ht="15.75">
      <c r="N30516" s="18" t="s">
        <v>908</v>
      </c>
      <c r="O30516" s="8" t="s">
        <v>2429</v>
      </c>
    </row>
    <row r="30517" spans="14:15" ht="15.75">
      <c r="N30517" s="18" t="s">
        <v>908</v>
      </c>
      <c r="O30517" s="8" t="s">
        <v>2429</v>
      </c>
    </row>
    <row r="30518" spans="14:15" ht="15.75">
      <c r="N30518" s="18" t="s">
        <v>908</v>
      </c>
      <c r="O30518" s="8" t="s">
        <v>2429</v>
      </c>
    </row>
    <row r="30519" spans="14:15" ht="15.75">
      <c r="N30519" s="18" t="s">
        <v>908</v>
      </c>
      <c r="O30519" s="8" t="s">
        <v>2429</v>
      </c>
    </row>
    <row r="30520" spans="14:15" ht="15.75">
      <c r="N30520" s="18" t="s">
        <v>908</v>
      </c>
      <c r="O30520" s="8" t="s">
        <v>2429</v>
      </c>
    </row>
    <row r="30521" spans="14:15" ht="15.75">
      <c r="N30521" s="18" t="s">
        <v>908</v>
      </c>
      <c r="O30521" s="8" t="s">
        <v>2429</v>
      </c>
    </row>
    <row r="30522" spans="14:15" ht="15.75">
      <c r="N30522" s="18" t="s">
        <v>908</v>
      </c>
      <c r="O30522" s="8" t="s">
        <v>2429</v>
      </c>
    </row>
    <row r="30523" spans="14:15" ht="15.75">
      <c r="N30523" s="18" t="s">
        <v>908</v>
      </c>
      <c r="O30523" s="8" t="s">
        <v>2429</v>
      </c>
    </row>
    <row r="30524" spans="14:15" ht="15.75">
      <c r="N30524" s="18" t="s">
        <v>908</v>
      </c>
      <c r="O30524" s="8" t="s">
        <v>2429</v>
      </c>
    </row>
    <row r="30525" spans="14:15" ht="15.75">
      <c r="N30525" s="18" t="s">
        <v>908</v>
      </c>
      <c r="O30525" s="8" t="s">
        <v>2429</v>
      </c>
    </row>
    <row r="30526" spans="14:15" ht="15.75">
      <c r="N30526" s="18" t="s">
        <v>908</v>
      </c>
      <c r="O30526" s="8" t="s">
        <v>2429</v>
      </c>
    </row>
    <row r="30527" spans="14:15" ht="15.75">
      <c r="N30527" s="18" t="s">
        <v>908</v>
      </c>
      <c r="O30527" s="8" t="s">
        <v>2429</v>
      </c>
    </row>
    <row r="30528" spans="14:15" ht="15.75">
      <c r="N30528" s="18" t="s">
        <v>908</v>
      </c>
      <c r="O30528" s="8" t="s">
        <v>2429</v>
      </c>
    </row>
    <row r="30529" spans="14:15" ht="15.75">
      <c r="N30529" s="18" t="s">
        <v>908</v>
      </c>
      <c r="O30529" s="8" t="s">
        <v>2429</v>
      </c>
    </row>
    <row r="30530" spans="14:15" ht="15.75">
      <c r="N30530" s="18" t="s">
        <v>908</v>
      </c>
      <c r="O30530" s="8" t="s">
        <v>2429</v>
      </c>
    </row>
    <row r="30531" spans="14:15" ht="15.75">
      <c r="N30531" s="18" t="s">
        <v>908</v>
      </c>
      <c r="O30531" s="8" t="s">
        <v>2429</v>
      </c>
    </row>
    <row r="30532" spans="14:15" ht="15.75">
      <c r="N30532" s="18" t="s">
        <v>908</v>
      </c>
      <c r="O30532" s="8" t="s">
        <v>2429</v>
      </c>
    </row>
    <row r="30533" spans="14:15" ht="15.75">
      <c r="N30533" s="18" t="s">
        <v>908</v>
      </c>
      <c r="O30533" s="8" t="s">
        <v>2429</v>
      </c>
    </row>
    <row r="30534" spans="14:15" ht="15.75">
      <c r="N30534" s="18" t="s">
        <v>908</v>
      </c>
      <c r="O30534" s="8" t="s">
        <v>2429</v>
      </c>
    </row>
    <row r="30535" spans="14:15" ht="15.75">
      <c r="N30535" s="18" t="s">
        <v>308</v>
      </c>
      <c r="O30535" s="8" t="s">
        <v>2430</v>
      </c>
    </row>
    <row r="30536" spans="14:15" ht="15.75">
      <c r="N30536" s="18" t="s">
        <v>308</v>
      </c>
      <c r="O30536" s="8" t="s">
        <v>2430</v>
      </c>
    </row>
    <row r="30537" spans="14:15" ht="15.75">
      <c r="N30537" s="18" t="s">
        <v>308</v>
      </c>
      <c r="O30537" s="8" t="s">
        <v>2430</v>
      </c>
    </row>
    <row r="30538" spans="14:15" ht="15.75">
      <c r="N30538" s="18" t="s">
        <v>308</v>
      </c>
      <c r="O30538" s="8" t="s">
        <v>2430</v>
      </c>
    </row>
    <row r="30539" spans="14:15" ht="15.75">
      <c r="N30539" s="18" t="s">
        <v>308</v>
      </c>
      <c r="O30539" s="8" t="s">
        <v>2430</v>
      </c>
    </row>
    <row r="30540" spans="14:15" ht="15.75">
      <c r="N30540" s="18" t="s">
        <v>308</v>
      </c>
      <c r="O30540" s="8" t="s">
        <v>2430</v>
      </c>
    </row>
    <row r="30541" spans="14:15" ht="15.75">
      <c r="N30541" s="18" t="s">
        <v>308</v>
      </c>
      <c r="O30541" s="8" t="s">
        <v>2430</v>
      </c>
    </row>
    <row r="30542" spans="14:15" ht="15.75">
      <c r="N30542" s="18" t="s">
        <v>308</v>
      </c>
      <c r="O30542" s="8" t="s">
        <v>2430</v>
      </c>
    </row>
    <row r="30543" spans="14:15" ht="15.75">
      <c r="N30543" s="18" t="s">
        <v>308</v>
      </c>
      <c r="O30543" s="8" t="s">
        <v>2430</v>
      </c>
    </row>
    <row r="30544" spans="14:15" ht="15.75">
      <c r="N30544" s="18" t="s">
        <v>308</v>
      </c>
      <c r="O30544" s="8" t="s">
        <v>2430</v>
      </c>
    </row>
    <row r="30545" spans="14:15" ht="15.75">
      <c r="N30545" s="18" t="s">
        <v>308</v>
      </c>
      <c r="O30545" s="8" t="s">
        <v>2430</v>
      </c>
    </row>
    <row r="30546" spans="14:15" ht="15.75">
      <c r="N30546" s="18" t="s">
        <v>308</v>
      </c>
      <c r="O30546" s="8" t="s">
        <v>2430</v>
      </c>
    </row>
    <row r="30547" spans="14:15" ht="15.75">
      <c r="N30547" s="18" t="s">
        <v>308</v>
      </c>
      <c r="O30547" s="8" t="s">
        <v>2430</v>
      </c>
    </row>
    <row r="30548" spans="14:15" ht="15.75">
      <c r="N30548" s="18" t="s">
        <v>308</v>
      </c>
      <c r="O30548" s="8" t="s">
        <v>2430</v>
      </c>
    </row>
    <row r="30549" spans="14:15" ht="15.75">
      <c r="N30549" s="18" t="s">
        <v>308</v>
      </c>
      <c r="O30549" s="8" t="s">
        <v>2430</v>
      </c>
    </row>
    <row r="30550" spans="14:15" ht="15.75">
      <c r="N30550" s="18" t="s">
        <v>308</v>
      </c>
      <c r="O30550" s="8" t="s">
        <v>2430</v>
      </c>
    </row>
    <row r="30551" spans="14:15" ht="15.75">
      <c r="N30551" s="18" t="s">
        <v>308</v>
      </c>
      <c r="O30551" s="8" t="s">
        <v>2430</v>
      </c>
    </row>
    <row r="30552" spans="14:15" ht="15.75">
      <c r="N30552" s="18" t="s">
        <v>308</v>
      </c>
      <c r="O30552" s="8" t="s">
        <v>2430</v>
      </c>
    </row>
    <row r="30553" spans="14:15" ht="15.75">
      <c r="N30553" s="18" t="s">
        <v>308</v>
      </c>
      <c r="O30553" s="8" t="s">
        <v>2430</v>
      </c>
    </row>
    <row r="30554" spans="14:15" ht="15.75">
      <c r="N30554" s="18" t="s">
        <v>308</v>
      </c>
      <c r="O30554" s="8" t="s">
        <v>2430</v>
      </c>
    </row>
    <row r="30555" spans="14:15" ht="15.75">
      <c r="N30555" s="18" t="s">
        <v>308</v>
      </c>
      <c r="O30555" s="8" t="s">
        <v>2430</v>
      </c>
    </row>
    <row r="30556" spans="14:15" ht="15.75">
      <c r="N30556" s="18" t="s">
        <v>308</v>
      </c>
      <c r="O30556" s="8" t="s">
        <v>2430</v>
      </c>
    </row>
    <row r="30557" spans="14:15" ht="15.75">
      <c r="N30557" s="18" t="s">
        <v>308</v>
      </c>
      <c r="O30557" s="8" t="s">
        <v>2430</v>
      </c>
    </row>
    <row r="30558" spans="14:15" ht="15.75">
      <c r="N30558" s="18" t="s">
        <v>308</v>
      </c>
      <c r="O30558" s="8" t="s">
        <v>2430</v>
      </c>
    </row>
    <row r="30559" spans="14:15" ht="15.75">
      <c r="N30559" s="18" t="s">
        <v>909</v>
      </c>
      <c r="O30559" s="8" t="s">
        <v>2431</v>
      </c>
    </row>
    <row r="30560" spans="14:15" ht="15.75">
      <c r="N30560" s="18" t="s">
        <v>909</v>
      </c>
      <c r="O30560" s="8" t="s">
        <v>2431</v>
      </c>
    </row>
    <row r="30561" spans="14:15" ht="15.75">
      <c r="N30561" s="18" t="s">
        <v>909</v>
      </c>
      <c r="O30561" s="8" t="s">
        <v>2431</v>
      </c>
    </row>
    <row r="30562" spans="14:15" ht="15.75">
      <c r="N30562" s="18" t="s">
        <v>909</v>
      </c>
      <c r="O30562" s="8" t="s">
        <v>2431</v>
      </c>
    </row>
    <row r="30563" spans="14:15" ht="15.75">
      <c r="N30563" s="18" t="s">
        <v>909</v>
      </c>
      <c r="O30563" s="8" t="s">
        <v>2431</v>
      </c>
    </row>
    <row r="30564" spans="14:15" ht="15.75">
      <c r="N30564" s="18" t="s">
        <v>909</v>
      </c>
      <c r="O30564" s="8" t="s">
        <v>2431</v>
      </c>
    </row>
    <row r="30565" spans="14:15" ht="15.75">
      <c r="N30565" s="18" t="s">
        <v>909</v>
      </c>
      <c r="O30565" s="8" t="s">
        <v>2431</v>
      </c>
    </row>
    <row r="30566" spans="14:15" ht="15.75">
      <c r="N30566" s="18" t="s">
        <v>909</v>
      </c>
      <c r="O30566" s="8" t="s">
        <v>2431</v>
      </c>
    </row>
    <row r="30567" spans="14:15" ht="15.75">
      <c r="N30567" s="18" t="s">
        <v>909</v>
      </c>
      <c r="O30567" s="8" t="s">
        <v>2431</v>
      </c>
    </row>
    <row r="30568" spans="14:15" ht="15.75">
      <c r="N30568" s="18" t="s">
        <v>909</v>
      </c>
      <c r="O30568" s="8" t="s">
        <v>2431</v>
      </c>
    </row>
    <row r="30569" spans="14:15" ht="15.75">
      <c r="N30569" s="18" t="s">
        <v>909</v>
      </c>
      <c r="O30569" s="8" t="s">
        <v>2431</v>
      </c>
    </row>
    <row r="30570" spans="14:15" ht="15.75">
      <c r="N30570" s="18" t="s">
        <v>909</v>
      </c>
      <c r="O30570" s="8" t="s">
        <v>2431</v>
      </c>
    </row>
    <row r="30571" spans="14:15" ht="15.75">
      <c r="N30571" s="18" t="s">
        <v>909</v>
      </c>
      <c r="O30571" s="8" t="s">
        <v>2431</v>
      </c>
    </row>
    <row r="30572" spans="14:15" ht="15.75">
      <c r="N30572" s="18" t="s">
        <v>909</v>
      </c>
      <c r="O30572" s="8" t="s">
        <v>2431</v>
      </c>
    </row>
    <row r="30573" spans="14:15" ht="15.75">
      <c r="N30573" s="18" t="s">
        <v>909</v>
      </c>
      <c r="O30573" s="8" t="s">
        <v>2431</v>
      </c>
    </row>
    <row r="30574" spans="14:15" ht="15.75">
      <c r="N30574" s="18" t="s">
        <v>910</v>
      </c>
      <c r="O30574" s="8" t="s">
        <v>2432</v>
      </c>
    </row>
    <row r="30575" spans="14:15" ht="15.75">
      <c r="N30575" s="18" t="s">
        <v>910</v>
      </c>
      <c r="O30575" s="8" t="s">
        <v>2432</v>
      </c>
    </row>
    <row r="30576" spans="14:15" ht="15.75">
      <c r="N30576" s="18" t="s">
        <v>910</v>
      </c>
      <c r="O30576" s="8" t="s">
        <v>2432</v>
      </c>
    </row>
    <row r="30577" spans="14:15" ht="15.75">
      <c r="N30577" s="18" t="s">
        <v>910</v>
      </c>
      <c r="O30577" s="8" t="s">
        <v>2432</v>
      </c>
    </row>
    <row r="30578" spans="14:15" ht="15.75">
      <c r="N30578" s="18" t="s">
        <v>910</v>
      </c>
      <c r="O30578" s="8" t="s">
        <v>2432</v>
      </c>
    </row>
    <row r="30579" spans="14:15" ht="15.75">
      <c r="N30579" s="18" t="s">
        <v>910</v>
      </c>
      <c r="O30579" s="8" t="s">
        <v>2432</v>
      </c>
    </row>
    <row r="30580" spans="14:15" ht="15.75">
      <c r="N30580" s="18" t="s">
        <v>910</v>
      </c>
      <c r="O30580" s="8" t="s">
        <v>2432</v>
      </c>
    </row>
    <row r="30581" spans="14:15" ht="15.75">
      <c r="N30581" s="18" t="s">
        <v>910</v>
      </c>
      <c r="O30581" s="8" t="s">
        <v>2432</v>
      </c>
    </row>
    <row r="30582" spans="14:15" ht="15.75">
      <c r="N30582" s="18" t="s">
        <v>910</v>
      </c>
      <c r="O30582" s="8" t="s">
        <v>2432</v>
      </c>
    </row>
    <row r="30583" spans="14:15" ht="15.75">
      <c r="N30583" s="18" t="s">
        <v>910</v>
      </c>
      <c r="O30583" s="8" t="s">
        <v>2432</v>
      </c>
    </row>
    <row r="30584" spans="14:15" ht="15.75">
      <c r="N30584" s="18" t="s">
        <v>910</v>
      </c>
      <c r="O30584" s="8" t="s">
        <v>2432</v>
      </c>
    </row>
    <row r="30585" spans="14:15" ht="15.75">
      <c r="N30585" s="18" t="s">
        <v>910</v>
      </c>
      <c r="O30585" s="8" t="s">
        <v>2432</v>
      </c>
    </row>
    <row r="30586" spans="14:15" ht="15.75">
      <c r="N30586" s="18" t="s">
        <v>910</v>
      </c>
      <c r="O30586" s="8" t="s">
        <v>2432</v>
      </c>
    </row>
    <row r="30587" spans="14:15" ht="15.75">
      <c r="N30587" s="18" t="s">
        <v>910</v>
      </c>
      <c r="O30587" s="8" t="s">
        <v>2432</v>
      </c>
    </row>
    <row r="30588" spans="14:15" ht="15.75">
      <c r="N30588" s="18" t="s">
        <v>910</v>
      </c>
      <c r="O30588" s="8" t="s">
        <v>2432</v>
      </c>
    </row>
    <row r="30589" spans="14:15" ht="15.75">
      <c r="N30589" s="18" t="s">
        <v>910</v>
      </c>
      <c r="O30589" s="8" t="s">
        <v>2432</v>
      </c>
    </row>
    <row r="30590" spans="14:15" ht="15.75">
      <c r="N30590" s="18" t="s">
        <v>910</v>
      </c>
      <c r="O30590" s="8" t="s">
        <v>2432</v>
      </c>
    </row>
    <row r="30591" spans="14:15" ht="15.75">
      <c r="N30591" s="18" t="s">
        <v>910</v>
      </c>
      <c r="O30591" s="8" t="s">
        <v>2432</v>
      </c>
    </row>
    <row r="30592" spans="14:15" ht="15.75">
      <c r="N30592" s="18" t="s">
        <v>910</v>
      </c>
      <c r="O30592" s="8" t="s">
        <v>2432</v>
      </c>
    </row>
    <row r="30593" spans="14:15" ht="15.75">
      <c r="N30593" s="18" t="s">
        <v>910</v>
      </c>
      <c r="O30593" s="8" t="s">
        <v>2432</v>
      </c>
    </row>
    <row r="30594" spans="14:15" ht="15.75">
      <c r="N30594" s="18" t="s">
        <v>910</v>
      </c>
      <c r="O30594" s="8" t="s">
        <v>2432</v>
      </c>
    </row>
    <row r="30595" spans="14:15" ht="15.75">
      <c r="N30595" s="18" t="s">
        <v>910</v>
      </c>
      <c r="O30595" s="8" t="s">
        <v>2432</v>
      </c>
    </row>
    <row r="30596" spans="14:15" ht="15.75">
      <c r="N30596" s="18" t="s">
        <v>910</v>
      </c>
      <c r="O30596" s="8" t="s">
        <v>2432</v>
      </c>
    </row>
    <row r="30597" spans="14:15" ht="15.75">
      <c r="N30597" s="18" t="s">
        <v>910</v>
      </c>
      <c r="O30597" s="8" t="s">
        <v>2432</v>
      </c>
    </row>
    <row r="30598" spans="14:15" ht="15.75">
      <c r="N30598" s="18" t="s">
        <v>910</v>
      </c>
      <c r="O30598" s="8" t="s">
        <v>2432</v>
      </c>
    </row>
    <row r="30599" spans="14:15" ht="15.75">
      <c r="N30599" s="18" t="s">
        <v>910</v>
      </c>
      <c r="O30599" s="8" t="s">
        <v>2432</v>
      </c>
    </row>
    <row r="30600" spans="14:15" ht="15.75">
      <c r="N30600" s="18" t="s">
        <v>910</v>
      </c>
      <c r="O30600" s="8" t="s">
        <v>2432</v>
      </c>
    </row>
    <row r="30601" spans="14:15" ht="15.75">
      <c r="N30601" s="18" t="s">
        <v>910</v>
      </c>
      <c r="O30601" s="8" t="s">
        <v>2432</v>
      </c>
    </row>
    <row r="30602" spans="14:15" ht="15.75">
      <c r="N30602" s="18" t="s">
        <v>910</v>
      </c>
      <c r="O30602" s="8" t="s">
        <v>2432</v>
      </c>
    </row>
    <row r="30603" spans="14:15" ht="15.75">
      <c r="N30603" s="18" t="s">
        <v>910</v>
      </c>
      <c r="O30603" s="8" t="s">
        <v>2432</v>
      </c>
    </row>
    <row r="30604" spans="14:15" ht="15.75">
      <c r="N30604" s="18" t="s">
        <v>910</v>
      </c>
      <c r="O30604" s="8" t="s">
        <v>2432</v>
      </c>
    </row>
    <row r="30605" spans="14:15" ht="15.75">
      <c r="N30605" s="18" t="s">
        <v>910</v>
      </c>
      <c r="O30605" s="8" t="s">
        <v>2432</v>
      </c>
    </row>
    <row r="30606" spans="14:15" ht="15.75">
      <c r="N30606" s="18" t="s">
        <v>910</v>
      </c>
      <c r="O30606" s="8" t="s">
        <v>2432</v>
      </c>
    </row>
    <row r="30607" spans="14:15" ht="15.75">
      <c r="N30607" s="18" t="s">
        <v>910</v>
      </c>
      <c r="O30607" s="8" t="s">
        <v>2432</v>
      </c>
    </row>
    <row r="30608" spans="14:15" ht="15.75">
      <c r="N30608" s="18" t="s">
        <v>910</v>
      </c>
      <c r="O30608" s="8" t="s">
        <v>2432</v>
      </c>
    </row>
    <row r="30609" spans="14:15" ht="15.75">
      <c r="N30609" s="18" t="s">
        <v>910</v>
      </c>
      <c r="O30609" s="8" t="s">
        <v>2432</v>
      </c>
    </row>
    <row r="30610" spans="14:15" ht="15.75">
      <c r="N30610" s="18" t="s">
        <v>910</v>
      </c>
      <c r="O30610" s="8" t="s">
        <v>2432</v>
      </c>
    </row>
    <row r="30611" spans="14:15" ht="15.75">
      <c r="N30611" s="18" t="s">
        <v>910</v>
      </c>
      <c r="O30611" s="8" t="s">
        <v>2432</v>
      </c>
    </row>
    <row r="30612" spans="14:15" ht="15.75">
      <c r="N30612" s="18" t="s">
        <v>910</v>
      </c>
      <c r="O30612" s="8" t="s">
        <v>2432</v>
      </c>
    </row>
    <row r="30613" spans="14:15" ht="15.75">
      <c r="N30613" s="18" t="s">
        <v>910</v>
      </c>
      <c r="O30613" s="8" t="s">
        <v>2432</v>
      </c>
    </row>
    <row r="30614" spans="14:15" ht="15.75">
      <c r="N30614" s="18" t="s">
        <v>910</v>
      </c>
      <c r="O30614" s="8" t="s">
        <v>2432</v>
      </c>
    </row>
    <row r="30615" spans="14:15" ht="15.75">
      <c r="N30615" s="18" t="s">
        <v>910</v>
      </c>
      <c r="O30615" s="8" t="s">
        <v>2432</v>
      </c>
    </row>
    <row r="30616" spans="14:15" ht="15.75">
      <c r="N30616" s="18" t="s">
        <v>910</v>
      </c>
      <c r="O30616" s="8" t="s">
        <v>2432</v>
      </c>
    </row>
    <row r="30617" spans="14:15" ht="15.75">
      <c r="N30617" s="18" t="s">
        <v>910</v>
      </c>
      <c r="O30617" s="8" t="s">
        <v>2432</v>
      </c>
    </row>
    <row r="30618" spans="14:15" ht="15.75">
      <c r="N30618" s="18" t="s">
        <v>910</v>
      </c>
      <c r="O30618" s="8" t="s">
        <v>2432</v>
      </c>
    </row>
    <row r="30619" spans="14:15" ht="15.75">
      <c r="N30619" s="18" t="s">
        <v>910</v>
      </c>
      <c r="O30619" s="8" t="s">
        <v>2432</v>
      </c>
    </row>
    <row r="30620" spans="14:15" ht="15.75">
      <c r="N30620" s="18" t="s">
        <v>910</v>
      </c>
      <c r="O30620" s="8" t="s">
        <v>2432</v>
      </c>
    </row>
    <row r="30621" spans="14:15" ht="15.75">
      <c r="N30621" s="18" t="s">
        <v>910</v>
      </c>
      <c r="O30621" s="8" t="s">
        <v>2432</v>
      </c>
    </row>
    <row r="30622" spans="14:15" ht="15.75">
      <c r="N30622" s="18" t="s">
        <v>910</v>
      </c>
      <c r="O30622" s="8" t="s">
        <v>2432</v>
      </c>
    </row>
    <row r="30623" spans="14:15" ht="15.75">
      <c r="N30623" s="18" t="s">
        <v>910</v>
      </c>
      <c r="O30623" s="8" t="s">
        <v>2432</v>
      </c>
    </row>
    <row r="30624" spans="14:15" ht="15.75">
      <c r="N30624" s="18" t="s">
        <v>910</v>
      </c>
      <c r="O30624" s="8" t="s">
        <v>2432</v>
      </c>
    </row>
    <row r="30625" spans="14:15" ht="15.75">
      <c r="N30625" s="18" t="s">
        <v>910</v>
      </c>
      <c r="O30625" s="8" t="s">
        <v>2432</v>
      </c>
    </row>
    <row r="30626" spans="14:15" ht="15.75">
      <c r="N30626" s="18" t="s">
        <v>910</v>
      </c>
      <c r="O30626" s="8" t="s">
        <v>2432</v>
      </c>
    </row>
    <row r="30627" spans="14:15" ht="15.75">
      <c r="N30627" s="18" t="s">
        <v>910</v>
      </c>
      <c r="O30627" s="8" t="s">
        <v>2432</v>
      </c>
    </row>
    <row r="30628" spans="14:15" ht="15.75">
      <c r="N30628" s="18" t="s">
        <v>910</v>
      </c>
      <c r="O30628" s="8" t="s">
        <v>2432</v>
      </c>
    </row>
    <row r="30629" spans="14:15" ht="15.75">
      <c r="N30629" s="18" t="s">
        <v>910</v>
      </c>
      <c r="O30629" s="8" t="s">
        <v>2432</v>
      </c>
    </row>
    <row r="30630" spans="14:15" ht="15.75">
      <c r="N30630" s="18" t="s">
        <v>910</v>
      </c>
      <c r="O30630" s="8" t="s">
        <v>2432</v>
      </c>
    </row>
    <row r="30631" spans="14:15" ht="15.75">
      <c r="N30631" s="18" t="s">
        <v>910</v>
      </c>
      <c r="O30631" s="8" t="s">
        <v>2432</v>
      </c>
    </row>
    <row r="30632" spans="14:15" ht="15.75">
      <c r="N30632" s="18" t="s">
        <v>910</v>
      </c>
      <c r="O30632" s="8" t="s">
        <v>2432</v>
      </c>
    </row>
    <row r="30633" spans="14:15" ht="15.75">
      <c r="N30633" s="18" t="s">
        <v>910</v>
      </c>
      <c r="O30633" s="8" t="s">
        <v>2432</v>
      </c>
    </row>
    <row r="30634" spans="14:15" ht="15.75">
      <c r="N30634" s="18" t="s">
        <v>910</v>
      </c>
      <c r="O30634" s="8" t="s">
        <v>2432</v>
      </c>
    </row>
    <row r="30635" spans="14:15" ht="15.75">
      <c r="N30635" s="18" t="s">
        <v>910</v>
      </c>
      <c r="O30635" s="8" t="s">
        <v>2432</v>
      </c>
    </row>
    <row r="30636" spans="14:15" ht="15.75">
      <c r="N30636" s="18" t="s">
        <v>910</v>
      </c>
      <c r="O30636" s="8" t="s">
        <v>2432</v>
      </c>
    </row>
    <row r="30637" spans="14:15" ht="15.75">
      <c r="N30637" s="18" t="s">
        <v>910</v>
      </c>
      <c r="O30637" s="8" t="s">
        <v>2432</v>
      </c>
    </row>
    <row r="30638" spans="14:15" ht="15.75">
      <c r="N30638" s="18" t="s">
        <v>910</v>
      </c>
      <c r="O30638" s="8" t="s">
        <v>2432</v>
      </c>
    </row>
    <row r="30639" spans="14:15" ht="15.75">
      <c r="N30639" s="18" t="s">
        <v>910</v>
      </c>
      <c r="O30639" s="8" t="s">
        <v>2432</v>
      </c>
    </row>
    <row r="30640" spans="14:15" ht="15.75">
      <c r="N30640" s="18" t="s">
        <v>910</v>
      </c>
      <c r="O30640" s="8" t="s">
        <v>2432</v>
      </c>
    </row>
    <row r="30641" spans="14:15" ht="15.75">
      <c r="N30641" s="18" t="s">
        <v>910</v>
      </c>
      <c r="O30641" s="8" t="s">
        <v>2432</v>
      </c>
    </row>
    <row r="30642" spans="14:15" ht="15.75">
      <c r="N30642" s="18" t="s">
        <v>910</v>
      </c>
      <c r="O30642" s="8" t="s">
        <v>2432</v>
      </c>
    </row>
    <row r="30643" spans="14:15" ht="15.75">
      <c r="N30643" s="18" t="s">
        <v>910</v>
      </c>
      <c r="O30643" s="8" t="s">
        <v>2432</v>
      </c>
    </row>
    <row r="30644" spans="14:15" ht="15.75">
      <c r="N30644" s="18" t="s">
        <v>910</v>
      </c>
      <c r="O30644" s="8" t="s">
        <v>2432</v>
      </c>
    </row>
    <row r="30645" spans="14:15" ht="15.75">
      <c r="N30645" s="18" t="s">
        <v>910</v>
      </c>
      <c r="O30645" s="8" t="s">
        <v>2432</v>
      </c>
    </row>
    <row r="30646" spans="14:15" ht="15.75">
      <c r="N30646" s="18" t="s">
        <v>910</v>
      </c>
      <c r="O30646" s="8" t="s">
        <v>2432</v>
      </c>
    </row>
    <row r="30647" spans="14:15" ht="15.75">
      <c r="N30647" s="18" t="s">
        <v>910</v>
      </c>
      <c r="O30647" s="8" t="s">
        <v>2432</v>
      </c>
    </row>
    <row r="30648" spans="14:15" ht="15.75">
      <c r="N30648" s="18" t="s">
        <v>910</v>
      </c>
      <c r="O30648" s="8" t="s">
        <v>2432</v>
      </c>
    </row>
    <row r="30649" spans="14:15" ht="15.75">
      <c r="N30649" s="18" t="s">
        <v>910</v>
      </c>
      <c r="O30649" s="8" t="s">
        <v>2432</v>
      </c>
    </row>
    <row r="30650" spans="14:15" ht="15.75">
      <c r="N30650" s="18" t="s">
        <v>910</v>
      </c>
      <c r="O30650" s="8" t="s">
        <v>2432</v>
      </c>
    </row>
    <row r="30651" spans="14:15" ht="15.75">
      <c r="N30651" s="18" t="s">
        <v>910</v>
      </c>
      <c r="O30651" s="8" t="s">
        <v>2432</v>
      </c>
    </row>
    <row r="30652" spans="14:15" ht="15.75">
      <c r="N30652" s="18" t="s">
        <v>910</v>
      </c>
      <c r="O30652" s="8" t="s">
        <v>2432</v>
      </c>
    </row>
    <row r="30653" spans="14:15" ht="15.75">
      <c r="N30653" s="18" t="s">
        <v>911</v>
      </c>
      <c r="O30653" s="8" t="s">
        <v>2433</v>
      </c>
    </row>
    <row r="30654" spans="14:15" ht="15.75">
      <c r="N30654" s="18" t="s">
        <v>911</v>
      </c>
      <c r="O30654" s="8" t="s">
        <v>2433</v>
      </c>
    </row>
    <row r="30655" spans="14:15" ht="15.75">
      <c r="N30655" s="18" t="s">
        <v>911</v>
      </c>
      <c r="O30655" s="8" t="s">
        <v>2433</v>
      </c>
    </row>
    <row r="30656" spans="14:15" ht="15.75">
      <c r="N30656" s="18" t="s">
        <v>911</v>
      </c>
      <c r="O30656" s="8" t="s">
        <v>2433</v>
      </c>
    </row>
    <row r="30657" spans="14:15" ht="15.75">
      <c r="N30657" s="18" t="s">
        <v>911</v>
      </c>
      <c r="O30657" s="8" t="s">
        <v>2433</v>
      </c>
    </row>
    <row r="30658" spans="14:15" ht="15.75">
      <c r="N30658" s="18" t="s">
        <v>911</v>
      </c>
      <c r="O30658" s="8" t="s">
        <v>2433</v>
      </c>
    </row>
    <row r="30659" spans="14:15" ht="15.75">
      <c r="N30659" s="18" t="s">
        <v>911</v>
      </c>
      <c r="O30659" s="8" t="s">
        <v>2433</v>
      </c>
    </row>
    <row r="30660" spans="14:15" ht="15.75">
      <c r="N30660" s="18" t="s">
        <v>911</v>
      </c>
      <c r="O30660" s="8" t="s">
        <v>2433</v>
      </c>
    </row>
    <row r="30661" spans="14:15" ht="15.75">
      <c r="N30661" s="18" t="s">
        <v>911</v>
      </c>
      <c r="O30661" s="8" t="s">
        <v>2433</v>
      </c>
    </row>
    <row r="30662" spans="14:15" ht="15.75">
      <c r="N30662" s="18" t="s">
        <v>911</v>
      </c>
      <c r="O30662" s="8" t="s">
        <v>2433</v>
      </c>
    </row>
    <row r="30663" spans="14:15" ht="15.75">
      <c r="N30663" s="18" t="s">
        <v>911</v>
      </c>
      <c r="O30663" s="8" t="s">
        <v>2433</v>
      </c>
    </row>
    <row r="30664" spans="14:15" ht="15.75">
      <c r="N30664" s="18" t="s">
        <v>912</v>
      </c>
      <c r="O30664" s="8" t="s">
        <v>2434</v>
      </c>
    </row>
    <row r="30665" spans="14:15" ht="15.75">
      <c r="N30665" s="18" t="s">
        <v>912</v>
      </c>
      <c r="O30665" s="8" t="s">
        <v>2434</v>
      </c>
    </row>
    <row r="30666" spans="14:15" ht="15.75">
      <c r="N30666" s="18" t="s">
        <v>912</v>
      </c>
      <c r="O30666" s="8" t="s">
        <v>2434</v>
      </c>
    </row>
    <row r="30667" spans="14:15" ht="15.75">
      <c r="N30667" s="18" t="s">
        <v>912</v>
      </c>
      <c r="O30667" s="8" t="s">
        <v>2434</v>
      </c>
    </row>
    <row r="30668" spans="14:15" ht="15.75">
      <c r="N30668" s="18" t="s">
        <v>912</v>
      </c>
      <c r="O30668" s="8" t="s">
        <v>2434</v>
      </c>
    </row>
    <row r="30669" spans="14:15" ht="15.75">
      <c r="N30669" s="18" t="s">
        <v>912</v>
      </c>
      <c r="O30669" s="8" t="s">
        <v>2434</v>
      </c>
    </row>
    <row r="30670" spans="14:15" ht="15.75">
      <c r="N30670" s="18" t="s">
        <v>912</v>
      </c>
      <c r="O30670" s="8" t="s">
        <v>2434</v>
      </c>
    </row>
    <row r="30671" spans="14:15" ht="15.75">
      <c r="N30671" s="18" t="s">
        <v>912</v>
      </c>
      <c r="O30671" s="8" t="s">
        <v>2434</v>
      </c>
    </row>
    <row r="30672" spans="14:15" ht="15.75">
      <c r="N30672" s="18" t="s">
        <v>912</v>
      </c>
      <c r="O30672" s="8" t="s">
        <v>2434</v>
      </c>
    </row>
    <row r="30673" spans="14:15" ht="15.75">
      <c r="N30673" s="18" t="s">
        <v>912</v>
      </c>
      <c r="O30673" s="8" t="s">
        <v>2434</v>
      </c>
    </row>
    <row r="30674" spans="14:15" ht="15.75">
      <c r="N30674" s="18" t="s">
        <v>912</v>
      </c>
      <c r="O30674" s="8" t="s">
        <v>2434</v>
      </c>
    </row>
    <row r="30675" spans="14:15" ht="15.75">
      <c r="N30675" s="18" t="s">
        <v>912</v>
      </c>
      <c r="O30675" s="8" t="s">
        <v>2434</v>
      </c>
    </row>
    <row r="30676" spans="14:15" ht="15.75">
      <c r="N30676" s="18" t="s">
        <v>912</v>
      </c>
      <c r="O30676" s="8" t="s">
        <v>2434</v>
      </c>
    </row>
    <row r="30677" spans="14:15" ht="15.75">
      <c r="N30677" s="18" t="s">
        <v>912</v>
      </c>
      <c r="O30677" s="8" t="s">
        <v>2434</v>
      </c>
    </row>
    <row r="30678" spans="14:15" ht="15.75">
      <c r="N30678" s="18" t="s">
        <v>912</v>
      </c>
      <c r="O30678" s="8" t="s">
        <v>2434</v>
      </c>
    </row>
    <row r="30679" spans="14:15" ht="15.75">
      <c r="N30679" s="18" t="s">
        <v>912</v>
      </c>
      <c r="O30679" s="8" t="s">
        <v>2434</v>
      </c>
    </row>
    <row r="30680" spans="14:15" ht="15.75">
      <c r="N30680" s="18" t="s">
        <v>913</v>
      </c>
      <c r="O30680" s="8" t="s">
        <v>2435</v>
      </c>
    </row>
    <row r="30681" spans="14:15" ht="15.75">
      <c r="N30681" s="18" t="s">
        <v>913</v>
      </c>
      <c r="O30681" s="8" t="s">
        <v>2435</v>
      </c>
    </row>
    <row r="30682" spans="14:15" ht="15.75">
      <c r="N30682" s="18" t="s">
        <v>913</v>
      </c>
      <c r="O30682" s="8" t="s">
        <v>2435</v>
      </c>
    </row>
    <row r="30683" spans="14:15" ht="15.75">
      <c r="N30683" s="18" t="s">
        <v>913</v>
      </c>
      <c r="O30683" s="8" t="s">
        <v>2435</v>
      </c>
    </row>
    <row r="30684" spans="14:15" ht="15.75">
      <c r="N30684" s="18" t="s">
        <v>913</v>
      </c>
      <c r="O30684" s="8" t="s">
        <v>2435</v>
      </c>
    </row>
    <row r="30685" spans="14:15" ht="15.75">
      <c r="N30685" s="18" t="s">
        <v>913</v>
      </c>
      <c r="O30685" s="8" t="s">
        <v>2435</v>
      </c>
    </row>
    <row r="30686" spans="14:15" ht="15.75">
      <c r="N30686" s="18" t="s">
        <v>913</v>
      </c>
      <c r="O30686" s="8" t="s">
        <v>2435</v>
      </c>
    </row>
    <row r="30687" spans="14:15" ht="15.75">
      <c r="N30687" s="18" t="s">
        <v>913</v>
      </c>
      <c r="O30687" s="8" t="s">
        <v>2435</v>
      </c>
    </row>
    <row r="30688" spans="14:15" ht="15.75">
      <c r="N30688" s="18" t="s">
        <v>913</v>
      </c>
      <c r="O30688" s="8" t="s">
        <v>2435</v>
      </c>
    </row>
    <row r="30689" spans="14:15" ht="15.75">
      <c r="N30689" s="18" t="s">
        <v>913</v>
      </c>
      <c r="O30689" s="8" t="s">
        <v>2435</v>
      </c>
    </row>
    <row r="30690" spans="14:15" ht="15.75">
      <c r="N30690" s="18" t="s">
        <v>913</v>
      </c>
      <c r="O30690" s="8" t="s">
        <v>2435</v>
      </c>
    </row>
    <row r="30691" spans="14:15" ht="15.75">
      <c r="N30691" s="18" t="s">
        <v>913</v>
      </c>
      <c r="O30691" s="8" t="s">
        <v>2435</v>
      </c>
    </row>
    <row r="30692" spans="14:15" ht="15.75">
      <c r="N30692" s="18" t="s">
        <v>913</v>
      </c>
      <c r="O30692" s="8" t="s">
        <v>2435</v>
      </c>
    </row>
    <row r="30693" spans="14:15" ht="15.75">
      <c r="N30693" s="18" t="s">
        <v>913</v>
      </c>
      <c r="O30693" s="8" t="s">
        <v>2435</v>
      </c>
    </row>
    <row r="30694" spans="14:15" ht="15.75">
      <c r="N30694" s="18" t="s">
        <v>913</v>
      </c>
      <c r="O30694" s="8" t="s">
        <v>2435</v>
      </c>
    </row>
    <row r="30695" spans="14:15" ht="15.75">
      <c r="N30695" s="18" t="s">
        <v>914</v>
      </c>
      <c r="O30695" s="8" t="s">
        <v>2436</v>
      </c>
    </row>
    <row r="30696" spans="14:15" ht="15.75">
      <c r="N30696" s="18" t="s">
        <v>914</v>
      </c>
      <c r="O30696" s="8" t="s">
        <v>2436</v>
      </c>
    </row>
    <row r="30697" spans="14:15" ht="15.75">
      <c r="N30697" s="18" t="s">
        <v>914</v>
      </c>
      <c r="O30697" s="8" t="s">
        <v>2436</v>
      </c>
    </row>
    <row r="30698" spans="14:15" ht="15.75">
      <c r="N30698" s="18" t="s">
        <v>914</v>
      </c>
      <c r="O30698" s="8" t="s">
        <v>2436</v>
      </c>
    </row>
    <row r="30699" spans="14:15" ht="15.75">
      <c r="N30699" s="18" t="s">
        <v>914</v>
      </c>
      <c r="O30699" s="8" t="s">
        <v>2436</v>
      </c>
    </row>
    <row r="30700" spans="14:15" ht="15.75">
      <c r="N30700" s="18" t="s">
        <v>914</v>
      </c>
      <c r="O30700" s="8" t="s">
        <v>2436</v>
      </c>
    </row>
    <row r="30701" spans="14:15" ht="15.75">
      <c r="N30701" s="18" t="s">
        <v>914</v>
      </c>
      <c r="O30701" s="8" t="s">
        <v>2436</v>
      </c>
    </row>
    <row r="30702" spans="14:15" ht="15.75">
      <c r="N30702" s="18" t="s">
        <v>914</v>
      </c>
      <c r="O30702" s="8" t="s">
        <v>2436</v>
      </c>
    </row>
    <row r="30703" spans="14:15" ht="15.75">
      <c r="N30703" s="18" t="s">
        <v>914</v>
      </c>
      <c r="O30703" s="8" t="s">
        <v>2436</v>
      </c>
    </row>
    <row r="30704" spans="14:15" ht="15.75">
      <c r="N30704" s="18" t="s">
        <v>914</v>
      </c>
      <c r="O30704" s="8" t="s">
        <v>2436</v>
      </c>
    </row>
    <row r="30705" spans="14:15" ht="15.75">
      <c r="N30705" s="18" t="s">
        <v>914</v>
      </c>
      <c r="O30705" s="8" t="s">
        <v>2436</v>
      </c>
    </row>
    <row r="30706" spans="14:15" ht="15.75">
      <c r="N30706" s="18" t="s">
        <v>914</v>
      </c>
      <c r="O30706" s="8" t="s">
        <v>2436</v>
      </c>
    </row>
    <row r="30707" spans="14:15" ht="15.75">
      <c r="N30707" s="18" t="s">
        <v>914</v>
      </c>
      <c r="O30707" s="8" t="s">
        <v>2436</v>
      </c>
    </row>
    <row r="30708" spans="14:15" ht="15.75">
      <c r="N30708" s="18" t="s">
        <v>914</v>
      </c>
      <c r="O30708" s="8" t="s">
        <v>2436</v>
      </c>
    </row>
    <row r="30709" spans="14:15" ht="15.75">
      <c r="N30709" s="18" t="s">
        <v>914</v>
      </c>
      <c r="O30709" s="8" t="s">
        <v>2436</v>
      </c>
    </row>
    <row r="30710" spans="14:15" ht="15.75">
      <c r="N30710" s="18" t="s">
        <v>915</v>
      </c>
      <c r="O30710" s="8" t="s">
        <v>2437</v>
      </c>
    </row>
    <row r="30711" spans="14:15" ht="15.75">
      <c r="N30711" s="18" t="s">
        <v>915</v>
      </c>
      <c r="O30711" s="8" t="s">
        <v>2437</v>
      </c>
    </row>
    <row r="30712" spans="14:15" ht="15.75">
      <c r="N30712" s="18" t="s">
        <v>915</v>
      </c>
      <c r="O30712" s="8" t="s">
        <v>2437</v>
      </c>
    </row>
    <row r="30713" spans="14:15" ht="15.75">
      <c r="N30713" s="18" t="s">
        <v>915</v>
      </c>
      <c r="O30713" s="8" t="s">
        <v>2437</v>
      </c>
    </row>
    <row r="30714" spans="14:15" ht="15.75">
      <c r="N30714" s="18" t="s">
        <v>915</v>
      </c>
      <c r="O30714" s="8" t="s">
        <v>2437</v>
      </c>
    </row>
    <row r="30715" spans="14:15" ht="15.75">
      <c r="N30715" s="18" t="s">
        <v>915</v>
      </c>
      <c r="O30715" s="8" t="s">
        <v>2437</v>
      </c>
    </row>
    <row r="30716" spans="14:15" ht="15.75">
      <c r="N30716" s="18" t="s">
        <v>915</v>
      </c>
      <c r="O30716" s="8" t="s">
        <v>2437</v>
      </c>
    </row>
    <row r="30717" spans="14:15" ht="15.75">
      <c r="N30717" s="18" t="s">
        <v>915</v>
      </c>
      <c r="O30717" s="8" t="s">
        <v>2437</v>
      </c>
    </row>
    <row r="30718" spans="14:15" ht="15.75">
      <c r="N30718" s="18" t="s">
        <v>915</v>
      </c>
      <c r="O30718" s="8" t="s">
        <v>2437</v>
      </c>
    </row>
    <row r="30719" spans="14:15" ht="15.75">
      <c r="N30719" s="18" t="s">
        <v>915</v>
      </c>
      <c r="O30719" s="8" t="s">
        <v>2437</v>
      </c>
    </row>
    <row r="30720" spans="14:15" ht="15.75">
      <c r="N30720" s="18" t="s">
        <v>916</v>
      </c>
      <c r="O30720" s="8" t="s">
        <v>2438</v>
      </c>
    </row>
    <row r="30721" spans="14:15" ht="15.75">
      <c r="N30721" s="18" t="s">
        <v>916</v>
      </c>
      <c r="O30721" s="8" t="s">
        <v>2438</v>
      </c>
    </row>
    <row r="30722" spans="14:15" ht="15.75">
      <c r="N30722" s="18" t="s">
        <v>916</v>
      </c>
      <c r="O30722" s="8" t="s">
        <v>2438</v>
      </c>
    </row>
    <row r="30723" spans="14:15" ht="15.75">
      <c r="N30723" s="18" t="s">
        <v>916</v>
      </c>
      <c r="O30723" s="8" t="s">
        <v>2438</v>
      </c>
    </row>
    <row r="30724" spans="14:15" ht="15.75">
      <c r="N30724" s="18" t="s">
        <v>916</v>
      </c>
      <c r="O30724" s="8" t="s">
        <v>2438</v>
      </c>
    </row>
    <row r="30725" spans="14:15" ht="15.75">
      <c r="N30725" s="18" t="s">
        <v>916</v>
      </c>
      <c r="O30725" s="8" t="s">
        <v>2438</v>
      </c>
    </row>
    <row r="30726" spans="14:15" ht="15.75">
      <c r="N30726" s="18" t="s">
        <v>916</v>
      </c>
      <c r="O30726" s="8" t="s">
        <v>2438</v>
      </c>
    </row>
    <row r="30727" spans="14:15" ht="15.75">
      <c r="N30727" s="18" t="s">
        <v>916</v>
      </c>
      <c r="O30727" s="8" t="s">
        <v>2438</v>
      </c>
    </row>
    <row r="30728" spans="14:15" ht="15.75">
      <c r="N30728" s="18" t="s">
        <v>916</v>
      </c>
      <c r="O30728" s="8" t="s">
        <v>2438</v>
      </c>
    </row>
    <row r="30729" spans="14:15" ht="15.75">
      <c r="N30729" s="18" t="s">
        <v>916</v>
      </c>
      <c r="O30729" s="8" t="s">
        <v>2438</v>
      </c>
    </row>
    <row r="30730" spans="14:15" ht="15.75">
      <c r="N30730" s="18" t="s">
        <v>916</v>
      </c>
      <c r="O30730" s="8" t="s">
        <v>2438</v>
      </c>
    </row>
    <row r="30731" spans="14:15" ht="15.75">
      <c r="N30731" s="18" t="s">
        <v>109</v>
      </c>
      <c r="O30731" s="8" t="s">
        <v>2439</v>
      </c>
    </row>
    <row r="30732" spans="14:15" ht="15.75">
      <c r="N30732" s="18" t="s">
        <v>109</v>
      </c>
      <c r="O30732" s="8" t="s">
        <v>2439</v>
      </c>
    </row>
    <row r="30733" spans="14:15" ht="15.75">
      <c r="N30733" s="18" t="s">
        <v>109</v>
      </c>
      <c r="O30733" s="8" t="s">
        <v>2439</v>
      </c>
    </row>
    <row r="30734" spans="14:15" ht="15.75">
      <c r="N30734" s="18" t="s">
        <v>109</v>
      </c>
      <c r="O30734" s="8" t="s">
        <v>2439</v>
      </c>
    </row>
    <row r="30735" spans="14:15" ht="15.75">
      <c r="N30735" s="18" t="s">
        <v>109</v>
      </c>
      <c r="O30735" s="8" t="s">
        <v>2439</v>
      </c>
    </row>
    <row r="30736" spans="14:15" ht="15.75">
      <c r="N30736" s="18" t="s">
        <v>109</v>
      </c>
      <c r="O30736" s="8" t="s">
        <v>2439</v>
      </c>
    </row>
    <row r="30737" spans="14:15" ht="15.75">
      <c r="N30737" s="18" t="s">
        <v>109</v>
      </c>
      <c r="O30737" s="8" t="s">
        <v>2439</v>
      </c>
    </row>
    <row r="30738" spans="14:15" ht="15.75">
      <c r="N30738" s="18" t="s">
        <v>109</v>
      </c>
      <c r="O30738" s="8" t="s">
        <v>2439</v>
      </c>
    </row>
    <row r="30739" spans="14:15" ht="15.75">
      <c r="N30739" s="18" t="s">
        <v>109</v>
      </c>
      <c r="O30739" s="8" t="s">
        <v>2439</v>
      </c>
    </row>
    <row r="30740" spans="14:15" ht="15.75">
      <c r="N30740" s="18" t="s">
        <v>917</v>
      </c>
      <c r="O30740" s="8" t="s">
        <v>2440</v>
      </c>
    </row>
    <row r="30741" spans="14:15" ht="15.75">
      <c r="N30741" s="18" t="s">
        <v>917</v>
      </c>
      <c r="O30741" s="8" t="s">
        <v>2440</v>
      </c>
    </row>
    <row r="30742" spans="14:15" ht="15.75">
      <c r="N30742" s="18" t="s">
        <v>917</v>
      </c>
      <c r="O30742" s="8" t="s">
        <v>2440</v>
      </c>
    </row>
    <row r="30743" spans="14:15" ht="15.75">
      <c r="N30743" s="18" t="s">
        <v>917</v>
      </c>
      <c r="O30743" s="8" t="s">
        <v>2440</v>
      </c>
    </row>
    <row r="30744" spans="14:15" ht="15.75">
      <c r="N30744" s="18" t="s">
        <v>917</v>
      </c>
      <c r="O30744" s="8" t="s">
        <v>2440</v>
      </c>
    </row>
    <row r="30745" spans="14:15" ht="15.75">
      <c r="N30745" s="18" t="s">
        <v>917</v>
      </c>
      <c r="O30745" s="8" t="s">
        <v>2440</v>
      </c>
    </row>
    <row r="30746" spans="14:15" ht="15.75">
      <c r="N30746" s="18" t="s">
        <v>917</v>
      </c>
      <c r="O30746" s="8" t="s">
        <v>2440</v>
      </c>
    </row>
    <row r="30747" spans="14:15" ht="15.75">
      <c r="N30747" s="18" t="s">
        <v>917</v>
      </c>
      <c r="O30747" s="8" t="s">
        <v>2440</v>
      </c>
    </row>
    <row r="30748" spans="14:15" ht="15.75">
      <c r="N30748" s="18" t="s">
        <v>918</v>
      </c>
      <c r="O30748" s="8" t="s">
        <v>2441</v>
      </c>
    </row>
    <row r="30749" spans="14:15" ht="15.75">
      <c r="N30749" s="18" t="s">
        <v>918</v>
      </c>
      <c r="O30749" s="8" t="s">
        <v>2441</v>
      </c>
    </row>
    <row r="30750" spans="14:15" ht="15.75">
      <c r="N30750" s="18" t="s">
        <v>918</v>
      </c>
      <c r="O30750" s="8" t="s">
        <v>2441</v>
      </c>
    </row>
    <row r="30751" spans="14:15" ht="15.75">
      <c r="N30751" s="18" t="s">
        <v>918</v>
      </c>
      <c r="O30751" s="8" t="s">
        <v>2441</v>
      </c>
    </row>
    <row r="30752" spans="14:15" ht="15.75">
      <c r="N30752" s="18" t="s">
        <v>918</v>
      </c>
      <c r="O30752" s="8" t="s">
        <v>2441</v>
      </c>
    </row>
    <row r="30753" spans="14:15" ht="15.75">
      <c r="N30753" s="18" t="s">
        <v>918</v>
      </c>
      <c r="O30753" s="8" t="s">
        <v>2441</v>
      </c>
    </row>
    <row r="30754" spans="14:15" ht="15.75">
      <c r="N30754" s="18" t="s">
        <v>918</v>
      </c>
      <c r="O30754" s="8" t="s">
        <v>2441</v>
      </c>
    </row>
    <row r="30755" spans="14:15" ht="15.75">
      <c r="N30755" s="18" t="s">
        <v>918</v>
      </c>
      <c r="O30755" s="8" t="s">
        <v>2441</v>
      </c>
    </row>
    <row r="30756" spans="14:15" ht="15.75">
      <c r="N30756" s="18" t="s">
        <v>918</v>
      </c>
      <c r="O30756" s="8" t="s">
        <v>2441</v>
      </c>
    </row>
    <row r="30757" spans="14:15" ht="15.75">
      <c r="N30757" s="18" t="s">
        <v>918</v>
      </c>
      <c r="O30757" s="8" t="s">
        <v>2441</v>
      </c>
    </row>
    <row r="30758" spans="14:15" ht="15.75">
      <c r="N30758" s="18" t="s">
        <v>918</v>
      </c>
      <c r="O30758" s="8" t="s">
        <v>2441</v>
      </c>
    </row>
    <row r="30759" spans="14:15" ht="15.75">
      <c r="N30759" s="18" t="s">
        <v>918</v>
      </c>
      <c r="O30759" s="8" t="s">
        <v>2441</v>
      </c>
    </row>
    <row r="30760" spans="14:15" ht="15.75">
      <c r="N30760" s="18" t="s">
        <v>918</v>
      </c>
      <c r="O30760" s="8" t="s">
        <v>2441</v>
      </c>
    </row>
    <row r="30761" spans="14:15" ht="15.75">
      <c r="N30761" s="18" t="s">
        <v>918</v>
      </c>
      <c r="O30761" s="8" t="s">
        <v>2441</v>
      </c>
    </row>
    <row r="30762" spans="14:15" ht="15.75">
      <c r="N30762" s="18" t="s">
        <v>918</v>
      </c>
      <c r="O30762" s="8" t="s">
        <v>2441</v>
      </c>
    </row>
    <row r="30763" spans="14:15" ht="15.75">
      <c r="N30763" s="18" t="s">
        <v>918</v>
      </c>
      <c r="O30763" s="8" t="s">
        <v>2441</v>
      </c>
    </row>
    <row r="30764" spans="14:15" ht="15.75">
      <c r="N30764" s="18" t="s">
        <v>918</v>
      </c>
      <c r="O30764" s="8" t="s">
        <v>2441</v>
      </c>
    </row>
    <row r="30765" spans="14:15" ht="15.75">
      <c r="N30765" s="18" t="s">
        <v>918</v>
      </c>
      <c r="O30765" s="8" t="s">
        <v>2441</v>
      </c>
    </row>
    <row r="30766" spans="14:15" ht="15.75">
      <c r="N30766" s="18" t="s">
        <v>918</v>
      </c>
      <c r="O30766" s="8" t="s">
        <v>2441</v>
      </c>
    </row>
    <row r="30767" spans="14:15" ht="15.75">
      <c r="N30767" s="18" t="s">
        <v>918</v>
      </c>
      <c r="O30767" s="8" t="s">
        <v>2441</v>
      </c>
    </row>
    <row r="30768" spans="14:15" ht="15.75">
      <c r="N30768" s="18" t="s">
        <v>918</v>
      </c>
      <c r="O30768" s="8" t="s">
        <v>2441</v>
      </c>
    </row>
    <row r="30769" spans="14:15" ht="15.75">
      <c r="N30769" s="18" t="s">
        <v>918</v>
      </c>
      <c r="O30769" s="8" t="s">
        <v>2441</v>
      </c>
    </row>
    <row r="30770" spans="14:15" ht="15.75">
      <c r="N30770" s="18" t="s">
        <v>918</v>
      </c>
      <c r="O30770" s="8" t="s">
        <v>2441</v>
      </c>
    </row>
    <row r="30771" spans="14:15" ht="15.75">
      <c r="N30771" s="18" t="s">
        <v>918</v>
      </c>
      <c r="O30771" s="8" t="s">
        <v>2441</v>
      </c>
    </row>
    <row r="30772" spans="14:15" ht="15.75">
      <c r="N30772" s="18" t="s">
        <v>918</v>
      </c>
      <c r="O30772" s="8" t="s">
        <v>2441</v>
      </c>
    </row>
    <row r="30773" spans="14:15" ht="15.75">
      <c r="N30773" s="18" t="s">
        <v>919</v>
      </c>
      <c r="O30773" s="8" t="s">
        <v>2442</v>
      </c>
    </row>
    <row r="30774" spans="14:15" ht="15.75">
      <c r="N30774" s="18" t="s">
        <v>919</v>
      </c>
      <c r="O30774" s="8" t="s">
        <v>2442</v>
      </c>
    </row>
    <row r="30775" spans="14:15" ht="15.75">
      <c r="N30775" s="18" t="s">
        <v>919</v>
      </c>
      <c r="O30775" s="8" t="s">
        <v>2442</v>
      </c>
    </row>
    <row r="30776" spans="14:15" ht="15.75">
      <c r="N30776" s="18" t="s">
        <v>919</v>
      </c>
      <c r="O30776" s="8" t="s">
        <v>2442</v>
      </c>
    </row>
    <row r="30777" spans="14:15" ht="15.75">
      <c r="N30777" s="18" t="s">
        <v>919</v>
      </c>
      <c r="O30777" s="8" t="s">
        <v>2442</v>
      </c>
    </row>
    <row r="30778" spans="14:15" ht="15.75">
      <c r="N30778" s="18" t="s">
        <v>919</v>
      </c>
      <c r="O30778" s="8" t="s">
        <v>2442</v>
      </c>
    </row>
    <row r="30779" spans="14:15" ht="15.75">
      <c r="N30779" s="18" t="s">
        <v>919</v>
      </c>
      <c r="O30779" s="8" t="s">
        <v>2442</v>
      </c>
    </row>
    <row r="30780" spans="14:15" ht="15.75">
      <c r="N30780" s="18" t="s">
        <v>919</v>
      </c>
      <c r="O30780" s="8" t="s">
        <v>2442</v>
      </c>
    </row>
    <row r="30781" spans="14:15" ht="15.75">
      <c r="N30781" s="18" t="s">
        <v>919</v>
      </c>
      <c r="O30781" s="8" t="s">
        <v>2442</v>
      </c>
    </row>
    <row r="30782" spans="14:15" ht="15.75">
      <c r="N30782" s="18" t="s">
        <v>919</v>
      </c>
      <c r="O30782" s="8" t="s">
        <v>2442</v>
      </c>
    </row>
    <row r="30783" spans="14:15" ht="15.75">
      <c r="N30783" s="18" t="s">
        <v>919</v>
      </c>
      <c r="O30783" s="8" t="s">
        <v>2442</v>
      </c>
    </row>
    <row r="30784" spans="14:15" ht="15.75">
      <c r="N30784" s="18" t="s">
        <v>919</v>
      </c>
      <c r="O30784" s="8" t="s">
        <v>2442</v>
      </c>
    </row>
    <row r="30785" spans="14:15" ht="15.75">
      <c r="N30785" s="18" t="s">
        <v>919</v>
      </c>
      <c r="O30785" s="8" t="s">
        <v>2442</v>
      </c>
    </row>
    <row r="30786" spans="14:15" ht="15.75">
      <c r="N30786" s="18" t="s">
        <v>920</v>
      </c>
      <c r="O30786" s="8" t="s">
        <v>2443</v>
      </c>
    </row>
    <row r="30787" spans="14:15" ht="15.75">
      <c r="N30787" s="18" t="s">
        <v>920</v>
      </c>
      <c r="O30787" s="8" t="s">
        <v>2443</v>
      </c>
    </row>
    <row r="30788" spans="14:15" ht="15.75">
      <c r="N30788" s="18" t="s">
        <v>920</v>
      </c>
      <c r="O30788" s="8" t="s">
        <v>2443</v>
      </c>
    </row>
    <row r="30789" spans="14:15" ht="15.75">
      <c r="N30789" s="18" t="s">
        <v>920</v>
      </c>
      <c r="O30789" s="8" t="s">
        <v>2443</v>
      </c>
    </row>
    <row r="30790" spans="14:15" ht="15.75">
      <c r="N30790" s="18" t="s">
        <v>920</v>
      </c>
      <c r="O30790" s="8" t="s">
        <v>2443</v>
      </c>
    </row>
    <row r="30791" spans="14:15" ht="15.75">
      <c r="N30791" s="18" t="s">
        <v>920</v>
      </c>
      <c r="O30791" s="8" t="s">
        <v>2443</v>
      </c>
    </row>
    <row r="30792" spans="14:15" ht="15.75">
      <c r="N30792" s="18" t="s">
        <v>920</v>
      </c>
      <c r="O30792" s="8" t="s">
        <v>2443</v>
      </c>
    </row>
    <row r="30793" spans="14:15" ht="15.75">
      <c r="N30793" s="18" t="s">
        <v>920</v>
      </c>
      <c r="O30793" s="8" t="s">
        <v>2443</v>
      </c>
    </row>
    <row r="30794" spans="14:15" ht="15.75">
      <c r="N30794" s="18" t="s">
        <v>920</v>
      </c>
      <c r="O30794" s="8" t="s">
        <v>2443</v>
      </c>
    </row>
    <row r="30795" spans="14:15" ht="15.75">
      <c r="N30795" s="18" t="s">
        <v>920</v>
      </c>
      <c r="O30795" s="8" t="s">
        <v>2443</v>
      </c>
    </row>
    <row r="30796" spans="14:15" ht="15.75">
      <c r="N30796" s="18" t="s">
        <v>920</v>
      </c>
      <c r="O30796" s="8" t="s">
        <v>2443</v>
      </c>
    </row>
    <row r="30797" spans="14:15" ht="15.75">
      <c r="N30797" s="18" t="s">
        <v>920</v>
      </c>
      <c r="O30797" s="8" t="s">
        <v>2443</v>
      </c>
    </row>
    <row r="30798" spans="14:15" ht="15.75">
      <c r="N30798" s="18" t="s">
        <v>920</v>
      </c>
      <c r="O30798" s="8" t="s">
        <v>2443</v>
      </c>
    </row>
    <row r="30799" spans="14:15" ht="15.75">
      <c r="N30799" s="18" t="s">
        <v>920</v>
      </c>
      <c r="O30799" s="8" t="s">
        <v>2443</v>
      </c>
    </row>
    <row r="30800" spans="14:15" ht="15.75">
      <c r="N30800" s="18" t="s">
        <v>920</v>
      </c>
      <c r="O30800" s="8" t="s">
        <v>2443</v>
      </c>
    </row>
    <row r="30801" spans="14:15" ht="15.75">
      <c r="N30801" s="18" t="s">
        <v>920</v>
      </c>
      <c r="O30801" s="8" t="s">
        <v>2443</v>
      </c>
    </row>
    <row r="30802" spans="14:15" ht="15.75">
      <c r="N30802" s="18" t="s">
        <v>920</v>
      </c>
      <c r="O30802" s="8" t="s">
        <v>2443</v>
      </c>
    </row>
    <row r="30803" spans="14:15" ht="15.75">
      <c r="N30803" s="18" t="s">
        <v>920</v>
      </c>
      <c r="O30803" s="8" t="s">
        <v>2443</v>
      </c>
    </row>
    <row r="30804" spans="14:15" ht="15.75">
      <c r="N30804" s="18" t="s">
        <v>920</v>
      </c>
      <c r="O30804" s="8" t="s">
        <v>2443</v>
      </c>
    </row>
    <row r="30805" spans="14:15" ht="15.75">
      <c r="N30805" s="18" t="s">
        <v>921</v>
      </c>
      <c r="O30805" s="8" t="s">
        <v>2444</v>
      </c>
    </row>
    <row r="30806" spans="14:15" ht="15.75">
      <c r="N30806" s="18" t="s">
        <v>921</v>
      </c>
      <c r="O30806" s="8" t="s">
        <v>2444</v>
      </c>
    </row>
    <row r="30807" spans="14:15" ht="15.75">
      <c r="N30807" s="18" t="s">
        <v>921</v>
      </c>
      <c r="O30807" s="8" t="s">
        <v>2444</v>
      </c>
    </row>
    <row r="30808" spans="14:15" ht="15.75">
      <c r="N30808" s="18" t="s">
        <v>921</v>
      </c>
      <c r="O30808" s="8" t="s">
        <v>2444</v>
      </c>
    </row>
    <row r="30809" spans="14:15" ht="15.75">
      <c r="N30809" s="18" t="s">
        <v>921</v>
      </c>
      <c r="O30809" s="8" t="s">
        <v>2444</v>
      </c>
    </row>
    <row r="30810" spans="14:15" ht="15.75">
      <c r="N30810" s="18" t="s">
        <v>921</v>
      </c>
      <c r="O30810" s="8" t="s">
        <v>2444</v>
      </c>
    </row>
    <row r="30811" spans="14:15" ht="15.75">
      <c r="N30811" s="18" t="s">
        <v>921</v>
      </c>
      <c r="O30811" s="8" t="s">
        <v>2444</v>
      </c>
    </row>
    <row r="30812" spans="14:15" ht="15.75">
      <c r="N30812" s="18" t="s">
        <v>921</v>
      </c>
      <c r="O30812" s="8" t="s">
        <v>2444</v>
      </c>
    </row>
    <row r="30813" spans="14:15" ht="15.75">
      <c r="N30813" s="18" t="s">
        <v>921</v>
      </c>
      <c r="O30813" s="8" t="s">
        <v>2444</v>
      </c>
    </row>
    <row r="30814" spans="14:15" ht="15.75">
      <c r="N30814" s="18" t="s">
        <v>921</v>
      </c>
      <c r="O30814" s="8" t="s">
        <v>2444</v>
      </c>
    </row>
    <row r="30815" spans="14:15" ht="15.75">
      <c r="N30815" s="18" t="s">
        <v>922</v>
      </c>
      <c r="O30815" s="8" t="s">
        <v>2445</v>
      </c>
    </row>
    <row r="30816" spans="14:15" ht="15.75">
      <c r="N30816" s="18" t="s">
        <v>922</v>
      </c>
      <c r="O30816" s="8" t="s">
        <v>2445</v>
      </c>
    </row>
    <row r="30817" spans="14:15" ht="15.75">
      <c r="N30817" s="18" t="s">
        <v>922</v>
      </c>
      <c r="O30817" s="8" t="s">
        <v>2445</v>
      </c>
    </row>
    <row r="30818" spans="14:15" ht="15.75">
      <c r="N30818" s="18" t="s">
        <v>922</v>
      </c>
      <c r="O30818" s="8" t="s">
        <v>2445</v>
      </c>
    </row>
    <row r="30819" spans="14:15" ht="15.75">
      <c r="N30819" s="18" t="s">
        <v>922</v>
      </c>
      <c r="O30819" s="8" t="s">
        <v>2445</v>
      </c>
    </row>
    <row r="30820" spans="14:15" ht="15.75">
      <c r="N30820" s="18" t="s">
        <v>922</v>
      </c>
      <c r="O30820" s="8" t="s">
        <v>2445</v>
      </c>
    </row>
    <row r="30821" spans="14:15" ht="15.75">
      <c r="N30821" s="18" t="s">
        <v>922</v>
      </c>
      <c r="O30821" s="8" t="s">
        <v>2445</v>
      </c>
    </row>
    <row r="30822" spans="14:15" ht="15.75">
      <c r="N30822" s="18" t="s">
        <v>922</v>
      </c>
      <c r="O30822" s="8" t="s">
        <v>2445</v>
      </c>
    </row>
    <row r="30823" spans="14:15" ht="15.75">
      <c r="N30823" s="18" t="s">
        <v>922</v>
      </c>
      <c r="O30823" s="8" t="s">
        <v>2445</v>
      </c>
    </row>
    <row r="30824" spans="14:15" ht="15.75">
      <c r="N30824" s="18" t="s">
        <v>922</v>
      </c>
      <c r="O30824" s="8" t="s">
        <v>2445</v>
      </c>
    </row>
    <row r="30825" spans="14:15" ht="15.75">
      <c r="N30825" s="18" t="s">
        <v>922</v>
      </c>
      <c r="O30825" s="8" t="s">
        <v>2445</v>
      </c>
    </row>
    <row r="30826" spans="14:15" ht="15.75">
      <c r="N30826" s="18" t="s">
        <v>922</v>
      </c>
      <c r="O30826" s="8" t="s">
        <v>2445</v>
      </c>
    </row>
    <row r="30827" spans="14:15" ht="15.75">
      <c r="N30827" s="18" t="s">
        <v>922</v>
      </c>
      <c r="O30827" s="8" t="s">
        <v>2445</v>
      </c>
    </row>
    <row r="30828" spans="14:15" ht="15.75">
      <c r="N30828" s="18" t="s">
        <v>922</v>
      </c>
      <c r="O30828" s="8" t="s">
        <v>2445</v>
      </c>
    </row>
    <row r="30829" spans="14:15" ht="15.75">
      <c r="N30829" s="18" t="s">
        <v>923</v>
      </c>
      <c r="O30829" s="8" t="s">
        <v>2446</v>
      </c>
    </row>
    <row r="30830" spans="14:15" ht="15.75">
      <c r="N30830" s="18" t="s">
        <v>923</v>
      </c>
      <c r="O30830" s="8" t="s">
        <v>2446</v>
      </c>
    </row>
    <row r="30831" spans="14:15" ht="15.75">
      <c r="N30831" s="18" t="s">
        <v>923</v>
      </c>
      <c r="O30831" s="8" t="s">
        <v>2446</v>
      </c>
    </row>
    <row r="30832" spans="14:15" ht="15.75">
      <c r="N30832" s="18" t="s">
        <v>923</v>
      </c>
      <c r="O30832" s="8" t="s">
        <v>2446</v>
      </c>
    </row>
    <row r="30833" spans="14:15" ht="15.75">
      <c r="N30833" s="18" t="s">
        <v>923</v>
      </c>
      <c r="O30833" s="8" t="s">
        <v>2446</v>
      </c>
    </row>
    <row r="30834" spans="14:15" ht="15.75">
      <c r="N30834" s="18" t="s">
        <v>923</v>
      </c>
      <c r="O30834" s="8" t="s">
        <v>2446</v>
      </c>
    </row>
    <row r="30835" spans="14:15" ht="15.75">
      <c r="N30835" s="18" t="s">
        <v>923</v>
      </c>
      <c r="O30835" s="8" t="s">
        <v>2446</v>
      </c>
    </row>
    <row r="30836" spans="14:15" ht="15.75">
      <c r="N30836" s="18" t="s">
        <v>923</v>
      </c>
      <c r="O30836" s="8" t="s">
        <v>2446</v>
      </c>
    </row>
    <row r="30837" spans="14:15" ht="15.75">
      <c r="N30837" s="18" t="s">
        <v>923</v>
      </c>
      <c r="O30837" s="8" t="s">
        <v>2446</v>
      </c>
    </row>
    <row r="30838" spans="14:15" ht="15.75">
      <c r="N30838" s="18" t="s">
        <v>923</v>
      </c>
      <c r="O30838" s="8" t="s">
        <v>2446</v>
      </c>
    </row>
    <row r="30839" spans="14:15" ht="15.75">
      <c r="N30839" s="18" t="s">
        <v>923</v>
      </c>
      <c r="O30839" s="8" t="s">
        <v>2446</v>
      </c>
    </row>
    <row r="30840" spans="14:15" ht="15.75">
      <c r="N30840" s="18" t="s">
        <v>923</v>
      </c>
      <c r="O30840" s="8" t="s">
        <v>2446</v>
      </c>
    </row>
    <row r="30841" spans="14:15" ht="15.75">
      <c r="N30841" s="18" t="s">
        <v>923</v>
      </c>
      <c r="O30841" s="8" t="s">
        <v>2446</v>
      </c>
    </row>
    <row r="30842" spans="14:15" ht="15.75">
      <c r="N30842" s="18" t="s">
        <v>923</v>
      </c>
      <c r="O30842" s="8" t="s">
        <v>2446</v>
      </c>
    </row>
    <row r="30843" spans="14:15" ht="15.75">
      <c r="N30843" s="18" t="s">
        <v>923</v>
      </c>
      <c r="O30843" s="8" t="s">
        <v>2446</v>
      </c>
    </row>
    <row r="30844" spans="14:15" ht="15.75">
      <c r="N30844" s="18" t="s">
        <v>923</v>
      </c>
      <c r="O30844" s="8" t="s">
        <v>2446</v>
      </c>
    </row>
    <row r="30845" spans="14:15" ht="15.75">
      <c r="N30845" s="18" t="s">
        <v>923</v>
      </c>
      <c r="O30845" s="8" t="s">
        <v>2446</v>
      </c>
    </row>
    <row r="30846" spans="14:15" ht="15.75">
      <c r="N30846" s="18" t="s">
        <v>923</v>
      </c>
      <c r="O30846" s="8" t="s">
        <v>2446</v>
      </c>
    </row>
    <row r="30847" spans="14:15" ht="15.75">
      <c r="N30847" s="18" t="s">
        <v>924</v>
      </c>
      <c r="O30847" s="8" t="s">
        <v>2447</v>
      </c>
    </row>
    <row r="30848" spans="14:15" ht="15.75">
      <c r="N30848" s="18" t="s">
        <v>924</v>
      </c>
      <c r="O30848" s="8" t="s">
        <v>2447</v>
      </c>
    </row>
    <row r="30849" spans="14:15" ht="15.75">
      <c r="N30849" s="18" t="s">
        <v>924</v>
      </c>
      <c r="O30849" s="8" t="s">
        <v>2447</v>
      </c>
    </row>
    <row r="30850" spans="14:15" ht="15.75">
      <c r="N30850" s="18" t="s">
        <v>924</v>
      </c>
      <c r="O30850" s="8" t="s">
        <v>2447</v>
      </c>
    </row>
    <row r="30851" spans="14:15" ht="15.75">
      <c r="N30851" s="18" t="s">
        <v>924</v>
      </c>
      <c r="O30851" s="8" t="s">
        <v>2447</v>
      </c>
    </row>
    <row r="30852" spans="14:15" ht="15.75">
      <c r="N30852" s="18" t="s">
        <v>924</v>
      </c>
      <c r="O30852" s="8" t="s">
        <v>2447</v>
      </c>
    </row>
    <row r="30853" spans="14:15" ht="15.75">
      <c r="N30853" s="18" t="s">
        <v>924</v>
      </c>
      <c r="O30853" s="8" t="s">
        <v>2447</v>
      </c>
    </row>
    <row r="30854" spans="14:15" ht="15.75">
      <c r="N30854" s="18" t="s">
        <v>924</v>
      </c>
      <c r="O30854" s="8" t="s">
        <v>2447</v>
      </c>
    </row>
    <row r="30855" spans="14:15" ht="15.75">
      <c r="N30855" s="18" t="s">
        <v>924</v>
      </c>
      <c r="O30855" s="8" t="s">
        <v>2447</v>
      </c>
    </row>
    <row r="30856" spans="14:15" ht="15.75">
      <c r="N30856" s="18" t="s">
        <v>924</v>
      </c>
      <c r="O30856" s="8" t="s">
        <v>2447</v>
      </c>
    </row>
    <row r="30857" spans="14:15" ht="15.75">
      <c r="N30857" s="18" t="s">
        <v>755</v>
      </c>
      <c r="O30857" s="8" t="s">
        <v>2448</v>
      </c>
    </row>
    <row r="30858" spans="14:15" ht="15.75">
      <c r="N30858" s="18" t="s">
        <v>755</v>
      </c>
      <c r="O30858" s="8" t="s">
        <v>2448</v>
      </c>
    </row>
    <row r="30859" spans="14:15" ht="15.75">
      <c r="N30859" s="18" t="s">
        <v>755</v>
      </c>
      <c r="O30859" s="8" t="s">
        <v>2448</v>
      </c>
    </row>
    <row r="30860" spans="14:15" ht="15.75">
      <c r="N30860" s="18" t="s">
        <v>755</v>
      </c>
      <c r="O30860" s="8" t="s">
        <v>2448</v>
      </c>
    </row>
    <row r="30861" spans="14:15" ht="15.75">
      <c r="N30861" s="18" t="s">
        <v>755</v>
      </c>
      <c r="O30861" s="8" t="s">
        <v>2448</v>
      </c>
    </row>
    <row r="30862" spans="14:15" ht="15.75">
      <c r="N30862" s="18" t="s">
        <v>755</v>
      </c>
      <c r="O30862" s="8" t="s">
        <v>2448</v>
      </c>
    </row>
    <row r="30863" spans="14:15" ht="15.75">
      <c r="N30863" s="18" t="s">
        <v>755</v>
      </c>
      <c r="O30863" s="8" t="s">
        <v>2448</v>
      </c>
    </row>
    <row r="30864" spans="14:15" ht="15.75">
      <c r="N30864" s="18" t="s">
        <v>755</v>
      </c>
      <c r="O30864" s="8" t="s">
        <v>2448</v>
      </c>
    </row>
    <row r="30865" spans="14:15" ht="15.75">
      <c r="N30865" s="18" t="s">
        <v>755</v>
      </c>
      <c r="O30865" s="8" t="s">
        <v>2448</v>
      </c>
    </row>
    <row r="30866" spans="14:15" ht="15.75">
      <c r="N30866" s="18" t="s">
        <v>755</v>
      </c>
      <c r="O30866" s="8" t="s">
        <v>2448</v>
      </c>
    </row>
    <row r="30867" spans="14:15" ht="15.75">
      <c r="N30867" s="18" t="s">
        <v>925</v>
      </c>
      <c r="O30867" s="8" t="s">
        <v>2449</v>
      </c>
    </row>
    <row r="30868" spans="14:15" ht="15.75">
      <c r="N30868" s="18" t="s">
        <v>925</v>
      </c>
      <c r="O30868" s="8" t="s">
        <v>2449</v>
      </c>
    </row>
    <row r="30869" spans="14:15" ht="15.75">
      <c r="N30869" s="18" t="s">
        <v>925</v>
      </c>
      <c r="O30869" s="8" t="s">
        <v>2449</v>
      </c>
    </row>
    <row r="30870" spans="14:15" ht="15.75">
      <c r="N30870" s="18" t="s">
        <v>925</v>
      </c>
      <c r="O30870" s="8" t="s">
        <v>2449</v>
      </c>
    </row>
    <row r="30871" spans="14:15" ht="15.75">
      <c r="N30871" s="18" t="s">
        <v>925</v>
      </c>
      <c r="O30871" s="8" t="s">
        <v>2449</v>
      </c>
    </row>
    <row r="30872" spans="14:15" ht="15.75">
      <c r="N30872" s="18" t="s">
        <v>925</v>
      </c>
      <c r="O30872" s="8" t="s">
        <v>2449</v>
      </c>
    </row>
    <row r="30873" spans="14:15" ht="15.75">
      <c r="N30873" s="18" t="s">
        <v>925</v>
      </c>
      <c r="O30873" s="8" t="s">
        <v>2449</v>
      </c>
    </row>
    <row r="30874" spans="14:15" ht="15.75">
      <c r="N30874" s="18" t="s">
        <v>925</v>
      </c>
      <c r="O30874" s="8" t="s">
        <v>2449</v>
      </c>
    </row>
    <row r="30875" spans="14:15" ht="15.75">
      <c r="N30875" s="18" t="s">
        <v>925</v>
      </c>
      <c r="O30875" s="8" t="s">
        <v>2449</v>
      </c>
    </row>
    <row r="30876" spans="14:15" ht="15.75">
      <c r="N30876" s="18" t="s">
        <v>925</v>
      </c>
      <c r="O30876" s="8" t="s">
        <v>2449</v>
      </c>
    </row>
    <row r="30877" spans="14:15" ht="15.75">
      <c r="N30877" s="18" t="s">
        <v>925</v>
      </c>
      <c r="O30877" s="8" t="s">
        <v>2449</v>
      </c>
    </row>
    <row r="30878" spans="14:15" ht="15.75">
      <c r="N30878" s="18" t="s">
        <v>925</v>
      </c>
      <c r="O30878" s="8" t="s">
        <v>2449</v>
      </c>
    </row>
    <row r="30879" spans="14:15" ht="15.75">
      <c r="N30879" s="18" t="s">
        <v>925</v>
      </c>
      <c r="O30879" s="8" t="s">
        <v>2449</v>
      </c>
    </row>
    <row r="30880" spans="14:15" ht="15.75">
      <c r="N30880" s="18" t="s">
        <v>925</v>
      </c>
      <c r="O30880" s="8" t="s">
        <v>2449</v>
      </c>
    </row>
    <row r="30881" spans="14:15" ht="15.75">
      <c r="N30881" s="18" t="s">
        <v>925</v>
      </c>
      <c r="O30881" s="8" t="s">
        <v>2449</v>
      </c>
    </row>
    <row r="30882" spans="14:15" ht="15.75">
      <c r="N30882" s="18" t="s">
        <v>925</v>
      </c>
      <c r="O30882" s="8" t="s">
        <v>2449</v>
      </c>
    </row>
    <row r="30883" spans="14:15" ht="15.75">
      <c r="N30883" s="18" t="s">
        <v>925</v>
      </c>
      <c r="O30883" s="8" t="s">
        <v>2449</v>
      </c>
    </row>
    <row r="30884" spans="14:15" ht="15.75">
      <c r="N30884" s="18" t="s">
        <v>925</v>
      </c>
      <c r="O30884" s="8" t="s">
        <v>2449</v>
      </c>
    </row>
    <row r="30885" spans="14:15" ht="15.75">
      <c r="N30885" s="18" t="s">
        <v>926</v>
      </c>
      <c r="O30885" s="8" t="s">
        <v>2450</v>
      </c>
    </row>
    <row r="30886" spans="14:15" ht="15.75">
      <c r="N30886" s="18" t="s">
        <v>926</v>
      </c>
      <c r="O30886" s="8" t="s">
        <v>2450</v>
      </c>
    </row>
    <row r="30887" spans="14:15" ht="15.75">
      <c r="N30887" s="18" t="s">
        <v>926</v>
      </c>
      <c r="O30887" s="8" t="s">
        <v>2450</v>
      </c>
    </row>
    <row r="30888" spans="14:15" ht="15.75">
      <c r="N30888" s="18" t="s">
        <v>926</v>
      </c>
      <c r="O30888" s="8" t="s">
        <v>2450</v>
      </c>
    </row>
    <row r="30889" spans="14:15" ht="15.75">
      <c r="N30889" s="18" t="s">
        <v>926</v>
      </c>
      <c r="O30889" s="8" t="s">
        <v>2450</v>
      </c>
    </row>
    <row r="30890" spans="14:15" ht="15.75">
      <c r="N30890" s="18" t="s">
        <v>926</v>
      </c>
      <c r="O30890" s="8" t="s">
        <v>2450</v>
      </c>
    </row>
    <row r="30891" spans="14:15" ht="15.75">
      <c r="N30891" s="18" t="s">
        <v>926</v>
      </c>
      <c r="O30891" s="8" t="s">
        <v>2450</v>
      </c>
    </row>
    <row r="30892" spans="14:15" ht="15.75">
      <c r="N30892" s="18" t="s">
        <v>926</v>
      </c>
      <c r="O30892" s="8" t="s">
        <v>2450</v>
      </c>
    </row>
    <row r="30893" spans="14:15" ht="15.75">
      <c r="N30893" s="18" t="s">
        <v>926</v>
      </c>
      <c r="O30893" s="8" t="s">
        <v>2450</v>
      </c>
    </row>
    <row r="30894" spans="14:15" ht="15.75">
      <c r="N30894" s="18" t="s">
        <v>926</v>
      </c>
      <c r="O30894" s="8" t="s">
        <v>2450</v>
      </c>
    </row>
    <row r="30895" spans="14:15" ht="15.75">
      <c r="N30895" s="18" t="s">
        <v>926</v>
      </c>
      <c r="O30895" s="8" t="s">
        <v>2450</v>
      </c>
    </row>
    <row r="30896" spans="14:15" ht="15.75">
      <c r="N30896" s="18" t="s">
        <v>495</v>
      </c>
      <c r="O30896" s="8" t="s">
        <v>1958</v>
      </c>
    </row>
    <row r="30897" spans="14:15" ht="15.75">
      <c r="N30897" s="18" t="s">
        <v>495</v>
      </c>
      <c r="O30897" s="8" t="s">
        <v>1958</v>
      </c>
    </row>
    <row r="30898" spans="14:15" ht="15.75">
      <c r="N30898" s="18" t="s">
        <v>495</v>
      </c>
      <c r="O30898" s="8" t="s">
        <v>1958</v>
      </c>
    </row>
    <row r="30899" spans="14:15" ht="15.75">
      <c r="N30899" s="18" t="s">
        <v>495</v>
      </c>
      <c r="O30899" s="8" t="s">
        <v>1958</v>
      </c>
    </row>
    <row r="30900" spans="14:15" ht="15.75">
      <c r="N30900" s="18" t="s">
        <v>495</v>
      </c>
      <c r="O30900" s="8" t="s">
        <v>1958</v>
      </c>
    </row>
    <row r="30901" spans="14:15" ht="15.75">
      <c r="N30901" s="18" t="s">
        <v>495</v>
      </c>
      <c r="O30901" s="8" t="s">
        <v>1958</v>
      </c>
    </row>
    <row r="30902" spans="14:15" ht="15.75">
      <c r="N30902" s="18" t="s">
        <v>495</v>
      </c>
      <c r="O30902" s="8" t="s">
        <v>1958</v>
      </c>
    </row>
    <row r="30903" spans="14:15" ht="15.75">
      <c r="N30903" s="18" t="s">
        <v>495</v>
      </c>
      <c r="O30903" s="8" t="s">
        <v>1958</v>
      </c>
    </row>
    <row r="30904" spans="14:15" ht="15.75">
      <c r="N30904" s="18" t="s">
        <v>495</v>
      </c>
      <c r="O30904" s="8" t="s">
        <v>1958</v>
      </c>
    </row>
    <row r="30905" spans="14:15" ht="15.75">
      <c r="N30905" s="18" t="s">
        <v>495</v>
      </c>
      <c r="O30905" s="8" t="s">
        <v>1958</v>
      </c>
    </row>
    <row r="30906" spans="14:15" ht="15.75">
      <c r="N30906" s="18" t="s">
        <v>495</v>
      </c>
      <c r="O30906" s="8" t="s">
        <v>1958</v>
      </c>
    </row>
    <row r="30907" spans="14:15" ht="15.75">
      <c r="N30907" s="18" t="s">
        <v>495</v>
      </c>
      <c r="O30907" s="8" t="s">
        <v>1958</v>
      </c>
    </row>
    <row r="30908" spans="14:15" ht="15.75">
      <c r="N30908" s="18" t="s">
        <v>495</v>
      </c>
      <c r="O30908" s="8" t="s">
        <v>1958</v>
      </c>
    </row>
    <row r="30909" spans="14:15" ht="15.75">
      <c r="N30909" s="18" t="s">
        <v>495</v>
      </c>
      <c r="O30909" s="8" t="s">
        <v>1958</v>
      </c>
    </row>
    <row r="30910" spans="14:15" ht="15.75">
      <c r="N30910" s="18" t="s">
        <v>495</v>
      </c>
      <c r="O30910" s="8" t="s">
        <v>1958</v>
      </c>
    </row>
    <row r="30911" spans="14:15" ht="15.75">
      <c r="N30911" s="18" t="s">
        <v>495</v>
      </c>
      <c r="O30911" s="8" t="s">
        <v>1958</v>
      </c>
    </row>
    <row r="30912" spans="14:15" ht="15.75">
      <c r="N30912" s="18" t="s">
        <v>495</v>
      </c>
      <c r="O30912" s="8" t="s">
        <v>1958</v>
      </c>
    </row>
    <row r="30913" spans="14:15" ht="15.75">
      <c r="N30913" s="18" t="s">
        <v>495</v>
      </c>
      <c r="O30913" s="8" t="s">
        <v>1958</v>
      </c>
    </row>
    <row r="30914" spans="14:15" ht="15.75">
      <c r="N30914" s="18" t="s">
        <v>495</v>
      </c>
      <c r="O30914" s="8" t="s">
        <v>1958</v>
      </c>
    </row>
    <row r="30915" spans="14:15" ht="15.75">
      <c r="N30915" s="18" t="s">
        <v>495</v>
      </c>
      <c r="O30915" s="8" t="s">
        <v>1958</v>
      </c>
    </row>
    <row r="30916" spans="14:15" ht="15.75">
      <c r="N30916" s="18" t="s">
        <v>44</v>
      </c>
      <c r="O30916" s="8" t="s">
        <v>1959</v>
      </c>
    </row>
    <row r="30917" spans="14:15" ht="15.75">
      <c r="N30917" s="18" t="s">
        <v>44</v>
      </c>
      <c r="O30917" s="8" t="s">
        <v>1959</v>
      </c>
    </row>
    <row r="30918" spans="14:15" ht="15.75">
      <c r="N30918" s="18" t="s">
        <v>44</v>
      </c>
      <c r="O30918" s="8" t="s">
        <v>1959</v>
      </c>
    </row>
    <row r="30919" spans="14:15" ht="15.75">
      <c r="N30919" s="18" t="s">
        <v>44</v>
      </c>
      <c r="O30919" s="8" t="s">
        <v>1959</v>
      </c>
    </row>
    <row r="30920" spans="14:15" ht="15.75">
      <c r="N30920" s="18" t="s">
        <v>44</v>
      </c>
      <c r="O30920" s="8" t="s">
        <v>1959</v>
      </c>
    </row>
    <row r="30921" spans="14:15" ht="15.75">
      <c r="N30921" s="18" t="s">
        <v>44</v>
      </c>
      <c r="O30921" s="8" t="s">
        <v>1959</v>
      </c>
    </row>
    <row r="30922" spans="14:15" ht="15.75">
      <c r="N30922" s="18" t="s">
        <v>44</v>
      </c>
      <c r="O30922" s="8" t="s">
        <v>1959</v>
      </c>
    </row>
    <row r="30923" spans="14:15" ht="15.75">
      <c r="N30923" s="18" t="s">
        <v>44</v>
      </c>
      <c r="O30923" s="8" t="s">
        <v>1959</v>
      </c>
    </row>
    <row r="30924" spans="14:15" ht="15.75">
      <c r="N30924" s="18" t="s">
        <v>44</v>
      </c>
      <c r="O30924" s="8" t="s">
        <v>1959</v>
      </c>
    </row>
    <row r="30925" spans="14:15" ht="15.75">
      <c r="N30925" s="18" t="s">
        <v>44</v>
      </c>
      <c r="O30925" s="8" t="s">
        <v>1959</v>
      </c>
    </row>
    <row r="30926" spans="14:15" ht="15.75">
      <c r="N30926" s="18" t="s">
        <v>44</v>
      </c>
      <c r="O30926" s="8" t="s">
        <v>1959</v>
      </c>
    </row>
    <row r="30927" spans="14:15" ht="15.75">
      <c r="N30927" s="18" t="s">
        <v>44</v>
      </c>
      <c r="O30927" s="8" t="s">
        <v>1959</v>
      </c>
    </row>
    <row r="30928" spans="14:15" ht="15.75">
      <c r="N30928" s="18" t="s">
        <v>44</v>
      </c>
      <c r="O30928" s="8" t="s">
        <v>1959</v>
      </c>
    </row>
    <row r="30929" spans="14:15" ht="15.75">
      <c r="N30929" s="18" t="s">
        <v>44</v>
      </c>
      <c r="O30929" s="8" t="s">
        <v>1959</v>
      </c>
    </row>
    <row r="30930" spans="14:15" ht="15.75">
      <c r="N30930" s="18" t="s">
        <v>44</v>
      </c>
      <c r="O30930" s="8" t="s">
        <v>1959</v>
      </c>
    </row>
    <row r="30931" spans="14:15" ht="15.75">
      <c r="N30931" s="18" t="s">
        <v>44</v>
      </c>
      <c r="O30931" s="8" t="s">
        <v>1959</v>
      </c>
    </row>
    <row r="30932" spans="14:15" ht="15.75">
      <c r="N30932" s="18" t="s">
        <v>44</v>
      </c>
      <c r="O30932" s="8" t="s">
        <v>1959</v>
      </c>
    </row>
    <row r="30933" spans="14:15" ht="15.75">
      <c r="N30933" s="18" t="s">
        <v>44</v>
      </c>
      <c r="O30933" s="8" t="s">
        <v>1959</v>
      </c>
    </row>
    <row r="30934" spans="14:15" ht="15.75">
      <c r="N30934" s="18" t="s">
        <v>44</v>
      </c>
      <c r="O30934" s="8" t="s">
        <v>1959</v>
      </c>
    </row>
    <row r="30935" spans="14:15" ht="15.75">
      <c r="N30935" s="18" t="s">
        <v>44</v>
      </c>
      <c r="O30935" s="8" t="s">
        <v>1959</v>
      </c>
    </row>
    <row r="30936" spans="14:15" ht="15.75">
      <c r="N30936" s="18" t="s">
        <v>496</v>
      </c>
      <c r="O30936" s="8" t="s">
        <v>1960</v>
      </c>
    </row>
    <row r="30937" spans="14:15" ht="15.75">
      <c r="N30937" s="18" t="s">
        <v>496</v>
      </c>
      <c r="O30937" s="8" t="s">
        <v>1960</v>
      </c>
    </row>
    <row r="30938" spans="14:15" ht="15.75">
      <c r="N30938" s="18" t="s">
        <v>496</v>
      </c>
      <c r="O30938" s="8" t="s">
        <v>1960</v>
      </c>
    </row>
    <row r="30939" spans="14:15" ht="15.75">
      <c r="N30939" s="18" t="s">
        <v>496</v>
      </c>
      <c r="O30939" s="8" t="s">
        <v>1960</v>
      </c>
    </row>
    <row r="30940" spans="14:15" ht="15.75">
      <c r="N30940" s="18" t="s">
        <v>496</v>
      </c>
      <c r="O30940" s="8" t="s">
        <v>1960</v>
      </c>
    </row>
    <row r="30941" spans="14:15" ht="15.75">
      <c r="N30941" s="18" t="s">
        <v>496</v>
      </c>
      <c r="O30941" s="8" t="s">
        <v>1960</v>
      </c>
    </row>
    <row r="30942" spans="14:15" ht="15.75">
      <c r="N30942" s="18" t="s">
        <v>496</v>
      </c>
      <c r="O30942" s="8" t="s">
        <v>1960</v>
      </c>
    </row>
    <row r="30943" spans="14:15" ht="15.75">
      <c r="N30943" s="18" t="s">
        <v>496</v>
      </c>
      <c r="O30943" s="8" t="s">
        <v>1960</v>
      </c>
    </row>
    <row r="30944" spans="14:15" ht="15.75">
      <c r="N30944" s="18" t="s">
        <v>496</v>
      </c>
      <c r="O30944" s="8" t="s">
        <v>1960</v>
      </c>
    </row>
    <row r="30945" spans="14:15" ht="15.75">
      <c r="N30945" s="18" t="s">
        <v>496</v>
      </c>
      <c r="O30945" s="8" t="s">
        <v>1960</v>
      </c>
    </row>
    <row r="30946" spans="14:15" ht="15.75">
      <c r="N30946" s="18" t="s">
        <v>496</v>
      </c>
      <c r="O30946" s="8" t="s">
        <v>1960</v>
      </c>
    </row>
    <row r="30947" spans="14:15" ht="15.75">
      <c r="N30947" s="18" t="s">
        <v>496</v>
      </c>
      <c r="O30947" s="8" t="s">
        <v>1960</v>
      </c>
    </row>
    <row r="30948" spans="14:15" ht="15.75">
      <c r="N30948" s="18" t="s">
        <v>496</v>
      </c>
      <c r="O30948" s="8" t="s">
        <v>1960</v>
      </c>
    </row>
    <row r="30949" spans="14:15" ht="15.75">
      <c r="N30949" s="18" t="s">
        <v>496</v>
      </c>
      <c r="O30949" s="8" t="s">
        <v>1960</v>
      </c>
    </row>
    <row r="30950" spans="14:15" ht="15.75">
      <c r="N30950" s="18" t="s">
        <v>497</v>
      </c>
      <c r="O30950" s="8" t="s">
        <v>1961</v>
      </c>
    </row>
    <row r="30951" spans="14:15" ht="15.75">
      <c r="N30951" s="18" t="s">
        <v>497</v>
      </c>
      <c r="O30951" s="8" t="s">
        <v>1961</v>
      </c>
    </row>
    <row r="30952" spans="14:15" ht="15.75">
      <c r="N30952" s="18" t="s">
        <v>497</v>
      </c>
      <c r="O30952" s="8" t="s">
        <v>1961</v>
      </c>
    </row>
    <row r="30953" spans="14:15" ht="15.75">
      <c r="N30953" s="18" t="s">
        <v>497</v>
      </c>
      <c r="O30953" s="8" t="s">
        <v>1961</v>
      </c>
    </row>
    <row r="30954" spans="14:15" ht="15.75">
      <c r="N30954" s="18" t="s">
        <v>497</v>
      </c>
      <c r="O30954" s="8" t="s">
        <v>1961</v>
      </c>
    </row>
    <row r="30955" spans="14:15" ht="15.75">
      <c r="N30955" s="18" t="s">
        <v>497</v>
      </c>
      <c r="O30955" s="8" t="s">
        <v>1961</v>
      </c>
    </row>
    <row r="30956" spans="14:15" ht="15.75">
      <c r="N30956" s="18" t="s">
        <v>497</v>
      </c>
      <c r="O30956" s="8" t="s">
        <v>1961</v>
      </c>
    </row>
    <row r="30957" spans="14:15" ht="15.75">
      <c r="N30957" s="18" t="s">
        <v>497</v>
      </c>
      <c r="O30957" s="8" t="s">
        <v>1961</v>
      </c>
    </row>
    <row r="30958" spans="14:15" ht="15.75">
      <c r="N30958" s="18" t="s">
        <v>497</v>
      </c>
      <c r="O30958" s="8" t="s">
        <v>1961</v>
      </c>
    </row>
    <row r="30959" spans="14:15" ht="15.75">
      <c r="N30959" s="18" t="s">
        <v>497</v>
      </c>
      <c r="O30959" s="8" t="s">
        <v>1961</v>
      </c>
    </row>
    <row r="30960" spans="14:15" ht="15.75">
      <c r="N30960" s="18" t="s">
        <v>497</v>
      </c>
      <c r="O30960" s="8" t="s">
        <v>1961</v>
      </c>
    </row>
    <row r="30961" spans="14:15" ht="15.75">
      <c r="N30961" s="18" t="s">
        <v>497</v>
      </c>
      <c r="O30961" s="8" t="s">
        <v>1961</v>
      </c>
    </row>
    <row r="30962" spans="14:15" ht="15.75">
      <c r="N30962" s="18" t="s">
        <v>497</v>
      </c>
      <c r="O30962" s="8" t="s">
        <v>1961</v>
      </c>
    </row>
    <row r="30963" spans="14:15" ht="15.75">
      <c r="N30963" s="18" t="s">
        <v>497</v>
      </c>
      <c r="O30963" s="8" t="s">
        <v>1961</v>
      </c>
    </row>
    <row r="30964" spans="14:15" ht="15.75">
      <c r="N30964" s="18" t="s">
        <v>497</v>
      </c>
      <c r="O30964" s="8" t="s">
        <v>1961</v>
      </c>
    </row>
    <row r="30965" spans="14:15" ht="15.75">
      <c r="N30965" s="18" t="s">
        <v>497</v>
      </c>
      <c r="O30965" s="8" t="s">
        <v>1961</v>
      </c>
    </row>
    <row r="30966" spans="14:15" ht="15.75">
      <c r="N30966" s="18" t="s">
        <v>497</v>
      </c>
      <c r="O30966" s="8" t="s">
        <v>1961</v>
      </c>
    </row>
    <row r="30967" spans="14:15" ht="15.75">
      <c r="N30967" s="18" t="s">
        <v>497</v>
      </c>
      <c r="O30967" s="8" t="s">
        <v>1961</v>
      </c>
    </row>
    <row r="30968" spans="14:15" ht="15.75">
      <c r="N30968" s="18" t="s">
        <v>497</v>
      </c>
      <c r="O30968" s="8" t="s">
        <v>1961</v>
      </c>
    </row>
    <row r="30969" spans="14:15" ht="15.75">
      <c r="N30969" s="18" t="s">
        <v>497</v>
      </c>
      <c r="O30969" s="8" t="s">
        <v>1961</v>
      </c>
    </row>
    <row r="30970" spans="14:15" ht="15.75">
      <c r="N30970" s="18" t="s">
        <v>498</v>
      </c>
      <c r="O30970" s="8" t="s">
        <v>1962</v>
      </c>
    </row>
    <row r="30971" spans="14:15" ht="15.75">
      <c r="N30971" s="18" t="s">
        <v>498</v>
      </c>
      <c r="O30971" s="8" t="s">
        <v>1962</v>
      </c>
    </row>
    <row r="30972" spans="14:15" ht="15.75">
      <c r="N30972" s="18" t="s">
        <v>498</v>
      </c>
      <c r="O30972" s="8" t="s">
        <v>1962</v>
      </c>
    </row>
    <row r="30973" spans="14:15" ht="15.75">
      <c r="N30973" s="18" t="s">
        <v>498</v>
      </c>
      <c r="O30973" s="8" t="s">
        <v>1962</v>
      </c>
    </row>
    <row r="30974" spans="14:15" ht="15.75">
      <c r="N30974" s="18" t="s">
        <v>498</v>
      </c>
      <c r="O30974" s="8" t="s">
        <v>1962</v>
      </c>
    </row>
    <row r="30975" spans="14:15" ht="15.75">
      <c r="N30975" s="18" t="s">
        <v>498</v>
      </c>
      <c r="O30975" s="8" t="s">
        <v>1962</v>
      </c>
    </row>
    <row r="30976" spans="14:15" ht="15.75">
      <c r="N30976" s="18" t="s">
        <v>498</v>
      </c>
      <c r="O30976" s="8" t="s">
        <v>1962</v>
      </c>
    </row>
    <row r="30977" spans="14:15" ht="15.75">
      <c r="N30977" s="18" t="s">
        <v>498</v>
      </c>
      <c r="O30977" s="8" t="s">
        <v>1962</v>
      </c>
    </row>
    <row r="30978" spans="14:15" ht="15.75">
      <c r="N30978" s="18" t="s">
        <v>498</v>
      </c>
      <c r="O30978" s="8" t="s">
        <v>1962</v>
      </c>
    </row>
    <row r="30979" spans="14:15" ht="15.75">
      <c r="N30979" s="18" t="s">
        <v>498</v>
      </c>
      <c r="O30979" s="8" t="s">
        <v>1962</v>
      </c>
    </row>
    <row r="30980" spans="14:15" ht="15.75">
      <c r="N30980" s="18" t="s">
        <v>498</v>
      </c>
      <c r="O30980" s="8" t="s">
        <v>1962</v>
      </c>
    </row>
    <row r="30981" spans="14:15" ht="15.75">
      <c r="N30981" s="18" t="s">
        <v>498</v>
      </c>
      <c r="O30981" s="8" t="s">
        <v>1962</v>
      </c>
    </row>
    <row r="30982" spans="14:15" ht="15.75">
      <c r="N30982" s="18" t="s">
        <v>498</v>
      </c>
      <c r="O30982" s="8" t="s">
        <v>1962</v>
      </c>
    </row>
    <row r="30983" spans="14:15" ht="15.75">
      <c r="N30983" s="18" t="s">
        <v>498</v>
      </c>
      <c r="O30983" s="8" t="s">
        <v>1962</v>
      </c>
    </row>
    <row r="30984" spans="14:15" ht="15.75">
      <c r="N30984" s="18" t="s">
        <v>498</v>
      </c>
      <c r="O30984" s="8" t="s">
        <v>1962</v>
      </c>
    </row>
    <row r="30985" spans="14:15" ht="15.75">
      <c r="N30985" s="18" t="s">
        <v>498</v>
      </c>
      <c r="O30985" s="8" t="s">
        <v>1962</v>
      </c>
    </row>
    <row r="30986" spans="14:15" ht="15.75">
      <c r="N30986" s="18" t="s">
        <v>498</v>
      </c>
      <c r="O30986" s="8" t="s">
        <v>1962</v>
      </c>
    </row>
    <row r="30987" spans="14:15" ht="15.75">
      <c r="N30987" s="18" t="s">
        <v>498</v>
      </c>
      <c r="O30987" s="8" t="s">
        <v>1962</v>
      </c>
    </row>
    <row r="30988" spans="14:15" ht="15.75">
      <c r="N30988" s="18" t="s">
        <v>498</v>
      </c>
      <c r="O30988" s="8" t="s">
        <v>1962</v>
      </c>
    </row>
    <row r="30989" spans="14:15" ht="15.75">
      <c r="N30989" s="18" t="s">
        <v>498</v>
      </c>
      <c r="O30989" s="8" t="s">
        <v>1962</v>
      </c>
    </row>
    <row r="30990" spans="14:15" ht="15.75">
      <c r="N30990" s="18" t="s">
        <v>498</v>
      </c>
      <c r="O30990" s="8" t="s">
        <v>1962</v>
      </c>
    </row>
    <row r="30991" spans="14:15" ht="15.75">
      <c r="N30991" s="18" t="s">
        <v>498</v>
      </c>
      <c r="O30991" s="8" t="s">
        <v>1962</v>
      </c>
    </row>
    <row r="30992" spans="14:15" ht="15.75">
      <c r="N30992" s="18" t="s">
        <v>498</v>
      </c>
      <c r="O30992" s="8" t="s">
        <v>1962</v>
      </c>
    </row>
    <row r="30993" spans="14:15" ht="15.75">
      <c r="N30993" s="18" t="s">
        <v>498</v>
      </c>
      <c r="O30993" s="8" t="s">
        <v>1962</v>
      </c>
    </row>
    <row r="30994" spans="14:15" ht="15.75">
      <c r="N30994" s="18" t="s">
        <v>498</v>
      </c>
      <c r="O30994" s="8" t="s">
        <v>1962</v>
      </c>
    </row>
    <row r="30995" spans="14:15" ht="15.75">
      <c r="N30995" s="18" t="s">
        <v>498</v>
      </c>
      <c r="O30995" s="8" t="s">
        <v>1962</v>
      </c>
    </row>
    <row r="30996" spans="14:15" ht="15.75">
      <c r="N30996" s="18" t="s">
        <v>498</v>
      </c>
      <c r="O30996" s="8" t="s">
        <v>1962</v>
      </c>
    </row>
    <row r="30997" spans="14:15" ht="15.75">
      <c r="N30997" s="18" t="s">
        <v>498</v>
      </c>
      <c r="O30997" s="8" t="s">
        <v>1962</v>
      </c>
    </row>
    <row r="30998" spans="14:15" ht="15.75">
      <c r="N30998" s="18" t="s">
        <v>498</v>
      </c>
      <c r="O30998" s="8" t="s">
        <v>1962</v>
      </c>
    </row>
    <row r="30999" spans="14:15" ht="15.75">
      <c r="N30999" s="18" t="s">
        <v>498</v>
      </c>
      <c r="O30999" s="8" t="s">
        <v>1962</v>
      </c>
    </row>
    <row r="31000" spans="14:15" ht="15.75">
      <c r="N31000" s="18" t="s">
        <v>498</v>
      </c>
      <c r="O31000" s="8" t="s">
        <v>1962</v>
      </c>
    </row>
    <row r="31001" spans="14:15" ht="15.75">
      <c r="N31001" s="18" t="s">
        <v>498</v>
      </c>
      <c r="O31001" s="8" t="s">
        <v>1962</v>
      </c>
    </row>
    <row r="31002" spans="14:15" ht="15.75">
      <c r="N31002" s="18" t="s">
        <v>498</v>
      </c>
      <c r="O31002" s="8" t="s">
        <v>1962</v>
      </c>
    </row>
    <row r="31003" spans="14:15" ht="15.75">
      <c r="N31003" s="18" t="s">
        <v>498</v>
      </c>
      <c r="O31003" s="8" t="s">
        <v>1962</v>
      </c>
    </row>
    <row r="31004" spans="14:15" ht="15.75">
      <c r="N31004" s="18" t="s">
        <v>498</v>
      </c>
      <c r="O31004" s="8" t="s">
        <v>1962</v>
      </c>
    </row>
    <row r="31005" spans="14:15" ht="15.75">
      <c r="N31005" s="18" t="s">
        <v>498</v>
      </c>
      <c r="O31005" s="8" t="s">
        <v>1962</v>
      </c>
    </row>
    <row r="31006" spans="14:15" ht="15.75">
      <c r="N31006" s="18" t="s">
        <v>498</v>
      </c>
      <c r="O31006" s="8" t="s">
        <v>1962</v>
      </c>
    </row>
    <row r="31007" spans="14:15" ht="15.75">
      <c r="N31007" s="18" t="s">
        <v>498</v>
      </c>
      <c r="O31007" s="8" t="s">
        <v>1962</v>
      </c>
    </row>
    <row r="31008" spans="14:15" ht="15.75">
      <c r="N31008" s="18" t="s">
        <v>498</v>
      </c>
      <c r="O31008" s="8" t="s">
        <v>1962</v>
      </c>
    </row>
    <row r="31009" spans="14:15" ht="15.75">
      <c r="N31009" s="18" t="s">
        <v>498</v>
      </c>
      <c r="O31009" s="8" t="s">
        <v>1962</v>
      </c>
    </row>
    <row r="31010" spans="14:15" ht="15.75">
      <c r="N31010" s="18" t="s">
        <v>499</v>
      </c>
      <c r="O31010" s="8" t="s">
        <v>1963</v>
      </c>
    </row>
    <row r="31011" spans="14:15" ht="15.75">
      <c r="N31011" s="18" t="s">
        <v>499</v>
      </c>
      <c r="O31011" s="8" t="s">
        <v>1963</v>
      </c>
    </row>
    <row r="31012" spans="14:15" ht="15.75">
      <c r="N31012" s="18" t="s">
        <v>499</v>
      </c>
      <c r="O31012" s="8" t="s">
        <v>1963</v>
      </c>
    </row>
    <row r="31013" spans="14:15" ht="15.75">
      <c r="N31013" s="18" t="s">
        <v>499</v>
      </c>
      <c r="O31013" s="8" t="s">
        <v>1963</v>
      </c>
    </row>
    <row r="31014" spans="14:15" ht="15.75">
      <c r="N31014" s="18" t="s">
        <v>499</v>
      </c>
      <c r="O31014" s="8" t="s">
        <v>1963</v>
      </c>
    </row>
    <row r="31015" spans="14:15" ht="15.75">
      <c r="N31015" s="18" t="s">
        <v>499</v>
      </c>
      <c r="O31015" s="8" t="s">
        <v>1963</v>
      </c>
    </row>
    <row r="31016" spans="14:15" ht="15.75">
      <c r="N31016" s="18" t="s">
        <v>499</v>
      </c>
      <c r="O31016" s="8" t="s">
        <v>1963</v>
      </c>
    </row>
    <row r="31017" spans="14:15" ht="15.75">
      <c r="N31017" s="18" t="s">
        <v>499</v>
      </c>
      <c r="O31017" s="8" t="s">
        <v>1963</v>
      </c>
    </row>
    <row r="31018" spans="14:15" ht="15.75">
      <c r="N31018" s="18" t="s">
        <v>499</v>
      </c>
      <c r="O31018" s="8" t="s">
        <v>1963</v>
      </c>
    </row>
    <row r="31019" spans="14:15" ht="15.75">
      <c r="N31019" s="18" t="s">
        <v>499</v>
      </c>
      <c r="O31019" s="8" t="s">
        <v>1963</v>
      </c>
    </row>
    <row r="31020" spans="14:15" ht="15.75">
      <c r="N31020" s="18" t="s">
        <v>499</v>
      </c>
      <c r="O31020" s="8" t="s">
        <v>1963</v>
      </c>
    </row>
    <row r="31021" spans="14:15" ht="15.75">
      <c r="N31021" s="18" t="s">
        <v>499</v>
      </c>
      <c r="O31021" s="8" t="s">
        <v>1963</v>
      </c>
    </row>
    <row r="31022" spans="14:15" ht="15.75">
      <c r="N31022" s="18" t="s">
        <v>499</v>
      </c>
      <c r="O31022" s="8" t="s">
        <v>1963</v>
      </c>
    </row>
    <row r="31023" spans="14:15" ht="15.75">
      <c r="N31023" s="18" t="s">
        <v>499</v>
      </c>
      <c r="O31023" s="8" t="s">
        <v>1963</v>
      </c>
    </row>
    <row r="31024" spans="14:15" ht="15.75">
      <c r="N31024" s="18" t="s">
        <v>499</v>
      </c>
      <c r="O31024" s="8" t="s">
        <v>1963</v>
      </c>
    </row>
    <row r="31025" spans="14:15" ht="15.75">
      <c r="N31025" s="18" t="s">
        <v>499</v>
      </c>
      <c r="O31025" s="8" t="s">
        <v>1963</v>
      </c>
    </row>
    <row r="31026" spans="14:15" ht="15.75">
      <c r="N31026" s="18" t="s">
        <v>499</v>
      </c>
      <c r="O31026" s="8" t="s">
        <v>1963</v>
      </c>
    </row>
    <row r="31027" spans="14:15" ht="15.75">
      <c r="N31027" s="18" t="s">
        <v>499</v>
      </c>
      <c r="O31027" s="8" t="s">
        <v>1963</v>
      </c>
    </row>
    <row r="31028" spans="14:15" ht="15.75">
      <c r="N31028" s="18" t="s">
        <v>499</v>
      </c>
      <c r="O31028" s="8" t="s">
        <v>1963</v>
      </c>
    </row>
    <row r="31029" spans="14:15" ht="15.75">
      <c r="N31029" s="18" t="s">
        <v>499</v>
      </c>
      <c r="O31029" s="8" t="s">
        <v>1963</v>
      </c>
    </row>
    <row r="31030" spans="14:15" ht="15.75">
      <c r="N31030" s="18" t="s">
        <v>499</v>
      </c>
      <c r="O31030" s="8" t="s">
        <v>1963</v>
      </c>
    </row>
    <row r="31031" spans="14:15" ht="15.75">
      <c r="N31031" s="18" t="s">
        <v>499</v>
      </c>
      <c r="O31031" s="8" t="s">
        <v>1963</v>
      </c>
    </row>
    <row r="31032" spans="14:15" ht="15.75">
      <c r="N31032" s="18" t="s">
        <v>499</v>
      </c>
      <c r="O31032" s="8" t="s">
        <v>1963</v>
      </c>
    </row>
    <row r="31033" spans="14:15" ht="15.75">
      <c r="N31033" s="18" t="s">
        <v>499</v>
      </c>
      <c r="O31033" s="8" t="s">
        <v>1963</v>
      </c>
    </row>
    <row r="31034" spans="14:15" ht="15.75">
      <c r="N31034" s="18" t="s">
        <v>499</v>
      </c>
      <c r="O31034" s="8" t="s">
        <v>1963</v>
      </c>
    </row>
    <row r="31035" spans="14:15" ht="15.75">
      <c r="N31035" s="18" t="s">
        <v>499</v>
      </c>
      <c r="O31035" s="8" t="s">
        <v>1963</v>
      </c>
    </row>
    <row r="31036" spans="14:15" ht="15.75">
      <c r="N31036" s="18" t="s">
        <v>499</v>
      </c>
      <c r="O31036" s="8" t="s">
        <v>1963</v>
      </c>
    </row>
    <row r="31037" spans="14:15" ht="15.75">
      <c r="N31037" s="18" t="s">
        <v>499</v>
      </c>
      <c r="O31037" s="8" t="s">
        <v>1963</v>
      </c>
    </row>
    <row r="31038" spans="14:15" ht="15.75">
      <c r="N31038" s="18" t="s">
        <v>499</v>
      </c>
      <c r="O31038" s="8" t="s">
        <v>1963</v>
      </c>
    </row>
    <row r="31039" spans="14:15" ht="15.75">
      <c r="N31039" s="18" t="s">
        <v>499</v>
      </c>
      <c r="O31039" s="8" t="s">
        <v>1963</v>
      </c>
    </row>
    <row r="31040" spans="14:15" ht="15.75">
      <c r="N31040" s="18" t="s">
        <v>499</v>
      </c>
      <c r="O31040" s="8" t="s">
        <v>1963</v>
      </c>
    </row>
    <row r="31041" spans="14:15" ht="15.75">
      <c r="N31041" s="18" t="s">
        <v>499</v>
      </c>
      <c r="O31041" s="8" t="s">
        <v>1963</v>
      </c>
    </row>
    <row r="31042" spans="14:15" ht="15.75">
      <c r="N31042" s="18" t="s">
        <v>499</v>
      </c>
      <c r="O31042" s="8" t="s">
        <v>1963</v>
      </c>
    </row>
    <row r="31043" spans="14:15" ht="15.75">
      <c r="N31043" s="18" t="s">
        <v>499</v>
      </c>
      <c r="O31043" s="8" t="s">
        <v>1963</v>
      </c>
    </row>
    <row r="31044" spans="14:15" ht="15.75">
      <c r="N31044" s="18" t="s">
        <v>499</v>
      </c>
      <c r="O31044" s="8" t="s">
        <v>1963</v>
      </c>
    </row>
    <row r="31045" spans="14:15" ht="15.75">
      <c r="N31045" s="18" t="s">
        <v>499</v>
      </c>
      <c r="O31045" s="8" t="s">
        <v>1963</v>
      </c>
    </row>
    <row r="31046" spans="14:15" ht="15.75">
      <c r="N31046" s="18" t="s">
        <v>499</v>
      </c>
      <c r="O31046" s="8" t="s">
        <v>1963</v>
      </c>
    </row>
    <row r="31047" spans="14:15" ht="15.75">
      <c r="N31047" s="18" t="s">
        <v>499</v>
      </c>
      <c r="O31047" s="8" t="s">
        <v>1963</v>
      </c>
    </row>
    <row r="31048" spans="14:15" ht="15.75">
      <c r="N31048" s="18" t="s">
        <v>499</v>
      </c>
      <c r="O31048" s="8" t="s">
        <v>1963</v>
      </c>
    </row>
    <row r="31049" spans="14:15" ht="15.75">
      <c r="N31049" s="18" t="s">
        <v>499</v>
      </c>
      <c r="O31049" s="8" t="s">
        <v>1963</v>
      </c>
    </row>
    <row r="31050" spans="14:15" ht="15.75">
      <c r="N31050" s="18" t="s">
        <v>499</v>
      </c>
      <c r="O31050" s="8" t="s">
        <v>1963</v>
      </c>
    </row>
    <row r="31051" spans="14:15" ht="15.75">
      <c r="N31051" s="18" t="s">
        <v>499</v>
      </c>
      <c r="O31051" s="8" t="s">
        <v>1963</v>
      </c>
    </row>
    <row r="31052" spans="14:15" ht="15.75">
      <c r="N31052" s="18" t="s">
        <v>499</v>
      </c>
      <c r="O31052" s="8" t="s">
        <v>1963</v>
      </c>
    </row>
    <row r="31053" spans="14:15" ht="15.75">
      <c r="N31053" s="18" t="s">
        <v>499</v>
      </c>
      <c r="O31053" s="8" t="s">
        <v>1963</v>
      </c>
    </row>
    <row r="31054" spans="14:15" ht="15.75">
      <c r="N31054" s="18" t="s">
        <v>499</v>
      </c>
      <c r="O31054" s="8" t="s">
        <v>1963</v>
      </c>
    </row>
    <row r="31055" spans="14:15" ht="15.75">
      <c r="N31055" s="18" t="s">
        <v>499</v>
      </c>
      <c r="O31055" s="8" t="s">
        <v>1963</v>
      </c>
    </row>
    <row r="31056" spans="14:15" ht="15.75">
      <c r="N31056" s="18" t="s">
        <v>184</v>
      </c>
      <c r="O31056" s="8" t="s">
        <v>1964</v>
      </c>
    </row>
    <row r="31057" spans="14:15" ht="15.75">
      <c r="N31057" s="18" t="s">
        <v>184</v>
      </c>
      <c r="O31057" s="8" t="s">
        <v>1964</v>
      </c>
    </row>
    <row r="31058" spans="14:15" ht="15.75">
      <c r="N31058" s="18" t="s">
        <v>184</v>
      </c>
      <c r="O31058" s="8" t="s">
        <v>1964</v>
      </c>
    </row>
    <row r="31059" spans="14:15" ht="15.75">
      <c r="N31059" s="18" t="s">
        <v>184</v>
      </c>
      <c r="O31059" s="8" t="s">
        <v>1964</v>
      </c>
    </row>
    <row r="31060" spans="14:15" ht="15.75">
      <c r="N31060" s="18" t="s">
        <v>184</v>
      </c>
      <c r="O31060" s="8" t="s">
        <v>1964</v>
      </c>
    </row>
    <row r="31061" spans="14:15" ht="15.75">
      <c r="N31061" s="18" t="s">
        <v>184</v>
      </c>
      <c r="O31061" s="8" t="s">
        <v>1964</v>
      </c>
    </row>
    <row r="31062" spans="14:15" ht="15.75">
      <c r="N31062" s="18" t="s">
        <v>184</v>
      </c>
      <c r="O31062" s="8" t="s">
        <v>1964</v>
      </c>
    </row>
    <row r="31063" spans="14:15" ht="15.75">
      <c r="N31063" s="18" t="s">
        <v>184</v>
      </c>
      <c r="O31063" s="8" t="s">
        <v>1964</v>
      </c>
    </row>
    <row r="31064" spans="14:15" ht="15.75">
      <c r="N31064" s="18" t="s">
        <v>184</v>
      </c>
      <c r="O31064" s="8" t="s">
        <v>1964</v>
      </c>
    </row>
    <row r="31065" spans="14:15" ht="15.75">
      <c r="N31065" s="18" t="s">
        <v>184</v>
      </c>
      <c r="O31065" s="8" t="s">
        <v>1964</v>
      </c>
    </row>
    <row r="31066" spans="14:15" ht="15.75">
      <c r="N31066" s="18" t="s">
        <v>184</v>
      </c>
      <c r="O31066" s="8" t="s">
        <v>1964</v>
      </c>
    </row>
    <row r="31067" spans="14:15" ht="15.75">
      <c r="N31067" s="18" t="s">
        <v>184</v>
      </c>
      <c r="O31067" s="8" t="s">
        <v>1964</v>
      </c>
    </row>
    <row r="31068" spans="14:15" ht="15.75">
      <c r="N31068" s="18" t="s">
        <v>184</v>
      </c>
      <c r="O31068" s="8" t="s">
        <v>1964</v>
      </c>
    </row>
    <row r="31069" spans="14:15" ht="15.75">
      <c r="N31069" s="18" t="s">
        <v>184</v>
      </c>
      <c r="O31069" s="8" t="s">
        <v>1964</v>
      </c>
    </row>
    <row r="31070" spans="14:15" ht="15.75">
      <c r="N31070" s="18" t="s">
        <v>184</v>
      </c>
      <c r="O31070" s="8" t="s">
        <v>1964</v>
      </c>
    </row>
    <row r="31071" spans="14:15" ht="15.75">
      <c r="N31071" s="18" t="s">
        <v>184</v>
      </c>
      <c r="O31071" s="8" t="s">
        <v>1964</v>
      </c>
    </row>
    <row r="31072" spans="14:15" ht="15.75">
      <c r="N31072" s="18" t="s">
        <v>184</v>
      </c>
      <c r="O31072" s="8" t="s">
        <v>1964</v>
      </c>
    </row>
    <row r="31073" spans="14:15" ht="15.75">
      <c r="N31073" s="18" t="s">
        <v>184</v>
      </c>
      <c r="O31073" s="8" t="s">
        <v>1964</v>
      </c>
    </row>
    <row r="31074" spans="14:15" ht="15.75">
      <c r="N31074" s="18" t="s">
        <v>184</v>
      </c>
      <c r="O31074" s="8" t="s">
        <v>1964</v>
      </c>
    </row>
    <row r="31075" spans="14:15" ht="15.75">
      <c r="N31075" s="18" t="s">
        <v>500</v>
      </c>
      <c r="O31075" s="8" t="s">
        <v>1965</v>
      </c>
    </row>
    <row r="31076" spans="14:15" ht="15.75">
      <c r="N31076" s="18" t="s">
        <v>500</v>
      </c>
      <c r="O31076" s="8" t="s">
        <v>1965</v>
      </c>
    </row>
    <row r="31077" spans="14:15" ht="15.75">
      <c r="N31077" s="18" t="s">
        <v>500</v>
      </c>
      <c r="O31077" s="8" t="s">
        <v>1965</v>
      </c>
    </row>
    <row r="31078" spans="14:15" ht="15.75">
      <c r="N31078" s="18" t="s">
        <v>500</v>
      </c>
      <c r="O31078" s="8" t="s">
        <v>1965</v>
      </c>
    </row>
    <row r="31079" spans="14:15" ht="15.75">
      <c r="N31079" s="18" t="s">
        <v>500</v>
      </c>
      <c r="O31079" s="8" t="s">
        <v>1965</v>
      </c>
    </row>
    <row r="31080" spans="14:15" ht="15.75">
      <c r="N31080" s="18" t="s">
        <v>500</v>
      </c>
      <c r="O31080" s="8" t="s">
        <v>1965</v>
      </c>
    </row>
    <row r="31081" spans="14:15" ht="15.75">
      <c r="N31081" s="18" t="s">
        <v>500</v>
      </c>
      <c r="O31081" s="8" t="s">
        <v>1965</v>
      </c>
    </row>
    <row r="31082" spans="14:15" ht="15.75">
      <c r="N31082" s="18" t="s">
        <v>500</v>
      </c>
      <c r="O31082" s="8" t="s">
        <v>1965</v>
      </c>
    </row>
    <row r="31083" spans="14:15" ht="15.75">
      <c r="N31083" s="18" t="s">
        <v>500</v>
      </c>
      <c r="O31083" s="8" t="s">
        <v>1965</v>
      </c>
    </row>
    <row r="31084" spans="14:15" ht="15.75">
      <c r="N31084" s="18" t="s">
        <v>500</v>
      </c>
      <c r="O31084" s="8" t="s">
        <v>1965</v>
      </c>
    </row>
    <row r="31085" spans="14:15" ht="15.75">
      <c r="N31085" s="18" t="s">
        <v>500</v>
      </c>
      <c r="O31085" s="8" t="s">
        <v>1965</v>
      </c>
    </row>
    <row r="31086" spans="14:15" ht="15.75">
      <c r="N31086" s="18" t="s">
        <v>500</v>
      </c>
      <c r="O31086" s="8" t="s">
        <v>1965</v>
      </c>
    </row>
    <row r="31087" spans="14:15" ht="15.75">
      <c r="N31087" s="18" t="s">
        <v>500</v>
      </c>
      <c r="O31087" s="8" t="s">
        <v>1965</v>
      </c>
    </row>
    <row r="31088" spans="14:15" ht="15.75">
      <c r="N31088" s="18" t="s">
        <v>500</v>
      </c>
      <c r="O31088" s="8" t="s">
        <v>1965</v>
      </c>
    </row>
    <row r="31089" spans="14:15" ht="15.75">
      <c r="N31089" s="18" t="s">
        <v>500</v>
      </c>
      <c r="O31089" s="8" t="s">
        <v>1965</v>
      </c>
    </row>
    <row r="31090" spans="14:15" ht="15.75">
      <c r="N31090" s="18" t="s">
        <v>500</v>
      </c>
      <c r="O31090" s="8" t="s">
        <v>1965</v>
      </c>
    </row>
    <row r="31091" spans="14:15" ht="15.75">
      <c r="N31091" s="18" t="s">
        <v>500</v>
      </c>
      <c r="O31091" s="8" t="s">
        <v>1965</v>
      </c>
    </row>
    <row r="31092" spans="14:15" ht="15.75">
      <c r="N31092" s="18" t="s">
        <v>500</v>
      </c>
      <c r="O31092" s="8" t="s">
        <v>1965</v>
      </c>
    </row>
    <row r="31093" spans="14:15" ht="15.75">
      <c r="N31093" s="18" t="s">
        <v>500</v>
      </c>
      <c r="O31093" s="8" t="s">
        <v>1965</v>
      </c>
    </row>
    <row r="31094" spans="14:15" ht="15.75">
      <c r="N31094" s="18" t="s">
        <v>500</v>
      </c>
      <c r="O31094" s="8" t="s">
        <v>1965</v>
      </c>
    </row>
    <row r="31095" spans="14:15" ht="15.75">
      <c r="N31095" s="18" t="s">
        <v>500</v>
      </c>
      <c r="O31095" s="8" t="s">
        <v>1965</v>
      </c>
    </row>
    <row r="31096" spans="14:15" ht="15.75">
      <c r="N31096" s="18" t="s">
        <v>500</v>
      </c>
      <c r="O31096" s="8" t="s">
        <v>1965</v>
      </c>
    </row>
    <row r="31097" spans="14:15" ht="15.75">
      <c r="N31097" s="18" t="s">
        <v>500</v>
      </c>
      <c r="O31097" s="8" t="s">
        <v>1965</v>
      </c>
    </row>
    <row r="31098" spans="14:15" ht="15.75">
      <c r="N31098" s="18" t="s">
        <v>501</v>
      </c>
      <c r="O31098" s="8" t="s">
        <v>1966</v>
      </c>
    </row>
    <row r="31099" spans="14:15" ht="15.75">
      <c r="N31099" s="18" t="s">
        <v>501</v>
      </c>
      <c r="O31099" s="8" t="s">
        <v>1966</v>
      </c>
    </row>
    <row r="31100" spans="14:15" ht="15.75">
      <c r="N31100" s="18" t="s">
        <v>501</v>
      </c>
      <c r="O31100" s="8" t="s">
        <v>1966</v>
      </c>
    </row>
    <row r="31101" spans="14:15" ht="15.75">
      <c r="N31101" s="18" t="s">
        <v>502</v>
      </c>
      <c r="O31101" s="8" t="s">
        <v>1967</v>
      </c>
    </row>
    <row r="31102" spans="14:15" ht="15.75">
      <c r="N31102" s="18" t="s">
        <v>502</v>
      </c>
      <c r="O31102" s="8" t="s">
        <v>1967</v>
      </c>
    </row>
    <row r="31103" spans="14:15" ht="15.75">
      <c r="N31103" s="18" t="s">
        <v>502</v>
      </c>
      <c r="O31103" s="8" t="s">
        <v>1967</v>
      </c>
    </row>
    <row r="31104" spans="14:15" ht="15.75">
      <c r="N31104" s="18" t="s">
        <v>502</v>
      </c>
      <c r="O31104" s="8" t="s">
        <v>1967</v>
      </c>
    </row>
    <row r="31105" spans="14:15" ht="15.75">
      <c r="N31105" s="18" t="s">
        <v>502</v>
      </c>
      <c r="O31105" s="8" t="s">
        <v>1967</v>
      </c>
    </row>
    <row r="31106" spans="14:15" ht="15.75">
      <c r="N31106" s="18" t="s">
        <v>34</v>
      </c>
      <c r="O31106" s="8" t="s">
        <v>1968</v>
      </c>
    </row>
    <row r="31107" spans="14:15" ht="15.75">
      <c r="N31107" s="18" t="s">
        <v>34</v>
      </c>
      <c r="O31107" s="8" t="s">
        <v>1968</v>
      </c>
    </row>
    <row r="31108" spans="14:15" ht="15.75">
      <c r="N31108" s="18" t="s">
        <v>34</v>
      </c>
      <c r="O31108" s="8" t="s">
        <v>1968</v>
      </c>
    </row>
    <row r="31109" spans="14:15" ht="15.75">
      <c r="N31109" s="18" t="s">
        <v>34</v>
      </c>
      <c r="O31109" s="8" t="s">
        <v>1968</v>
      </c>
    </row>
    <row r="31110" spans="14:15" ht="15.75">
      <c r="N31110" s="18" t="s">
        <v>34</v>
      </c>
      <c r="O31110" s="8" t="s">
        <v>1968</v>
      </c>
    </row>
    <row r="31111" spans="14:15" ht="15.75">
      <c r="N31111" s="18" t="s">
        <v>34</v>
      </c>
      <c r="O31111" s="8" t="s">
        <v>1968</v>
      </c>
    </row>
    <row r="31112" spans="14:15" ht="15.75">
      <c r="N31112" s="18" t="s">
        <v>34</v>
      </c>
      <c r="O31112" s="8" t="s">
        <v>1968</v>
      </c>
    </row>
    <row r="31113" spans="14:15" ht="15.75">
      <c r="N31113" s="18" t="s">
        <v>34</v>
      </c>
      <c r="O31113" s="8" t="s">
        <v>1968</v>
      </c>
    </row>
    <row r="31114" spans="14:15" ht="15.75">
      <c r="N31114" s="18" t="s">
        <v>34</v>
      </c>
      <c r="O31114" s="8" t="s">
        <v>1968</v>
      </c>
    </row>
    <row r="31115" spans="14:15" ht="15.75">
      <c r="N31115" s="18" t="s">
        <v>34</v>
      </c>
      <c r="O31115" s="8" t="s">
        <v>1968</v>
      </c>
    </row>
    <row r="31116" spans="14:15" ht="15.75">
      <c r="N31116" s="18" t="s">
        <v>34</v>
      </c>
      <c r="O31116" s="8" t="s">
        <v>1968</v>
      </c>
    </row>
    <row r="31117" spans="14:15" ht="15.75">
      <c r="N31117" s="18" t="s">
        <v>34</v>
      </c>
      <c r="O31117" s="8" t="s">
        <v>1968</v>
      </c>
    </row>
    <row r="31118" spans="14:15" ht="15.75">
      <c r="N31118" s="18" t="s">
        <v>34</v>
      </c>
      <c r="O31118" s="8" t="s">
        <v>1968</v>
      </c>
    </row>
    <row r="31119" spans="14:15" ht="15.75">
      <c r="N31119" s="18" t="s">
        <v>503</v>
      </c>
      <c r="O31119" s="8" t="s">
        <v>1969</v>
      </c>
    </row>
    <row r="31120" spans="14:15" ht="15.75">
      <c r="N31120" s="18" t="s">
        <v>503</v>
      </c>
      <c r="O31120" s="8" t="s">
        <v>1969</v>
      </c>
    </row>
    <row r="31121" spans="14:15" ht="15.75">
      <c r="N31121" s="18" t="s">
        <v>503</v>
      </c>
      <c r="O31121" s="8" t="s">
        <v>1969</v>
      </c>
    </row>
    <row r="31122" spans="14:15" ht="15.75">
      <c r="N31122" s="18" t="s">
        <v>503</v>
      </c>
      <c r="O31122" s="8" t="s">
        <v>1969</v>
      </c>
    </row>
    <row r="31123" spans="14:15" ht="15.75">
      <c r="N31123" s="18" t="s">
        <v>503</v>
      </c>
      <c r="O31123" s="8" t="s">
        <v>1969</v>
      </c>
    </row>
    <row r="31124" spans="14:15" ht="15.75">
      <c r="N31124" s="18" t="s">
        <v>503</v>
      </c>
      <c r="O31124" s="8" t="s">
        <v>1969</v>
      </c>
    </row>
    <row r="31125" spans="14:15" ht="15.75">
      <c r="N31125" s="18" t="s">
        <v>503</v>
      </c>
      <c r="O31125" s="8" t="s">
        <v>1969</v>
      </c>
    </row>
    <row r="31126" spans="14:15" ht="15.75">
      <c r="N31126" s="18" t="s">
        <v>503</v>
      </c>
      <c r="O31126" s="8" t="s">
        <v>1969</v>
      </c>
    </row>
    <row r="31127" spans="14:15" ht="15.75">
      <c r="N31127" s="18" t="s">
        <v>503</v>
      </c>
      <c r="O31127" s="8" t="s">
        <v>1969</v>
      </c>
    </row>
    <row r="31128" spans="14:15" ht="15.75">
      <c r="N31128" s="18" t="s">
        <v>503</v>
      </c>
      <c r="O31128" s="8" t="s">
        <v>1969</v>
      </c>
    </row>
    <row r="31129" spans="14:15" ht="15.75">
      <c r="N31129" s="18" t="s">
        <v>503</v>
      </c>
      <c r="O31129" s="8" t="s">
        <v>1969</v>
      </c>
    </row>
    <row r="31130" spans="14:15" ht="15.75">
      <c r="N31130" s="18" t="s">
        <v>503</v>
      </c>
      <c r="O31130" s="8" t="s">
        <v>1969</v>
      </c>
    </row>
    <row r="31131" spans="14:15" ht="15.75">
      <c r="N31131" s="18" t="s">
        <v>503</v>
      </c>
      <c r="O31131" s="8" t="s">
        <v>1969</v>
      </c>
    </row>
    <row r="31132" spans="14:15" ht="15.75">
      <c r="N31132" s="18" t="s">
        <v>503</v>
      </c>
      <c r="O31132" s="8" t="s">
        <v>1969</v>
      </c>
    </row>
    <row r="31133" spans="14:15" ht="15.75">
      <c r="N31133" s="18" t="s">
        <v>503</v>
      </c>
      <c r="O31133" s="8" t="s">
        <v>1969</v>
      </c>
    </row>
    <row r="31134" spans="14:15" ht="15.75">
      <c r="N31134" s="18" t="s">
        <v>503</v>
      </c>
      <c r="O31134" s="8" t="s">
        <v>1969</v>
      </c>
    </row>
    <row r="31135" spans="14:15" ht="15.75">
      <c r="N31135" s="18" t="s">
        <v>503</v>
      </c>
      <c r="O31135" s="8" t="s">
        <v>1969</v>
      </c>
    </row>
    <row r="31136" spans="14:15" ht="15.75">
      <c r="N31136" s="18" t="s">
        <v>503</v>
      </c>
      <c r="O31136" s="8" t="s">
        <v>1969</v>
      </c>
    </row>
    <row r="31137" spans="14:15" ht="15.75">
      <c r="N31137" s="18" t="s">
        <v>503</v>
      </c>
      <c r="O31137" s="8" t="s">
        <v>1969</v>
      </c>
    </row>
    <row r="31138" spans="14:15" ht="15.75">
      <c r="N31138" s="18" t="s">
        <v>503</v>
      </c>
      <c r="O31138" s="8" t="s">
        <v>1969</v>
      </c>
    </row>
    <row r="31139" spans="14:15" ht="15.75">
      <c r="N31139" s="18" t="s">
        <v>503</v>
      </c>
      <c r="O31139" s="8" t="s">
        <v>1969</v>
      </c>
    </row>
    <row r="31140" spans="14:15" ht="15.75">
      <c r="N31140" s="18" t="s">
        <v>503</v>
      </c>
      <c r="O31140" s="8" t="s">
        <v>1969</v>
      </c>
    </row>
    <row r="31141" spans="14:15" ht="15.75">
      <c r="N31141" s="18" t="s">
        <v>503</v>
      </c>
      <c r="O31141" s="8" t="s">
        <v>1969</v>
      </c>
    </row>
    <row r="31142" spans="14:15" ht="15.75">
      <c r="N31142" s="18" t="s">
        <v>503</v>
      </c>
      <c r="O31142" s="8" t="s">
        <v>1969</v>
      </c>
    </row>
    <row r="31143" spans="14:15" ht="15.75">
      <c r="N31143" s="18" t="s">
        <v>503</v>
      </c>
      <c r="O31143" s="8" t="s">
        <v>1969</v>
      </c>
    </row>
    <row r="31144" spans="14:15" ht="15.75">
      <c r="N31144" s="18" t="s">
        <v>504</v>
      </c>
      <c r="O31144" s="8" t="s">
        <v>1970</v>
      </c>
    </row>
    <row r="31145" spans="14:15" ht="15.75">
      <c r="N31145" s="18" t="s">
        <v>504</v>
      </c>
      <c r="O31145" s="8" t="s">
        <v>1970</v>
      </c>
    </row>
    <row r="31146" spans="14:15" ht="15.75">
      <c r="N31146" s="18" t="s">
        <v>504</v>
      </c>
      <c r="O31146" s="8" t="s">
        <v>1970</v>
      </c>
    </row>
    <row r="31147" spans="14:15" ht="15.75">
      <c r="N31147" s="18" t="s">
        <v>504</v>
      </c>
      <c r="O31147" s="8" t="s">
        <v>1970</v>
      </c>
    </row>
    <row r="31148" spans="14:15" ht="15.75">
      <c r="N31148" s="18" t="s">
        <v>504</v>
      </c>
      <c r="O31148" s="8" t="s">
        <v>1970</v>
      </c>
    </row>
    <row r="31149" spans="14:15" ht="15.75">
      <c r="N31149" s="18" t="s">
        <v>504</v>
      </c>
      <c r="O31149" s="8" t="s">
        <v>1970</v>
      </c>
    </row>
    <row r="31150" spans="14:15" ht="15.75">
      <c r="N31150" s="18" t="s">
        <v>504</v>
      </c>
      <c r="O31150" s="8" t="s">
        <v>1970</v>
      </c>
    </row>
    <row r="31151" spans="14:15" ht="15.75">
      <c r="N31151" s="18" t="s">
        <v>504</v>
      </c>
      <c r="O31151" s="8" t="s">
        <v>1970</v>
      </c>
    </row>
    <row r="31152" spans="14:15" ht="15.75">
      <c r="N31152" s="18" t="s">
        <v>504</v>
      </c>
      <c r="O31152" s="8" t="s">
        <v>1970</v>
      </c>
    </row>
    <row r="31153" spans="14:15" ht="15.75">
      <c r="N31153" s="18" t="s">
        <v>504</v>
      </c>
      <c r="O31153" s="8" t="s">
        <v>1970</v>
      </c>
    </row>
    <row r="31154" spans="14:15" ht="15.75">
      <c r="N31154" s="18" t="s">
        <v>504</v>
      </c>
      <c r="O31154" s="8" t="s">
        <v>1970</v>
      </c>
    </row>
    <row r="31155" spans="14:15" ht="15.75">
      <c r="N31155" s="18" t="s">
        <v>504</v>
      </c>
      <c r="O31155" s="8" t="s">
        <v>1970</v>
      </c>
    </row>
    <row r="31156" spans="14:15" ht="15.75">
      <c r="N31156" s="18" t="s">
        <v>504</v>
      </c>
      <c r="O31156" s="8" t="s">
        <v>1970</v>
      </c>
    </row>
    <row r="31157" spans="14:15" ht="15.75">
      <c r="N31157" s="18" t="s">
        <v>504</v>
      </c>
      <c r="O31157" s="8" t="s">
        <v>1970</v>
      </c>
    </row>
    <row r="31158" spans="14:15" ht="15.75">
      <c r="N31158" s="18" t="s">
        <v>504</v>
      </c>
      <c r="O31158" s="8" t="s">
        <v>1970</v>
      </c>
    </row>
    <row r="31159" spans="14:15" ht="15.75">
      <c r="N31159" s="18" t="s">
        <v>504</v>
      </c>
      <c r="O31159" s="8" t="s">
        <v>1970</v>
      </c>
    </row>
    <row r="31160" spans="14:15" ht="15.75">
      <c r="N31160" s="18" t="s">
        <v>504</v>
      </c>
      <c r="O31160" s="8" t="s">
        <v>1970</v>
      </c>
    </row>
    <row r="31161" spans="14:15" ht="15.75">
      <c r="N31161" s="18" t="s">
        <v>504</v>
      </c>
      <c r="O31161" s="8" t="s">
        <v>1970</v>
      </c>
    </row>
    <row r="31162" spans="14:15" ht="15.75">
      <c r="N31162" s="18" t="s">
        <v>504</v>
      </c>
      <c r="O31162" s="8" t="s">
        <v>1970</v>
      </c>
    </row>
    <row r="31163" spans="14:15" ht="15.75">
      <c r="N31163" s="18" t="s">
        <v>504</v>
      </c>
      <c r="O31163" s="8" t="s">
        <v>1970</v>
      </c>
    </row>
    <row r="31164" spans="14:15" ht="15.75">
      <c r="N31164" s="18" t="s">
        <v>504</v>
      </c>
      <c r="O31164" s="8" t="s">
        <v>1970</v>
      </c>
    </row>
    <row r="31165" spans="14:15" ht="15.75">
      <c r="N31165" s="18" t="s">
        <v>504</v>
      </c>
      <c r="O31165" s="8" t="s">
        <v>1970</v>
      </c>
    </row>
    <row r="31166" spans="14:15" ht="15.75">
      <c r="N31166" s="18" t="s">
        <v>504</v>
      </c>
      <c r="O31166" s="8" t="s">
        <v>1970</v>
      </c>
    </row>
    <row r="31167" spans="14:15" ht="15.75">
      <c r="N31167" s="18" t="s">
        <v>504</v>
      </c>
      <c r="O31167" s="8" t="s">
        <v>1970</v>
      </c>
    </row>
    <row r="31168" spans="14:15" ht="15.75">
      <c r="N31168" s="18" t="s">
        <v>504</v>
      </c>
      <c r="O31168" s="8" t="s">
        <v>1970</v>
      </c>
    </row>
    <row r="31169" spans="14:15" ht="15.75">
      <c r="N31169" s="18" t="s">
        <v>504</v>
      </c>
      <c r="O31169" s="8" t="s">
        <v>1970</v>
      </c>
    </row>
    <row r="31170" spans="14:15" ht="15.75">
      <c r="N31170" s="18" t="s">
        <v>504</v>
      </c>
      <c r="O31170" s="8" t="s">
        <v>1970</v>
      </c>
    </row>
    <row r="31171" spans="14:15" ht="15.75">
      <c r="N31171" s="18" t="s">
        <v>504</v>
      </c>
      <c r="O31171" s="8" t="s">
        <v>1970</v>
      </c>
    </row>
    <row r="31172" spans="14:15" ht="15.75">
      <c r="N31172" s="18" t="s">
        <v>504</v>
      </c>
      <c r="O31172" s="8" t="s">
        <v>1970</v>
      </c>
    </row>
    <row r="31173" spans="14:15" ht="15.75">
      <c r="N31173" s="18" t="s">
        <v>504</v>
      </c>
      <c r="O31173" s="8" t="s">
        <v>1970</v>
      </c>
    </row>
    <row r="31174" spans="14:15" ht="15.75">
      <c r="N31174" s="18" t="s">
        <v>504</v>
      </c>
      <c r="O31174" s="8" t="s">
        <v>1970</v>
      </c>
    </row>
    <row r="31175" spans="14:15" ht="15.75">
      <c r="N31175" s="18" t="s">
        <v>504</v>
      </c>
      <c r="O31175" s="8" t="s">
        <v>1970</v>
      </c>
    </row>
    <row r="31176" spans="14:15" ht="15.75">
      <c r="N31176" s="18" t="s">
        <v>504</v>
      </c>
      <c r="O31176" s="8" t="s">
        <v>1970</v>
      </c>
    </row>
    <row r="31177" spans="14:15" ht="15.75">
      <c r="N31177" s="18" t="s">
        <v>504</v>
      </c>
      <c r="O31177" s="8" t="s">
        <v>1970</v>
      </c>
    </row>
    <row r="31178" spans="14:15" ht="15.75">
      <c r="N31178" s="18" t="s">
        <v>504</v>
      </c>
      <c r="O31178" s="8" t="s">
        <v>1970</v>
      </c>
    </row>
    <row r="31179" spans="14:15" ht="15.75">
      <c r="N31179" s="18" t="s">
        <v>504</v>
      </c>
      <c r="O31179" s="8" t="s">
        <v>1970</v>
      </c>
    </row>
    <row r="31180" spans="14:15" ht="15.75">
      <c r="N31180" s="18" t="s">
        <v>504</v>
      </c>
      <c r="O31180" s="8" t="s">
        <v>1970</v>
      </c>
    </row>
    <row r="31181" spans="14:15" ht="15.75">
      <c r="N31181" s="18" t="s">
        <v>504</v>
      </c>
      <c r="O31181" s="8" t="s">
        <v>1970</v>
      </c>
    </row>
    <row r="31182" spans="14:15" ht="15.75">
      <c r="N31182" s="18" t="s">
        <v>504</v>
      </c>
      <c r="O31182" s="8" t="s">
        <v>1970</v>
      </c>
    </row>
    <row r="31183" spans="14:15" ht="15.75">
      <c r="N31183" s="18" t="s">
        <v>504</v>
      </c>
      <c r="O31183" s="8" t="s">
        <v>1970</v>
      </c>
    </row>
    <row r="31184" spans="14:15" ht="15.75">
      <c r="N31184" s="18" t="s">
        <v>504</v>
      </c>
      <c r="O31184" s="8" t="s">
        <v>1970</v>
      </c>
    </row>
    <row r="31185" spans="14:15" ht="15.75">
      <c r="N31185" s="18" t="s">
        <v>504</v>
      </c>
      <c r="O31185" s="8" t="s">
        <v>1970</v>
      </c>
    </row>
    <row r="31186" spans="14:15" ht="15.75">
      <c r="N31186" s="18" t="s">
        <v>504</v>
      </c>
      <c r="O31186" s="8" t="s">
        <v>1970</v>
      </c>
    </row>
    <row r="31187" spans="14:15" ht="15.75">
      <c r="N31187" s="18" t="s">
        <v>504</v>
      </c>
      <c r="O31187" s="8" t="s">
        <v>1970</v>
      </c>
    </row>
    <row r="31188" spans="14:15" ht="15.75">
      <c r="N31188" s="18" t="s">
        <v>504</v>
      </c>
      <c r="O31188" s="8" t="s">
        <v>1970</v>
      </c>
    </row>
    <row r="31189" spans="14:15" ht="15.75">
      <c r="N31189" s="18" t="s">
        <v>504</v>
      </c>
      <c r="O31189" s="8" t="s">
        <v>1970</v>
      </c>
    </row>
    <row r="31190" spans="14:15" ht="15.75">
      <c r="N31190" s="18" t="s">
        <v>504</v>
      </c>
      <c r="O31190" s="8" t="s">
        <v>1970</v>
      </c>
    </row>
    <row r="31191" spans="14:15" ht="15.75">
      <c r="N31191" s="18" t="s">
        <v>504</v>
      </c>
      <c r="O31191" s="8" t="s">
        <v>1970</v>
      </c>
    </row>
    <row r="31192" spans="14:15" ht="15.75">
      <c r="N31192" s="18" t="s">
        <v>504</v>
      </c>
      <c r="O31192" s="8" t="s">
        <v>1970</v>
      </c>
    </row>
    <row r="31193" spans="14:15" ht="15.75">
      <c r="N31193" s="18" t="s">
        <v>504</v>
      </c>
      <c r="O31193" s="8" t="s">
        <v>1970</v>
      </c>
    </row>
    <row r="31194" spans="14:15" ht="15.75">
      <c r="N31194" s="18" t="s">
        <v>504</v>
      </c>
      <c r="O31194" s="8" t="s">
        <v>1970</v>
      </c>
    </row>
    <row r="31195" spans="14:15" ht="15.75">
      <c r="N31195" s="18" t="s">
        <v>504</v>
      </c>
      <c r="O31195" s="8" t="s">
        <v>1970</v>
      </c>
    </row>
    <row r="31196" spans="14:15" ht="15.75">
      <c r="N31196" s="18" t="s">
        <v>504</v>
      </c>
      <c r="O31196" s="8" t="s">
        <v>1970</v>
      </c>
    </row>
    <row r="31197" spans="14:15" ht="15.75">
      <c r="N31197" s="18" t="s">
        <v>504</v>
      </c>
      <c r="O31197" s="8" t="s">
        <v>1970</v>
      </c>
    </row>
    <row r="31198" spans="14:15" ht="15.75">
      <c r="N31198" s="18" t="s">
        <v>504</v>
      </c>
      <c r="O31198" s="8" t="s">
        <v>1970</v>
      </c>
    </row>
    <row r="31199" spans="14:15" ht="15.75">
      <c r="N31199" s="18" t="s">
        <v>504</v>
      </c>
      <c r="O31199" s="8" t="s">
        <v>1970</v>
      </c>
    </row>
    <row r="31200" spans="14:15" ht="15.75">
      <c r="N31200" s="18" t="s">
        <v>504</v>
      </c>
      <c r="O31200" s="8" t="s">
        <v>1970</v>
      </c>
    </row>
    <row r="31201" spans="14:15" ht="15.75">
      <c r="N31201" s="18" t="s">
        <v>504</v>
      </c>
      <c r="O31201" s="8" t="s">
        <v>1970</v>
      </c>
    </row>
    <row r="31202" spans="14:15" ht="15.75">
      <c r="N31202" s="18" t="s">
        <v>504</v>
      </c>
      <c r="O31202" s="8" t="s">
        <v>1970</v>
      </c>
    </row>
    <row r="31203" spans="14:15" ht="15.75">
      <c r="N31203" s="18" t="s">
        <v>504</v>
      </c>
      <c r="O31203" s="8" t="s">
        <v>1970</v>
      </c>
    </row>
    <row r="31204" spans="14:15" ht="15.75">
      <c r="N31204" s="18" t="s">
        <v>504</v>
      </c>
      <c r="O31204" s="8" t="s">
        <v>1970</v>
      </c>
    </row>
    <row r="31205" spans="14:15" ht="15.75">
      <c r="N31205" s="18" t="s">
        <v>504</v>
      </c>
      <c r="O31205" s="8" t="s">
        <v>1970</v>
      </c>
    </row>
    <row r="31206" spans="14:15" ht="15.75">
      <c r="N31206" s="18" t="s">
        <v>504</v>
      </c>
      <c r="O31206" s="8" t="s">
        <v>1970</v>
      </c>
    </row>
    <row r="31207" spans="14:15" ht="15.75">
      <c r="N31207" s="18" t="s">
        <v>504</v>
      </c>
      <c r="O31207" s="8" t="s">
        <v>1970</v>
      </c>
    </row>
    <row r="31208" spans="14:15" ht="15.75">
      <c r="N31208" s="18" t="s">
        <v>504</v>
      </c>
      <c r="O31208" s="8" t="s">
        <v>1970</v>
      </c>
    </row>
    <row r="31209" spans="14:15" ht="15.75">
      <c r="N31209" s="18" t="s">
        <v>504</v>
      </c>
      <c r="O31209" s="8" t="s">
        <v>1970</v>
      </c>
    </row>
    <row r="31210" spans="14:15" ht="15.75">
      <c r="N31210" s="18" t="s">
        <v>504</v>
      </c>
      <c r="O31210" s="8" t="s">
        <v>1970</v>
      </c>
    </row>
    <row r="31211" spans="14:15" ht="15.75">
      <c r="N31211" s="18" t="s">
        <v>504</v>
      </c>
      <c r="O31211" s="8" t="s">
        <v>1970</v>
      </c>
    </row>
    <row r="31212" spans="14:15" ht="15.75">
      <c r="N31212" s="18" t="s">
        <v>504</v>
      </c>
      <c r="O31212" s="8" t="s">
        <v>1970</v>
      </c>
    </row>
    <row r="31213" spans="14:15" ht="15.75">
      <c r="N31213" s="18" t="s">
        <v>504</v>
      </c>
      <c r="O31213" s="8" t="s">
        <v>1970</v>
      </c>
    </row>
    <row r="31214" spans="14:15" ht="15.75">
      <c r="N31214" s="18" t="s">
        <v>504</v>
      </c>
      <c r="O31214" s="8" t="s">
        <v>1970</v>
      </c>
    </row>
    <row r="31215" spans="14:15" ht="15.75">
      <c r="N31215" s="18" t="s">
        <v>504</v>
      </c>
      <c r="O31215" s="8" t="s">
        <v>1970</v>
      </c>
    </row>
    <row r="31216" spans="14:15" ht="15.75">
      <c r="N31216" s="18" t="s">
        <v>504</v>
      </c>
      <c r="O31216" s="8" t="s">
        <v>1970</v>
      </c>
    </row>
    <row r="31217" spans="14:15" ht="15.75">
      <c r="N31217" s="18" t="s">
        <v>504</v>
      </c>
      <c r="O31217" s="8" t="s">
        <v>1970</v>
      </c>
    </row>
    <row r="31218" spans="14:15" ht="15.75">
      <c r="N31218" s="18" t="s">
        <v>504</v>
      </c>
      <c r="O31218" s="8" t="s">
        <v>1970</v>
      </c>
    </row>
    <row r="31219" spans="14:15" ht="15.75">
      <c r="N31219" s="18" t="s">
        <v>504</v>
      </c>
      <c r="O31219" s="8" t="s">
        <v>1970</v>
      </c>
    </row>
    <row r="31220" spans="14:15" ht="15.75">
      <c r="N31220" s="18" t="s">
        <v>504</v>
      </c>
      <c r="O31220" s="8" t="s">
        <v>1970</v>
      </c>
    </row>
    <row r="31221" spans="14:15" ht="15.75">
      <c r="N31221" s="18" t="s">
        <v>504</v>
      </c>
      <c r="O31221" s="8" t="s">
        <v>1970</v>
      </c>
    </row>
    <row r="31222" spans="14:15" ht="15.75">
      <c r="N31222" s="18" t="s">
        <v>504</v>
      </c>
      <c r="O31222" s="8" t="s">
        <v>1970</v>
      </c>
    </row>
    <row r="31223" spans="14:15" ht="15.75">
      <c r="N31223" s="18" t="s">
        <v>504</v>
      </c>
      <c r="O31223" s="8" t="s">
        <v>1970</v>
      </c>
    </row>
    <row r="31224" spans="14:15" ht="15.75">
      <c r="N31224" s="18" t="s">
        <v>504</v>
      </c>
      <c r="O31224" s="8" t="s">
        <v>1970</v>
      </c>
    </row>
    <row r="31225" spans="14:15" ht="15.75">
      <c r="N31225" s="18" t="s">
        <v>504</v>
      </c>
      <c r="O31225" s="8" t="s">
        <v>1970</v>
      </c>
    </row>
    <row r="31226" spans="14:15" ht="15.75">
      <c r="N31226" s="18" t="s">
        <v>504</v>
      </c>
      <c r="O31226" s="8" t="s">
        <v>1970</v>
      </c>
    </row>
    <row r="31227" spans="14:15" ht="15.75">
      <c r="N31227" s="18" t="s">
        <v>504</v>
      </c>
      <c r="O31227" s="8" t="s">
        <v>1970</v>
      </c>
    </row>
    <row r="31228" spans="14:15" ht="15.75">
      <c r="N31228" s="18" t="s">
        <v>504</v>
      </c>
      <c r="O31228" s="8" t="s">
        <v>1970</v>
      </c>
    </row>
    <row r="31229" spans="14:15" ht="15.75">
      <c r="N31229" s="18" t="s">
        <v>504</v>
      </c>
      <c r="O31229" s="8" t="s">
        <v>1970</v>
      </c>
    </row>
    <row r="31230" spans="14:15" ht="15.75">
      <c r="N31230" s="18" t="s">
        <v>504</v>
      </c>
      <c r="O31230" s="8" t="s">
        <v>1970</v>
      </c>
    </row>
    <row r="31231" spans="14:15" ht="15.75">
      <c r="N31231" s="18" t="s">
        <v>504</v>
      </c>
      <c r="O31231" s="8" t="s">
        <v>1970</v>
      </c>
    </row>
    <row r="31232" spans="14:15" ht="15.75">
      <c r="N31232" s="18" t="s">
        <v>504</v>
      </c>
      <c r="O31232" s="8" t="s">
        <v>1970</v>
      </c>
    </row>
    <row r="31233" spans="14:15" ht="15.75">
      <c r="N31233" s="18" t="s">
        <v>504</v>
      </c>
      <c r="O31233" s="8" t="s">
        <v>1970</v>
      </c>
    </row>
    <row r="31234" spans="14:15" ht="15.75">
      <c r="N31234" s="18" t="s">
        <v>504</v>
      </c>
      <c r="O31234" s="8" t="s">
        <v>1970</v>
      </c>
    </row>
    <row r="31235" spans="14:15" ht="15.75">
      <c r="N31235" s="18" t="s">
        <v>504</v>
      </c>
      <c r="O31235" s="8" t="s">
        <v>1970</v>
      </c>
    </row>
    <row r="31236" spans="14:15" ht="15.75">
      <c r="N31236" s="18" t="s">
        <v>504</v>
      </c>
      <c r="O31236" s="8" t="s">
        <v>1970</v>
      </c>
    </row>
    <row r="31237" spans="14:15" ht="15.75">
      <c r="N31237" s="18" t="s">
        <v>504</v>
      </c>
      <c r="O31237" s="8" t="s">
        <v>1970</v>
      </c>
    </row>
    <row r="31238" spans="14:15" ht="15.75">
      <c r="N31238" s="18" t="s">
        <v>504</v>
      </c>
      <c r="O31238" s="8" t="s">
        <v>1970</v>
      </c>
    </row>
    <row r="31239" spans="14:15" ht="15.75">
      <c r="N31239" s="18" t="s">
        <v>504</v>
      </c>
      <c r="O31239" s="8" t="s">
        <v>1970</v>
      </c>
    </row>
    <row r="31240" spans="14:15" ht="15.75">
      <c r="N31240" s="18" t="s">
        <v>504</v>
      </c>
      <c r="O31240" s="8" t="s">
        <v>1970</v>
      </c>
    </row>
    <row r="31241" spans="14:15" ht="15.75">
      <c r="N31241" s="18" t="s">
        <v>504</v>
      </c>
      <c r="O31241" s="8" t="s">
        <v>1970</v>
      </c>
    </row>
    <row r="31242" spans="14:15" ht="15.75">
      <c r="N31242" s="18" t="s">
        <v>504</v>
      </c>
      <c r="O31242" s="8" t="s">
        <v>1970</v>
      </c>
    </row>
    <row r="31243" spans="14:15" ht="15.75">
      <c r="N31243" s="18" t="s">
        <v>504</v>
      </c>
      <c r="O31243" s="8" t="s">
        <v>1970</v>
      </c>
    </row>
    <row r="31244" spans="14:15" ht="15.75">
      <c r="N31244" s="18" t="s">
        <v>504</v>
      </c>
      <c r="O31244" s="8" t="s">
        <v>1970</v>
      </c>
    </row>
    <row r="31245" spans="14:15" ht="15.75">
      <c r="N31245" s="18" t="s">
        <v>504</v>
      </c>
      <c r="O31245" s="8" t="s">
        <v>1970</v>
      </c>
    </row>
    <row r="31246" spans="14:15" ht="15.75">
      <c r="N31246" s="18" t="s">
        <v>504</v>
      </c>
      <c r="O31246" s="8" t="s">
        <v>1970</v>
      </c>
    </row>
    <row r="31247" spans="14:15" ht="15.75">
      <c r="N31247" s="18" t="s">
        <v>504</v>
      </c>
      <c r="O31247" s="8" t="s">
        <v>1970</v>
      </c>
    </row>
    <row r="31248" spans="14:15" ht="15.75">
      <c r="N31248" s="18" t="s">
        <v>504</v>
      </c>
      <c r="O31248" s="8" t="s">
        <v>1970</v>
      </c>
    </row>
    <row r="31249" spans="14:15" ht="15.75">
      <c r="N31249" s="18" t="s">
        <v>504</v>
      </c>
      <c r="O31249" s="8" t="s">
        <v>1970</v>
      </c>
    </row>
    <row r="31250" spans="14:15" ht="15.75">
      <c r="N31250" s="18" t="s">
        <v>504</v>
      </c>
      <c r="O31250" s="8" t="s">
        <v>1970</v>
      </c>
    </row>
    <row r="31251" spans="14:15" ht="15.75">
      <c r="N31251" s="18" t="s">
        <v>504</v>
      </c>
      <c r="O31251" s="8" t="s">
        <v>1970</v>
      </c>
    </row>
    <row r="31252" spans="14:15" ht="15.75">
      <c r="N31252" s="18" t="s">
        <v>504</v>
      </c>
      <c r="O31252" s="8" t="s">
        <v>1970</v>
      </c>
    </row>
    <row r="31253" spans="14:15" ht="15.75">
      <c r="N31253" s="18" t="s">
        <v>504</v>
      </c>
      <c r="O31253" s="8" t="s">
        <v>1970</v>
      </c>
    </row>
    <row r="31254" spans="14:15" ht="15.75">
      <c r="N31254" s="18" t="s">
        <v>504</v>
      </c>
      <c r="O31254" s="8" t="s">
        <v>1970</v>
      </c>
    </row>
    <row r="31255" spans="14:15" ht="15.75">
      <c r="N31255" s="18" t="s">
        <v>504</v>
      </c>
      <c r="O31255" s="8" t="s">
        <v>1970</v>
      </c>
    </row>
    <row r="31256" spans="14:15" ht="15.75">
      <c r="N31256" s="18" t="s">
        <v>504</v>
      </c>
      <c r="O31256" s="8" t="s">
        <v>1970</v>
      </c>
    </row>
    <row r="31257" spans="14:15" ht="15.75">
      <c r="N31257" s="18" t="s">
        <v>504</v>
      </c>
      <c r="O31257" s="8" t="s">
        <v>1970</v>
      </c>
    </row>
    <row r="31258" spans="14:15" ht="15.75">
      <c r="N31258" s="18" t="s">
        <v>504</v>
      </c>
      <c r="O31258" s="8" t="s">
        <v>1970</v>
      </c>
    </row>
    <row r="31259" spans="14:15" ht="15.75">
      <c r="N31259" s="18" t="s">
        <v>504</v>
      </c>
      <c r="O31259" s="8" t="s">
        <v>1970</v>
      </c>
    </row>
    <row r="31260" spans="14:15" ht="15.75">
      <c r="N31260" s="18" t="s">
        <v>504</v>
      </c>
      <c r="O31260" s="8" t="s">
        <v>1970</v>
      </c>
    </row>
    <row r="31261" spans="14:15" ht="15.75">
      <c r="N31261" s="18" t="s">
        <v>504</v>
      </c>
      <c r="O31261" s="8" t="s">
        <v>1970</v>
      </c>
    </row>
    <row r="31262" spans="14:15" ht="15.75">
      <c r="N31262" s="18" t="s">
        <v>504</v>
      </c>
      <c r="O31262" s="8" t="s">
        <v>1970</v>
      </c>
    </row>
    <row r="31263" spans="14:15" ht="15.75">
      <c r="N31263" s="18" t="s">
        <v>504</v>
      </c>
      <c r="O31263" s="8" t="s">
        <v>1970</v>
      </c>
    </row>
    <row r="31264" spans="14:15" ht="15.75">
      <c r="N31264" s="18" t="s">
        <v>504</v>
      </c>
      <c r="O31264" s="8" t="s">
        <v>1970</v>
      </c>
    </row>
    <row r="31265" spans="14:15" ht="15.75">
      <c r="N31265" s="18" t="s">
        <v>504</v>
      </c>
      <c r="O31265" s="8" t="s">
        <v>1970</v>
      </c>
    </row>
    <row r="31266" spans="14:15" ht="15.75">
      <c r="N31266" s="18" t="s">
        <v>504</v>
      </c>
      <c r="O31266" s="8" t="s">
        <v>1970</v>
      </c>
    </row>
    <row r="31267" spans="14:15" ht="15.75">
      <c r="N31267" s="18" t="s">
        <v>504</v>
      </c>
      <c r="O31267" s="8" t="s">
        <v>1970</v>
      </c>
    </row>
    <row r="31268" spans="14:15" ht="15.75">
      <c r="N31268" s="18" t="s">
        <v>504</v>
      </c>
      <c r="O31268" s="8" t="s">
        <v>1970</v>
      </c>
    </row>
    <row r="31269" spans="14:15" ht="15.75">
      <c r="N31269" s="18" t="s">
        <v>504</v>
      </c>
      <c r="O31269" s="8" t="s">
        <v>1970</v>
      </c>
    </row>
    <row r="31270" spans="14:15" ht="15.75">
      <c r="N31270" s="18" t="s">
        <v>504</v>
      </c>
      <c r="O31270" s="8" t="s">
        <v>1970</v>
      </c>
    </row>
    <row r="31271" spans="14:15" ht="15.75">
      <c r="N31271" s="18" t="s">
        <v>504</v>
      </c>
      <c r="O31271" s="8" t="s">
        <v>1970</v>
      </c>
    </row>
    <row r="31272" spans="14:15" ht="15.75">
      <c r="N31272" s="18" t="s">
        <v>504</v>
      </c>
      <c r="O31272" s="8" t="s">
        <v>1970</v>
      </c>
    </row>
    <row r="31273" spans="14:15" ht="15.75">
      <c r="N31273" s="18" t="s">
        <v>504</v>
      </c>
      <c r="O31273" s="8" t="s">
        <v>1970</v>
      </c>
    </row>
    <row r="31274" spans="14:15" ht="15.75">
      <c r="N31274" s="18" t="s">
        <v>504</v>
      </c>
      <c r="O31274" s="8" t="s">
        <v>1970</v>
      </c>
    </row>
    <row r="31275" spans="14:15" ht="15.75">
      <c r="N31275" s="18" t="s">
        <v>504</v>
      </c>
      <c r="O31275" s="8" t="s">
        <v>1970</v>
      </c>
    </row>
    <row r="31276" spans="14:15" ht="15.75">
      <c r="N31276" s="18" t="s">
        <v>504</v>
      </c>
      <c r="O31276" s="8" t="s">
        <v>1970</v>
      </c>
    </row>
    <row r="31277" spans="14:15" ht="15.75">
      <c r="N31277" s="18" t="s">
        <v>504</v>
      </c>
      <c r="O31277" s="8" t="s">
        <v>1970</v>
      </c>
    </row>
    <row r="31278" spans="14:15" ht="15.75">
      <c r="N31278" s="18" t="s">
        <v>504</v>
      </c>
      <c r="O31278" s="8" t="s">
        <v>1970</v>
      </c>
    </row>
    <row r="31279" spans="14:15" ht="15.75">
      <c r="N31279" s="18" t="s">
        <v>504</v>
      </c>
      <c r="O31279" s="8" t="s">
        <v>1970</v>
      </c>
    </row>
    <row r="31280" spans="14:15" ht="15.75">
      <c r="N31280" s="18" t="s">
        <v>504</v>
      </c>
      <c r="O31280" s="8" t="s">
        <v>1970</v>
      </c>
    </row>
    <row r="31281" spans="14:15" ht="15.75">
      <c r="N31281" s="18" t="s">
        <v>504</v>
      </c>
      <c r="O31281" s="8" t="s">
        <v>1970</v>
      </c>
    </row>
    <row r="31282" spans="14:15" ht="15.75">
      <c r="N31282" s="18" t="s">
        <v>504</v>
      </c>
      <c r="O31282" s="8" t="s">
        <v>1970</v>
      </c>
    </row>
    <row r="31283" spans="14:15" ht="15.75">
      <c r="N31283" s="18" t="s">
        <v>504</v>
      </c>
      <c r="O31283" s="8" t="s">
        <v>1970</v>
      </c>
    </row>
    <row r="31284" spans="14:15" ht="15.75">
      <c r="N31284" s="18" t="s">
        <v>504</v>
      </c>
      <c r="O31284" s="8" t="s">
        <v>1970</v>
      </c>
    </row>
    <row r="31285" spans="14:15" ht="15.75">
      <c r="N31285" s="18" t="s">
        <v>504</v>
      </c>
      <c r="O31285" s="8" t="s">
        <v>1970</v>
      </c>
    </row>
    <row r="31286" spans="14:15" ht="15.75">
      <c r="N31286" s="18" t="s">
        <v>504</v>
      </c>
      <c r="O31286" s="8" t="s">
        <v>1970</v>
      </c>
    </row>
    <row r="31287" spans="14:15" ht="15.75">
      <c r="N31287" s="18" t="s">
        <v>504</v>
      </c>
      <c r="O31287" s="8" t="s">
        <v>1970</v>
      </c>
    </row>
    <row r="31288" spans="14:15" ht="15.75">
      <c r="N31288" s="18" t="s">
        <v>504</v>
      </c>
      <c r="O31288" s="8" t="s">
        <v>1970</v>
      </c>
    </row>
    <row r="31289" spans="14:15" ht="15.75">
      <c r="N31289" s="18" t="s">
        <v>504</v>
      </c>
      <c r="O31289" s="8" t="s">
        <v>1970</v>
      </c>
    </row>
    <row r="31290" spans="14:15" ht="15.75">
      <c r="N31290" s="18" t="s">
        <v>504</v>
      </c>
      <c r="O31290" s="8" t="s">
        <v>1970</v>
      </c>
    </row>
    <row r="31291" spans="14:15" ht="15.75">
      <c r="N31291" s="18" t="s">
        <v>504</v>
      </c>
      <c r="O31291" s="8" t="s">
        <v>1970</v>
      </c>
    </row>
    <row r="31292" spans="14:15" ht="15.75">
      <c r="N31292" s="18" t="s">
        <v>504</v>
      </c>
      <c r="O31292" s="8" t="s">
        <v>1970</v>
      </c>
    </row>
    <row r="31293" spans="14:15" ht="15.75">
      <c r="N31293" s="18" t="s">
        <v>504</v>
      </c>
      <c r="O31293" s="8" t="s">
        <v>1970</v>
      </c>
    </row>
    <row r="31294" spans="14:15" ht="15.75">
      <c r="N31294" s="18" t="s">
        <v>504</v>
      </c>
      <c r="O31294" s="8" t="s">
        <v>1970</v>
      </c>
    </row>
    <row r="31295" spans="14:15" ht="15.75">
      <c r="N31295" s="18" t="s">
        <v>504</v>
      </c>
      <c r="O31295" s="8" t="s">
        <v>1970</v>
      </c>
    </row>
    <row r="31296" spans="14:15" ht="15.75">
      <c r="N31296" s="18" t="s">
        <v>504</v>
      </c>
      <c r="O31296" s="8" t="s">
        <v>1970</v>
      </c>
    </row>
    <row r="31297" spans="14:15" ht="15.75">
      <c r="N31297" s="18" t="s">
        <v>504</v>
      </c>
      <c r="O31297" s="8" t="s">
        <v>1970</v>
      </c>
    </row>
    <row r="31298" spans="14:15" ht="15.75">
      <c r="N31298" s="18" t="s">
        <v>504</v>
      </c>
      <c r="O31298" s="8" t="s">
        <v>1970</v>
      </c>
    </row>
    <row r="31299" spans="14:15" ht="15.75">
      <c r="N31299" s="18" t="s">
        <v>504</v>
      </c>
      <c r="O31299" s="8" t="s">
        <v>1970</v>
      </c>
    </row>
    <row r="31300" spans="14:15" ht="15.75">
      <c r="N31300" s="18" t="s">
        <v>504</v>
      </c>
      <c r="O31300" s="8" t="s">
        <v>1970</v>
      </c>
    </row>
    <row r="31301" spans="14:15" ht="15.75">
      <c r="N31301" s="18" t="s">
        <v>504</v>
      </c>
      <c r="O31301" s="8" t="s">
        <v>1970</v>
      </c>
    </row>
    <row r="31302" spans="14:15" ht="15.75">
      <c r="N31302" s="18" t="s">
        <v>504</v>
      </c>
      <c r="O31302" s="8" t="s">
        <v>1970</v>
      </c>
    </row>
    <row r="31303" spans="14:15" ht="15.75">
      <c r="N31303" s="18" t="s">
        <v>504</v>
      </c>
      <c r="O31303" s="8" t="s">
        <v>1970</v>
      </c>
    </row>
    <row r="31304" spans="14:15" ht="15.75">
      <c r="N31304" s="18" t="s">
        <v>504</v>
      </c>
      <c r="O31304" s="8" t="s">
        <v>1970</v>
      </c>
    </row>
    <row r="31305" spans="14:15" ht="15.75">
      <c r="N31305" s="18" t="s">
        <v>504</v>
      </c>
      <c r="O31305" s="8" t="s">
        <v>1970</v>
      </c>
    </row>
    <row r="31306" spans="14:15" ht="15.75">
      <c r="N31306" s="18" t="s">
        <v>504</v>
      </c>
      <c r="O31306" s="8" t="s">
        <v>1970</v>
      </c>
    </row>
    <row r="31307" spans="14:15" ht="15.75">
      <c r="N31307" s="18" t="s">
        <v>504</v>
      </c>
      <c r="O31307" s="8" t="s">
        <v>1970</v>
      </c>
    </row>
    <row r="31308" spans="14:15" ht="15.75">
      <c r="N31308" s="18" t="s">
        <v>504</v>
      </c>
      <c r="O31308" s="8" t="s">
        <v>1970</v>
      </c>
    </row>
    <row r="31309" spans="14:15" ht="15.75">
      <c r="N31309" s="18" t="s">
        <v>504</v>
      </c>
      <c r="O31309" s="8" t="s">
        <v>1970</v>
      </c>
    </row>
    <row r="31310" spans="14:15" ht="15.75">
      <c r="N31310" s="18" t="s">
        <v>504</v>
      </c>
      <c r="O31310" s="8" t="s">
        <v>1970</v>
      </c>
    </row>
    <row r="31311" spans="14:15" ht="15.75">
      <c r="N31311" s="18" t="s">
        <v>504</v>
      </c>
      <c r="O31311" s="8" t="s">
        <v>1970</v>
      </c>
    </row>
    <row r="31312" spans="14:15" ht="15.75">
      <c r="N31312" s="18" t="s">
        <v>504</v>
      </c>
      <c r="O31312" s="8" t="s">
        <v>1970</v>
      </c>
    </row>
    <row r="31313" spans="14:15" ht="15.75">
      <c r="N31313" s="18" t="s">
        <v>504</v>
      </c>
      <c r="O31313" s="8" t="s">
        <v>1970</v>
      </c>
    </row>
    <row r="31314" spans="14:15" ht="15.75">
      <c r="N31314" s="18" t="s">
        <v>504</v>
      </c>
      <c r="O31314" s="8" t="s">
        <v>1970</v>
      </c>
    </row>
    <row r="31315" spans="14:15" ht="15.75">
      <c r="N31315" s="18" t="s">
        <v>504</v>
      </c>
      <c r="O31315" s="8" t="s">
        <v>1970</v>
      </c>
    </row>
    <row r="31316" spans="14:15" ht="15.75">
      <c r="N31316" s="18" t="s">
        <v>504</v>
      </c>
      <c r="O31316" s="8" t="s">
        <v>1970</v>
      </c>
    </row>
    <row r="31317" spans="14:15" ht="15.75">
      <c r="N31317" s="18" t="s">
        <v>504</v>
      </c>
      <c r="O31317" s="8" t="s">
        <v>1970</v>
      </c>
    </row>
    <row r="31318" spans="14:15" ht="15.75">
      <c r="N31318" s="18" t="s">
        <v>504</v>
      </c>
      <c r="O31318" s="8" t="s">
        <v>1970</v>
      </c>
    </row>
    <row r="31319" spans="14:15" ht="15.75">
      <c r="N31319" s="18" t="s">
        <v>504</v>
      </c>
      <c r="O31319" s="8" t="s">
        <v>1970</v>
      </c>
    </row>
    <row r="31320" spans="14:15" ht="15.75">
      <c r="N31320" s="18" t="s">
        <v>504</v>
      </c>
      <c r="O31320" s="8" t="s">
        <v>1970</v>
      </c>
    </row>
    <row r="31321" spans="14:15" ht="15.75">
      <c r="N31321" s="18" t="s">
        <v>504</v>
      </c>
      <c r="O31321" s="8" t="s">
        <v>1970</v>
      </c>
    </row>
    <row r="31322" spans="14:15" ht="15.75">
      <c r="N31322" s="18" t="s">
        <v>504</v>
      </c>
      <c r="O31322" s="8" t="s">
        <v>1970</v>
      </c>
    </row>
    <row r="31323" spans="14:15" ht="15.75">
      <c r="N31323" s="18" t="s">
        <v>504</v>
      </c>
      <c r="O31323" s="8" t="s">
        <v>1970</v>
      </c>
    </row>
    <row r="31324" spans="14:15" ht="15.75">
      <c r="N31324" s="18" t="s">
        <v>504</v>
      </c>
      <c r="O31324" s="8" t="s">
        <v>1970</v>
      </c>
    </row>
    <row r="31325" spans="14:15" ht="15.75">
      <c r="N31325" s="18" t="s">
        <v>504</v>
      </c>
      <c r="O31325" s="8" t="s">
        <v>1970</v>
      </c>
    </row>
    <row r="31326" spans="14:15" ht="15.75">
      <c r="N31326" s="18" t="s">
        <v>505</v>
      </c>
      <c r="O31326" s="8" t="s">
        <v>1971</v>
      </c>
    </row>
    <row r="31327" spans="14:15" ht="15.75">
      <c r="N31327" s="18" t="s">
        <v>505</v>
      </c>
      <c r="O31327" s="8" t="s">
        <v>1971</v>
      </c>
    </row>
    <row r="31328" spans="14:15" ht="15.75">
      <c r="N31328" s="18" t="s">
        <v>505</v>
      </c>
      <c r="O31328" s="8" t="s">
        <v>1971</v>
      </c>
    </row>
    <row r="31329" spans="14:15" ht="15.75">
      <c r="N31329" s="18" t="s">
        <v>505</v>
      </c>
      <c r="O31329" s="8" t="s">
        <v>1971</v>
      </c>
    </row>
    <row r="31330" spans="14:15" ht="15.75">
      <c r="N31330" s="18" t="s">
        <v>505</v>
      </c>
      <c r="O31330" s="8" t="s">
        <v>1971</v>
      </c>
    </row>
    <row r="31331" spans="14:15" ht="15.75">
      <c r="N31331" s="18" t="s">
        <v>505</v>
      </c>
      <c r="O31331" s="8" t="s">
        <v>1971</v>
      </c>
    </row>
    <row r="31332" spans="14:15" ht="15.75">
      <c r="N31332" s="18" t="s">
        <v>505</v>
      </c>
      <c r="O31332" s="8" t="s">
        <v>1971</v>
      </c>
    </row>
    <row r="31333" spans="14:15" ht="15.75">
      <c r="N31333" s="18" t="s">
        <v>505</v>
      </c>
      <c r="O31333" s="8" t="s">
        <v>1971</v>
      </c>
    </row>
    <row r="31334" spans="14:15" ht="15.75">
      <c r="N31334" s="18" t="s">
        <v>505</v>
      </c>
      <c r="O31334" s="8" t="s">
        <v>1971</v>
      </c>
    </row>
    <row r="31335" spans="14:15" ht="15.75">
      <c r="N31335" s="18" t="s">
        <v>505</v>
      </c>
      <c r="O31335" s="8" t="s">
        <v>1971</v>
      </c>
    </row>
    <row r="31336" spans="14:15" ht="15.75">
      <c r="N31336" s="18" t="s">
        <v>505</v>
      </c>
      <c r="O31336" s="8" t="s">
        <v>1971</v>
      </c>
    </row>
    <row r="31337" spans="14:15" ht="15.75">
      <c r="N31337" s="18" t="s">
        <v>505</v>
      </c>
      <c r="O31337" s="8" t="s">
        <v>1971</v>
      </c>
    </row>
    <row r="31338" spans="14:15" ht="15.75">
      <c r="N31338" s="18" t="s">
        <v>505</v>
      </c>
      <c r="O31338" s="8" t="s">
        <v>1971</v>
      </c>
    </row>
    <row r="31339" spans="14:15" ht="15.75">
      <c r="N31339" s="18" t="s">
        <v>505</v>
      </c>
      <c r="O31339" s="8" t="s">
        <v>1971</v>
      </c>
    </row>
    <row r="31340" spans="14:15" ht="15.75">
      <c r="N31340" s="18" t="s">
        <v>505</v>
      </c>
      <c r="O31340" s="8" t="s">
        <v>1971</v>
      </c>
    </row>
    <row r="31341" spans="14:15" ht="15.75">
      <c r="N31341" s="18" t="s">
        <v>505</v>
      </c>
      <c r="O31341" s="8" t="s">
        <v>1971</v>
      </c>
    </row>
    <row r="31342" spans="14:15" ht="15.75">
      <c r="N31342" s="18" t="s">
        <v>505</v>
      </c>
      <c r="O31342" s="8" t="s">
        <v>1971</v>
      </c>
    </row>
    <row r="31343" spans="14:15" ht="15.75">
      <c r="N31343" s="18" t="s">
        <v>505</v>
      </c>
      <c r="O31343" s="8" t="s">
        <v>1971</v>
      </c>
    </row>
    <row r="31344" spans="14:15" ht="15.75">
      <c r="N31344" s="18" t="s">
        <v>505</v>
      </c>
      <c r="O31344" s="8" t="s">
        <v>1971</v>
      </c>
    </row>
    <row r="31345" spans="14:15" ht="15.75">
      <c r="N31345" s="18" t="s">
        <v>505</v>
      </c>
      <c r="O31345" s="8" t="s">
        <v>1971</v>
      </c>
    </row>
    <row r="31346" spans="14:15" ht="15.75">
      <c r="N31346" s="18" t="s">
        <v>505</v>
      </c>
      <c r="O31346" s="8" t="s">
        <v>1971</v>
      </c>
    </row>
    <row r="31347" spans="14:15" ht="15.75">
      <c r="N31347" s="18" t="s">
        <v>505</v>
      </c>
      <c r="O31347" s="8" t="s">
        <v>1971</v>
      </c>
    </row>
    <row r="31348" spans="14:15" ht="15.75">
      <c r="N31348" s="18" t="s">
        <v>505</v>
      </c>
      <c r="O31348" s="8" t="s">
        <v>1971</v>
      </c>
    </row>
    <row r="31349" spans="14:15" ht="15.75">
      <c r="N31349" s="18" t="s">
        <v>505</v>
      </c>
      <c r="O31349" s="8" t="s">
        <v>1971</v>
      </c>
    </row>
    <row r="31350" spans="14:15" ht="15.75">
      <c r="N31350" s="18" t="s">
        <v>505</v>
      </c>
      <c r="O31350" s="8" t="s">
        <v>1971</v>
      </c>
    </row>
    <row r="31351" spans="14:15" ht="15.75">
      <c r="N31351" s="18" t="s">
        <v>505</v>
      </c>
      <c r="O31351" s="8" t="s">
        <v>1971</v>
      </c>
    </row>
    <row r="31352" spans="14:15" ht="15.75">
      <c r="N31352" s="18" t="s">
        <v>283</v>
      </c>
      <c r="O31352" s="8" t="s">
        <v>1972</v>
      </c>
    </row>
    <row r="31353" spans="14:15" ht="15.75">
      <c r="N31353" s="18" t="s">
        <v>283</v>
      </c>
      <c r="O31353" s="8" t="s">
        <v>1972</v>
      </c>
    </row>
    <row r="31354" spans="14:15" ht="15.75">
      <c r="N31354" s="18" t="s">
        <v>283</v>
      </c>
      <c r="O31354" s="8" t="s">
        <v>1972</v>
      </c>
    </row>
    <row r="31355" spans="14:15" ht="15.75">
      <c r="N31355" s="18" t="s">
        <v>283</v>
      </c>
      <c r="O31355" s="8" t="s">
        <v>1972</v>
      </c>
    </row>
    <row r="31356" spans="14:15" ht="15.75">
      <c r="N31356" s="18" t="s">
        <v>283</v>
      </c>
      <c r="O31356" s="8" t="s">
        <v>1972</v>
      </c>
    </row>
    <row r="31357" spans="14:15" ht="15.75">
      <c r="N31357" s="18" t="s">
        <v>283</v>
      </c>
      <c r="O31357" s="8" t="s">
        <v>1972</v>
      </c>
    </row>
    <row r="31358" spans="14:15" ht="15.75">
      <c r="N31358" s="18" t="s">
        <v>283</v>
      </c>
      <c r="O31358" s="8" t="s">
        <v>1972</v>
      </c>
    </row>
    <row r="31359" spans="14:15" ht="15.75">
      <c r="N31359" s="18" t="s">
        <v>283</v>
      </c>
      <c r="O31359" s="8" t="s">
        <v>1972</v>
      </c>
    </row>
    <row r="31360" spans="14:15" ht="15.75">
      <c r="N31360" s="18" t="s">
        <v>283</v>
      </c>
      <c r="O31360" s="8" t="s">
        <v>1972</v>
      </c>
    </row>
    <row r="31361" spans="14:15" ht="15.75">
      <c r="N31361" s="18" t="s">
        <v>283</v>
      </c>
      <c r="O31361" s="8" t="s">
        <v>1972</v>
      </c>
    </row>
    <row r="31362" spans="14:15" ht="15.75">
      <c r="N31362" s="18" t="s">
        <v>283</v>
      </c>
      <c r="O31362" s="8" t="s">
        <v>1972</v>
      </c>
    </row>
    <row r="31363" spans="14:15" ht="15.75">
      <c r="N31363" s="18" t="s">
        <v>283</v>
      </c>
      <c r="O31363" s="8" t="s">
        <v>1972</v>
      </c>
    </row>
    <row r="31364" spans="14:15" ht="15.75">
      <c r="N31364" s="18" t="s">
        <v>283</v>
      </c>
      <c r="O31364" s="8" t="s">
        <v>1972</v>
      </c>
    </row>
    <row r="31365" spans="14:15" ht="15.75">
      <c r="N31365" s="18" t="s">
        <v>283</v>
      </c>
      <c r="O31365" s="8" t="s">
        <v>1972</v>
      </c>
    </row>
    <row r="31366" spans="14:15" ht="15.75">
      <c r="N31366" s="18" t="s">
        <v>283</v>
      </c>
      <c r="O31366" s="8" t="s">
        <v>1972</v>
      </c>
    </row>
    <row r="31367" spans="14:15" ht="15.75">
      <c r="N31367" s="18" t="s">
        <v>283</v>
      </c>
      <c r="O31367" s="8" t="s">
        <v>1972</v>
      </c>
    </row>
    <row r="31368" spans="14:15" ht="15.75">
      <c r="N31368" s="18" t="s">
        <v>283</v>
      </c>
      <c r="O31368" s="8" t="s">
        <v>1972</v>
      </c>
    </row>
    <row r="31369" spans="14:15" ht="15.75">
      <c r="N31369" s="18" t="s">
        <v>283</v>
      </c>
      <c r="O31369" s="8" t="s">
        <v>1972</v>
      </c>
    </row>
    <row r="31370" spans="14:15" ht="15.75">
      <c r="N31370" s="18" t="s">
        <v>283</v>
      </c>
      <c r="O31370" s="8" t="s">
        <v>1972</v>
      </c>
    </row>
    <row r="31371" spans="14:15" ht="15.75">
      <c r="N31371" s="18" t="s">
        <v>283</v>
      </c>
      <c r="O31371" s="8" t="s">
        <v>1972</v>
      </c>
    </row>
    <row r="31372" spans="14:15" ht="15.75">
      <c r="N31372" s="18" t="s">
        <v>283</v>
      </c>
      <c r="O31372" s="8" t="s">
        <v>1972</v>
      </c>
    </row>
    <row r="31373" spans="14:15" ht="15.75">
      <c r="N31373" s="18" t="s">
        <v>506</v>
      </c>
      <c r="O31373" s="8" t="s">
        <v>1973</v>
      </c>
    </row>
    <row r="31374" spans="14:15" ht="15.75">
      <c r="N31374" s="18" t="s">
        <v>506</v>
      </c>
      <c r="O31374" s="8" t="s">
        <v>1973</v>
      </c>
    </row>
    <row r="31375" spans="14:15" ht="15.75">
      <c r="N31375" s="18" t="s">
        <v>506</v>
      </c>
      <c r="O31375" s="8" t="s">
        <v>1973</v>
      </c>
    </row>
    <row r="31376" spans="14:15" ht="15.75">
      <c r="N31376" s="18" t="s">
        <v>506</v>
      </c>
      <c r="O31376" s="8" t="s">
        <v>1973</v>
      </c>
    </row>
    <row r="31377" spans="14:15" ht="15.75">
      <c r="N31377" s="18" t="s">
        <v>506</v>
      </c>
      <c r="O31377" s="8" t="s">
        <v>1973</v>
      </c>
    </row>
    <row r="31378" spans="14:15" ht="15.75">
      <c r="N31378" s="18" t="s">
        <v>506</v>
      </c>
      <c r="O31378" s="8" t="s">
        <v>1973</v>
      </c>
    </row>
    <row r="31379" spans="14:15" ht="15.75">
      <c r="N31379" s="18" t="s">
        <v>506</v>
      </c>
      <c r="O31379" s="8" t="s">
        <v>1973</v>
      </c>
    </row>
    <row r="31380" spans="14:15" ht="15.75">
      <c r="N31380" s="18" t="s">
        <v>506</v>
      </c>
      <c r="O31380" s="8" t="s">
        <v>1973</v>
      </c>
    </row>
    <row r="31381" spans="14:15" ht="15.75">
      <c r="N31381" s="18" t="s">
        <v>506</v>
      </c>
      <c r="O31381" s="8" t="s">
        <v>1973</v>
      </c>
    </row>
    <row r="31382" spans="14:15" ht="15.75">
      <c r="N31382" s="18" t="s">
        <v>506</v>
      </c>
      <c r="O31382" s="8" t="s">
        <v>1973</v>
      </c>
    </row>
    <row r="31383" spans="14:15" ht="15.75">
      <c r="N31383" s="18" t="s">
        <v>506</v>
      </c>
      <c r="O31383" s="8" t="s">
        <v>1973</v>
      </c>
    </row>
    <row r="31384" spans="14:15" ht="15.75">
      <c r="N31384" s="18" t="s">
        <v>506</v>
      </c>
      <c r="O31384" s="8" t="s">
        <v>1973</v>
      </c>
    </row>
    <row r="31385" spans="14:15" ht="15.75">
      <c r="N31385" s="18" t="s">
        <v>506</v>
      </c>
      <c r="O31385" s="8" t="s">
        <v>1973</v>
      </c>
    </row>
    <row r="31386" spans="14:15" ht="15.75">
      <c r="N31386" s="18" t="s">
        <v>506</v>
      </c>
      <c r="O31386" s="8" t="s">
        <v>1973</v>
      </c>
    </row>
    <row r="31387" spans="14:15" ht="15.75">
      <c r="N31387" s="18" t="s">
        <v>506</v>
      </c>
      <c r="O31387" s="8" t="s">
        <v>1973</v>
      </c>
    </row>
    <row r="31388" spans="14:15" ht="15.75">
      <c r="N31388" s="18" t="s">
        <v>506</v>
      </c>
      <c r="O31388" s="8" t="s">
        <v>1973</v>
      </c>
    </row>
    <row r="31389" spans="14:15" ht="15.75">
      <c r="N31389" s="18" t="s">
        <v>506</v>
      </c>
      <c r="O31389" s="8" t="s">
        <v>1973</v>
      </c>
    </row>
    <row r="31390" spans="14:15" ht="15.75">
      <c r="N31390" s="18" t="s">
        <v>506</v>
      </c>
      <c r="O31390" s="8" t="s">
        <v>1973</v>
      </c>
    </row>
    <row r="31391" spans="14:15" ht="15.75">
      <c r="N31391" s="18" t="s">
        <v>506</v>
      </c>
      <c r="O31391" s="8" t="s">
        <v>1973</v>
      </c>
    </row>
    <row r="31392" spans="14:15" ht="15.75">
      <c r="N31392" s="18" t="s">
        <v>506</v>
      </c>
      <c r="O31392" s="8" t="s">
        <v>1973</v>
      </c>
    </row>
    <row r="31393" spans="14:15" ht="15.75">
      <c r="N31393" s="18" t="s">
        <v>506</v>
      </c>
      <c r="O31393" s="8" t="s">
        <v>1973</v>
      </c>
    </row>
    <row r="31394" spans="14:15" ht="15.75">
      <c r="N31394" s="18" t="s">
        <v>506</v>
      </c>
      <c r="O31394" s="8" t="s">
        <v>1973</v>
      </c>
    </row>
    <row r="31395" spans="14:15" ht="15.75">
      <c r="N31395" s="18" t="s">
        <v>506</v>
      </c>
      <c r="O31395" s="8" t="s">
        <v>1973</v>
      </c>
    </row>
    <row r="31396" spans="14:15" ht="15.75">
      <c r="N31396" s="18" t="s">
        <v>506</v>
      </c>
      <c r="O31396" s="8" t="s">
        <v>1973</v>
      </c>
    </row>
    <row r="31397" spans="14:15" ht="15.75">
      <c r="N31397" s="18" t="s">
        <v>506</v>
      </c>
      <c r="O31397" s="8" t="s">
        <v>1973</v>
      </c>
    </row>
    <row r="31398" spans="14:15" ht="15.75">
      <c r="N31398" s="18" t="s">
        <v>506</v>
      </c>
      <c r="O31398" s="8" t="s">
        <v>1973</v>
      </c>
    </row>
    <row r="31399" spans="14:15" ht="15.75">
      <c r="N31399" s="18" t="s">
        <v>507</v>
      </c>
      <c r="O31399" s="8" t="s">
        <v>1974</v>
      </c>
    </row>
    <row r="31400" spans="14:15" ht="15.75">
      <c r="N31400" s="18" t="s">
        <v>507</v>
      </c>
      <c r="O31400" s="8" t="s">
        <v>1974</v>
      </c>
    </row>
    <row r="31401" spans="14:15" ht="15.75">
      <c r="N31401" s="18" t="s">
        <v>507</v>
      </c>
      <c r="O31401" s="8" t="s">
        <v>1974</v>
      </c>
    </row>
    <row r="31402" spans="14:15" ht="15.75">
      <c r="N31402" s="18" t="s">
        <v>507</v>
      </c>
      <c r="O31402" s="8" t="s">
        <v>1974</v>
      </c>
    </row>
    <row r="31403" spans="14:15" ht="15.75">
      <c r="N31403" s="18" t="s">
        <v>507</v>
      </c>
      <c r="O31403" s="8" t="s">
        <v>1974</v>
      </c>
    </row>
    <row r="31404" spans="14:15" ht="15.75">
      <c r="N31404" s="18" t="s">
        <v>507</v>
      </c>
      <c r="O31404" s="8" t="s">
        <v>1974</v>
      </c>
    </row>
    <row r="31405" spans="14:15" ht="15.75">
      <c r="N31405" s="18" t="s">
        <v>507</v>
      </c>
      <c r="O31405" s="8" t="s">
        <v>1974</v>
      </c>
    </row>
    <row r="31406" spans="14:15" ht="15.75">
      <c r="N31406" s="18" t="s">
        <v>507</v>
      </c>
      <c r="O31406" s="8" t="s">
        <v>1974</v>
      </c>
    </row>
    <row r="31407" spans="14:15" ht="15.75">
      <c r="N31407" s="18" t="s">
        <v>507</v>
      </c>
      <c r="O31407" s="8" t="s">
        <v>1974</v>
      </c>
    </row>
    <row r="31408" spans="14:15" ht="15.75">
      <c r="N31408" s="18" t="s">
        <v>507</v>
      </c>
      <c r="O31408" s="8" t="s">
        <v>1974</v>
      </c>
    </row>
    <row r="31409" spans="14:15" ht="15.75">
      <c r="N31409" s="18" t="s">
        <v>507</v>
      </c>
      <c r="O31409" s="8" t="s">
        <v>1974</v>
      </c>
    </row>
    <row r="31410" spans="14:15" ht="15.75">
      <c r="N31410" s="18" t="s">
        <v>507</v>
      </c>
      <c r="O31410" s="8" t="s">
        <v>1974</v>
      </c>
    </row>
    <row r="31411" spans="14:15" ht="15.75">
      <c r="N31411" s="18" t="s">
        <v>507</v>
      </c>
      <c r="O31411" s="8" t="s">
        <v>1974</v>
      </c>
    </row>
    <row r="31412" spans="14:15" ht="15.75">
      <c r="N31412" s="18" t="s">
        <v>507</v>
      </c>
      <c r="O31412" s="8" t="s">
        <v>1974</v>
      </c>
    </row>
    <row r="31413" spans="14:15" ht="15.75">
      <c r="N31413" s="18" t="s">
        <v>507</v>
      </c>
      <c r="O31413" s="8" t="s">
        <v>1974</v>
      </c>
    </row>
    <row r="31414" spans="14:15" ht="15.75">
      <c r="N31414" s="18" t="s">
        <v>507</v>
      </c>
      <c r="O31414" s="8" t="s">
        <v>1974</v>
      </c>
    </row>
    <row r="31415" spans="14:15" ht="15.75">
      <c r="N31415" s="18" t="s">
        <v>507</v>
      </c>
      <c r="O31415" s="8" t="s">
        <v>1974</v>
      </c>
    </row>
    <row r="31416" spans="14:15" ht="15.75">
      <c r="N31416" s="18" t="s">
        <v>507</v>
      </c>
      <c r="O31416" s="8" t="s">
        <v>1974</v>
      </c>
    </row>
    <row r="31417" spans="14:15" ht="15.75">
      <c r="N31417" s="18" t="s">
        <v>507</v>
      </c>
      <c r="O31417" s="8" t="s">
        <v>1974</v>
      </c>
    </row>
    <row r="31418" spans="14:15" ht="15.75">
      <c r="N31418" s="18" t="s">
        <v>507</v>
      </c>
      <c r="O31418" s="8" t="s">
        <v>1974</v>
      </c>
    </row>
    <row r="31419" spans="14:15" ht="15.75">
      <c r="N31419" s="18" t="s">
        <v>507</v>
      </c>
      <c r="O31419" s="8" t="s">
        <v>1974</v>
      </c>
    </row>
    <row r="31420" spans="14:15" ht="15.75">
      <c r="N31420" s="18" t="s">
        <v>507</v>
      </c>
      <c r="O31420" s="8" t="s">
        <v>1974</v>
      </c>
    </row>
    <row r="31421" spans="14:15" ht="15.75">
      <c r="N31421" s="18" t="s">
        <v>507</v>
      </c>
      <c r="O31421" s="8" t="s">
        <v>1974</v>
      </c>
    </row>
    <row r="31422" spans="14:15" ht="15.75">
      <c r="N31422" s="18" t="s">
        <v>507</v>
      </c>
      <c r="O31422" s="8" t="s">
        <v>1974</v>
      </c>
    </row>
    <row r="31423" spans="14:15" ht="15.75">
      <c r="N31423" s="18" t="s">
        <v>507</v>
      </c>
      <c r="O31423" s="8" t="s">
        <v>1974</v>
      </c>
    </row>
    <row r="31424" spans="14:15" ht="15.75">
      <c r="N31424" s="18" t="s">
        <v>507</v>
      </c>
      <c r="O31424" s="8" t="s">
        <v>1974</v>
      </c>
    </row>
    <row r="31425" spans="14:15" ht="15.75">
      <c r="N31425" s="18" t="s">
        <v>507</v>
      </c>
      <c r="O31425" s="8" t="s">
        <v>1974</v>
      </c>
    </row>
    <row r="31426" spans="14:15" ht="15.75">
      <c r="N31426" s="18" t="s">
        <v>507</v>
      </c>
      <c r="O31426" s="8" t="s">
        <v>1974</v>
      </c>
    </row>
    <row r="31427" spans="14:15" ht="15.75">
      <c r="N31427" s="18" t="s">
        <v>507</v>
      </c>
      <c r="O31427" s="8" t="s">
        <v>1974</v>
      </c>
    </row>
    <row r="31428" spans="14:15" ht="15.75">
      <c r="N31428" s="18" t="s">
        <v>507</v>
      </c>
      <c r="O31428" s="8" t="s">
        <v>1974</v>
      </c>
    </row>
    <row r="31429" spans="14:15" ht="15.75">
      <c r="N31429" s="18" t="s">
        <v>508</v>
      </c>
      <c r="O31429" s="8" t="s">
        <v>1975</v>
      </c>
    </row>
    <row r="31430" spans="14:15" ht="15.75">
      <c r="N31430" s="18" t="s">
        <v>508</v>
      </c>
      <c r="O31430" s="8" t="s">
        <v>1975</v>
      </c>
    </row>
    <row r="31431" spans="14:15" ht="15.75">
      <c r="N31431" s="18" t="s">
        <v>508</v>
      </c>
      <c r="O31431" s="8" t="s">
        <v>1975</v>
      </c>
    </row>
    <row r="31432" spans="14:15" ht="15.75">
      <c r="N31432" s="18" t="s">
        <v>508</v>
      </c>
      <c r="O31432" s="8" t="s">
        <v>1975</v>
      </c>
    </row>
    <row r="31433" spans="14:15" ht="15.75">
      <c r="N31433" s="18" t="s">
        <v>508</v>
      </c>
      <c r="O31433" s="8" t="s">
        <v>1975</v>
      </c>
    </row>
    <row r="31434" spans="14:15" ht="15.75">
      <c r="N31434" s="18" t="s">
        <v>508</v>
      </c>
      <c r="O31434" s="8" t="s">
        <v>1975</v>
      </c>
    </row>
    <row r="31435" spans="14:15" ht="15.75">
      <c r="N31435" s="18" t="s">
        <v>508</v>
      </c>
      <c r="O31435" s="8" t="s">
        <v>1975</v>
      </c>
    </row>
    <row r="31436" spans="14:15" ht="15.75">
      <c r="N31436" s="18" t="s">
        <v>508</v>
      </c>
      <c r="O31436" s="8" t="s">
        <v>1975</v>
      </c>
    </row>
    <row r="31437" spans="14:15" ht="15.75">
      <c r="N31437" s="18" t="s">
        <v>508</v>
      </c>
      <c r="O31437" s="8" t="s">
        <v>1975</v>
      </c>
    </row>
    <row r="31438" spans="14:15" ht="15.75">
      <c r="N31438" s="18" t="s">
        <v>508</v>
      </c>
      <c r="O31438" s="8" t="s">
        <v>1975</v>
      </c>
    </row>
    <row r="31439" spans="14:15" ht="15.75">
      <c r="N31439" s="18" t="s">
        <v>508</v>
      </c>
      <c r="O31439" s="8" t="s">
        <v>1975</v>
      </c>
    </row>
    <row r="31440" spans="14:15" ht="15.75">
      <c r="N31440" s="18" t="s">
        <v>508</v>
      </c>
      <c r="O31440" s="8" t="s">
        <v>1975</v>
      </c>
    </row>
    <row r="31441" spans="14:15" ht="15.75">
      <c r="N31441" s="18" t="s">
        <v>508</v>
      </c>
      <c r="O31441" s="8" t="s">
        <v>1975</v>
      </c>
    </row>
    <row r="31442" spans="14:15" ht="15.75">
      <c r="N31442" s="18" t="s">
        <v>508</v>
      </c>
      <c r="O31442" s="8" t="s">
        <v>1975</v>
      </c>
    </row>
    <row r="31443" spans="14:15" ht="15.75">
      <c r="N31443" s="18" t="s">
        <v>508</v>
      </c>
      <c r="O31443" s="8" t="s">
        <v>1975</v>
      </c>
    </row>
    <row r="31444" spans="14:15" ht="15.75">
      <c r="N31444" s="18" t="s">
        <v>508</v>
      </c>
      <c r="O31444" s="8" t="s">
        <v>1975</v>
      </c>
    </row>
    <row r="31445" spans="14:15" ht="15.75">
      <c r="N31445" s="18" t="s">
        <v>508</v>
      </c>
      <c r="O31445" s="8" t="s">
        <v>1975</v>
      </c>
    </row>
    <row r="31446" spans="14:15" ht="15.75">
      <c r="N31446" s="18" t="s">
        <v>508</v>
      </c>
      <c r="O31446" s="8" t="s">
        <v>1975</v>
      </c>
    </row>
    <row r="31447" spans="14:15" ht="15.75">
      <c r="N31447" s="18" t="s">
        <v>508</v>
      </c>
      <c r="O31447" s="8" t="s">
        <v>1975</v>
      </c>
    </row>
    <row r="31448" spans="14:15" ht="15.75">
      <c r="N31448" s="18" t="s">
        <v>508</v>
      </c>
      <c r="O31448" s="8" t="s">
        <v>1975</v>
      </c>
    </row>
    <row r="31449" spans="14:15" ht="15.75">
      <c r="N31449" s="18" t="s">
        <v>508</v>
      </c>
      <c r="O31449" s="8" t="s">
        <v>1975</v>
      </c>
    </row>
    <row r="31450" spans="14:15" ht="15.75">
      <c r="N31450" s="18" t="s">
        <v>508</v>
      </c>
      <c r="O31450" s="8" t="s">
        <v>1975</v>
      </c>
    </row>
    <row r="31451" spans="14:15" ht="15.75">
      <c r="N31451" s="18" t="s">
        <v>509</v>
      </c>
      <c r="O31451" s="8" t="s">
        <v>1976</v>
      </c>
    </row>
    <row r="31452" spans="14:15" ht="15.75">
      <c r="N31452" s="18" t="s">
        <v>509</v>
      </c>
      <c r="O31452" s="8" t="s">
        <v>1976</v>
      </c>
    </row>
    <row r="31453" spans="14:15" ht="15.75">
      <c r="N31453" s="18" t="s">
        <v>509</v>
      </c>
      <c r="O31453" s="8" t="s">
        <v>1976</v>
      </c>
    </row>
    <row r="31454" spans="14:15" ht="15.75">
      <c r="N31454" s="18" t="s">
        <v>509</v>
      </c>
      <c r="O31454" s="8" t="s">
        <v>1976</v>
      </c>
    </row>
    <row r="31455" spans="14:15" ht="15.75">
      <c r="N31455" s="18" t="s">
        <v>509</v>
      </c>
      <c r="O31455" s="8" t="s">
        <v>1976</v>
      </c>
    </row>
    <row r="31456" spans="14:15" ht="15.75">
      <c r="N31456" s="18" t="s">
        <v>509</v>
      </c>
      <c r="O31456" s="8" t="s">
        <v>1976</v>
      </c>
    </row>
    <row r="31457" spans="14:15" ht="15.75">
      <c r="N31457" s="18" t="s">
        <v>509</v>
      </c>
      <c r="O31457" s="8" t="s">
        <v>1976</v>
      </c>
    </row>
    <row r="31458" spans="14:15" ht="15.75">
      <c r="N31458" s="18" t="s">
        <v>509</v>
      </c>
      <c r="O31458" s="8" t="s">
        <v>1976</v>
      </c>
    </row>
    <row r="31459" spans="14:15" ht="15.75">
      <c r="N31459" s="18" t="s">
        <v>509</v>
      </c>
      <c r="O31459" s="8" t="s">
        <v>1976</v>
      </c>
    </row>
    <row r="31460" spans="14:15" ht="15.75">
      <c r="N31460" s="18" t="s">
        <v>509</v>
      </c>
      <c r="O31460" s="8" t="s">
        <v>1976</v>
      </c>
    </row>
    <row r="31461" spans="14:15" ht="15.75">
      <c r="N31461" s="18" t="s">
        <v>509</v>
      </c>
      <c r="O31461" s="8" t="s">
        <v>1976</v>
      </c>
    </row>
    <row r="31462" spans="14:15" ht="15.75">
      <c r="N31462" s="18" t="s">
        <v>509</v>
      </c>
      <c r="O31462" s="8" t="s">
        <v>1976</v>
      </c>
    </row>
    <row r="31463" spans="14:15" ht="15.75">
      <c r="N31463" s="18" t="s">
        <v>509</v>
      </c>
      <c r="O31463" s="8" t="s">
        <v>1976</v>
      </c>
    </row>
    <row r="31464" spans="14:15" ht="15.75">
      <c r="N31464" s="18" t="s">
        <v>509</v>
      </c>
      <c r="O31464" s="8" t="s">
        <v>1976</v>
      </c>
    </row>
    <row r="31465" spans="14:15" ht="15.75">
      <c r="N31465" s="18" t="s">
        <v>509</v>
      </c>
      <c r="O31465" s="8" t="s">
        <v>1976</v>
      </c>
    </row>
    <row r="31466" spans="14:15" ht="15.75">
      <c r="N31466" s="18" t="s">
        <v>510</v>
      </c>
      <c r="O31466" s="8" t="s">
        <v>1977</v>
      </c>
    </row>
    <row r="31467" spans="14:15" ht="15.75">
      <c r="N31467" s="18" t="s">
        <v>510</v>
      </c>
      <c r="O31467" s="8" t="s">
        <v>1977</v>
      </c>
    </row>
    <row r="31468" spans="14:15" ht="15.75">
      <c r="N31468" s="18" t="s">
        <v>510</v>
      </c>
      <c r="O31468" s="8" t="s">
        <v>1977</v>
      </c>
    </row>
    <row r="31469" spans="14:15" ht="15.75">
      <c r="N31469" s="18" t="s">
        <v>510</v>
      </c>
      <c r="O31469" s="8" t="s">
        <v>1977</v>
      </c>
    </row>
    <row r="31470" spans="14:15" ht="15.75">
      <c r="N31470" s="18" t="s">
        <v>510</v>
      </c>
      <c r="O31470" s="8" t="s">
        <v>1977</v>
      </c>
    </row>
    <row r="31471" spans="14:15" ht="15.75">
      <c r="N31471" s="18" t="s">
        <v>510</v>
      </c>
      <c r="O31471" s="8" t="s">
        <v>1977</v>
      </c>
    </row>
    <row r="31472" spans="14:15" ht="15.75">
      <c r="N31472" s="18" t="s">
        <v>510</v>
      </c>
      <c r="O31472" s="8" t="s">
        <v>1977</v>
      </c>
    </row>
    <row r="31473" spans="14:15" ht="15.75">
      <c r="N31473" s="18" t="s">
        <v>510</v>
      </c>
      <c r="O31473" s="8" t="s">
        <v>1977</v>
      </c>
    </row>
    <row r="31474" spans="14:15" ht="15.75">
      <c r="N31474" s="18" t="s">
        <v>510</v>
      </c>
      <c r="O31474" s="8" t="s">
        <v>1977</v>
      </c>
    </row>
    <row r="31475" spans="14:15" ht="15.75">
      <c r="N31475" s="18" t="s">
        <v>510</v>
      </c>
      <c r="O31475" s="8" t="s">
        <v>1977</v>
      </c>
    </row>
    <row r="31476" spans="14:15" ht="15.75">
      <c r="N31476" s="18" t="s">
        <v>510</v>
      </c>
      <c r="O31476" s="8" t="s">
        <v>1977</v>
      </c>
    </row>
    <row r="31477" spans="14:15" ht="15.75">
      <c r="N31477" s="18" t="s">
        <v>510</v>
      </c>
      <c r="O31477" s="8" t="s">
        <v>1977</v>
      </c>
    </row>
    <row r="31478" spans="14:15" ht="15.75">
      <c r="N31478" s="18" t="s">
        <v>510</v>
      </c>
      <c r="O31478" s="8" t="s">
        <v>1977</v>
      </c>
    </row>
    <row r="31479" spans="14:15" ht="15.75">
      <c r="N31479" s="18" t="s">
        <v>510</v>
      </c>
      <c r="O31479" s="8" t="s">
        <v>1977</v>
      </c>
    </row>
    <row r="31480" spans="14:15" ht="15.75">
      <c r="N31480" s="18" t="s">
        <v>510</v>
      </c>
      <c r="O31480" s="8" t="s">
        <v>1977</v>
      </c>
    </row>
    <row r="31481" spans="14:15" ht="15.75">
      <c r="N31481" s="18" t="s">
        <v>510</v>
      </c>
      <c r="O31481" s="8" t="s">
        <v>1977</v>
      </c>
    </row>
    <row r="31482" spans="14:15" ht="15.75">
      <c r="N31482" s="18" t="s">
        <v>510</v>
      </c>
      <c r="O31482" s="8" t="s">
        <v>1977</v>
      </c>
    </row>
    <row r="31483" spans="14:15" ht="15.75">
      <c r="N31483" s="18" t="s">
        <v>510</v>
      </c>
      <c r="O31483" s="8" t="s">
        <v>1977</v>
      </c>
    </row>
    <row r="31484" spans="14:15" ht="15.75">
      <c r="N31484" s="18" t="s">
        <v>510</v>
      </c>
      <c r="O31484" s="8" t="s">
        <v>1977</v>
      </c>
    </row>
    <row r="31485" spans="14:15" ht="15.75">
      <c r="N31485" s="18" t="s">
        <v>510</v>
      </c>
      <c r="O31485" s="8" t="s">
        <v>1977</v>
      </c>
    </row>
    <row r="31486" spans="14:15" ht="15.75">
      <c r="N31486" s="18" t="s">
        <v>510</v>
      </c>
      <c r="O31486" s="8" t="s">
        <v>1977</v>
      </c>
    </row>
    <row r="31487" spans="14:15" ht="15.75">
      <c r="N31487" s="18" t="s">
        <v>510</v>
      </c>
      <c r="O31487" s="8" t="s">
        <v>1977</v>
      </c>
    </row>
    <row r="31488" spans="14:15" ht="15.75">
      <c r="N31488" s="18" t="s">
        <v>510</v>
      </c>
      <c r="O31488" s="8" t="s">
        <v>1977</v>
      </c>
    </row>
    <row r="31489" spans="14:15" ht="15.75">
      <c r="N31489" s="18" t="s">
        <v>510</v>
      </c>
      <c r="O31489" s="8" t="s">
        <v>1977</v>
      </c>
    </row>
    <row r="31490" spans="14:15" ht="15.75">
      <c r="N31490" s="18" t="s">
        <v>510</v>
      </c>
      <c r="O31490" s="8" t="s">
        <v>1977</v>
      </c>
    </row>
    <row r="31491" spans="14:15" ht="15.75">
      <c r="N31491" s="18" t="s">
        <v>510</v>
      </c>
      <c r="O31491" s="8" t="s">
        <v>1977</v>
      </c>
    </row>
    <row r="31492" spans="14:15" ht="15.75">
      <c r="N31492" s="18" t="s">
        <v>510</v>
      </c>
      <c r="O31492" s="8" t="s">
        <v>1977</v>
      </c>
    </row>
    <row r="31493" spans="14:15" ht="15.75">
      <c r="N31493" s="18" t="s">
        <v>510</v>
      </c>
      <c r="O31493" s="8" t="s">
        <v>1977</v>
      </c>
    </row>
    <row r="31494" spans="14:15" ht="15.75">
      <c r="N31494" s="18" t="s">
        <v>510</v>
      </c>
      <c r="O31494" s="8" t="s">
        <v>1977</v>
      </c>
    </row>
    <row r="31495" spans="14:15" ht="15.75">
      <c r="N31495" s="18" t="s">
        <v>510</v>
      </c>
      <c r="O31495" s="8" t="s">
        <v>1977</v>
      </c>
    </row>
    <row r="31496" spans="14:15" ht="15.75">
      <c r="N31496" s="18" t="s">
        <v>511</v>
      </c>
      <c r="O31496" s="8" t="s">
        <v>1978</v>
      </c>
    </row>
    <row r="31497" spans="14:15" ht="15.75">
      <c r="N31497" s="18" t="s">
        <v>511</v>
      </c>
      <c r="O31497" s="8" t="s">
        <v>1978</v>
      </c>
    </row>
    <row r="31498" spans="14:15" ht="15.75">
      <c r="N31498" s="18" t="s">
        <v>511</v>
      </c>
      <c r="O31498" s="8" t="s">
        <v>1978</v>
      </c>
    </row>
    <row r="31499" spans="14:15" ht="15.75">
      <c r="N31499" s="18" t="s">
        <v>511</v>
      </c>
      <c r="O31499" s="8" t="s">
        <v>1978</v>
      </c>
    </row>
    <row r="31500" spans="14:15" ht="15.75">
      <c r="N31500" s="18" t="s">
        <v>511</v>
      </c>
      <c r="O31500" s="8" t="s">
        <v>1978</v>
      </c>
    </row>
    <row r="31501" spans="14:15" ht="15.75">
      <c r="N31501" s="18" t="s">
        <v>511</v>
      </c>
      <c r="O31501" s="8" t="s">
        <v>1978</v>
      </c>
    </row>
    <row r="31502" spans="14:15" ht="15.75">
      <c r="N31502" s="18" t="s">
        <v>511</v>
      </c>
      <c r="O31502" s="8" t="s">
        <v>1978</v>
      </c>
    </row>
    <row r="31503" spans="14:15" ht="15.75">
      <c r="N31503" s="18" t="s">
        <v>511</v>
      </c>
      <c r="O31503" s="8" t="s">
        <v>1978</v>
      </c>
    </row>
    <row r="31504" spans="14:15" ht="15.75">
      <c r="N31504" s="18" t="s">
        <v>511</v>
      </c>
      <c r="O31504" s="8" t="s">
        <v>1978</v>
      </c>
    </row>
    <row r="31505" spans="14:15" ht="15.75">
      <c r="N31505" s="18" t="s">
        <v>511</v>
      </c>
      <c r="O31505" s="8" t="s">
        <v>1978</v>
      </c>
    </row>
    <row r="31506" spans="14:15" ht="15.75">
      <c r="N31506" s="18" t="s">
        <v>511</v>
      </c>
      <c r="O31506" s="8" t="s">
        <v>1978</v>
      </c>
    </row>
    <row r="31507" spans="14:15" ht="15.75">
      <c r="N31507" s="18" t="s">
        <v>511</v>
      </c>
      <c r="O31507" s="8" t="s">
        <v>1978</v>
      </c>
    </row>
    <row r="31508" spans="14:15" ht="15.75">
      <c r="N31508" s="18" t="s">
        <v>511</v>
      </c>
      <c r="O31508" s="8" t="s">
        <v>1978</v>
      </c>
    </row>
    <row r="31509" spans="14:15" ht="15.75">
      <c r="N31509" s="18" t="s">
        <v>511</v>
      </c>
      <c r="O31509" s="8" t="s">
        <v>1978</v>
      </c>
    </row>
    <row r="31510" spans="14:15" ht="15.75">
      <c r="N31510" s="18" t="s">
        <v>511</v>
      </c>
      <c r="O31510" s="8" t="s">
        <v>1978</v>
      </c>
    </row>
    <row r="31511" spans="14:15" ht="15.75">
      <c r="N31511" s="18" t="s">
        <v>511</v>
      </c>
      <c r="O31511" s="8" t="s">
        <v>1978</v>
      </c>
    </row>
    <row r="31512" spans="14:15" ht="15.75">
      <c r="N31512" s="18" t="s">
        <v>511</v>
      </c>
      <c r="O31512" s="8" t="s">
        <v>1978</v>
      </c>
    </row>
    <row r="31513" spans="14:15" ht="15.75">
      <c r="N31513" s="18" t="s">
        <v>511</v>
      </c>
      <c r="O31513" s="8" t="s">
        <v>1978</v>
      </c>
    </row>
    <row r="31514" spans="14:15" ht="15.75">
      <c r="N31514" s="18" t="s">
        <v>511</v>
      </c>
      <c r="O31514" s="8" t="s">
        <v>1978</v>
      </c>
    </row>
    <row r="31515" spans="14:15" ht="15.75">
      <c r="N31515" s="18" t="s">
        <v>511</v>
      </c>
      <c r="O31515" s="8" t="s">
        <v>1978</v>
      </c>
    </row>
    <row r="31516" spans="14:15" ht="15.75">
      <c r="N31516" s="18" t="s">
        <v>511</v>
      </c>
      <c r="O31516" s="8" t="s">
        <v>1978</v>
      </c>
    </row>
    <row r="31517" spans="14:15" ht="15.75">
      <c r="N31517" s="18" t="s">
        <v>511</v>
      </c>
      <c r="O31517" s="8" t="s">
        <v>1978</v>
      </c>
    </row>
    <row r="31518" spans="14:15" ht="15.75">
      <c r="N31518" s="18" t="s">
        <v>511</v>
      </c>
      <c r="O31518" s="8" t="s">
        <v>1978</v>
      </c>
    </row>
    <row r="31519" spans="14:15" ht="15.75">
      <c r="N31519" s="18" t="s">
        <v>511</v>
      </c>
      <c r="O31519" s="8" t="s">
        <v>1978</v>
      </c>
    </row>
    <row r="31520" spans="14:15" ht="15.75">
      <c r="N31520" s="18" t="s">
        <v>511</v>
      </c>
      <c r="O31520" s="8" t="s">
        <v>1978</v>
      </c>
    </row>
    <row r="31521" spans="14:15" ht="15.75">
      <c r="N31521" s="18" t="s">
        <v>511</v>
      </c>
      <c r="O31521" s="8" t="s">
        <v>1978</v>
      </c>
    </row>
    <row r="31522" spans="14:15" ht="15.75">
      <c r="N31522" s="18" t="s">
        <v>511</v>
      </c>
      <c r="O31522" s="8" t="s">
        <v>1978</v>
      </c>
    </row>
    <row r="31523" spans="14:15" ht="15.75">
      <c r="N31523" s="18" t="s">
        <v>511</v>
      </c>
      <c r="O31523" s="8" t="s">
        <v>1978</v>
      </c>
    </row>
    <row r="31524" spans="14:15" ht="15.75">
      <c r="N31524" s="18" t="s">
        <v>511</v>
      </c>
      <c r="O31524" s="8" t="s">
        <v>1978</v>
      </c>
    </row>
    <row r="31525" spans="14:15" ht="15.75">
      <c r="N31525" s="18" t="s">
        <v>511</v>
      </c>
      <c r="O31525" s="8" t="s">
        <v>1978</v>
      </c>
    </row>
    <row r="31526" spans="14:15" ht="15.75">
      <c r="N31526" s="18" t="s">
        <v>511</v>
      </c>
      <c r="O31526" s="8" t="s">
        <v>1978</v>
      </c>
    </row>
    <row r="31527" spans="14:15" ht="15.75">
      <c r="N31527" s="18" t="s">
        <v>511</v>
      </c>
      <c r="O31527" s="8" t="s">
        <v>1978</v>
      </c>
    </row>
    <row r="31528" spans="14:15" ht="15.75">
      <c r="N31528" s="18" t="s">
        <v>511</v>
      </c>
      <c r="O31528" s="8" t="s">
        <v>1978</v>
      </c>
    </row>
    <row r="31529" spans="14:15" ht="15.75">
      <c r="N31529" s="18" t="s">
        <v>512</v>
      </c>
      <c r="O31529" s="8" t="s">
        <v>1979</v>
      </c>
    </row>
    <row r="31530" spans="14:15" ht="15.75">
      <c r="N31530" s="18" t="s">
        <v>512</v>
      </c>
      <c r="O31530" s="8" t="s">
        <v>1979</v>
      </c>
    </row>
    <row r="31531" spans="14:15" ht="15.75">
      <c r="N31531" s="18" t="s">
        <v>512</v>
      </c>
      <c r="O31531" s="8" t="s">
        <v>1979</v>
      </c>
    </row>
    <row r="31532" spans="14:15" ht="15.75">
      <c r="N31532" s="18" t="s">
        <v>512</v>
      </c>
      <c r="O31532" s="8" t="s">
        <v>1979</v>
      </c>
    </row>
    <row r="31533" spans="14:15" ht="15.75">
      <c r="N31533" s="18" t="s">
        <v>512</v>
      </c>
      <c r="O31533" s="8" t="s">
        <v>1979</v>
      </c>
    </row>
    <row r="31534" spans="14:15" ht="15.75">
      <c r="N31534" s="18" t="s">
        <v>512</v>
      </c>
      <c r="O31534" s="8" t="s">
        <v>1979</v>
      </c>
    </row>
    <row r="31535" spans="14:15" ht="15.75">
      <c r="N31535" s="18" t="s">
        <v>512</v>
      </c>
      <c r="O31535" s="8" t="s">
        <v>1979</v>
      </c>
    </row>
    <row r="31536" spans="14:15" ht="15.75">
      <c r="N31536" s="18" t="s">
        <v>512</v>
      </c>
      <c r="O31536" s="8" t="s">
        <v>1979</v>
      </c>
    </row>
    <row r="31537" spans="14:15" ht="15.75">
      <c r="N31537" s="18" t="s">
        <v>512</v>
      </c>
      <c r="O31537" s="8" t="s">
        <v>1979</v>
      </c>
    </row>
    <row r="31538" spans="14:15" ht="15.75">
      <c r="N31538" s="18" t="s">
        <v>512</v>
      </c>
      <c r="O31538" s="8" t="s">
        <v>1979</v>
      </c>
    </row>
    <row r="31539" spans="14:15" ht="15.75">
      <c r="N31539" s="18" t="s">
        <v>512</v>
      </c>
      <c r="O31539" s="8" t="s">
        <v>1979</v>
      </c>
    </row>
    <row r="31540" spans="14:15" ht="15.75">
      <c r="N31540" s="18" t="s">
        <v>512</v>
      </c>
      <c r="O31540" s="8" t="s">
        <v>1979</v>
      </c>
    </row>
    <row r="31541" spans="14:15" ht="15.75">
      <c r="N31541" s="18" t="s">
        <v>512</v>
      </c>
      <c r="O31541" s="8" t="s">
        <v>1979</v>
      </c>
    </row>
    <row r="31542" spans="14:15" ht="15.75">
      <c r="N31542" s="18" t="s">
        <v>512</v>
      </c>
      <c r="O31542" s="8" t="s">
        <v>1979</v>
      </c>
    </row>
    <row r="31543" spans="14:15" ht="15.75">
      <c r="N31543" s="18" t="s">
        <v>512</v>
      </c>
      <c r="O31543" s="8" t="s">
        <v>1979</v>
      </c>
    </row>
    <row r="31544" spans="14:15" ht="15.75">
      <c r="N31544" s="18" t="s">
        <v>512</v>
      </c>
      <c r="O31544" s="8" t="s">
        <v>1979</v>
      </c>
    </row>
    <row r="31545" spans="14:15" ht="15.75">
      <c r="N31545" s="18" t="s">
        <v>512</v>
      </c>
      <c r="O31545" s="8" t="s">
        <v>1979</v>
      </c>
    </row>
    <row r="31546" spans="14:15" ht="15.75">
      <c r="N31546" s="18" t="s">
        <v>513</v>
      </c>
      <c r="O31546" s="8" t="s">
        <v>1980</v>
      </c>
    </row>
    <row r="31547" spans="14:15" ht="15.75">
      <c r="N31547" s="18" t="s">
        <v>513</v>
      </c>
      <c r="O31547" s="8" t="s">
        <v>1980</v>
      </c>
    </row>
    <row r="31548" spans="14:15" ht="15.75">
      <c r="N31548" s="18" t="s">
        <v>513</v>
      </c>
      <c r="O31548" s="8" t="s">
        <v>1980</v>
      </c>
    </row>
    <row r="31549" spans="14:15" ht="15.75">
      <c r="N31549" s="18" t="s">
        <v>513</v>
      </c>
      <c r="O31549" s="8" t="s">
        <v>1980</v>
      </c>
    </row>
    <row r="31550" spans="14:15" ht="15.75">
      <c r="N31550" s="18" t="s">
        <v>513</v>
      </c>
      <c r="O31550" s="8" t="s">
        <v>1980</v>
      </c>
    </row>
    <row r="31551" spans="14:15" ht="15.75">
      <c r="N31551" s="18" t="s">
        <v>513</v>
      </c>
      <c r="O31551" s="8" t="s">
        <v>1980</v>
      </c>
    </row>
    <row r="31552" spans="14:15" ht="15.75">
      <c r="N31552" s="18" t="s">
        <v>513</v>
      </c>
      <c r="O31552" s="8" t="s">
        <v>1980</v>
      </c>
    </row>
    <row r="31553" spans="14:15" ht="15.75">
      <c r="N31553" s="18" t="s">
        <v>513</v>
      </c>
      <c r="O31553" s="8" t="s">
        <v>1980</v>
      </c>
    </row>
    <row r="31554" spans="14:15" ht="15.75">
      <c r="N31554" s="18" t="s">
        <v>513</v>
      </c>
      <c r="O31554" s="8" t="s">
        <v>1980</v>
      </c>
    </row>
    <row r="31555" spans="14:15" ht="15.75">
      <c r="N31555" s="18" t="s">
        <v>513</v>
      </c>
      <c r="O31555" s="8" t="s">
        <v>1980</v>
      </c>
    </row>
    <row r="31556" spans="14:15" ht="15.75">
      <c r="N31556" s="18" t="s">
        <v>513</v>
      </c>
      <c r="O31556" s="8" t="s">
        <v>1980</v>
      </c>
    </row>
    <row r="31557" spans="14:15" ht="15.75">
      <c r="N31557" s="18" t="s">
        <v>513</v>
      </c>
      <c r="O31557" s="8" t="s">
        <v>1980</v>
      </c>
    </row>
    <row r="31558" spans="14:15" ht="15.75">
      <c r="N31558" s="18" t="s">
        <v>513</v>
      </c>
      <c r="O31558" s="8" t="s">
        <v>1980</v>
      </c>
    </row>
    <row r="31559" spans="14:15" ht="15.75">
      <c r="N31559" s="18" t="s">
        <v>513</v>
      </c>
      <c r="O31559" s="8" t="s">
        <v>1980</v>
      </c>
    </row>
    <row r="31560" spans="14:15" ht="15.75">
      <c r="N31560" s="18" t="s">
        <v>513</v>
      </c>
      <c r="O31560" s="8" t="s">
        <v>1980</v>
      </c>
    </row>
    <row r="31561" spans="14:15" ht="15.75">
      <c r="N31561" s="18" t="s">
        <v>513</v>
      </c>
      <c r="O31561" s="8" t="s">
        <v>1980</v>
      </c>
    </row>
    <row r="31562" spans="14:15" ht="15.75">
      <c r="N31562" s="18" t="s">
        <v>513</v>
      </c>
      <c r="O31562" s="8" t="s">
        <v>1980</v>
      </c>
    </row>
    <row r="31563" spans="14:15" ht="15.75">
      <c r="N31563" s="18" t="s">
        <v>513</v>
      </c>
      <c r="O31563" s="8" t="s">
        <v>1980</v>
      </c>
    </row>
    <row r="31564" spans="14:15" ht="15.75">
      <c r="N31564" s="18" t="s">
        <v>296</v>
      </c>
      <c r="O31564" s="8" t="s">
        <v>1981</v>
      </c>
    </row>
    <row r="31565" spans="14:15" ht="15.75">
      <c r="N31565" s="18" t="s">
        <v>296</v>
      </c>
      <c r="O31565" s="8" t="s">
        <v>1981</v>
      </c>
    </row>
    <row r="31566" spans="14:15" ht="15.75">
      <c r="N31566" s="18" t="s">
        <v>296</v>
      </c>
      <c r="O31566" s="8" t="s">
        <v>1981</v>
      </c>
    </row>
    <row r="31567" spans="14:15" ht="15.75">
      <c r="N31567" s="18" t="s">
        <v>296</v>
      </c>
      <c r="O31567" s="8" t="s">
        <v>1981</v>
      </c>
    </row>
    <row r="31568" spans="14:15" ht="15.75">
      <c r="N31568" s="18" t="s">
        <v>296</v>
      </c>
      <c r="O31568" s="8" t="s">
        <v>1981</v>
      </c>
    </row>
    <row r="31569" spans="14:15" ht="15.75">
      <c r="N31569" s="18" t="s">
        <v>296</v>
      </c>
      <c r="O31569" s="8" t="s">
        <v>1981</v>
      </c>
    </row>
    <row r="31570" spans="14:15" ht="15.75">
      <c r="N31570" s="18" t="s">
        <v>296</v>
      </c>
      <c r="O31570" s="8" t="s">
        <v>1981</v>
      </c>
    </row>
    <row r="31571" spans="14:15" ht="15.75">
      <c r="N31571" s="18" t="s">
        <v>296</v>
      </c>
      <c r="O31571" s="8" t="s">
        <v>1981</v>
      </c>
    </row>
    <row r="31572" spans="14:15" ht="15.75">
      <c r="N31572" s="18" t="s">
        <v>296</v>
      </c>
      <c r="O31572" s="8" t="s">
        <v>1981</v>
      </c>
    </row>
    <row r="31573" spans="14:15" ht="15.75">
      <c r="N31573" s="18" t="s">
        <v>296</v>
      </c>
      <c r="O31573" s="8" t="s">
        <v>1981</v>
      </c>
    </row>
    <row r="31574" spans="14:15" ht="15.75">
      <c r="N31574" s="18" t="s">
        <v>296</v>
      </c>
      <c r="O31574" s="8" t="s">
        <v>1981</v>
      </c>
    </row>
    <row r="31575" spans="14:15" ht="15.75">
      <c r="N31575" s="18" t="s">
        <v>296</v>
      </c>
      <c r="O31575" s="8" t="s">
        <v>1981</v>
      </c>
    </row>
    <row r="31576" spans="14:15" ht="15.75">
      <c r="N31576" s="18" t="s">
        <v>296</v>
      </c>
      <c r="O31576" s="8" t="s">
        <v>1981</v>
      </c>
    </row>
    <row r="31577" spans="14:15" ht="15.75">
      <c r="N31577" s="18" t="s">
        <v>296</v>
      </c>
      <c r="O31577" s="8" t="s">
        <v>1981</v>
      </c>
    </row>
    <row r="31578" spans="14:15" ht="15.75">
      <c r="N31578" s="18" t="s">
        <v>296</v>
      </c>
      <c r="O31578" s="8" t="s">
        <v>1981</v>
      </c>
    </row>
    <row r="31579" spans="14:15" ht="15.75">
      <c r="N31579" s="18" t="s">
        <v>296</v>
      </c>
      <c r="O31579" s="8" t="s">
        <v>1981</v>
      </c>
    </row>
    <row r="31580" spans="14:15" ht="15.75">
      <c r="N31580" s="18" t="s">
        <v>296</v>
      </c>
      <c r="O31580" s="8" t="s">
        <v>1981</v>
      </c>
    </row>
    <row r="31581" spans="14:15" ht="15.75">
      <c r="N31581" s="18" t="s">
        <v>296</v>
      </c>
      <c r="O31581" s="8" t="s">
        <v>1981</v>
      </c>
    </row>
    <row r="31582" spans="14:15" ht="15.75">
      <c r="N31582" s="18" t="s">
        <v>296</v>
      </c>
      <c r="O31582" s="8" t="s">
        <v>1981</v>
      </c>
    </row>
    <row r="31583" spans="14:15" ht="15.75">
      <c r="N31583" s="18" t="s">
        <v>296</v>
      </c>
      <c r="O31583" s="8" t="s">
        <v>1981</v>
      </c>
    </row>
    <row r="31584" spans="14:15" ht="15.75">
      <c r="N31584" s="18" t="s">
        <v>296</v>
      </c>
      <c r="O31584" s="8" t="s">
        <v>1981</v>
      </c>
    </row>
    <row r="31585" spans="14:15" ht="15.75">
      <c r="N31585" s="18" t="s">
        <v>296</v>
      </c>
      <c r="O31585" s="8" t="s">
        <v>1981</v>
      </c>
    </row>
    <row r="31586" spans="14:15" ht="15.75">
      <c r="N31586" s="18" t="s">
        <v>514</v>
      </c>
      <c r="O31586" s="8" t="s">
        <v>1982</v>
      </c>
    </row>
    <row r="31587" spans="14:15" ht="15.75">
      <c r="N31587" s="18" t="s">
        <v>514</v>
      </c>
      <c r="O31587" s="8" t="s">
        <v>1982</v>
      </c>
    </row>
    <row r="31588" spans="14:15" ht="15.75">
      <c r="N31588" s="18" t="s">
        <v>514</v>
      </c>
      <c r="O31588" s="8" t="s">
        <v>1982</v>
      </c>
    </row>
    <row r="31589" spans="14:15" ht="15.75">
      <c r="N31589" s="18" t="s">
        <v>514</v>
      </c>
      <c r="O31589" s="8" t="s">
        <v>1982</v>
      </c>
    </row>
    <row r="31590" spans="14:15" ht="15.75">
      <c r="N31590" s="18" t="s">
        <v>514</v>
      </c>
      <c r="O31590" s="8" t="s">
        <v>1982</v>
      </c>
    </row>
    <row r="31591" spans="14:15" ht="15.75">
      <c r="N31591" s="18" t="s">
        <v>514</v>
      </c>
      <c r="O31591" s="8" t="s">
        <v>1982</v>
      </c>
    </row>
    <row r="31592" spans="14:15" ht="15.75">
      <c r="N31592" s="18" t="s">
        <v>514</v>
      </c>
      <c r="O31592" s="8" t="s">
        <v>1982</v>
      </c>
    </row>
    <row r="31593" spans="14:15" ht="15.75">
      <c r="N31593" s="18" t="s">
        <v>514</v>
      </c>
      <c r="O31593" s="8" t="s">
        <v>1982</v>
      </c>
    </row>
    <row r="31594" spans="14:15" ht="15.75">
      <c r="N31594" s="18" t="s">
        <v>514</v>
      </c>
      <c r="O31594" s="8" t="s">
        <v>1982</v>
      </c>
    </row>
    <row r="31595" spans="14:15" ht="15.75">
      <c r="N31595" s="18" t="s">
        <v>514</v>
      </c>
      <c r="O31595" s="8" t="s">
        <v>1982</v>
      </c>
    </row>
    <row r="31596" spans="14:15" ht="15.75">
      <c r="N31596" s="18" t="s">
        <v>514</v>
      </c>
      <c r="O31596" s="8" t="s">
        <v>1982</v>
      </c>
    </row>
    <row r="31597" spans="14:15" ht="15.75">
      <c r="N31597" s="18" t="s">
        <v>514</v>
      </c>
      <c r="O31597" s="8" t="s">
        <v>1982</v>
      </c>
    </row>
    <row r="31598" spans="14:15" ht="15.75">
      <c r="N31598" s="18" t="s">
        <v>514</v>
      </c>
      <c r="O31598" s="8" t="s">
        <v>1982</v>
      </c>
    </row>
    <row r="31599" spans="14:15" ht="15.75">
      <c r="N31599" s="18" t="s">
        <v>514</v>
      </c>
      <c r="O31599" s="8" t="s">
        <v>1982</v>
      </c>
    </row>
    <row r="31600" spans="14:15" ht="15.75">
      <c r="N31600" s="18" t="s">
        <v>514</v>
      </c>
      <c r="O31600" s="8" t="s">
        <v>1982</v>
      </c>
    </row>
    <row r="31601" spans="14:15" ht="15.75">
      <c r="N31601" s="18" t="s">
        <v>514</v>
      </c>
      <c r="O31601" s="8" t="s">
        <v>1982</v>
      </c>
    </row>
    <row r="31602" spans="14:15" ht="15.75">
      <c r="N31602" s="18" t="s">
        <v>514</v>
      </c>
      <c r="O31602" s="8" t="s">
        <v>1982</v>
      </c>
    </row>
    <row r="31603" spans="14:15" ht="15.75">
      <c r="N31603" s="18" t="s">
        <v>514</v>
      </c>
      <c r="O31603" s="8" t="s">
        <v>1982</v>
      </c>
    </row>
    <row r="31604" spans="14:15" ht="15.75">
      <c r="N31604" s="18" t="s">
        <v>514</v>
      </c>
      <c r="O31604" s="8" t="s">
        <v>1982</v>
      </c>
    </row>
    <row r="31605" spans="14:15" ht="15.75">
      <c r="N31605" s="18" t="s">
        <v>514</v>
      </c>
      <c r="O31605" s="8" t="s">
        <v>1982</v>
      </c>
    </row>
    <row r="31606" spans="14:15" ht="15.75">
      <c r="N31606" s="18" t="s">
        <v>514</v>
      </c>
      <c r="O31606" s="8" t="s">
        <v>1982</v>
      </c>
    </row>
    <row r="31607" spans="14:15" ht="15.75">
      <c r="N31607" s="18" t="s">
        <v>514</v>
      </c>
      <c r="O31607" s="8" t="s">
        <v>1982</v>
      </c>
    </row>
    <row r="31608" spans="14:15" ht="15.75">
      <c r="N31608" s="18" t="s">
        <v>514</v>
      </c>
      <c r="O31608" s="8" t="s">
        <v>1982</v>
      </c>
    </row>
    <row r="31609" spans="14:15" ht="15.75">
      <c r="N31609" s="18" t="s">
        <v>514</v>
      </c>
      <c r="O31609" s="8" t="s">
        <v>1982</v>
      </c>
    </row>
    <row r="31610" spans="14:15" ht="15.75">
      <c r="N31610" s="18" t="s">
        <v>514</v>
      </c>
      <c r="O31610" s="8" t="s">
        <v>1982</v>
      </c>
    </row>
    <row r="31611" spans="14:15" ht="15.75">
      <c r="N31611" s="18" t="s">
        <v>13</v>
      </c>
      <c r="O31611" s="8" t="s">
        <v>1983</v>
      </c>
    </row>
    <row r="31612" spans="14:15" ht="15.75">
      <c r="N31612" s="18" t="s">
        <v>13</v>
      </c>
      <c r="O31612" s="8" t="s">
        <v>1983</v>
      </c>
    </row>
    <row r="31613" spans="14:15" ht="15.75">
      <c r="N31613" s="18" t="s">
        <v>13</v>
      </c>
      <c r="O31613" s="8" t="s">
        <v>1983</v>
      </c>
    </row>
    <row r="31614" spans="14:15" ht="15.75">
      <c r="N31614" s="18" t="s">
        <v>13</v>
      </c>
      <c r="O31614" s="8" t="s">
        <v>1983</v>
      </c>
    </row>
    <row r="31615" spans="14:15" ht="15.75">
      <c r="N31615" s="18" t="s">
        <v>13</v>
      </c>
      <c r="O31615" s="8" t="s">
        <v>1983</v>
      </c>
    </row>
    <row r="31616" spans="14:15" ht="15.75">
      <c r="N31616" s="18" t="s">
        <v>13</v>
      </c>
      <c r="O31616" s="8" t="s">
        <v>1983</v>
      </c>
    </row>
    <row r="31617" spans="14:15" ht="15.75">
      <c r="N31617" s="18" t="s">
        <v>13</v>
      </c>
      <c r="O31617" s="8" t="s">
        <v>1983</v>
      </c>
    </row>
    <row r="31618" spans="14:15" ht="15.75">
      <c r="N31618" s="18" t="s">
        <v>13</v>
      </c>
      <c r="O31618" s="8" t="s">
        <v>1983</v>
      </c>
    </row>
    <row r="31619" spans="14:15" ht="15.75">
      <c r="N31619" s="18" t="s">
        <v>13</v>
      </c>
      <c r="O31619" s="8" t="s">
        <v>1983</v>
      </c>
    </row>
    <row r="31620" spans="14:15" ht="15.75">
      <c r="N31620" s="18" t="s">
        <v>13</v>
      </c>
      <c r="O31620" s="8" t="s">
        <v>1983</v>
      </c>
    </row>
    <row r="31621" spans="14:15" ht="15.75">
      <c r="N31621" s="18" t="s">
        <v>13</v>
      </c>
      <c r="O31621" s="8" t="s">
        <v>1983</v>
      </c>
    </row>
    <row r="31622" spans="14:15" ht="15.75">
      <c r="N31622" s="18" t="s">
        <v>13</v>
      </c>
      <c r="O31622" s="8" t="s">
        <v>1983</v>
      </c>
    </row>
    <row r="31623" spans="14:15" ht="15.75">
      <c r="N31623" s="18" t="s">
        <v>515</v>
      </c>
      <c r="O31623" s="8" t="s">
        <v>1984</v>
      </c>
    </row>
    <row r="31624" spans="14:15" ht="15.75">
      <c r="N31624" s="18" t="s">
        <v>515</v>
      </c>
      <c r="O31624" s="8" t="s">
        <v>1984</v>
      </c>
    </row>
    <row r="31625" spans="14:15" ht="15.75">
      <c r="N31625" s="18" t="s">
        <v>515</v>
      </c>
      <c r="O31625" s="8" t="s">
        <v>1984</v>
      </c>
    </row>
    <row r="31626" spans="14:15" ht="15.75">
      <c r="N31626" s="18" t="s">
        <v>515</v>
      </c>
      <c r="O31626" s="8" t="s">
        <v>1984</v>
      </c>
    </row>
    <row r="31627" spans="14:15" ht="15.75">
      <c r="N31627" s="18" t="s">
        <v>515</v>
      </c>
      <c r="O31627" s="8" t="s">
        <v>1984</v>
      </c>
    </row>
    <row r="31628" spans="14:15" ht="15.75">
      <c r="N31628" s="18" t="s">
        <v>515</v>
      </c>
      <c r="O31628" s="8" t="s">
        <v>1984</v>
      </c>
    </row>
    <row r="31629" spans="14:15" ht="15.75">
      <c r="N31629" s="18" t="s">
        <v>515</v>
      </c>
      <c r="O31629" s="8" t="s">
        <v>1984</v>
      </c>
    </row>
    <row r="31630" spans="14:15" ht="15.75">
      <c r="N31630" s="18" t="s">
        <v>515</v>
      </c>
      <c r="O31630" s="8" t="s">
        <v>1984</v>
      </c>
    </row>
    <row r="31631" spans="14:15" ht="15.75">
      <c r="N31631" s="18" t="s">
        <v>515</v>
      </c>
      <c r="O31631" s="8" t="s">
        <v>1984</v>
      </c>
    </row>
    <row r="31632" spans="14:15" ht="15.75">
      <c r="N31632" s="18" t="s">
        <v>515</v>
      </c>
      <c r="O31632" s="8" t="s">
        <v>1984</v>
      </c>
    </row>
    <row r="31633" spans="14:15" ht="15.75">
      <c r="N31633" s="18" t="s">
        <v>515</v>
      </c>
      <c r="O31633" s="8" t="s">
        <v>1984</v>
      </c>
    </row>
    <row r="31634" spans="14:15" ht="15.75">
      <c r="N31634" s="18" t="s">
        <v>515</v>
      </c>
      <c r="O31634" s="8" t="s">
        <v>1984</v>
      </c>
    </row>
    <row r="31635" spans="14:15" ht="15.75">
      <c r="N31635" s="18" t="s">
        <v>515</v>
      </c>
      <c r="O31635" s="8" t="s">
        <v>1984</v>
      </c>
    </row>
    <row r="31636" spans="14:15" ht="15.75">
      <c r="N31636" s="18" t="s">
        <v>515</v>
      </c>
      <c r="O31636" s="8" t="s">
        <v>1984</v>
      </c>
    </row>
    <row r="31637" spans="14:15" ht="15.75">
      <c r="N31637" s="18" t="s">
        <v>515</v>
      </c>
      <c r="O31637" s="8" t="s">
        <v>1984</v>
      </c>
    </row>
    <row r="31638" spans="14:15" ht="15.75">
      <c r="N31638" s="18" t="s">
        <v>516</v>
      </c>
      <c r="O31638" s="8" t="s">
        <v>1985</v>
      </c>
    </row>
    <row r="31639" spans="14:15" ht="15.75">
      <c r="N31639" s="18" t="s">
        <v>516</v>
      </c>
      <c r="O31639" s="8" t="s">
        <v>1985</v>
      </c>
    </row>
    <row r="31640" spans="14:15" ht="15.75">
      <c r="N31640" s="18" t="s">
        <v>516</v>
      </c>
      <c r="O31640" s="8" t="s">
        <v>1985</v>
      </c>
    </row>
    <row r="31641" spans="14:15" ht="15.75">
      <c r="N31641" s="18" t="s">
        <v>516</v>
      </c>
      <c r="O31641" s="8" t="s">
        <v>1985</v>
      </c>
    </row>
    <row r="31642" spans="14:15" ht="15.75">
      <c r="N31642" s="18" t="s">
        <v>516</v>
      </c>
      <c r="O31642" s="8" t="s">
        <v>1985</v>
      </c>
    </row>
    <row r="31643" spans="14:15" ht="15.75">
      <c r="N31643" s="18" t="s">
        <v>516</v>
      </c>
      <c r="O31643" s="8" t="s">
        <v>1985</v>
      </c>
    </row>
    <row r="31644" spans="14:15" ht="15.75">
      <c r="N31644" s="18" t="s">
        <v>516</v>
      </c>
      <c r="O31644" s="8" t="s">
        <v>1985</v>
      </c>
    </row>
    <row r="31645" spans="14:15" ht="15.75">
      <c r="N31645" s="18" t="s">
        <v>516</v>
      </c>
      <c r="O31645" s="8" t="s">
        <v>1985</v>
      </c>
    </row>
    <row r="31646" spans="14:15" ht="15.75">
      <c r="N31646" s="18" t="s">
        <v>516</v>
      </c>
      <c r="O31646" s="8" t="s">
        <v>1985</v>
      </c>
    </row>
    <row r="31647" spans="14:15" ht="15.75">
      <c r="N31647" s="18" t="s">
        <v>516</v>
      </c>
      <c r="O31647" s="8" t="s">
        <v>1985</v>
      </c>
    </row>
    <row r="31648" spans="14:15" ht="15.75">
      <c r="N31648" s="18" t="s">
        <v>516</v>
      </c>
      <c r="O31648" s="8" t="s">
        <v>1985</v>
      </c>
    </row>
    <row r="31649" spans="14:15" ht="15.75">
      <c r="N31649" s="18" t="s">
        <v>516</v>
      </c>
      <c r="O31649" s="8" t="s">
        <v>1985</v>
      </c>
    </row>
    <row r="31650" spans="14:15" ht="15.75">
      <c r="N31650" s="18" t="s">
        <v>516</v>
      </c>
      <c r="O31650" s="8" t="s">
        <v>1985</v>
      </c>
    </row>
    <row r="31651" spans="14:15" ht="15.75">
      <c r="N31651" s="18" t="s">
        <v>516</v>
      </c>
      <c r="O31651" s="8" t="s">
        <v>1985</v>
      </c>
    </row>
    <row r="31652" spans="14:15" ht="15.75">
      <c r="N31652" s="18" t="s">
        <v>516</v>
      </c>
      <c r="O31652" s="8" t="s">
        <v>1985</v>
      </c>
    </row>
    <row r="31653" spans="14:15" ht="15.75">
      <c r="N31653" s="18" t="s">
        <v>516</v>
      </c>
      <c r="O31653" s="8" t="s">
        <v>1985</v>
      </c>
    </row>
    <row r="31654" spans="14:15" ht="15.75">
      <c r="N31654" s="18" t="s">
        <v>516</v>
      </c>
      <c r="O31654" s="8" t="s">
        <v>1985</v>
      </c>
    </row>
    <row r="31655" spans="14:15" ht="15.75">
      <c r="N31655" s="18" t="s">
        <v>516</v>
      </c>
      <c r="O31655" s="8" t="s">
        <v>1985</v>
      </c>
    </row>
    <row r="31656" spans="14:15" ht="15.75">
      <c r="N31656" s="18" t="s">
        <v>517</v>
      </c>
      <c r="O31656" s="8" t="s">
        <v>1986</v>
      </c>
    </row>
    <row r="31657" spans="14:15" ht="15.75">
      <c r="N31657" s="18" t="s">
        <v>517</v>
      </c>
      <c r="O31657" s="8" t="s">
        <v>1986</v>
      </c>
    </row>
    <row r="31658" spans="14:15" ht="15.75">
      <c r="N31658" s="18" t="s">
        <v>517</v>
      </c>
      <c r="O31658" s="8" t="s">
        <v>1986</v>
      </c>
    </row>
    <row r="31659" spans="14:15" ht="15.75">
      <c r="N31659" s="18" t="s">
        <v>517</v>
      </c>
      <c r="O31659" s="8" t="s">
        <v>1986</v>
      </c>
    </row>
    <row r="31660" spans="14:15" ht="15.75">
      <c r="N31660" s="18" t="s">
        <v>517</v>
      </c>
      <c r="O31660" s="8" t="s">
        <v>1986</v>
      </c>
    </row>
    <row r="31661" spans="14:15" ht="15.75">
      <c r="N31661" s="18" t="s">
        <v>517</v>
      </c>
      <c r="O31661" s="8" t="s">
        <v>1986</v>
      </c>
    </row>
    <row r="31662" spans="14:15" ht="15.75">
      <c r="N31662" s="18" t="s">
        <v>517</v>
      </c>
      <c r="O31662" s="8" t="s">
        <v>1986</v>
      </c>
    </row>
    <row r="31663" spans="14:15" ht="15.75">
      <c r="N31663" s="18" t="s">
        <v>517</v>
      </c>
      <c r="O31663" s="8" t="s">
        <v>1986</v>
      </c>
    </row>
    <row r="31664" spans="14:15" ht="15.75">
      <c r="N31664" s="18" t="s">
        <v>517</v>
      </c>
      <c r="O31664" s="8" t="s">
        <v>1986</v>
      </c>
    </row>
    <row r="31665" spans="14:15" ht="15.75">
      <c r="N31665" s="18" t="s">
        <v>517</v>
      </c>
      <c r="O31665" s="8" t="s">
        <v>1986</v>
      </c>
    </row>
    <row r="31666" spans="14:15" ht="15.75">
      <c r="N31666" s="18" t="s">
        <v>517</v>
      </c>
      <c r="O31666" s="8" t="s">
        <v>1986</v>
      </c>
    </row>
    <row r="31667" spans="14:15" ht="15.75">
      <c r="N31667" s="18" t="s">
        <v>517</v>
      </c>
      <c r="O31667" s="8" t="s">
        <v>1986</v>
      </c>
    </row>
    <row r="31668" spans="14:15" ht="15.75">
      <c r="N31668" s="18" t="s">
        <v>517</v>
      </c>
      <c r="O31668" s="8" t="s">
        <v>1986</v>
      </c>
    </row>
    <row r="31669" spans="14:15" ht="15.75">
      <c r="N31669" s="18" t="s">
        <v>517</v>
      </c>
      <c r="O31669" s="8" t="s">
        <v>1986</v>
      </c>
    </row>
    <row r="31670" spans="14:15" ht="15.75">
      <c r="N31670" s="18" t="s">
        <v>518</v>
      </c>
      <c r="O31670" s="8" t="s">
        <v>1987</v>
      </c>
    </row>
    <row r="31671" spans="14:15" ht="15.75">
      <c r="N31671" s="18" t="s">
        <v>518</v>
      </c>
      <c r="O31671" s="8" t="s">
        <v>1987</v>
      </c>
    </row>
    <row r="31672" spans="14:15" ht="15.75">
      <c r="N31672" s="18" t="s">
        <v>518</v>
      </c>
      <c r="O31672" s="8" t="s">
        <v>1987</v>
      </c>
    </row>
    <row r="31673" spans="14:15" ht="15.75">
      <c r="N31673" s="18" t="s">
        <v>518</v>
      </c>
      <c r="O31673" s="8" t="s">
        <v>1987</v>
      </c>
    </row>
    <row r="31674" spans="14:15" ht="15.75">
      <c r="N31674" s="18" t="s">
        <v>518</v>
      </c>
      <c r="O31674" s="8" t="s">
        <v>1987</v>
      </c>
    </row>
    <row r="31675" spans="14:15" ht="15.75">
      <c r="N31675" s="18" t="s">
        <v>518</v>
      </c>
      <c r="O31675" s="8" t="s">
        <v>1987</v>
      </c>
    </row>
    <row r="31676" spans="14:15" ht="15.75">
      <c r="N31676" s="18" t="s">
        <v>518</v>
      </c>
      <c r="O31676" s="8" t="s">
        <v>1987</v>
      </c>
    </row>
    <row r="31677" spans="14:15" ht="15.75">
      <c r="N31677" s="18" t="s">
        <v>518</v>
      </c>
      <c r="O31677" s="8" t="s">
        <v>1987</v>
      </c>
    </row>
    <row r="31678" spans="14:15" ht="15.75">
      <c r="N31678" s="18" t="s">
        <v>519</v>
      </c>
      <c r="O31678" s="8" t="s">
        <v>1988</v>
      </c>
    </row>
    <row r="31679" spans="14:15" ht="15.75">
      <c r="N31679" s="18" t="s">
        <v>519</v>
      </c>
      <c r="O31679" s="8" t="s">
        <v>1988</v>
      </c>
    </row>
    <row r="31680" spans="14:15" ht="15.75">
      <c r="N31680" s="18" t="s">
        <v>519</v>
      </c>
      <c r="O31680" s="8" t="s">
        <v>1988</v>
      </c>
    </row>
    <row r="31681" spans="14:15" ht="15.75">
      <c r="N31681" s="18" t="s">
        <v>519</v>
      </c>
      <c r="O31681" s="8" t="s">
        <v>1988</v>
      </c>
    </row>
    <row r="31682" spans="14:15" ht="15.75">
      <c r="N31682" s="18" t="s">
        <v>519</v>
      </c>
      <c r="O31682" s="8" t="s">
        <v>1988</v>
      </c>
    </row>
    <row r="31683" spans="14:15" ht="15.75">
      <c r="N31683" s="18" t="s">
        <v>519</v>
      </c>
      <c r="O31683" s="8" t="s">
        <v>1988</v>
      </c>
    </row>
    <row r="31684" spans="14:15" ht="15.75">
      <c r="N31684" s="18" t="s">
        <v>519</v>
      </c>
      <c r="O31684" s="8" t="s">
        <v>1988</v>
      </c>
    </row>
    <row r="31685" spans="14:15" ht="15.75">
      <c r="N31685" s="18" t="s">
        <v>519</v>
      </c>
      <c r="O31685" s="8" t="s">
        <v>1988</v>
      </c>
    </row>
    <row r="31686" spans="14:15" ht="15.75">
      <c r="N31686" s="18" t="s">
        <v>519</v>
      </c>
      <c r="O31686" s="8" t="s">
        <v>1988</v>
      </c>
    </row>
    <row r="31687" spans="14:15" ht="15.75">
      <c r="N31687" s="18" t="s">
        <v>519</v>
      </c>
      <c r="O31687" s="8" t="s">
        <v>1988</v>
      </c>
    </row>
    <row r="31688" spans="14:15" ht="15.75">
      <c r="N31688" s="18" t="s">
        <v>519</v>
      </c>
      <c r="O31688" s="8" t="s">
        <v>1988</v>
      </c>
    </row>
    <row r="31689" spans="14:15" ht="15.75">
      <c r="N31689" s="18" t="s">
        <v>519</v>
      </c>
      <c r="O31689" s="8" t="s">
        <v>1988</v>
      </c>
    </row>
    <row r="31690" spans="14:15" ht="15.75">
      <c r="N31690" s="18" t="s">
        <v>519</v>
      </c>
      <c r="O31690" s="8" t="s">
        <v>1988</v>
      </c>
    </row>
    <row r="31691" spans="14:15" ht="15.75">
      <c r="N31691" s="18" t="s">
        <v>519</v>
      </c>
      <c r="O31691" s="8" t="s">
        <v>1988</v>
      </c>
    </row>
    <row r="31692" spans="14:15" ht="15.75">
      <c r="N31692" s="18" t="s">
        <v>519</v>
      </c>
      <c r="O31692" s="8" t="s">
        <v>1988</v>
      </c>
    </row>
    <row r="31693" spans="14:15" ht="15.75">
      <c r="N31693" s="18" t="s">
        <v>519</v>
      </c>
      <c r="O31693" s="8" t="s">
        <v>1988</v>
      </c>
    </row>
    <row r="31694" spans="14:15" ht="15.75">
      <c r="N31694" s="18" t="s">
        <v>519</v>
      </c>
      <c r="O31694" s="8" t="s">
        <v>1988</v>
      </c>
    </row>
    <row r="31695" spans="14:15" ht="15.75">
      <c r="N31695" s="18" t="s">
        <v>520</v>
      </c>
      <c r="O31695" s="8" t="s">
        <v>1989</v>
      </c>
    </row>
    <row r="31696" spans="14:15" ht="15.75">
      <c r="N31696" s="18" t="s">
        <v>520</v>
      </c>
      <c r="O31696" s="8" t="s">
        <v>1989</v>
      </c>
    </row>
    <row r="31697" spans="14:15" ht="15.75">
      <c r="N31697" s="18" t="s">
        <v>520</v>
      </c>
      <c r="O31697" s="8" t="s">
        <v>1989</v>
      </c>
    </row>
    <row r="31698" spans="14:15" ht="15.75">
      <c r="N31698" s="18" t="s">
        <v>520</v>
      </c>
      <c r="O31698" s="8" t="s">
        <v>1989</v>
      </c>
    </row>
    <row r="31699" spans="14:15" ht="15.75">
      <c r="N31699" s="18" t="s">
        <v>520</v>
      </c>
      <c r="O31699" s="8" t="s">
        <v>1989</v>
      </c>
    </row>
    <row r="31700" spans="14:15" ht="15.75">
      <c r="N31700" s="18" t="s">
        <v>520</v>
      </c>
      <c r="O31700" s="8" t="s">
        <v>1989</v>
      </c>
    </row>
    <row r="31701" spans="14:15" ht="15.75">
      <c r="N31701" s="18" t="s">
        <v>520</v>
      </c>
      <c r="O31701" s="8" t="s">
        <v>1989</v>
      </c>
    </row>
    <row r="31702" spans="14:15" ht="15.75">
      <c r="N31702" s="18" t="s">
        <v>520</v>
      </c>
      <c r="O31702" s="8" t="s">
        <v>1989</v>
      </c>
    </row>
    <row r="31703" spans="14:15" ht="15.75">
      <c r="N31703" s="18" t="s">
        <v>520</v>
      </c>
      <c r="O31703" s="8" t="s">
        <v>1989</v>
      </c>
    </row>
    <row r="31704" spans="14:15" ht="15.75">
      <c r="N31704" s="18" t="s">
        <v>520</v>
      </c>
      <c r="O31704" s="8" t="s">
        <v>1989</v>
      </c>
    </row>
    <row r="31705" spans="14:15" ht="15.75">
      <c r="N31705" s="18" t="s">
        <v>520</v>
      </c>
      <c r="O31705" s="8" t="s">
        <v>1989</v>
      </c>
    </row>
    <row r="31706" spans="14:15" ht="15.75">
      <c r="N31706" s="18" t="s">
        <v>520</v>
      </c>
      <c r="O31706" s="8" t="s">
        <v>1989</v>
      </c>
    </row>
    <row r="31707" spans="14:15" ht="15.75">
      <c r="N31707" s="18" t="s">
        <v>520</v>
      </c>
      <c r="O31707" s="8" t="s">
        <v>1989</v>
      </c>
    </row>
    <row r="31708" spans="14:15" ht="15.75">
      <c r="N31708" s="18" t="s">
        <v>520</v>
      </c>
      <c r="O31708" s="8" t="s">
        <v>1989</v>
      </c>
    </row>
    <row r="31709" spans="14:15" ht="15.75">
      <c r="N31709" s="18" t="s">
        <v>520</v>
      </c>
      <c r="O31709" s="8" t="s">
        <v>1989</v>
      </c>
    </row>
    <row r="31710" spans="14:15" ht="15.75">
      <c r="N31710" s="18" t="s">
        <v>520</v>
      </c>
      <c r="O31710" s="8" t="s">
        <v>1989</v>
      </c>
    </row>
    <row r="31711" spans="14:15" ht="15.75">
      <c r="N31711" s="18" t="s">
        <v>521</v>
      </c>
      <c r="O31711" s="8" t="s">
        <v>1990</v>
      </c>
    </row>
    <row r="31712" spans="14:15" ht="15.75">
      <c r="N31712" s="18" t="s">
        <v>521</v>
      </c>
      <c r="O31712" s="8" t="s">
        <v>1990</v>
      </c>
    </row>
    <row r="31713" spans="14:15" ht="15.75">
      <c r="N31713" s="18" t="s">
        <v>521</v>
      </c>
      <c r="O31713" s="8" t="s">
        <v>1990</v>
      </c>
    </row>
    <row r="31714" spans="14:15" ht="15.75">
      <c r="N31714" s="18" t="s">
        <v>521</v>
      </c>
      <c r="O31714" s="8" t="s">
        <v>1990</v>
      </c>
    </row>
    <row r="31715" spans="14:15" ht="15.75">
      <c r="N31715" s="18" t="s">
        <v>521</v>
      </c>
      <c r="O31715" s="8" t="s">
        <v>1990</v>
      </c>
    </row>
    <row r="31716" spans="14:15" ht="15.75">
      <c r="N31716" s="18" t="s">
        <v>521</v>
      </c>
      <c r="O31716" s="8" t="s">
        <v>1990</v>
      </c>
    </row>
    <row r="31717" spans="14:15" ht="15.75">
      <c r="N31717" s="18" t="s">
        <v>521</v>
      </c>
      <c r="O31717" s="8" t="s">
        <v>1990</v>
      </c>
    </row>
    <row r="31718" spans="14:15" ht="15.75">
      <c r="N31718" s="18" t="s">
        <v>521</v>
      </c>
      <c r="O31718" s="8" t="s">
        <v>1990</v>
      </c>
    </row>
    <row r="31719" spans="14:15" ht="15.75">
      <c r="N31719" s="18" t="s">
        <v>521</v>
      </c>
      <c r="O31719" s="8" t="s">
        <v>1990</v>
      </c>
    </row>
    <row r="31720" spans="14:15" ht="15.75">
      <c r="N31720" s="18" t="s">
        <v>521</v>
      </c>
      <c r="O31720" s="8" t="s">
        <v>1990</v>
      </c>
    </row>
    <row r="31721" spans="14:15" ht="15.75">
      <c r="N31721" s="18" t="s">
        <v>521</v>
      </c>
      <c r="O31721" s="8" t="s">
        <v>1990</v>
      </c>
    </row>
    <row r="31722" spans="14:15" ht="15.75">
      <c r="N31722" s="18" t="s">
        <v>521</v>
      </c>
      <c r="O31722" s="8" t="s">
        <v>1990</v>
      </c>
    </row>
    <row r="31723" spans="14:15" ht="15.75">
      <c r="N31723" s="18" t="s">
        <v>521</v>
      </c>
      <c r="O31723" s="8" t="s">
        <v>1990</v>
      </c>
    </row>
    <row r="31724" spans="14:15" ht="15.75">
      <c r="N31724" s="18" t="s">
        <v>521</v>
      </c>
      <c r="O31724" s="8" t="s">
        <v>1990</v>
      </c>
    </row>
    <row r="31725" spans="14:15" ht="15.75">
      <c r="N31725" s="18" t="s">
        <v>521</v>
      </c>
      <c r="O31725" s="8" t="s">
        <v>1990</v>
      </c>
    </row>
    <row r="31726" spans="14:15" ht="15.75">
      <c r="N31726" s="18" t="s">
        <v>521</v>
      </c>
      <c r="O31726" s="8" t="s">
        <v>1990</v>
      </c>
    </row>
    <row r="31727" spans="14:15" ht="15.75">
      <c r="N31727" s="18" t="s">
        <v>521</v>
      </c>
      <c r="O31727" s="8" t="s">
        <v>1990</v>
      </c>
    </row>
    <row r="31728" spans="14:15" ht="15.75">
      <c r="N31728" s="18" t="s">
        <v>521</v>
      </c>
      <c r="O31728" s="8" t="s">
        <v>1990</v>
      </c>
    </row>
    <row r="31729" spans="14:15" ht="15.75">
      <c r="N31729" s="18" t="s">
        <v>521</v>
      </c>
      <c r="O31729" s="8" t="s">
        <v>1990</v>
      </c>
    </row>
    <row r="31730" spans="14:15" ht="15.75">
      <c r="N31730" s="18" t="s">
        <v>521</v>
      </c>
      <c r="O31730" s="8" t="s">
        <v>1990</v>
      </c>
    </row>
    <row r="31731" spans="14:15" ht="15.75">
      <c r="N31731" s="18" t="s">
        <v>522</v>
      </c>
      <c r="O31731" s="8" t="s">
        <v>1991</v>
      </c>
    </row>
    <row r="31732" spans="14:15" ht="15.75">
      <c r="N31732" s="18" t="s">
        <v>522</v>
      </c>
      <c r="O31732" s="8" t="s">
        <v>1991</v>
      </c>
    </row>
    <row r="31733" spans="14:15" ht="15.75">
      <c r="N31733" s="18" t="s">
        <v>522</v>
      </c>
      <c r="O31733" s="8" t="s">
        <v>1991</v>
      </c>
    </row>
    <row r="31734" spans="14:15" ht="15.75">
      <c r="N31734" s="18" t="s">
        <v>522</v>
      </c>
      <c r="O31734" s="8" t="s">
        <v>1991</v>
      </c>
    </row>
    <row r="31735" spans="14:15" ht="15.75">
      <c r="N31735" s="18" t="s">
        <v>522</v>
      </c>
      <c r="O31735" s="8" t="s">
        <v>1991</v>
      </c>
    </row>
    <row r="31736" spans="14:15" ht="15.75">
      <c r="N31736" s="18" t="s">
        <v>522</v>
      </c>
      <c r="O31736" s="8" t="s">
        <v>1991</v>
      </c>
    </row>
    <row r="31737" spans="14:15" ht="15.75">
      <c r="N31737" s="18" t="s">
        <v>522</v>
      </c>
      <c r="O31737" s="8" t="s">
        <v>1991</v>
      </c>
    </row>
    <row r="31738" spans="14:15" ht="15.75">
      <c r="N31738" s="18" t="s">
        <v>522</v>
      </c>
      <c r="O31738" s="8" t="s">
        <v>1991</v>
      </c>
    </row>
    <row r="31739" spans="14:15" ht="15.75">
      <c r="N31739" s="18" t="s">
        <v>522</v>
      </c>
      <c r="O31739" s="8" t="s">
        <v>1991</v>
      </c>
    </row>
    <row r="31740" spans="14:15" ht="15.75">
      <c r="N31740" s="18" t="s">
        <v>522</v>
      </c>
      <c r="O31740" s="8" t="s">
        <v>1991</v>
      </c>
    </row>
    <row r="31741" spans="14:15" ht="15.75">
      <c r="N31741" s="18" t="s">
        <v>522</v>
      </c>
      <c r="O31741" s="8" t="s">
        <v>1991</v>
      </c>
    </row>
    <row r="31742" spans="14:15" ht="15.75">
      <c r="N31742" s="18" t="s">
        <v>522</v>
      </c>
      <c r="O31742" s="8" t="s">
        <v>1991</v>
      </c>
    </row>
    <row r="31743" spans="14:15" ht="15.75">
      <c r="N31743" s="18" t="s">
        <v>522</v>
      </c>
      <c r="O31743" s="8" t="s">
        <v>1991</v>
      </c>
    </row>
    <row r="31744" spans="14:15" ht="15.75">
      <c r="N31744" s="18" t="s">
        <v>522</v>
      </c>
      <c r="O31744" s="8" t="s">
        <v>1991</v>
      </c>
    </row>
    <row r="31745" spans="14:15" ht="15.75">
      <c r="N31745" s="18" t="s">
        <v>522</v>
      </c>
      <c r="O31745" s="8" t="s">
        <v>1991</v>
      </c>
    </row>
    <row r="31746" spans="14:15" ht="15.75">
      <c r="N31746" s="18" t="s">
        <v>522</v>
      </c>
      <c r="O31746" s="8" t="s">
        <v>1991</v>
      </c>
    </row>
    <row r="31747" spans="14:15" ht="15.75">
      <c r="N31747" s="18" t="s">
        <v>522</v>
      </c>
      <c r="O31747" s="8" t="s">
        <v>1991</v>
      </c>
    </row>
    <row r="31748" spans="14:15" ht="15.75">
      <c r="N31748" s="18" t="s">
        <v>522</v>
      </c>
      <c r="O31748" s="8" t="s">
        <v>1991</v>
      </c>
    </row>
    <row r="31749" spans="14:15" ht="15.75">
      <c r="N31749" s="18" t="s">
        <v>522</v>
      </c>
      <c r="O31749" s="8" t="s">
        <v>1991</v>
      </c>
    </row>
    <row r="31750" spans="14:15" ht="15.75">
      <c r="N31750" s="18" t="s">
        <v>522</v>
      </c>
      <c r="O31750" s="8" t="s">
        <v>1991</v>
      </c>
    </row>
    <row r="31751" spans="14:15" ht="15.75">
      <c r="N31751" s="18" t="s">
        <v>522</v>
      </c>
      <c r="O31751" s="8" t="s">
        <v>1991</v>
      </c>
    </row>
    <row r="31752" spans="14:15" ht="15.75">
      <c r="N31752" s="18" t="s">
        <v>523</v>
      </c>
      <c r="O31752" s="8" t="s">
        <v>1992</v>
      </c>
    </row>
    <row r="31753" spans="14:15" ht="15.75">
      <c r="N31753" s="18" t="s">
        <v>523</v>
      </c>
      <c r="O31753" s="8" t="s">
        <v>1992</v>
      </c>
    </row>
    <row r="31754" spans="14:15" ht="15.75">
      <c r="N31754" s="18" t="s">
        <v>523</v>
      </c>
      <c r="O31754" s="8" t="s">
        <v>1992</v>
      </c>
    </row>
    <row r="31755" spans="14:15" ht="15.75">
      <c r="N31755" s="18" t="s">
        <v>523</v>
      </c>
      <c r="O31755" s="8" t="s">
        <v>1992</v>
      </c>
    </row>
    <row r="31756" spans="14:15" ht="15.75">
      <c r="N31756" s="18" t="s">
        <v>523</v>
      </c>
      <c r="O31756" s="8" t="s">
        <v>1992</v>
      </c>
    </row>
    <row r="31757" spans="14:15" ht="15.75">
      <c r="N31757" s="18" t="s">
        <v>523</v>
      </c>
      <c r="O31757" s="8" t="s">
        <v>1992</v>
      </c>
    </row>
    <row r="31758" spans="14:15" ht="15.75">
      <c r="N31758" s="18" t="s">
        <v>523</v>
      </c>
      <c r="O31758" s="8" t="s">
        <v>1992</v>
      </c>
    </row>
    <row r="31759" spans="14:15" ht="15.75">
      <c r="N31759" s="18" t="s">
        <v>523</v>
      </c>
      <c r="O31759" s="8" t="s">
        <v>1992</v>
      </c>
    </row>
    <row r="31760" spans="14:15" ht="15.75">
      <c r="N31760" s="18" t="s">
        <v>523</v>
      </c>
      <c r="O31760" s="8" t="s">
        <v>1992</v>
      </c>
    </row>
    <row r="31761" spans="14:15" ht="15.75">
      <c r="N31761" s="18" t="s">
        <v>523</v>
      </c>
      <c r="O31761" s="8" t="s">
        <v>1992</v>
      </c>
    </row>
    <row r="31762" spans="14:15" ht="15.75">
      <c r="N31762" s="18" t="s">
        <v>523</v>
      </c>
      <c r="O31762" s="8" t="s">
        <v>1992</v>
      </c>
    </row>
    <row r="31763" spans="14:15" ht="15.75">
      <c r="N31763" s="18" t="s">
        <v>523</v>
      </c>
      <c r="O31763" s="8" t="s">
        <v>1992</v>
      </c>
    </row>
    <row r="31764" spans="14:15" ht="15.75">
      <c r="N31764" s="18" t="s">
        <v>523</v>
      </c>
      <c r="O31764" s="8" t="s">
        <v>1992</v>
      </c>
    </row>
    <row r="31765" spans="14:15" ht="15.75">
      <c r="N31765" s="18" t="s">
        <v>523</v>
      </c>
      <c r="O31765" s="8" t="s">
        <v>1992</v>
      </c>
    </row>
    <row r="31766" spans="14:15" ht="15.75">
      <c r="N31766" s="18" t="s">
        <v>523</v>
      </c>
      <c r="O31766" s="8" t="s">
        <v>1992</v>
      </c>
    </row>
    <row r="31767" spans="14:15" ht="15.75">
      <c r="N31767" s="18" t="s">
        <v>523</v>
      </c>
      <c r="O31767" s="8" t="s">
        <v>1992</v>
      </c>
    </row>
    <row r="31768" spans="14:15" ht="15.75">
      <c r="N31768" s="18" t="s">
        <v>523</v>
      </c>
      <c r="O31768" s="8" t="s">
        <v>1992</v>
      </c>
    </row>
    <row r="31769" spans="14:15" ht="15.75">
      <c r="N31769" s="18" t="s">
        <v>524</v>
      </c>
      <c r="O31769" s="8" t="s">
        <v>1993</v>
      </c>
    </row>
    <row r="31770" spans="14:15" ht="15.75">
      <c r="N31770" s="18" t="s">
        <v>524</v>
      </c>
      <c r="O31770" s="8" t="s">
        <v>1993</v>
      </c>
    </row>
    <row r="31771" spans="14:15" ht="15.75">
      <c r="N31771" s="18" t="s">
        <v>524</v>
      </c>
      <c r="O31771" s="8" t="s">
        <v>1993</v>
      </c>
    </row>
    <row r="31772" spans="14:15" ht="15.75">
      <c r="N31772" s="18" t="s">
        <v>524</v>
      </c>
      <c r="O31772" s="8" t="s">
        <v>1993</v>
      </c>
    </row>
    <row r="31773" spans="14:15" ht="15.75">
      <c r="N31773" s="18" t="s">
        <v>524</v>
      </c>
      <c r="O31773" s="8" t="s">
        <v>1993</v>
      </c>
    </row>
    <row r="31774" spans="14:15" ht="15.75">
      <c r="N31774" s="18" t="s">
        <v>524</v>
      </c>
      <c r="O31774" s="8" t="s">
        <v>1993</v>
      </c>
    </row>
    <row r="31775" spans="14:15" ht="15.75">
      <c r="N31775" s="18" t="s">
        <v>524</v>
      </c>
      <c r="O31775" s="8" t="s">
        <v>1993</v>
      </c>
    </row>
    <row r="31776" spans="14:15" ht="15.75">
      <c r="N31776" s="18" t="s">
        <v>524</v>
      </c>
      <c r="O31776" s="8" t="s">
        <v>1993</v>
      </c>
    </row>
    <row r="31777" spans="14:15" ht="15.75">
      <c r="N31777" s="18" t="s">
        <v>524</v>
      </c>
      <c r="O31777" s="8" t="s">
        <v>1993</v>
      </c>
    </row>
    <row r="31778" spans="14:15" ht="15.75">
      <c r="N31778" s="18" t="s">
        <v>524</v>
      </c>
      <c r="O31778" s="8" t="s">
        <v>1993</v>
      </c>
    </row>
    <row r="31779" spans="14:15" ht="15.75">
      <c r="N31779" s="18" t="s">
        <v>524</v>
      </c>
      <c r="O31779" s="8" t="s">
        <v>1993</v>
      </c>
    </row>
    <row r="31780" spans="14:15" ht="15.75">
      <c r="N31780" s="18" t="s">
        <v>524</v>
      </c>
      <c r="O31780" s="8" t="s">
        <v>1993</v>
      </c>
    </row>
    <row r="31781" spans="14:15" ht="15.75">
      <c r="N31781" s="18" t="s">
        <v>524</v>
      </c>
      <c r="O31781" s="8" t="s">
        <v>1993</v>
      </c>
    </row>
    <row r="31782" spans="14:15" ht="15.75">
      <c r="N31782" s="18" t="s">
        <v>524</v>
      </c>
      <c r="O31782" s="8" t="s">
        <v>1993</v>
      </c>
    </row>
    <row r="31783" spans="14:15" ht="15.75">
      <c r="N31783" s="18" t="s">
        <v>524</v>
      </c>
      <c r="O31783" s="8" t="s">
        <v>1993</v>
      </c>
    </row>
    <row r="31784" spans="14:15" ht="15.75">
      <c r="N31784" s="18" t="s">
        <v>524</v>
      </c>
      <c r="O31784" s="8" t="s">
        <v>1993</v>
      </c>
    </row>
    <row r="31785" spans="14:15" ht="15.75">
      <c r="N31785" s="18" t="s">
        <v>524</v>
      </c>
      <c r="O31785" s="8" t="s">
        <v>1993</v>
      </c>
    </row>
    <row r="31786" spans="14:15" ht="15.75">
      <c r="N31786" s="18" t="s">
        <v>524</v>
      </c>
      <c r="O31786" s="8" t="s">
        <v>1993</v>
      </c>
    </row>
    <row r="31787" spans="14:15" ht="15.75">
      <c r="N31787" s="18" t="s">
        <v>524</v>
      </c>
      <c r="O31787" s="8" t="s">
        <v>1993</v>
      </c>
    </row>
    <row r="31788" spans="14:15" ht="15.75">
      <c r="N31788" s="18" t="s">
        <v>524</v>
      </c>
      <c r="O31788" s="8" t="s">
        <v>1993</v>
      </c>
    </row>
    <row r="31789" spans="14:15" ht="15.75">
      <c r="N31789" s="18" t="s">
        <v>524</v>
      </c>
      <c r="O31789" s="8" t="s">
        <v>1993</v>
      </c>
    </row>
    <row r="31790" spans="14:15" ht="15.75">
      <c r="N31790" s="18" t="s">
        <v>524</v>
      </c>
      <c r="O31790" s="8" t="s">
        <v>1993</v>
      </c>
    </row>
    <row r="31791" spans="14:15" ht="15.75">
      <c r="N31791" s="18" t="s">
        <v>524</v>
      </c>
      <c r="O31791" s="8" t="s">
        <v>1993</v>
      </c>
    </row>
    <row r="31792" spans="14:15" ht="15.75">
      <c r="N31792" s="18" t="s">
        <v>524</v>
      </c>
      <c r="O31792" s="8" t="s">
        <v>1993</v>
      </c>
    </row>
    <row r="31793" spans="14:15" ht="15.75">
      <c r="N31793" s="18" t="s">
        <v>524</v>
      </c>
      <c r="O31793" s="8" t="s">
        <v>1993</v>
      </c>
    </row>
    <row r="31794" spans="14:15" ht="15.75">
      <c r="N31794" s="18" t="s">
        <v>524</v>
      </c>
      <c r="O31794" s="8" t="s">
        <v>1993</v>
      </c>
    </row>
    <row r="31795" spans="14:15" ht="15.75">
      <c r="N31795" s="18" t="s">
        <v>34</v>
      </c>
      <c r="O31795" s="8" t="s">
        <v>1994</v>
      </c>
    </row>
    <row r="31796" spans="14:15" ht="15.75">
      <c r="N31796" s="18" t="s">
        <v>34</v>
      </c>
      <c r="O31796" s="8" t="s">
        <v>1994</v>
      </c>
    </row>
    <row r="31797" spans="14:15" ht="15.75">
      <c r="N31797" s="18" t="s">
        <v>34</v>
      </c>
      <c r="O31797" s="8" t="s">
        <v>1994</v>
      </c>
    </row>
    <row r="31798" spans="14:15" ht="15.75">
      <c r="N31798" s="18" t="s">
        <v>34</v>
      </c>
      <c r="O31798" s="8" t="s">
        <v>1994</v>
      </c>
    </row>
    <row r="31799" spans="14:15" ht="15.75">
      <c r="N31799" s="18" t="s">
        <v>34</v>
      </c>
      <c r="O31799" s="8" t="s">
        <v>1994</v>
      </c>
    </row>
    <row r="31800" spans="14:15" ht="15.75">
      <c r="N31800" s="18" t="s">
        <v>34</v>
      </c>
      <c r="O31800" s="8" t="s">
        <v>1994</v>
      </c>
    </row>
    <row r="31801" spans="14:15" ht="15.75">
      <c r="N31801" s="18" t="s">
        <v>34</v>
      </c>
      <c r="O31801" s="8" t="s">
        <v>1994</v>
      </c>
    </row>
    <row r="31802" spans="14:15" ht="15.75">
      <c r="N31802" s="18" t="s">
        <v>34</v>
      </c>
      <c r="O31802" s="8" t="s">
        <v>1994</v>
      </c>
    </row>
    <row r="31803" spans="14:15" ht="15.75">
      <c r="N31803" s="18" t="s">
        <v>34</v>
      </c>
      <c r="O31803" s="8" t="s">
        <v>1994</v>
      </c>
    </row>
    <row r="31804" spans="14:15" ht="15.75">
      <c r="N31804" s="18" t="s">
        <v>34</v>
      </c>
      <c r="O31804" s="8" t="s">
        <v>1994</v>
      </c>
    </row>
    <row r="31805" spans="14:15" ht="15.75">
      <c r="N31805" s="18" t="s">
        <v>34</v>
      </c>
      <c r="O31805" s="8" t="s">
        <v>1994</v>
      </c>
    </row>
    <row r="31806" spans="14:15" ht="15.75">
      <c r="N31806" s="18" t="s">
        <v>34</v>
      </c>
      <c r="O31806" s="8" t="s">
        <v>1994</v>
      </c>
    </row>
    <row r="31807" spans="14:15" ht="15.75">
      <c r="N31807" s="18" t="s">
        <v>34</v>
      </c>
      <c r="O31807" s="8" t="s">
        <v>1994</v>
      </c>
    </row>
    <row r="31808" spans="14:15" ht="15.75">
      <c r="N31808" s="18" t="s">
        <v>34</v>
      </c>
      <c r="O31808" s="8" t="s">
        <v>1994</v>
      </c>
    </row>
    <row r="31809" spans="14:15" ht="15.75">
      <c r="N31809" s="18" t="s">
        <v>34</v>
      </c>
      <c r="O31809" s="8" t="s">
        <v>1994</v>
      </c>
    </row>
    <row r="31810" spans="14:15" ht="15.75">
      <c r="N31810" s="18" t="s">
        <v>34</v>
      </c>
      <c r="O31810" s="8" t="s">
        <v>1994</v>
      </c>
    </row>
    <row r="31811" spans="14:15" ht="15.75">
      <c r="N31811" s="18" t="s">
        <v>525</v>
      </c>
      <c r="O31811" s="8" t="s">
        <v>1995</v>
      </c>
    </row>
    <row r="31812" spans="14:15" ht="15.75">
      <c r="N31812" s="18" t="s">
        <v>525</v>
      </c>
      <c r="O31812" s="8" t="s">
        <v>1995</v>
      </c>
    </row>
    <row r="31813" spans="14:15" ht="15.75">
      <c r="N31813" s="18" t="s">
        <v>525</v>
      </c>
      <c r="O31813" s="8" t="s">
        <v>1995</v>
      </c>
    </row>
    <row r="31814" spans="14:15" ht="15.75">
      <c r="N31814" s="18" t="s">
        <v>525</v>
      </c>
      <c r="O31814" s="8" t="s">
        <v>1995</v>
      </c>
    </row>
    <row r="31815" spans="14:15" ht="15.75">
      <c r="N31815" s="18" t="s">
        <v>525</v>
      </c>
      <c r="O31815" s="8" t="s">
        <v>1995</v>
      </c>
    </row>
    <row r="31816" spans="14:15" ht="15.75">
      <c r="N31816" s="18" t="s">
        <v>525</v>
      </c>
      <c r="O31816" s="8" t="s">
        <v>1995</v>
      </c>
    </row>
    <row r="31817" spans="14:15" ht="15.75">
      <c r="N31817" s="18" t="s">
        <v>525</v>
      </c>
      <c r="O31817" s="8" t="s">
        <v>1995</v>
      </c>
    </row>
    <row r="31818" spans="14:15" ht="15.75">
      <c r="N31818" s="18" t="s">
        <v>525</v>
      </c>
      <c r="O31818" s="8" t="s">
        <v>1995</v>
      </c>
    </row>
    <row r="31819" spans="14:15" ht="15.75">
      <c r="N31819" s="18" t="s">
        <v>525</v>
      </c>
      <c r="O31819" s="8" t="s">
        <v>1995</v>
      </c>
    </row>
    <row r="31820" spans="14:15" ht="15.75">
      <c r="N31820" s="18" t="s">
        <v>525</v>
      </c>
      <c r="O31820" s="8" t="s">
        <v>1995</v>
      </c>
    </row>
    <row r="31821" spans="14:15" ht="15.75">
      <c r="N31821" s="18" t="s">
        <v>436</v>
      </c>
      <c r="O31821" s="8" t="s">
        <v>1928</v>
      </c>
    </row>
    <row r="31822" spans="14:15" ht="15.75">
      <c r="N31822" s="18" t="s">
        <v>436</v>
      </c>
      <c r="O31822" s="8" t="s">
        <v>1928</v>
      </c>
    </row>
    <row r="31823" spans="14:15" ht="15.75">
      <c r="N31823" s="18" t="s">
        <v>436</v>
      </c>
      <c r="O31823" s="8" t="s">
        <v>1928</v>
      </c>
    </row>
    <row r="31824" spans="14:15" ht="15.75">
      <c r="N31824" s="18" t="s">
        <v>436</v>
      </c>
      <c r="O31824" s="8" t="s">
        <v>1928</v>
      </c>
    </row>
    <row r="31825" spans="14:15" ht="15.75">
      <c r="N31825" s="18" t="s">
        <v>436</v>
      </c>
      <c r="O31825" s="8" t="s">
        <v>1928</v>
      </c>
    </row>
    <row r="31826" spans="14:15" ht="15.75">
      <c r="N31826" s="18" t="s">
        <v>436</v>
      </c>
      <c r="O31826" s="8" t="s">
        <v>1928</v>
      </c>
    </row>
    <row r="31827" spans="14:15" ht="15.75">
      <c r="N31827" s="18" t="s">
        <v>436</v>
      </c>
      <c r="O31827" s="8" t="s">
        <v>1928</v>
      </c>
    </row>
    <row r="31828" spans="14:15" ht="15.75">
      <c r="N31828" s="18" t="s">
        <v>436</v>
      </c>
      <c r="O31828" s="8" t="s">
        <v>1928</v>
      </c>
    </row>
    <row r="31829" spans="14:15" ht="15.75">
      <c r="N31829" s="18" t="s">
        <v>436</v>
      </c>
      <c r="O31829" s="8" t="s">
        <v>1928</v>
      </c>
    </row>
    <row r="31830" spans="14:15" ht="15.75">
      <c r="N31830" s="18" t="s">
        <v>436</v>
      </c>
      <c r="O31830" s="8" t="s">
        <v>1928</v>
      </c>
    </row>
    <row r="31831" spans="14:15" ht="15.75">
      <c r="N31831" s="18" t="s">
        <v>436</v>
      </c>
      <c r="O31831" s="8" t="s">
        <v>1928</v>
      </c>
    </row>
    <row r="31832" spans="14:15" ht="15.75">
      <c r="N31832" s="18" t="s">
        <v>436</v>
      </c>
      <c r="O31832" s="8" t="s">
        <v>1928</v>
      </c>
    </row>
    <row r="31833" spans="14:15" ht="15.75">
      <c r="N31833" s="18" t="s">
        <v>436</v>
      </c>
      <c r="O31833" s="8" t="s">
        <v>1928</v>
      </c>
    </row>
    <row r="31834" spans="14:15" ht="15.75">
      <c r="N31834" s="18" t="s">
        <v>436</v>
      </c>
      <c r="O31834" s="8" t="s">
        <v>1928</v>
      </c>
    </row>
    <row r="31835" spans="14:15" ht="15.75">
      <c r="N31835" s="18" t="s">
        <v>436</v>
      </c>
      <c r="O31835" s="8" t="s">
        <v>1928</v>
      </c>
    </row>
    <row r="31836" spans="14:15" ht="15.75">
      <c r="N31836" s="18" t="s">
        <v>436</v>
      </c>
      <c r="O31836" s="8" t="s">
        <v>1928</v>
      </c>
    </row>
    <row r="31837" spans="14:15" ht="15.75">
      <c r="N31837" s="18" t="s">
        <v>468</v>
      </c>
      <c r="O31837" s="8" t="s">
        <v>1929</v>
      </c>
    </row>
    <row r="31838" spans="14:15" ht="15.75">
      <c r="N31838" s="18" t="s">
        <v>468</v>
      </c>
      <c r="O31838" s="8" t="s">
        <v>1929</v>
      </c>
    </row>
    <row r="31839" spans="14:15" ht="15.75">
      <c r="N31839" s="18" t="s">
        <v>468</v>
      </c>
      <c r="O31839" s="8" t="s">
        <v>1929</v>
      </c>
    </row>
    <row r="31840" spans="14:15" ht="15.75">
      <c r="N31840" s="18" t="s">
        <v>468</v>
      </c>
      <c r="O31840" s="8" t="s">
        <v>1929</v>
      </c>
    </row>
    <row r="31841" spans="14:15" ht="15.75">
      <c r="N31841" s="18" t="s">
        <v>468</v>
      </c>
      <c r="O31841" s="8" t="s">
        <v>1929</v>
      </c>
    </row>
    <row r="31842" spans="14:15" ht="15.75">
      <c r="N31842" s="18" t="s">
        <v>468</v>
      </c>
      <c r="O31842" s="8" t="s">
        <v>1929</v>
      </c>
    </row>
    <row r="31843" spans="14:15" ht="15.75">
      <c r="N31843" s="18" t="s">
        <v>468</v>
      </c>
      <c r="O31843" s="8" t="s">
        <v>1929</v>
      </c>
    </row>
    <row r="31844" spans="14:15" ht="15.75">
      <c r="N31844" s="18" t="s">
        <v>468</v>
      </c>
      <c r="O31844" s="8" t="s">
        <v>1929</v>
      </c>
    </row>
    <row r="31845" spans="14:15" ht="15.75">
      <c r="N31845" s="18" t="s">
        <v>468</v>
      </c>
      <c r="O31845" s="8" t="s">
        <v>1929</v>
      </c>
    </row>
    <row r="31846" spans="14:15" ht="15.75">
      <c r="N31846" s="18" t="s">
        <v>468</v>
      </c>
      <c r="O31846" s="8" t="s">
        <v>1929</v>
      </c>
    </row>
    <row r="31847" spans="14:15" ht="15.75">
      <c r="N31847" s="18" t="s">
        <v>468</v>
      </c>
      <c r="O31847" s="8" t="s">
        <v>1929</v>
      </c>
    </row>
    <row r="31848" spans="14:15" ht="15.75">
      <c r="N31848" s="18" t="s">
        <v>468</v>
      </c>
      <c r="O31848" s="8" t="s">
        <v>1929</v>
      </c>
    </row>
    <row r="31849" spans="14:15" ht="15.75">
      <c r="N31849" s="18" t="s">
        <v>468</v>
      </c>
      <c r="O31849" s="8" t="s">
        <v>1929</v>
      </c>
    </row>
    <row r="31850" spans="14:15" ht="15.75">
      <c r="N31850" s="18" t="s">
        <v>468</v>
      </c>
      <c r="O31850" s="8" t="s">
        <v>1929</v>
      </c>
    </row>
    <row r="31851" spans="14:15" ht="15.75">
      <c r="N31851" s="18" t="s">
        <v>468</v>
      </c>
      <c r="O31851" s="8" t="s">
        <v>1929</v>
      </c>
    </row>
    <row r="31852" spans="14:15" ht="15.75">
      <c r="N31852" s="18" t="s">
        <v>468</v>
      </c>
      <c r="O31852" s="8" t="s">
        <v>1929</v>
      </c>
    </row>
    <row r="31853" spans="14:15" ht="15.75">
      <c r="N31853" s="18" t="s">
        <v>468</v>
      </c>
      <c r="O31853" s="8" t="s">
        <v>1929</v>
      </c>
    </row>
    <row r="31854" spans="14:15" ht="15.75">
      <c r="N31854" s="18" t="s">
        <v>468</v>
      </c>
      <c r="O31854" s="8" t="s">
        <v>1929</v>
      </c>
    </row>
    <row r="31855" spans="14:15" ht="15.75">
      <c r="N31855" s="18" t="s">
        <v>468</v>
      </c>
      <c r="O31855" s="8" t="s">
        <v>1929</v>
      </c>
    </row>
    <row r="31856" spans="14:15" ht="15.75">
      <c r="N31856" s="18" t="s">
        <v>468</v>
      </c>
      <c r="O31856" s="8" t="s">
        <v>1929</v>
      </c>
    </row>
    <row r="31857" spans="14:15" ht="15.75">
      <c r="N31857" s="18" t="s">
        <v>468</v>
      </c>
      <c r="O31857" s="8" t="s">
        <v>1929</v>
      </c>
    </row>
    <row r="31858" spans="14:15" ht="15.75">
      <c r="N31858" s="18" t="s">
        <v>468</v>
      </c>
      <c r="O31858" s="8" t="s">
        <v>1929</v>
      </c>
    </row>
    <row r="31859" spans="14:15" ht="15.75">
      <c r="N31859" s="18" t="s">
        <v>468</v>
      </c>
      <c r="O31859" s="8" t="s">
        <v>1929</v>
      </c>
    </row>
    <row r="31860" spans="14:15" ht="15.75">
      <c r="N31860" s="18" t="s">
        <v>468</v>
      </c>
      <c r="O31860" s="8" t="s">
        <v>1929</v>
      </c>
    </row>
    <row r="31861" spans="14:15" ht="15.75">
      <c r="N31861" s="18" t="s">
        <v>468</v>
      </c>
      <c r="O31861" s="8" t="s">
        <v>1929</v>
      </c>
    </row>
    <row r="31862" spans="14:15" ht="15.75">
      <c r="N31862" s="18" t="s">
        <v>468</v>
      </c>
      <c r="O31862" s="8" t="s">
        <v>1929</v>
      </c>
    </row>
    <row r="31863" spans="14:15" ht="15.75">
      <c r="N31863" s="18" t="s">
        <v>468</v>
      </c>
      <c r="O31863" s="8" t="s">
        <v>1929</v>
      </c>
    </row>
    <row r="31864" spans="14:15" ht="15.75">
      <c r="N31864" s="18" t="s">
        <v>468</v>
      </c>
      <c r="O31864" s="8" t="s">
        <v>1929</v>
      </c>
    </row>
    <row r="31865" spans="14:15" ht="15.75">
      <c r="N31865" s="18" t="s">
        <v>468</v>
      </c>
      <c r="O31865" s="8" t="s">
        <v>1929</v>
      </c>
    </row>
    <row r="31866" spans="14:15" ht="15.75">
      <c r="N31866" s="18" t="s">
        <v>468</v>
      </c>
      <c r="O31866" s="8" t="s">
        <v>1929</v>
      </c>
    </row>
    <row r="31867" spans="14:15" ht="15.75">
      <c r="N31867" s="18" t="s">
        <v>468</v>
      </c>
      <c r="O31867" s="8" t="s">
        <v>1929</v>
      </c>
    </row>
    <row r="31868" spans="14:15" ht="15.75">
      <c r="N31868" s="18" t="s">
        <v>468</v>
      </c>
      <c r="O31868" s="8" t="s">
        <v>1929</v>
      </c>
    </row>
    <row r="31869" spans="14:15" ht="15.75">
      <c r="N31869" s="18" t="s">
        <v>468</v>
      </c>
      <c r="O31869" s="8" t="s">
        <v>1929</v>
      </c>
    </row>
    <row r="31870" spans="14:15" ht="15.75">
      <c r="N31870" s="18" t="s">
        <v>468</v>
      </c>
      <c r="O31870" s="8" t="s">
        <v>1929</v>
      </c>
    </row>
    <row r="31871" spans="14:15" ht="15.75">
      <c r="N31871" s="18" t="s">
        <v>468</v>
      </c>
      <c r="O31871" s="8" t="s">
        <v>1929</v>
      </c>
    </row>
    <row r="31872" spans="14:15" ht="15.75">
      <c r="N31872" s="18" t="s">
        <v>468</v>
      </c>
      <c r="O31872" s="8" t="s">
        <v>1929</v>
      </c>
    </row>
    <row r="31873" spans="14:15" ht="15.75">
      <c r="N31873" s="18" t="s">
        <v>468</v>
      </c>
      <c r="O31873" s="8" t="s">
        <v>1929</v>
      </c>
    </row>
    <row r="31874" spans="14:15" ht="15.75">
      <c r="N31874" s="18" t="s">
        <v>468</v>
      </c>
      <c r="O31874" s="8" t="s">
        <v>1929</v>
      </c>
    </row>
    <row r="31875" spans="14:15" ht="15.75">
      <c r="N31875" s="18" t="s">
        <v>468</v>
      </c>
      <c r="O31875" s="8" t="s">
        <v>1929</v>
      </c>
    </row>
    <row r="31876" spans="14:15" ht="15.75">
      <c r="N31876" s="18" t="s">
        <v>468</v>
      </c>
      <c r="O31876" s="8" t="s">
        <v>1929</v>
      </c>
    </row>
    <row r="31877" spans="14:15" ht="15.75">
      <c r="N31877" s="18" t="s">
        <v>469</v>
      </c>
      <c r="O31877" s="8" t="s">
        <v>1930</v>
      </c>
    </row>
    <row r="31878" spans="14:15" ht="15.75">
      <c r="N31878" s="18" t="s">
        <v>469</v>
      </c>
      <c r="O31878" s="8" t="s">
        <v>1930</v>
      </c>
    </row>
    <row r="31879" spans="14:15" ht="15.75">
      <c r="N31879" s="18" t="s">
        <v>469</v>
      </c>
      <c r="O31879" s="8" t="s">
        <v>1930</v>
      </c>
    </row>
    <row r="31880" spans="14:15" ht="15.75">
      <c r="N31880" s="18" t="s">
        <v>469</v>
      </c>
      <c r="O31880" s="8" t="s">
        <v>1930</v>
      </c>
    </row>
    <row r="31881" spans="14:15" ht="15.75">
      <c r="N31881" s="18" t="s">
        <v>469</v>
      </c>
      <c r="O31881" s="8" t="s">
        <v>1930</v>
      </c>
    </row>
    <row r="31882" spans="14:15" ht="15.75">
      <c r="N31882" s="18" t="s">
        <v>469</v>
      </c>
      <c r="O31882" s="8" t="s">
        <v>1930</v>
      </c>
    </row>
    <row r="31883" spans="14:15" ht="15.75">
      <c r="N31883" s="18" t="s">
        <v>469</v>
      </c>
      <c r="O31883" s="8" t="s">
        <v>1930</v>
      </c>
    </row>
    <row r="31884" spans="14:15" ht="15.75">
      <c r="N31884" s="18" t="s">
        <v>469</v>
      </c>
      <c r="O31884" s="8" t="s">
        <v>1930</v>
      </c>
    </row>
    <row r="31885" spans="14:15" ht="15.75">
      <c r="N31885" s="18" t="s">
        <v>469</v>
      </c>
      <c r="O31885" s="8" t="s">
        <v>1930</v>
      </c>
    </row>
    <row r="31886" spans="14:15" ht="15.75">
      <c r="N31886" s="18" t="s">
        <v>469</v>
      </c>
      <c r="O31886" s="8" t="s">
        <v>1930</v>
      </c>
    </row>
    <row r="31887" spans="14:15" ht="15.75">
      <c r="N31887" s="18" t="s">
        <v>469</v>
      </c>
      <c r="O31887" s="8" t="s">
        <v>1930</v>
      </c>
    </row>
    <row r="31888" spans="14:15" ht="15.75">
      <c r="N31888" s="18" t="s">
        <v>470</v>
      </c>
      <c r="O31888" s="8" t="s">
        <v>1931</v>
      </c>
    </row>
    <row r="31889" spans="14:15" ht="15.75">
      <c r="N31889" s="18" t="s">
        <v>470</v>
      </c>
      <c r="O31889" s="8" t="s">
        <v>1931</v>
      </c>
    </row>
    <row r="31890" spans="14:15" ht="15.75">
      <c r="N31890" s="18" t="s">
        <v>470</v>
      </c>
      <c r="O31890" s="8" t="s">
        <v>1931</v>
      </c>
    </row>
    <row r="31891" spans="14:15" ht="15.75">
      <c r="N31891" s="18" t="s">
        <v>470</v>
      </c>
      <c r="O31891" s="8" t="s">
        <v>1931</v>
      </c>
    </row>
    <row r="31892" spans="14:15" ht="15.75">
      <c r="N31892" s="18" t="s">
        <v>470</v>
      </c>
      <c r="O31892" s="8" t="s">
        <v>1931</v>
      </c>
    </row>
    <row r="31893" spans="14:15" ht="15.75">
      <c r="N31893" s="18" t="s">
        <v>470</v>
      </c>
      <c r="O31893" s="8" t="s">
        <v>1931</v>
      </c>
    </row>
    <row r="31894" spans="14:15" ht="15.75">
      <c r="N31894" s="18" t="s">
        <v>470</v>
      </c>
      <c r="O31894" s="8" t="s">
        <v>1931</v>
      </c>
    </row>
    <row r="31895" spans="14:15" ht="15.75">
      <c r="N31895" s="18" t="s">
        <v>470</v>
      </c>
      <c r="O31895" s="8" t="s">
        <v>1931</v>
      </c>
    </row>
    <row r="31896" spans="14:15" ht="15.75">
      <c r="N31896" s="18" t="s">
        <v>470</v>
      </c>
      <c r="O31896" s="8" t="s">
        <v>1931</v>
      </c>
    </row>
    <row r="31897" spans="14:15" ht="15.75">
      <c r="N31897" s="18" t="s">
        <v>470</v>
      </c>
      <c r="O31897" s="8" t="s">
        <v>1931</v>
      </c>
    </row>
    <row r="31898" spans="14:15" ht="15.75">
      <c r="N31898" s="18" t="s">
        <v>470</v>
      </c>
      <c r="O31898" s="8" t="s">
        <v>1931</v>
      </c>
    </row>
    <row r="31899" spans="14:15" ht="15.75">
      <c r="N31899" s="18" t="s">
        <v>470</v>
      </c>
      <c r="O31899" s="8" t="s">
        <v>1931</v>
      </c>
    </row>
    <row r="31900" spans="14:15" ht="15.75">
      <c r="N31900" s="18" t="s">
        <v>470</v>
      </c>
      <c r="O31900" s="8" t="s">
        <v>1931</v>
      </c>
    </row>
    <row r="31901" spans="14:15" ht="15.75">
      <c r="N31901" s="18" t="s">
        <v>470</v>
      </c>
      <c r="O31901" s="8" t="s">
        <v>1931</v>
      </c>
    </row>
    <row r="31902" spans="14:15" ht="15.75">
      <c r="N31902" s="18" t="s">
        <v>470</v>
      </c>
      <c r="O31902" s="8" t="s">
        <v>1931</v>
      </c>
    </row>
    <row r="31903" spans="14:15" ht="15.75">
      <c r="N31903" s="18" t="s">
        <v>470</v>
      </c>
      <c r="O31903" s="8" t="s">
        <v>1931</v>
      </c>
    </row>
    <row r="31904" spans="14:15" ht="15.75">
      <c r="N31904" s="18" t="s">
        <v>470</v>
      </c>
      <c r="O31904" s="8" t="s">
        <v>1931</v>
      </c>
    </row>
    <row r="31905" spans="14:15" ht="15.75">
      <c r="N31905" s="18" t="s">
        <v>470</v>
      </c>
      <c r="O31905" s="8" t="s">
        <v>1931</v>
      </c>
    </row>
    <row r="31906" spans="14:15" ht="15.75">
      <c r="N31906" s="18" t="s">
        <v>470</v>
      </c>
      <c r="O31906" s="8" t="s">
        <v>1931</v>
      </c>
    </row>
    <row r="31907" spans="14:15" ht="15.75">
      <c r="N31907" s="18" t="s">
        <v>470</v>
      </c>
      <c r="O31907" s="8" t="s">
        <v>1931</v>
      </c>
    </row>
    <row r="31908" spans="14:15" ht="15.75">
      <c r="N31908" s="18" t="s">
        <v>470</v>
      </c>
      <c r="O31908" s="8" t="s">
        <v>1931</v>
      </c>
    </row>
    <row r="31909" spans="14:15" ht="15.75">
      <c r="N31909" s="18" t="s">
        <v>470</v>
      </c>
      <c r="O31909" s="8" t="s">
        <v>1931</v>
      </c>
    </row>
    <row r="31910" spans="14:15" ht="15.75">
      <c r="N31910" s="18" t="s">
        <v>470</v>
      </c>
      <c r="O31910" s="8" t="s">
        <v>1931</v>
      </c>
    </row>
    <row r="31911" spans="14:15" ht="15.75">
      <c r="N31911" s="18" t="s">
        <v>470</v>
      </c>
      <c r="O31911" s="8" t="s">
        <v>1931</v>
      </c>
    </row>
    <row r="31912" spans="14:15" ht="15.75">
      <c r="N31912" s="18" t="s">
        <v>470</v>
      </c>
      <c r="O31912" s="8" t="s">
        <v>1931</v>
      </c>
    </row>
    <row r="31913" spans="14:15" ht="15.75">
      <c r="N31913" s="18" t="s">
        <v>470</v>
      </c>
      <c r="O31913" s="8" t="s">
        <v>1931</v>
      </c>
    </row>
    <row r="31914" spans="14:15" ht="15.75">
      <c r="N31914" s="18" t="s">
        <v>470</v>
      </c>
      <c r="O31914" s="8" t="s">
        <v>1931</v>
      </c>
    </row>
    <row r="31915" spans="14:15" ht="15.75">
      <c r="N31915" s="18" t="s">
        <v>470</v>
      </c>
      <c r="O31915" s="8" t="s">
        <v>1931</v>
      </c>
    </row>
    <row r="31916" spans="14:15" ht="15.75">
      <c r="N31916" s="18" t="s">
        <v>470</v>
      </c>
      <c r="O31916" s="8" t="s">
        <v>1931</v>
      </c>
    </row>
    <row r="31917" spans="14:15" ht="15.75">
      <c r="N31917" s="18" t="s">
        <v>470</v>
      </c>
      <c r="O31917" s="8" t="s">
        <v>1931</v>
      </c>
    </row>
    <row r="31918" spans="14:15" ht="15.75">
      <c r="N31918" s="18" t="s">
        <v>470</v>
      </c>
      <c r="O31918" s="8" t="s">
        <v>1931</v>
      </c>
    </row>
    <row r="31919" spans="14:15" ht="15.75">
      <c r="N31919" s="18" t="s">
        <v>470</v>
      </c>
      <c r="O31919" s="8" t="s">
        <v>1931</v>
      </c>
    </row>
    <row r="31920" spans="14:15" ht="15.75">
      <c r="N31920" s="18" t="s">
        <v>470</v>
      </c>
      <c r="O31920" s="8" t="s">
        <v>1931</v>
      </c>
    </row>
    <row r="31921" spans="14:15" ht="15.75">
      <c r="N31921" s="18" t="s">
        <v>470</v>
      </c>
      <c r="O31921" s="8" t="s">
        <v>1931</v>
      </c>
    </row>
    <row r="31922" spans="14:15" ht="15.75">
      <c r="N31922" s="18" t="s">
        <v>470</v>
      </c>
      <c r="O31922" s="8" t="s">
        <v>1931</v>
      </c>
    </row>
    <row r="31923" spans="14:15" ht="15.75">
      <c r="N31923" s="18" t="s">
        <v>470</v>
      </c>
      <c r="O31923" s="8" t="s">
        <v>1931</v>
      </c>
    </row>
    <row r="31924" spans="14:15" ht="15.75">
      <c r="N31924" s="18" t="s">
        <v>470</v>
      </c>
      <c r="O31924" s="8" t="s">
        <v>1931</v>
      </c>
    </row>
    <row r="31925" spans="14:15" ht="15.75">
      <c r="N31925" s="18" t="s">
        <v>471</v>
      </c>
      <c r="O31925" s="8" t="s">
        <v>1932</v>
      </c>
    </row>
    <row r="31926" spans="14:15" ht="15.75">
      <c r="N31926" s="18" t="s">
        <v>471</v>
      </c>
      <c r="O31926" s="8" t="s">
        <v>1932</v>
      </c>
    </row>
    <row r="31927" spans="14:15" ht="15.75">
      <c r="N31927" s="18" t="s">
        <v>471</v>
      </c>
      <c r="O31927" s="8" t="s">
        <v>1932</v>
      </c>
    </row>
    <row r="31928" spans="14:15" ht="15.75">
      <c r="N31928" s="18" t="s">
        <v>471</v>
      </c>
      <c r="O31928" s="8" t="s">
        <v>1932</v>
      </c>
    </row>
    <row r="31929" spans="14:15" ht="15.75">
      <c r="N31929" s="18" t="s">
        <v>471</v>
      </c>
      <c r="O31929" s="8" t="s">
        <v>1932</v>
      </c>
    </row>
    <row r="31930" spans="14:15" ht="15.75">
      <c r="N31930" s="18" t="s">
        <v>471</v>
      </c>
      <c r="O31930" s="8" t="s">
        <v>1932</v>
      </c>
    </row>
    <row r="31931" spans="14:15" ht="15.75">
      <c r="N31931" s="18" t="s">
        <v>471</v>
      </c>
      <c r="O31931" s="8" t="s">
        <v>1932</v>
      </c>
    </row>
    <row r="31932" spans="14:15" ht="15.75">
      <c r="N31932" s="18" t="s">
        <v>471</v>
      </c>
      <c r="O31932" s="8" t="s">
        <v>1932</v>
      </c>
    </row>
    <row r="31933" spans="14:15" ht="15.75">
      <c r="N31933" s="18" t="s">
        <v>471</v>
      </c>
      <c r="O31933" s="8" t="s">
        <v>1932</v>
      </c>
    </row>
    <row r="31934" spans="14:15" ht="15.75">
      <c r="N31934" s="18" t="s">
        <v>471</v>
      </c>
      <c r="O31934" s="8" t="s">
        <v>1932</v>
      </c>
    </row>
    <row r="31935" spans="14:15" ht="15.75">
      <c r="N31935" s="18" t="s">
        <v>471</v>
      </c>
      <c r="O31935" s="8" t="s">
        <v>1932</v>
      </c>
    </row>
    <row r="31936" spans="14:15" ht="15.75">
      <c r="N31936" s="18" t="s">
        <v>471</v>
      </c>
      <c r="O31936" s="8" t="s">
        <v>1932</v>
      </c>
    </row>
    <row r="31937" spans="14:15" ht="15.75">
      <c r="N31937" s="18" t="s">
        <v>471</v>
      </c>
      <c r="O31937" s="8" t="s">
        <v>1932</v>
      </c>
    </row>
    <row r="31938" spans="14:15" ht="15.75">
      <c r="N31938" s="18" t="s">
        <v>471</v>
      </c>
      <c r="O31938" s="8" t="s">
        <v>1932</v>
      </c>
    </row>
    <row r="31939" spans="14:15" ht="15.75">
      <c r="N31939" s="18" t="s">
        <v>471</v>
      </c>
      <c r="O31939" s="8" t="s">
        <v>1932</v>
      </c>
    </row>
    <row r="31940" spans="14:15" ht="15.75">
      <c r="N31940" s="18" t="s">
        <v>471</v>
      </c>
      <c r="O31940" s="8" t="s">
        <v>1932</v>
      </c>
    </row>
    <row r="31941" spans="14:15" ht="15.75">
      <c r="N31941" s="18" t="s">
        <v>471</v>
      </c>
      <c r="O31941" s="8" t="s">
        <v>1932</v>
      </c>
    </row>
    <row r="31942" spans="14:15" ht="15.75">
      <c r="N31942" s="18" t="s">
        <v>471</v>
      </c>
      <c r="O31942" s="8" t="s">
        <v>1932</v>
      </c>
    </row>
    <row r="31943" spans="14:15" ht="15.75">
      <c r="N31943" s="18" t="s">
        <v>471</v>
      </c>
      <c r="O31943" s="8" t="s">
        <v>1932</v>
      </c>
    </row>
    <row r="31944" spans="14:15" ht="15.75">
      <c r="N31944" s="18" t="s">
        <v>471</v>
      </c>
      <c r="O31944" s="8" t="s">
        <v>1932</v>
      </c>
    </row>
    <row r="31945" spans="14:15" ht="15.75">
      <c r="N31945" s="18" t="s">
        <v>471</v>
      </c>
      <c r="O31945" s="8" t="s">
        <v>1932</v>
      </c>
    </row>
    <row r="31946" spans="14:15" ht="15.75">
      <c r="N31946" s="18" t="s">
        <v>471</v>
      </c>
      <c r="O31946" s="8" t="s">
        <v>1932</v>
      </c>
    </row>
    <row r="31947" spans="14:15" ht="15.75">
      <c r="N31947" s="18" t="s">
        <v>471</v>
      </c>
      <c r="O31947" s="8" t="s">
        <v>1932</v>
      </c>
    </row>
    <row r="31948" spans="14:15" ht="15.75">
      <c r="N31948" s="18" t="s">
        <v>471</v>
      </c>
      <c r="O31948" s="8" t="s">
        <v>1932</v>
      </c>
    </row>
    <row r="31949" spans="14:15" ht="15.75">
      <c r="N31949" s="18" t="s">
        <v>472</v>
      </c>
      <c r="O31949" s="8" t="s">
        <v>1933</v>
      </c>
    </row>
    <row r="31950" spans="14:15" ht="15.75">
      <c r="N31950" s="18" t="s">
        <v>472</v>
      </c>
      <c r="O31950" s="8" t="s">
        <v>1933</v>
      </c>
    </row>
    <row r="31951" spans="14:15" ht="15.75">
      <c r="N31951" s="18" t="s">
        <v>472</v>
      </c>
      <c r="O31951" s="8" t="s">
        <v>1933</v>
      </c>
    </row>
    <row r="31952" spans="14:15" ht="15.75">
      <c r="N31952" s="18" t="s">
        <v>472</v>
      </c>
      <c r="O31952" s="8" t="s">
        <v>1933</v>
      </c>
    </row>
    <row r="31953" spans="14:15" ht="15.75">
      <c r="N31953" s="18" t="s">
        <v>472</v>
      </c>
      <c r="O31953" s="8" t="s">
        <v>1933</v>
      </c>
    </row>
    <row r="31954" spans="14:15" ht="15.75">
      <c r="N31954" s="18" t="s">
        <v>472</v>
      </c>
      <c r="O31954" s="8" t="s">
        <v>1933</v>
      </c>
    </row>
    <row r="31955" spans="14:15" ht="15.75">
      <c r="N31955" s="18" t="s">
        <v>472</v>
      </c>
      <c r="O31955" s="8" t="s">
        <v>1933</v>
      </c>
    </row>
    <row r="31956" spans="14:15" ht="15.75">
      <c r="N31956" s="18" t="s">
        <v>472</v>
      </c>
      <c r="O31956" s="8" t="s">
        <v>1933</v>
      </c>
    </row>
    <row r="31957" spans="14:15" ht="15.75">
      <c r="N31957" s="18" t="s">
        <v>472</v>
      </c>
      <c r="O31957" s="8" t="s">
        <v>1933</v>
      </c>
    </row>
    <row r="31958" spans="14:15" ht="15.75">
      <c r="N31958" s="18" t="s">
        <v>472</v>
      </c>
      <c r="O31958" s="8" t="s">
        <v>1933</v>
      </c>
    </row>
    <row r="31959" spans="14:15" ht="15.75">
      <c r="N31959" s="18" t="s">
        <v>472</v>
      </c>
      <c r="O31959" s="8" t="s">
        <v>1933</v>
      </c>
    </row>
    <row r="31960" spans="14:15" ht="15.75">
      <c r="N31960" s="18" t="s">
        <v>473</v>
      </c>
      <c r="O31960" s="8" t="s">
        <v>1934</v>
      </c>
    </row>
    <row r="31961" spans="14:15" ht="15.75">
      <c r="N31961" s="18" t="s">
        <v>473</v>
      </c>
      <c r="O31961" s="8" t="s">
        <v>1934</v>
      </c>
    </row>
    <row r="31962" spans="14:15" ht="15.75">
      <c r="N31962" s="18" t="s">
        <v>473</v>
      </c>
      <c r="O31962" s="8" t="s">
        <v>1934</v>
      </c>
    </row>
    <row r="31963" spans="14:15" ht="15.75">
      <c r="N31963" s="18" t="s">
        <v>473</v>
      </c>
      <c r="O31963" s="8" t="s">
        <v>1934</v>
      </c>
    </row>
    <row r="31964" spans="14:15" ht="15.75">
      <c r="N31964" s="18" t="s">
        <v>473</v>
      </c>
      <c r="O31964" s="8" t="s">
        <v>1934</v>
      </c>
    </row>
    <row r="31965" spans="14:15" ht="15.75">
      <c r="N31965" s="18" t="s">
        <v>473</v>
      </c>
      <c r="O31965" s="8" t="s">
        <v>1934</v>
      </c>
    </row>
    <row r="31966" spans="14:15" ht="15.75">
      <c r="N31966" s="18" t="s">
        <v>473</v>
      </c>
      <c r="O31966" s="8" t="s">
        <v>1934</v>
      </c>
    </row>
    <row r="31967" spans="14:15" ht="15.75">
      <c r="N31967" s="18" t="s">
        <v>473</v>
      </c>
      <c r="O31967" s="8" t="s">
        <v>1934</v>
      </c>
    </row>
    <row r="31968" spans="14:15" ht="15.75">
      <c r="N31968" s="18" t="s">
        <v>473</v>
      </c>
      <c r="O31968" s="8" t="s">
        <v>1934</v>
      </c>
    </row>
    <row r="31969" spans="14:15" ht="15.75">
      <c r="N31969" s="18" t="s">
        <v>473</v>
      </c>
      <c r="O31969" s="8" t="s">
        <v>1934</v>
      </c>
    </row>
    <row r="31970" spans="14:15" ht="15.75">
      <c r="N31970" s="18" t="s">
        <v>473</v>
      </c>
      <c r="O31970" s="8" t="s">
        <v>1934</v>
      </c>
    </row>
    <row r="31971" spans="14:15" ht="15.75">
      <c r="N31971" s="18" t="s">
        <v>473</v>
      </c>
      <c r="O31971" s="8" t="s">
        <v>1934</v>
      </c>
    </row>
    <row r="31972" spans="14:15" ht="15.75">
      <c r="N31972" s="18" t="s">
        <v>473</v>
      </c>
      <c r="O31972" s="8" t="s">
        <v>1934</v>
      </c>
    </row>
    <row r="31973" spans="14:15" ht="15.75">
      <c r="N31973" s="18" t="s">
        <v>473</v>
      </c>
      <c r="O31973" s="8" t="s">
        <v>1934</v>
      </c>
    </row>
    <row r="31974" spans="14:15" ht="15.75">
      <c r="N31974" s="18" t="s">
        <v>473</v>
      </c>
      <c r="O31974" s="8" t="s">
        <v>1934</v>
      </c>
    </row>
    <row r="31975" spans="14:15" ht="15.75">
      <c r="N31975" s="18" t="s">
        <v>473</v>
      </c>
      <c r="O31975" s="8" t="s">
        <v>1934</v>
      </c>
    </row>
    <row r="31976" spans="14:15" ht="15.75">
      <c r="N31976" s="18" t="s">
        <v>473</v>
      </c>
      <c r="O31976" s="8" t="s">
        <v>1934</v>
      </c>
    </row>
    <row r="31977" spans="14:15" ht="15.75">
      <c r="N31977" s="18" t="s">
        <v>473</v>
      </c>
      <c r="O31977" s="8" t="s">
        <v>1934</v>
      </c>
    </row>
    <row r="31978" spans="14:15" ht="15.75">
      <c r="N31978" s="18" t="s">
        <v>473</v>
      </c>
      <c r="O31978" s="8" t="s">
        <v>1934</v>
      </c>
    </row>
    <row r="31979" spans="14:15" ht="15.75">
      <c r="N31979" s="18" t="s">
        <v>473</v>
      </c>
      <c r="O31979" s="8" t="s">
        <v>1934</v>
      </c>
    </row>
    <row r="31980" spans="14:15" ht="15.75">
      <c r="N31980" s="18" t="s">
        <v>473</v>
      </c>
      <c r="O31980" s="8" t="s">
        <v>1934</v>
      </c>
    </row>
    <row r="31981" spans="14:15" ht="15.75">
      <c r="N31981" s="18" t="s">
        <v>474</v>
      </c>
      <c r="O31981" s="8" t="s">
        <v>1935</v>
      </c>
    </row>
    <row r="31982" spans="14:15" ht="15.75">
      <c r="N31982" s="18" t="s">
        <v>474</v>
      </c>
      <c r="O31982" s="8" t="s">
        <v>1935</v>
      </c>
    </row>
    <row r="31983" spans="14:15" ht="15.75">
      <c r="N31983" s="18" t="s">
        <v>474</v>
      </c>
      <c r="O31983" s="8" t="s">
        <v>1935</v>
      </c>
    </row>
    <row r="31984" spans="14:15" ht="15.75">
      <c r="N31984" s="18" t="s">
        <v>474</v>
      </c>
      <c r="O31984" s="8" t="s">
        <v>1935</v>
      </c>
    </row>
    <row r="31985" spans="14:15" ht="15.75">
      <c r="N31985" s="18" t="s">
        <v>474</v>
      </c>
      <c r="O31985" s="8" t="s">
        <v>1935</v>
      </c>
    </row>
    <row r="31986" spans="14:15" ht="15.75">
      <c r="N31986" s="18" t="s">
        <v>474</v>
      </c>
      <c r="O31986" s="8" t="s">
        <v>1935</v>
      </c>
    </row>
    <row r="31987" spans="14:15" ht="15.75">
      <c r="N31987" s="18" t="s">
        <v>474</v>
      </c>
      <c r="O31987" s="8" t="s">
        <v>1935</v>
      </c>
    </row>
    <row r="31988" spans="14:15" ht="15.75">
      <c r="N31988" s="18" t="s">
        <v>474</v>
      </c>
      <c r="O31988" s="8" t="s">
        <v>1935</v>
      </c>
    </row>
    <row r="31989" spans="14:15" ht="15.75">
      <c r="N31989" s="18" t="s">
        <v>474</v>
      </c>
      <c r="O31989" s="8" t="s">
        <v>1935</v>
      </c>
    </row>
    <row r="31990" spans="14:15" ht="15.75">
      <c r="N31990" s="18" t="s">
        <v>474</v>
      </c>
      <c r="O31990" s="8" t="s">
        <v>1935</v>
      </c>
    </row>
    <row r="31991" spans="14:15" ht="15.75">
      <c r="N31991" s="18" t="s">
        <v>474</v>
      </c>
      <c r="O31991" s="8" t="s">
        <v>1935</v>
      </c>
    </row>
    <row r="31992" spans="14:15" ht="15.75">
      <c r="N31992" s="18" t="s">
        <v>474</v>
      </c>
      <c r="O31992" s="8" t="s">
        <v>1935</v>
      </c>
    </row>
    <row r="31993" spans="14:15" ht="15.75">
      <c r="N31993" s="18" t="s">
        <v>474</v>
      </c>
      <c r="O31993" s="8" t="s">
        <v>1935</v>
      </c>
    </row>
    <row r="31994" spans="14:15" ht="15.75">
      <c r="N31994" s="18" t="s">
        <v>474</v>
      </c>
      <c r="O31994" s="8" t="s">
        <v>1935</v>
      </c>
    </row>
    <row r="31995" spans="14:15" ht="15.75">
      <c r="N31995" s="18" t="s">
        <v>474</v>
      </c>
      <c r="O31995" s="8" t="s">
        <v>1935</v>
      </c>
    </row>
    <row r="31996" spans="14:15" ht="15.75">
      <c r="N31996" s="18" t="s">
        <v>474</v>
      </c>
      <c r="O31996" s="8" t="s">
        <v>1935</v>
      </c>
    </row>
    <row r="31997" spans="14:15" ht="15.75">
      <c r="N31997" s="18" t="s">
        <v>474</v>
      </c>
      <c r="O31997" s="8" t="s">
        <v>1935</v>
      </c>
    </row>
    <row r="31998" spans="14:15" ht="15.75">
      <c r="N31998" s="18" t="s">
        <v>474</v>
      </c>
      <c r="O31998" s="8" t="s">
        <v>1935</v>
      </c>
    </row>
    <row r="31999" spans="14:15" ht="15.75">
      <c r="N31999" s="18" t="s">
        <v>474</v>
      </c>
      <c r="O31999" s="8" t="s">
        <v>1935</v>
      </c>
    </row>
    <row r="32000" spans="14:15" ht="15.75">
      <c r="N32000" s="18" t="s">
        <v>474</v>
      </c>
      <c r="O32000" s="8" t="s">
        <v>1935</v>
      </c>
    </row>
    <row r="32001" spans="14:15" ht="15.75">
      <c r="N32001" s="18" t="s">
        <v>475</v>
      </c>
      <c r="O32001" s="8" t="s">
        <v>1936</v>
      </c>
    </row>
    <row r="32002" spans="14:15" ht="15.75">
      <c r="N32002" s="18" t="s">
        <v>475</v>
      </c>
      <c r="O32002" s="8" t="s">
        <v>1936</v>
      </c>
    </row>
    <row r="32003" spans="14:15" ht="15.75">
      <c r="N32003" s="18" t="s">
        <v>475</v>
      </c>
      <c r="O32003" s="8" t="s">
        <v>1936</v>
      </c>
    </row>
    <row r="32004" spans="14:15" ht="15.75">
      <c r="N32004" s="18" t="s">
        <v>475</v>
      </c>
      <c r="O32004" s="8" t="s">
        <v>1936</v>
      </c>
    </row>
    <row r="32005" spans="14:15" ht="15.75">
      <c r="N32005" s="18" t="s">
        <v>475</v>
      </c>
      <c r="O32005" s="8" t="s">
        <v>1936</v>
      </c>
    </row>
    <row r="32006" spans="14:15" ht="15.75">
      <c r="N32006" s="18" t="s">
        <v>475</v>
      </c>
      <c r="O32006" s="8" t="s">
        <v>1936</v>
      </c>
    </row>
    <row r="32007" spans="14:15" ht="15.75">
      <c r="N32007" s="18" t="s">
        <v>475</v>
      </c>
      <c r="O32007" s="8" t="s">
        <v>1936</v>
      </c>
    </row>
    <row r="32008" spans="14:15" ht="15.75">
      <c r="N32008" s="18" t="s">
        <v>475</v>
      </c>
      <c r="O32008" s="8" t="s">
        <v>1936</v>
      </c>
    </row>
    <row r="32009" spans="14:15" ht="15.75">
      <c r="N32009" s="18" t="s">
        <v>475</v>
      </c>
      <c r="O32009" s="8" t="s">
        <v>1936</v>
      </c>
    </row>
    <row r="32010" spans="14:15" ht="15.75">
      <c r="N32010" s="18" t="s">
        <v>475</v>
      </c>
      <c r="O32010" s="8" t="s">
        <v>1936</v>
      </c>
    </row>
    <row r="32011" spans="14:15" ht="15.75">
      <c r="N32011" s="18" t="s">
        <v>475</v>
      </c>
      <c r="O32011" s="8" t="s">
        <v>1936</v>
      </c>
    </row>
    <row r="32012" spans="14:15" ht="15.75">
      <c r="N32012" s="18" t="s">
        <v>475</v>
      </c>
      <c r="O32012" s="8" t="s">
        <v>1936</v>
      </c>
    </row>
    <row r="32013" spans="14:15" ht="15.75">
      <c r="N32013" s="18" t="s">
        <v>475</v>
      </c>
      <c r="O32013" s="8" t="s">
        <v>1936</v>
      </c>
    </row>
    <row r="32014" spans="14:15" ht="15.75">
      <c r="N32014" s="18" t="s">
        <v>475</v>
      </c>
      <c r="O32014" s="8" t="s">
        <v>1936</v>
      </c>
    </row>
    <row r="32015" spans="14:15" ht="15.75">
      <c r="N32015" s="18" t="s">
        <v>475</v>
      </c>
      <c r="O32015" s="8" t="s">
        <v>1936</v>
      </c>
    </row>
    <row r="32016" spans="14:15" ht="15.75">
      <c r="N32016" s="18" t="s">
        <v>475</v>
      </c>
      <c r="O32016" s="8" t="s">
        <v>1936</v>
      </c>
    </row>
    <row r="32017" spans="14:15" ht="15.75">
      <c r="N32017" s="18" t="s">
        <v>475</v>
      </c>
      <c r="O32017" s="8" t="s">
        <v>1936</v>
      </c>
    </row>
    <row r="32018" spans="14:15" ht="15.75">
      <c r="N32018" s="18" t="s">
        <v>475</v>
      </c>
      <c r="O32018" s="8" t="s">
        <v>1936</v>
      </c>
    </row>
    <row r="32019" spans="14:15" ht="15.75">
      <c r="N32019" s="18" t="s">
        <v>475</v>
      </c>
      <c r="O32019" s="8" t="s">
        <v>1936</v>
      </c>
    </row>
    <row r="32020" spans="14:15" ht="15.75">
      <c r="N32020" s="18" t="s">
        <v>475</v>
      </c>
      <c r="O32020" s="8" t="s">
        <v>1936</v>
      </c>
    </row>
    <row r="32021" spans="14:15" ht="15.75">
      <c r="N32021" s="18" t="s">
        <v>475</v>
      </c>
      <c r="O32021" s="8" t="s">
        <v>1936</v>
      </c>
    </row>
    <row r="32022" spans="14:15" ht="15.75">
      <c r="N32022" s="18" t="s">
        <v>475</v>
      </c>
      <c r="O32022" s="8" t="s">
        <v>1936</v>
      </c>
    </row>
    <row r="32023" spans="14:15" ht="15.75">
      <c r="N32023" s="18" t="s">
        <v>475</v>
      </c>
      <c r="O32023" s="8" t="s">
        <v>1936</v>
      </c>
    </row>
    <row r="32024" spans="14:15" ht="15.75">
      <c r="N32024" s="18" t="s">
        <v>475</v>
      </c>
      <c r="O32024" s="8" t="s">
        <v>1936</v>
      </c>
    </row>
    <row r="32025" spans="14:15" ht="15.75">
      <c r="N32025" s="18" t="s">
        <v>475</v>
      </c>
      <c r="O32025" s="8" t="s">
        <v>1936</v>
      </c>
    </row>
    <row r="32026" spans="14:15" ht="15.75">
      <c r="N32026" s="18" t="s">
        <v>475</v>
      </c>
      <c r="O32026" s="8" t="s">
        <v>1936</v>
      </c>
    </row>
    <row r="32027" spans="14:15" ht="15.75">
      <c r="N32027" s="18" t="s">
        <v>475</v>
      </c>
      <c r="O32027" s="8" t="s">
        <v>1936</v>
      </c>
    </row>
    <row r="32028" spans="14:15" ht="15.75">
      <c r="N32028" s="18" t="s">
        <v>475</v>
      </c>
      <c r="O32028" s="8" t="s">
        <v>1936</v>
      </c>
    </row>
    <row r="32029" spans="14:15" ht="15.75">
      <c r="N32029" s="18" t="s">
        <v>476</v>
      </c>
      <c r="O32029" s="8" t="s">
        <v>1937</v>
      </c>
    </row>
    <row r="32030" spans="14:15" ht="15.75">
      <c r="N32030" s="18" t="s">
        <v>476</v>
      </c>
      <c r="O32030" s="8" t="s">
        <v>1937</v>
      </c>
    </row>
    <row r="32031" spans="14:15" ht="15.75">
      <c r="N32031" s="18" t="s">
        <v>476</v>
      </c>
      <c r="O32031" s="8" t="s">
        <v>1937</v>
      </c>
    </row>
    <row r="32032" spans="14:15" ht="15.75">
      <c r="N32032" s="18" t="s">
        <v>476</v>
      </c>
      <c r="O32032" s="8" t="s">
        <v>1937</v>
      </c>
    </row>
    <row r="32033" spans="14:15" ht="15.75">
      <c r="N32033" s="18" t="s">
        <v>476</v>
      </c>
      <c r="O32033" s="8" t="s">
        <v>1937</v>
      </c>
    </row>
    <row r="32034" spans="14:15" ht="15.75">
      <c r="N32034" s="18" t="s">
        <v>476</v>
      </c>
      <c r="O32034" s="8" t="s">
        <v>1937</v>
      </c>
    </row>
    <row r="32035" spans="14:15" ht="15.75">
      <c r="N32035" s="18" t="s">
        <v>476</v>
      </c>
      <c r="O32035" s="8" t="s">
        <v>1937</v>
      </c>
    </row>
    <row r="32036" spans="14:15" ht="15.75">
      <c r="N32036" s="18" t="s">
        <v>476</v>
      </c>
      <c r="O32036" s="8" t="s">
        <v>1937</v>
      </c>
    </row>
    <row r="32037" spans="14:15" ht="15.75">
      <c r="N32037" s="18" t="s">
        <v>476</v>
      </c>
      <c r="O32037" s="8" t="s">
        <v>1937</v>
      </c>
    </row>
    <row r="32038" spans="14:15" ht="15.75">
      <c r="N32038" s="18" t="s">
        <v>476</v>
      </c>
      <c r="O32038" s="8" t="s">
        <v>1937</v>
      </c>
    </row>
    <row r="32039" spans="14:15" ht="15.75">
      <c r="N32039" s="18" t="s">
        <v>476</v>
      </c>
      <c r="O32039" s="8" t="s">
        <v>1937</v>
      </c>
    </row>
    <row r="32040" spans="14:15" ht="15.75">
      <c r="N32040" s="18" t="s">
        <v>476</v>
      </c>
      <c r="O32040" s="8" t="s">
        <v>1937</v>
      </c>
    </row>
    <row r="32041" spans="14:15" ht="15.75">
      <c r="N32041" s="18" t="s">
        <v>476</v>
      </c>
      <c r="O32041" s="8" t="s">
        <v>1937</v>
      </c>
    </row>
    <row r="32042" spans="14:15" ht="15.75">
      <c r="N32042" s="18" t="s">
        <v>476</v>
      </c>
      <c r="O32042" s="8" t="s">
        <v>1937</v>
      </c>
    </row>
    <row r="32043" spans="14:15" ht="15.75">
      <c r="N32043" s="18" t="s">
        <v>476</v>
      </c>
      <c r="O32043" s="8" t="s">
        <v>1937</v>
      </c>
    </row>
    <row r="32044" spans="14:15" ht="15.75">
      <c r="N32044" s="18" t="s">
        <v>476</v>
      </c>
      <c r="O32044" s="8" t="s">
        <v>1937</v>
      </c>
    </row>
    <row r="32045" spans="14:15" ht="15.75">
      <c r="N32045" s="18" t="s">
        <v>477</v>
      </c>
      <c r="O32045" s="8" t="s">
        <v>1938</v>
      </c>
    </row>
    <row r="32046" spans="14:15" ht="15.75">
      <c r="N32046" s="18" t="s">
        <v>477</v>
      </c>
      <c r="O32046" s="8" t="s">
        <v>1938</v>
      </c>
    </row>
    <row r="32047" spans="14:15" ht="15.75">
      <c r="N32047" s="18" t="s">
        <v>477</v>
      </c>
      <c r="O32047" s="8" t="s">
        <v>1938</v>
      </c>
    </row>
    <row r="32048" spans="14:15" ht="15.75">
      <c r="N32048" s="18" t="s">
        <v>477</v>
      </c>
      <c r="O32048" s="8" t="s">
        <v>1938</v>
      </c>
    </row>
    <row r="32049" spans="14:15" ht="15.75">
      <c r="N32049" s="18" t="s">
        <v>477</v>
      </c>
      <c r="O32049" s="8" t="s">
        <v>1938</v>
      </c>
    </row>
    <row r="32050" spans="14:15" ht="15.75">
      <c r="N32050" s="18" t="s">
        <v>477</v>
      </c>
      <c r="O32050" s="8" t="s">
        <v>1938</v>
      </c>
    </row>
    <row r="32051" spans="14:15" ht="15.75">
      <c r="N32051" s="18" t="s">
        <v>477</v>
      </c>
      <c r="O32051" s="8" t="s">
        <v>1938</v>
      </c>
    </row>
    <row r="32052" spans="14:15" ht="15.75">
      <c r="N32052" s="18" t="s">
        <v>477</v>
      </c>
      <c r="O32052" s="8" t="s">
        <v>1938</v>
      </c>
    </row>
    <row r="32053" spans="14:15" ht="15.75">
      <c r="N32053" s="18" t="s">
        <v>477</v>
      </c>
      <c r="O32053" s="8" t="s">
        <v>1938</v>
      </c>
    </row>
    <row r="32054" spans="14:15" ht="15.75">
      <c r="N32054" s="18" t="s">
        <v>477</v>
      </c>
      <c r="O32054" s="8" t="s">
        <v>1938</v>
      </c>
    </row>
    <row r="32055" spans="14:15" ht="15.75">
      <c r="N32055" s="18" t="s">
        <v>477</v>
      </c>
      <c r="O32055" s="8" t="s">
        <v>1938</v>
      </c>
    </row>
    <row r="32056" spans="14:15" ht="15.75">
      <c r="N32056" s="18" t="s">
        <v>477</v>
      </c>
      <c r="O32056" s="8" t="s">
        <v>1938</v>
      </c>
    </row>
    <row r="32057" spans="14:15" ht="15.75">
      <c r="N32057" s="18" t="s">
        <v>477</v>
      </c>
      <c r="O32057" s="8" t="s">
        <v>1938</v>
      </c>
    </row>
    <row r="32058" spans="14:15" ht="15.75">
      <c r="N32058" s="18" t="s">
        <v>478</v>
      </c>
      <c r="O32058" s="8" t="s">
        <v>1939</v>
      </c>
    </row>
    <row r="32059" spans="14:15" ht="15.75">
      <c r="N32059" s="18" t="s">
        <v>478</v>
      </c>
      <c r="O32059" s="8" t="s">
        <v>1939</v>
      </c>
    </row>
    <row r="32060" spans="14:15" ht="15.75">
      <c r="N32060" s="18" t="s">
        <v>478</v>
      </c>
      <c r="O32060" s="8" t="s">
        <v>1939</v>
      </c>
    </row>
    <row r="32061" spans="14:15" ht="15.75">
      <c r="N32061" s="18" t="s">
        <v>478</v>
      </c>
      <c r="O32061" s="8" t="s">
        <v>1939</v>
      </c>
    </row>
    <row r="32062" spans="14:15" ht="15.75">
      <c r="N32062" s="18" t="s">
        <v>478</v>
      </c>
      <c r="O32062" s="8" t="s">
        <v>1939</v>
      </c>
    </row>
    <row r="32063" spans="14:15" ht="15.75">
      <c r="N32063" s="18" t="s">
        <v>478</v>
      </c>
      <c r="O32063" s="8" t="s">
        <v>1939</v>
      </c>
    </row>
    <row r="32064" spans="14:15" ht="15.75">
      <c r="N32064" s="18" t="s">
        <v>478</v>
      </c>
      <c r="O32064" s="8" t="s">
        <v>1939</v>
      </c>
    </row>
    <row r="32065" spans="14:15" ht="15.75">
      <c r="N32065" s="18" t="s">
        <v>478</v>
      </c>
      <c r="O32065" s="8" t="s">
        <v>1939</v>
      </c>
    </row>
    <row r="32066" spans="14:15" ht="15.75">
      <c r="N32066" s="18" t="s">
        <v>478</v>
      </c>
      <c r="O32066" s="8" t="s">
        <v>1939</v>
      </c>
    </row>
    <row r="32067" spans="14:15" ht="15.75">
      <c r="N32067" s="18" t="s">
        <v>478</v>
      </c>
      <c r="O32067" s="8" t="s">
        <v>1939</v>
      </c>
    </row>
    <row r="32068" spans="14:15" ht="15.75">
      <c r="N32068" s="18" t="s">
        <v>478</v>
      </c>
      <c r="O32068" s="8" t="s">
        <v>1939</v>
      </c>
    </row>
    <row r="32069" spans="14:15" ht="15.75">
      <c r="N32069" s="18" t="s">
        <v>478</v>
      </c>
      <c r="O32069" s="8" t="s">
        <v>1939</v>
      </c>
    </row>
    <row r="32070" spans="14:15" ht="15.75">
      <c r="N32070" s="18" t="s">
        <v>478</v>
      </c>
      <c r="O32070" s="8" t="s">
        <v>1939</v>
      </c>
    </row>
    <row r="32071" spans="14:15" ht="15.75">
      <c r="N32071" s="18" t="s">
        <v>478</v>
      </c>
      <c r="O32071" s="8" t="s">
        <v>1939</v>
      </c>
    </row>
    <row r="32072" spans="14:15" ht="15.75">
      <c r="N32072" s="18" t="s">
        <v>478</v>
      </c>
      <c r="O32072" s="8" t="s">
        <v>1939</v>
      </c>
    </row>
    <row r="32073" spans="14:15" ht="15.75">
      <c r="N32073" s="18" t="s">
        <v>478</v>
      </c>
      <c r="O32073" s="8" t="s">
        <v>1939</v>
      </c>
    </row>
    <row r="32074" spans="14:15" ht="15.75">
      <c r="N32074" s="18" t="s">
        <v>478</v>
      </c>
      <c r="O32074" s="8" t="s">
        <v>1939</v>
      </c>
    </row>
    <row r="32075" spans="14:15" ht="15.75">
      <c r="N32075" s="18" t="s">
        <v>44</v>
      </c>
      <c r="O32075" s="8" t="s">
        <v>1940</v>
      </c>
    </row>
    <row r="32076" spans="14:15" ht="15.75">
      <c r="N32076" s="18" t="s">
        <v>44</v>
      </c>
      <c r="O32076" s="8" t="s">
        <v>1940</v>
      </c>
    </row>
    <row r="32077" spans="14:15" ht="15.75">
      <c r="N32077" s="18" t="s">
        <v>44</v>
      </c>
      <c r="O32077" s="8" t="s">
        <v>1940</v>
      </c>
    </row>
    <row r="32078" spans="14:15" ht="15.75">
      <c r="N32078" s="18" t="s">
        <v>44</v>
      </c>
      <c r="O32078" s="8" t="s">
        <v>1940</v>
      </c>
    </row>
    <row r="32079" spans="14:15" ht="15.75">
      <c r="N32079" s="18" t="s">
        <v>44</v>
      </c>
      <c r="O32079" s="8" t="s">
        <v>1940</v>
      </c>
    </row>
    <row r="32080" spans="14:15" ht="15.75">
      <c r="N32080" s="18" t="s">
        <v>44</v>
      </c>
      <c r="O32080" s="8" t="s">
        <v>1940</v>
      </c>
    </row>
    <row r="32081" spans="14:15" ht="15.75">
      <c r="N32081" s="18" t="s">
        <v>44</v>
      </c>
      <c r="O32081" s="8" t="s">
        <v>1940</v>
      </c>
    </row>
    <row r="32082" spans="14:15" ht="15.75">
      <c r="N32082" s="18" t="s">
        <v>44</v>
      </c>
      <c r="O32082" s="8" t="s">
        <v>1940</v>
      </c>
    </row>
    <row r="32083" spans="14:15" ht="15.75">
      <c r="N32083" s="18" t="s">
        <v>44</v>
      </c>
      <c r="O32083" s="8" t="s">
        <v>1940</v>
      </c>
    </row>
    <row r="32084" spans="14:15" ht="15.75">
      <c r="N32084" s="18" t="s">
        <v>44</v>
      </c>
      <c r="O32084" s="8" t="s">
        <v>1940</v>
      </c>
    </row>
    <row r="32085" spans="14:15" ht="15.75">
      <c r="N32085" s="18" t="s">
        <v>44</v>
      </c>
      <c r="O32085" s="8" t="s">
        <v>1940</v>
      </c>
    </row>
    <row r="32086" spans="14:15" ht="15.75">
      <c r="N32086" s="18" t="s">
        <v>44</v>
      </c>
      <c r="O32086" s="8" t="s">
        <v>1940</v>
      </c>
    </row>
    <row r="32087" spans="14:15" ht="15.75">
      <c r="N32087" s="18" t="s">
        <v>44</v>
      </c>
      <c r="O32087" s="8" t="s">
        <v>1940</v>
      </c>
    </row>
    <row r="32088" spans="14:15" ht="15.75">
      <c r="N32088" s="18" t="s">
        <v>44</v>
      </c>
      <c r="O32088" s="8" t="s">
        <v>1940</v>
      </c>
    </row>
    <row r="32089" spans="14:15" ht="15.75">
      <c r="N32089" s="18" t="s">
        <v>44</v>
      </c>
      <c r="O32089" s="8" t="s">
        <v>1940</v>
      </c>
    </row>
    <row r="32090" spans="14:15" ht="15.75">
      <c r="N32090" s="18" t="s">
        <v>44</v>
      </c>
      <c r="O32090" s="8" t="s">
        <v>1940</v>
      </c>
    </row>
    <row r="32091" spans="14:15" ht="15.75">
      <c r="N32091" s="18" t="s">
        <v>44</v>
      </c>
      <c r="O32091" s="8" t="s">
        <v>1940</v>
      </c>
    </row>
    <row r="32092" spans="14:15" ht="15.75">
      <c r="N32092" s="18" t="s">
        <v>44</v>
      </c>
      <c r="O32092" s="8" t="s">
        <v>1940</v>
      </c>
    </row>
    <row r="32093" spans="14:15" ht="15.75">
      <c r="N32093" s="18" t="s">
        <v>44</v>
      </c>
      <c r="O32093" s="8" t="s">
        <v>1940</v>
      </c>
    </row>
    <row r="32094" spans="14:15" ht="15.75">
      <c r="N32094" s="18" t="s">
        <v>44</v>
      </c>
      <c r="O32094" s="8" t="s">
        <v>1940</v>
      </c>
    </row>
    <row r="32095" spans="14:15" ht="15.75">
      <c r="N32095" s="18" t="s">
        <v>44</v>
      </c>
      <c r="O32095" s="8" t="s">
        <v>1940</v>
      </c>
    </row>
    <row r="32096" spans="14:15" ht="15.75">
      <c r="N32096" s="18" t="s">
        <v>44</v>
      </c>
      <c r="O32096" s="8" t="s">
        <v>1940</v>
      </c>
    </row>
    <row r="32097" spans="14:15" ht="15.75">
      <c r="N32097" s="18" t="s">
        <v>44</v>
      </c>
      <c r="O32097" s="8" t="s">
        <v>1940</v>
      </c>
    </row>
    <row r="32098" spans="14:15" ht="15.75">
      <c r="N32098" s="18" t="s">
        <v>44</v>
      </c>
      <c r="O32098" s="8" t="s">
        <v>1940</v>
      </c>
    </row>
    <row r="32099" spans="14:15" ht="15.75">
      <c r="N32099" s="18" t="s">
        <v>44</v>
      </c>
      <c r="O32099" s="8" t="s">
        <v>1940</v>
      </c>
    </row>
    <row r="32100" spans="14:15" ht="15.75">
      <c r="N32100" s="18" t="s">
        <v>44</v>
      </c>
      <c r="O32100" s="8" t="s">
        <v>1940</v>
      </c>
    </row>
    <row r="32101" spans="14:15" ht="15.75">
      <c r="N32101" s="18" t="s">
        <v>44</v>
      </c>
      <c r="O32101" s="8" t="s">
        <v>1940</v>
      </c>
    </row>
    <row r="32102" spans="14:15" ht="15.75">
      <c r="N32102" s="18" t="s">
        <v>44</v>
      </c>
      <c r="O32102" s="8" t="s">
        <v>1940</v>
      </c>
    </row>
    <row r="32103" spans="14:15" ht="15.75">
      <c r="N32103" s="18" t="s">
        <v>479</v>
      </c>
      <c r="O32103" s="8" t="s">
        <v>1941</v>
      </c>
    </row>
    <row r="32104" spans="14:15" ht="15.75">
      <c r="N32104" s="18" t="s">
        <v>479</v>
      </c>
      <c r="O32104" s="8" t="s">
        <v>1941</v>
      </c>
    </row>
    <row r="32105" spans="14:15" ht="15.75">
      <c r="N32105" s="18" t="s">
        <v>479</v>
      </c>
      <c r="O32105" s="8" t="s">
        <v>1941</v>
      </c>
    </row>
    <row r="32106" spans="14:15" ht="15.75">
      <c r="N32106" s="18" t="s">
        <v>479</v>
      </c>
      <c r="O32106" s="8" t="s">
        <v>1941</v>
      </c>
    </row>
    <row r="32107" spans="14:15" ht="15.75">
      <c r="N32107" s="18" t="s">
        <v>479</v>
      </c>
      <c r="O32107" s="8" t="s">
        <v>1941</v>
      </c>
    </row>
    <row r="32108" spans="14:15" ht="15.75">
      <c r="N32108" s="18" t="s">
        <v>479</v>
      </c>
      <c r="O32108" s="8" t="s">
        <v>1941</v>
      </c>
    </row>
    <row r="32109" spans="14:15" ht="15.75">
      <c r="N32109" s="18" t="s">
        <v>479</v>
      </c>
      <c r="O32109" s="8" t="s">
        <v>1941</v>
      </c>
    </row>
    <row r="32110" spans="14:15" ht="15.75">
      <c r="N32110" s="18" t="s">
        <v>479</v>
      </c>
      <c r="O32110" s="8" t="s">
        <v>1941</v>
      </c>
    </row>
    <row r="32111" spans="14:15" ht="15.75">
      <c r="N32111" s="18" t="s">
        <v>479</v>
      </c>
      <c r="O32111" s="8" t="s">
        <v>1941</v>
      </c>
    </row>
    <row r="32112" spans="14:15" ht="15.75">
      <c r="N32112" s="18" t="s">
        <v>479</v>
      </c>
      <c r="O32112" s="8" t="s">
        <v>1941</v>
      </c>
    </row>
    <row r="32113" spans="14:15" ht="15.75">
      <c r="N32113" s="18" t="s">
        <v>479</v>
      </c>
      <c r="O32113" s="8" t="s">
        <v>1941</v>
      </c>
    </row>
    <row r="32114" spans="14:15" ht="15.75">
      <c r="N32114" s="18" t="s">
        <v>479</v>
      </c>
      <c r="O32114" s="8" t="s">
        <v>1941</v>
      </c>
    </row>
    <row r="32115" spans="14:15" ht="15.75">
      <c r="N32115" s="18" t="s">
        <v>479</v>
      </c>
      <c r="O32115" s="8" t="s">
        <v>1941</v>
      </c>
    </row>
    <row r="32116" spans="14:15" ht="15.75">
      <c r="N32116" s="18" t="s">
        <v>479</v>
      </c>
      <c r="O32116" s="8" t="s">
        <v>1941</v>
      </c>
    </row>
    <row r="32117" spans="14:15" ht="15.75">
      <c r="N32117" s="18" t="s">
        <v>479</v>
      </c>
      <c r="O32117" s="8" t="s">
        <v>1941</v>
      </c>
    </row>
    <row r="32118" spans="14:15" ht="15.75">
      <c r="N32118" s="18" t="s">
        <v>479</v>
      </c>
      <c r="O32118" s="8" t="s">
        <v>1941</v>
      </c>
    </row>
    <row r="32119" spans="14:15" ht="15.75">
      <c r="N32119" s="18" t="s">
        <v>479</v>
      </c>
      <c r="O32119" s="8" t="s">
        <v>1941</v>
      </c>
    </row>
    <row r="32120" spans="14:15" ht="15.75">
      <c r="N32120" s="18" t="s">
        <v>479</v>
      </c>
      <c r="O32120" s="8" t="s">
        <v>1941</v>
      </c>
    </row>
    <row r="32121" spans="14:15" ht="15.75">
      <c r="N32121" s="18" t="s">
        <v>479</v>
      </c>
      <c r="O32121" s="8" t="s">
        <v>1941</v>
      </c>
    </row>
    <row r="32122" spans="14:15" ht="15.75">
      <c r="N32122" s="18" t="s">
        <v>479</v>
      </c>
      <c r="O32122" s="8" t="s">
        <v>1941</v>
      </c>
    </row>
    <row r="32123" spans="14:15" ht="15.75">
      <c r="N32123" s="18" t="s">
        <v>479</v>
      </c>
      <c r="O32123" s="8" t="s">
        <v>1941</v>
      </c>
    </row>
    <row r="32124" spans="14:15" ht="15.75">
      <c r="N32124" s="18" t="s">
        <v>479</v>
      </c>
      <c r="O32124" s="8" t="s">
        <v>1941</v>
      </c>
    </row>
    <row r="32125" spans="14:15" ht="15.75">
      <c r="N32125" s="18" t="s">
        <v>479</v>
      </c>
      <c r="O32125" s="8" t="s">
        <v>1941</v>
      </c>
    </row>
    <row r="32126" spans="14:15" ht="15.75">
      <c r="N32126" s="18" t="s">
        <v>479</v>
      </c>
      <c r="O32126" s="8" t="s">
        <v>1941</v>
      </c>
    </row>
    <row r="32127" spans="14:15" ht="15.75">
      <c r="N32127" s="18" t="s">
        <v>480</v>
      </c>
      <c r="O32127" s="8" t="s">
        <v>1942</v>
      </c>
    </row>
    <row r="32128" spans="14:15" ht="15.75">
      <c r="N32128" s="18" t="s">
        <v>480</v>
      </c>
      <c r="O32128" s="8" t="s">
        <v>1942</v>
      </c>
    </row>
    <row r="32129" spans="14:15" ht="15.75">
      <c r="N32129" s="18" t="s">
        <v>480</v>
      </c>
      <c r="O32129" s="8" t="s">
        <v>1942</v>
      </c>
    </row>
    <row r="32130" spans="14:15" ht="15.75">
      <c r="N32130" s="18" t="s">
        <v>480</v>
      </c>
      <c r="O32130" s="8" t="s">
        <v>1942</v>
      </c>
    </row>
    <row r="32131" spans="14:15" ht="15.75">
      <c r="N32131" s="18" t="s">
        <v>480</v>
      </c>
      <c r="O32131" s="8" t="s">
        <v>1942</v>
      </c>
    </row>
    <row r="32132" spans="14:15" ht="15.75">
      <c r="N32132" s="18" t="s">
        <v>480</v>
      </c>
      <c r="O32132" s="8" t="s">
        <v>1942</v>
      </c>
    </row>
    <row r="32133" spans="14:15" ht="15.75">
      <c r="N32133" s="18" t="s">
        <v>480</v>
      </c>
      <c r="O32133" s="8" t="s">
        <v>1942</v>
      </c>
    </row>
    <row r="32134" spans="14:15" ht="15.75">
      <c r="N32134" s="18" t="s">
        <v>480</v>
      </c>
      <c r="O32134" s="8" t="s">
        <v>1942</v>
      </c>
    </row>
    <row r="32135" spans="14:15" ht="15.75">
      <c r="N32135" s="18" t="s">
        <v>480</v>
      </c>
      <c r="O32135" s="8" t="s">
        <v>1942</v>
      </c>
    </row>
    <row r="32136" spans="14:15" ht="15.75">
      <c r="N32136" s="18" t="s">
        <v>480</v>
      </c>
      <c r="O32136" s="8" t="s">
        <v>1942</v>
      </c>
    </row>
    <row r="32137" spans="14:15" ht="15.75">
      <c r="N32137" s="18" t="s">
        <v>480</v>
      </c>
      <c r="O32137" s="8" t="s">
        <v>1942</v>
      </c>
    </row>
    <row r="32138" spans="14:15" ht="15.75">
      <c r="N32138" s="18" t="s">
        <v>480</v>
      </c>
      <c r="O32138" s="8" t="s">
        <v>1942</v>
      </c>
    </row>
    <row r="32139" spans="14:15" ht="15.75">
      <c r="N32139" s="18" t="s">
        <v>480</v>
      </c>
      <c r="O32139" s="8" t="s">
        <v>1942</v>
      </c>
    </row>
    <row r="32140" spans="14:15" ht="15.75">
      <c r="N32140" s="18" t="s">
        <v>480</v>
      </c>
      <c r="O32140" s="8" t="s">
        <v>1942</v>
      </c>
    </row>
    <row r="32141" spans="14:15" ht="15.75">
      <c r="N32141" s="18" t="s">
        <v>480</v>
      </c>
      <c r="O32141" s="8" t="s">
        <v>1942</v>
      </c>
    </row>
    <row r="32142" spans="14:15" ht="15.75">
      <c r="N32142" s="18" t="s">
        <v>480</v>
      </c>
      <c r="O32142" s="8" t="s">
        <v>1942</v>
      </c>
    </row>
    <row r="32143" spans="14:15" ht="15.75">
      <c r="N32143" s="18" t="s">
        <v>480</v>
      </c>
      <c r="O32143" s="8" t="s">
        <v>1942</v>
      </c>
    </row>
    <row r="32144" spans="14:15" ht="15.75">
      <c r="N32144" s="18" t="s">
        <v>480</v>
      </c>
      <c r="O32144" s="8" t="s">
        <v>1942</v>
      </c>
    </row>
    <row r="32145" spans="14:15" ht="15.75">
      <c r="N32145" s="18" t="s">
        <v>480</v>
      </c>
      <c r="O32145" s="8" t="s">
        <v>1942</v>
      </c>
    </row>
    <row r="32146" spans="14:15" ht="15.75">
      <c r="N32146" s="18" t="s">
        <v>480</v>
      </c>
      <c r="O32146" s="8" t="s">
        <v>1942</v>
      </c>
    </row>
    <row r="32147" spans="14:15" ht="15.75">
      <c r="N32147" s="18" t="s">
        <v>480</v>
      </c>
      <c r="O32147" s="8" t="s">
        <v>1942</v>
      </c>
    </row>
    <row r="32148" spans="14:15" ht="15.75">
      <c r="N32148" s="18" t="s">
        <v>480</v>
      </c>
      <c r="O32148" s="8" t="s">
        <v>1942</v>
      </c>
    </row>
    <row r="32149" spans="14:15" ht="15.75">
      <c r="N32149" s="18" t="s">
        <v>480</v>
      </c>
      <c r="O32149" s="8" t="s">
        <v>1942</v>
      </c>
    </row>
    <row r="32150" spans="14:15" ht="15.75">
      <c r="N32150" s="18" t="s">
        <v>480</v>
      </c>
      <c r="O32150" s="8" t="s">
        <v>1942</v>
      </c>
    </row>
    <row r="32151" spans="14:15" ht="15.75">
      <c r="N32151" s="18" t="s">
        <v>480</v>
      </c>
      <c r="O32151" s="8" t="s">
        <v>1942</v>
      </c>
    </row>
    <row r="32152" spans="14:15" ht="15.75">
      <c r="N32152" s="18" t="s">
        <v>480</v>
      </c>
      <c r="O32152" s="8" t="s">
        <v>1942</v>
      </c>
    </row>
    <row r="32153" spans="14:15" ht="15.75">
      <c r="N32153" s="18" t="s">
        <v>480</v>
      </c>
      <c r="O32153" s="8" t="s">
        <v>1942</v>
      </c>
    </row>
    <row r="32154" spans="14:15" ht="15.75">
      <c r="N32154" s="18" t="s">
        <v>480</v>
      </c>
      <c r="O32154" s="8" t="s">
        <v>1942</v>
      </c>
    </row>
    <row r="32155" spans="14:15" ht="15.75">
      <c r="N32155" s="18" t="s">
        <v>480</v>
      </c>
      <c r="O32155" s="8" t="s">
        <v>1942</v>
      </c>
    </row>
    <row r="32156" spans="14:15" ht="15.75">
      <c r="N32156" s="18" t="s">
        <v>480</v>
      </c>
      <c r="O32156" s="8" t="s">
        <v>1942</v>
      </c>
    </row>
    <row r="32157" spans="14:15" ht="15.75">
      <c r="N32157" s="18" t="s">
        <v>480</v>
      </c>
      <c r="O32157" s="8" t="s">
        <v>1942</v>
      </c>
    </row>
    <row r="32158" spans="14:15" ht="15.75">
      <c r="N32158" s="18" t="s">
        <v>480</v>
      </c>
      <c r="O32158" s="8" t="s">
        <v>1942</v>
      </c>
    </row>
    <row r="32159" spans="14:15" ht="15.75">
      <c r="N32159" s="18" t="s">
        <v>480</v>
      </c>
      <c r="O32159" s="8" t="s">
        <v>1942</v>
      </c>
    </row>
    <row r="32160" spans="14:15" ht="15.75">
      <c r="N32160" s="18" t="s">
        <v>480</v>
      </c>
      <c r="O32160" s="8" t="s">
        <v>1942</v>
      </c>
    </row>
    <row r="32161" spans="14:15" ht="15.75">
      <c r="N32161" s="18" t="s">
        <v>480</v>
      </c>
      <c r="O32161" s="8" t="s">
        <v>1942</v>
      </c>
    </row>
    <row r="32162" spans="14:15" ht="15.75">
      <c r="N32162" s="18" t="s">
        <v>480</v>
      </c>
      <c r="O32162" s="8" t="s">
        <v>1942</v>
      </c>
    </row>
    <row r="32163" spans="14:15" ht="15.75">
      <c r="N32163" s="18" t="s">
        <v>480</v>
      </c>
      <c r="O32163" s="8" t="s">
        <v>1942</v>
      </c>
    </row>
    <row r="32164" spans="14:15" ht="15.75">
      <c r="N32164" s="18" t="s">
        <v>480</v>
      </c>
      <c r="O32164" s="8" t="s">
        <v>1942</v>
      </c>
    </row>
    <row r="32165" spans="14:15" ht="15.75">
      <c r="N32165" s="18" t="s">
        <v>480</v>
      </c>
      <c r="O32165" s="8" t="s">
        <v>1942</v>
      </c>
    </row>
    <row r="32166" spans="14:15" ht="15.75">
      <c r="N32166" s="18" t="s">
        <v>480</v>
      </c>
      <c r="O32166" s="8" t="s">
        <v>1942</v>
      </c>
    </row>
    <row r="32167" spans="14:15" ht="15.75">
      <c r="N32167" s="18" t="s">
        <v>481</v>
      </c>
      <c r="O32167" s="8" t="s">
        <v>1943</v>
      </c>
    </row>
    <row r="32168" spans="14:15" ht="15.75">
      <c r="N32168" s="18" t="s">
        <v>481</v>
      </c>
      <c r="O32168" s="8" t="s">
        <v>1943</v>
      </c>
    </row>
    <row r="32169" spans="14:15" ht="15.75">
      <c r="N32169" s="18" t="s">
        <v>481</v>
      </c>
      <c r="O32169" s="8" t="s">
        <v>1943</v>
      </c>
    </row>
    <row r="32170" spans="14:15" ht="15.75">
      <c r="N32170" s="18" t="s">
        <v>481</v>
      </c>
      <c r="O32170" s="8" t="s">
        <v>1943</v>
      </c>
    </row>
    <row r="32171" spans="14:15" ht="15.75">
      <c r="N32171" s="18" t="s">
        <v>481</v>
      </c>
      <c r="O32171" s="8" t="s">
        <v>1943</v>
      </c>
    </row>
    <row r="32172" spans="14:15" ht="15.75">
      <c r="N32172" s="18" t="s">
        <v>481</v>
      </c>
      <c r="O32172" s="8" t="s">
        <v>1943</v>
      </c>
    </row>
    <row r="32173" spans="14:15" ht="15.75">
      <c r="N32173" s="18" t="s">
        <v>481</v>
      </c>
      <c r="O32173" s="8" t="s">
        <v>1943</v>
      </c>
    </row>
    <row r="32174" spans="14:15" ht="15.75">
      <c r="N32174" s="18" t="s">
        <v>481</v>
      </c>
      <c r="O32174" s="8" t="s">
        <v>1943</v>
      </c>
    </row>
    <row r="32175" spans="14:15" ht="15.75">
      <c r="N32175" s="18" t="s">
        <v>481</v>
      </c>
      <c r="O32175" s="8" t="s">
        <v>1943</v>
      </c>
    </row>
    <row r="32176" spans="14:15" ht="15.75">
      <c r="N32176" s="18" t="s">
        <v>481</v>
      </c>
      <c r="O32176" s="8" t="s">
        <v>1943</v>
      </c>
    </row>
    <row r="32177" spans="14:15" ht="15.75">
      <c r="N32177" s="18" t="s">
        <v>481</v>
      </c>
      <c r="O32177" s="8" t="s">
        <v>1943</v>
      </c>
    </row>
    <row r="32178" spans="14:15" ht="15.75">
      <c r="N32178" s="18" t="s">
        <v>481</v>
      </c>
      <c r="O32178" s="8" t="s">
        <v>1943</v>
      </c>
    </row>
    <row r="32179" spans="14:15" ht="15.75">
      <c r="N32179" s="18" t="s">
        <v>481</v>
      </c>
      <c r="O32179" s="8" t="s">
        <v>1943</v>
      </c>
    </row>
    <row r="32180" spans="14:15" ht="15.75">
      <c r="N32180" s="18" t="s">
        <v>481</v>
      </c>
      <c r="O32180" s="8" t="s">
        <v>1943</v>
      </c>
    </row>
    <row r="32181" spans="14:15" ht="15.75">
      <c r="N32181" s="18" t="s">
        <v>481</v>
      </c>
      <c r="O32181" s="8" t="s">
        <v>1943</v>
      </c>
    </row>
    <row r="32182" spans="14:15" ht="15.75">
      <c r="N32182" s="18" t="s">
        <v>481</v>
      </c>
      <c r="O32182" s="8" t="s">
        <v>1943</v>
      </c>
    </row>
    <row r="32183" spans="14:15" ht="15.75">
      <c r="N32183" s="18" t="s">
        <v>481</v>
      </c>
      <c r="O32183" s="8" t="s">
        <v>1943</v>
      </c>
    </row>
    <row r="32184" spans="14:15" ht="15.75">
      <c r="N32184" s="18" t="s">
        <v>481</v>
      </c>
      <c r="O32184" s="8" t="s">
        <v>1943</v>
      </c>
    </row>
    <row r="32185" spans="14:15" ht="15.75">
      <c r="N32185" s="18" t="s">
        <v>481</v>
      </c>
      <c r="O32185" s="8" t="s">
        <v>1943</v>
      </c>
    </row>
    <row r="32186" spans="14:15" ht="15.75">
      <c r="N32186" s="18" t="s">
        <v>481</v>
      </c>
      <c r="O32186" s="8" t="s">
        <v>1943</v>
      </c>
    </row>
    <row r="32187" spans="14:15" ht="15.75">
      <c r="N32187" s="18" t="s">
        <v>482</v>
      </c>
      <c r="O32187" s="8" t="s">
        <v>1944</v>
      </c>
    </row>
    <row r="32188" spans="14:15" ht="15.75">
      <c r="N32188" s="18" t="s">
        <v>482</v>
      </c>
      <c r="O32188" s="8" t="s">
        <v>1944</v>
      </c>
    </row>
    <row r="32189" spans="14:15" ht="15.75">
      <c r="N32189" s="18" t="s">
        <v>482</v>
      </c>
      <c r="O32189" s="8" t="s">
        <v>1944</v>
      </c>
    </row>
    <row r="32190" spans="14:15" ht="15.75">
      <c r="N32190" s="18" t="s">
        <v>482</v>
      </c>
      <c r="O32190" s="8" t="s">
        <v>1944</v>
      </c>
    </row>
    <row r="32191" spans="14:15" ht="15.75">
      <c r="N32191" s="18" t="s">
        <v>482</v>
      </c>
      <c r="O32191" s="8" t="s">
        <v>1944</v>
      </c>
    </row>
    <row r="32192" spans="14:15" ht="15.75">
      <c r="N32192" s="18" t="s">
        <v>482</v>
      </c>
      <c r="O32192" s="8" t="s">
        <v>1944</v>
      </c>
    </row>
    <row r="32193" spans="14:15" ht="15.75">
      <c r="N32193" s="18" t="s">
        <v>482</v>
      </c>
      <c r="O32193" s="8" t="s">
        <v>1944</v>
      </c>
    </row>
    <row r="32194" spans="14:15" ht="15.75">
      <c r="N32194" s="18" t="s">
        <v>482</v>
      </c>
      <c r="O32194" s="8" t="s">
        <v>1944</v>
      </c>
    </row>
    <row r="32195" spans="14:15" ht="15.75">
      <c r="N32195" s="18" t="s">
        <v>482</v>
      </c>
      <c r="O32195" s="8" t="s">
        <v>1944</v>
      </c>
    </row>
    <row r="32196" spans="14:15" ht="15.75">
      <c r="N32196" s="18" t="s">
        <v>482</v>
      </c>
      <c r="O32196" s="8" t="s">
        <v>1944</v>
      </c>
    </row>
    <row r="32197" spans="14:15" ht="15.75">
      <c r="N32197" s="18" t="s">
        <v>482</v>
      </c>
      <c r="O32197" s="8" t="s">
        <v>1944</v>
      </c>
    </row>
    <row r="32198" spans="14:15" ht="15.75">
      <c r="N32198" s="18" t="s">
        <v>482</v>
      </c>
      <c r="O32198" s="8" t="s">
        <v>1944</v>
      </c>
    </row>
    <row r="32199" spans="14:15" ht="15.75">
      <c r="N32199" s="18" t="s">
        <v>482</v>
      </c>
      <c r="O32199" s="8" t="s">
        <v>1944</v>
      </c>
    </row>
    <row r="32200" spans="14:15" ht="15.75">
      <c r="N32200" s="18" t="s">
        <v>482</v>
      </c>
      <c r="O32200" s="8" t="s">
        <v>1944</v>
      </c>
    </row>
    <row r="32201" spans="14:15" ht="15.75">
      <c r="N32201" s="18" t="s">
        <v>482</v>
      </c>
      <c r="O32201" s="8" t="s">
        <v>1944</v>
      </c>
    </row>
    <row r="32202" spans="14:15" ht="15.75">
      <c r="N32202" s="18" t="s">
        <v>482</v>
      </c>
      <c r="O32202" s="8" t="s">
        <v>1944</v>
      </c>
    </row>
    <row r="32203" spans="14:15" ht="15.75">
      <c r="N32203" s="18" t="s">
        <v>482</v>
      </c>
      <c r="O32203" s="8" t="s">
        <v>1944</v>
      </c>
    </row>
    <row r="32204" spans="14:15" ht="15.75">
      <c r="N32204" s="18" t="s">
        <v>482</v>
      </c>
      <c r="O32204" s="8" t="s">
        <v>1944</v>
      </c>
    </row>
    <row r="32205" spans="14:15" ht="15.75">
      <c r="N32205" s="18" t="s">
        <v>482</v>
      </c>
      <c r="O32205" s="8" t="s">
        <v>1944</v>
      </c>
    </row>
    <row r="32206" spans="14:15" ht="15.75">
      <c r="N32206" s="18" t="s">
        <v>482</v>
      </c>
      <c r="O32206" s="8" t="s">
        <v>1944</v>
      </c>
    </row>
    <row r="32207" spans="14:15" ht="15.75">
      <c r="N32207" s="18" t="s">
        <v>482</v>
      </c>
      <c r="O32207" s="8" t="s">
        <v>1944</v>
      </c>
    </row>
    <row r="32208" spans="14:15" ht="15.75">
      <c r="N32208" s="18" t="s">
        <v>482</v>
      </c>
      <c r="O32208" s="8" t="s">
        <v>1944</v>
      </c>
    </row>
    <row r="32209" spans="14:15" ht="15.75">
      <c r="N32209" s="18" t="s">
        <v>482</v>
      </c>
      <c r="O32209" s="8" t="s">
        <v>1944</v>
      </c>
    </row>
    <row r="32210" spans="14:15" ht="15.75">
      <c r="N32210" s="18" t="s">
        <v>482</v>
      </c>
      <c r="O32210" s="8" t="s">
        <v>1944</v>
      </c>
    </row>
    <row r="32211" spans="14:15" ht="15.75">
      <c r="N32211" s="18" t="s">
        <v>482</v>
      </c>
      <c r="O32211" s="8" t="s">
        <v>1944</v>
      </c>
    </row>
    <row r="32212" spans="14:15" ht="15.75">
      <c r="N32212" s="18" t="s">
        <v>482</v>
      </c>
      <c r="O32212" s="8" t="s">
        <v>1944</v>
      </c>
    </row>
    <row r="32213" spans="14:15" ht="15.75">
      <c r="N32213" s="18" t="s">
        <v>482</v>
      </c>
      <c r="O32213" s="8" t="s">
        <v>1944</v>
      </c>
    </row>
    <row r="32214" spans="14:15" ht="15.75">
      <c r="N32214" s="18" t="s">
        <v>482</v>
      </c>
      <c r="O32214" s="8" t="s">
        <v>1944</v>
      </c>
    </row>
    <row r="32215" spans="14:15" ht="15.75">
      <c r="N32215" s="18" t="s">
        <v>482</v>
      </c>
      <c r="O32215" s="8" t="s">
        <v>1944</v>
      </c>
    </row>
    <row r="32216" spans="14:15" ht="15.75">
      <c r="N32216" s="18" t="s">
        <v>482</v>
      </c>
      <c r="O32216" s="8" t="s">
        <v>1944</v>
      </c>
    </row>
    <row r="32217" spans="14:15" ht="15.75">
      <c r="N32217" s="18" t="s">
        <v>482</v>
      </c>
      <c r="O32217" s="8" t="s">
        <v>1944</v>
      </c>
    </row>
    <row r="32218" spans="14:15" ht="15.75">
      <c r="N32218" s="18" t="s">
        <v>482</v>
      </c>
      <c r="O32218" s="8" t="s">
        <v>1944</v>
      </c>
    </row>
    <row r="32219" spans="14:15" ht="15.75">
      <c r="N32219" s="18" t="s">
        <v>483</v>
      </c>
      <c r="O32219" s="8" t="s">
        <v>1945</v>
      </c>
    </row>
    <row r="32220" spans="14:15" ht="15.75">
      <c r="N32220" s="18" t="s">
        <v>483</v>
      </c>
      <c r="O32220" s="8" t="s">
        <v>1945</v>
      </c>
    </row>
    <row r="32221" spans="14:15" ht="15.75">
      <c r="N32221" s="18" t="s">
        <v>483</v>
      </c>
      <c r="O32221" s="8" t="s">
        <v>1945</v>
      </c>
    </row>
    <row r="32222" spans="14:15" ht="15.75">
      <c r="N32222" s="18" t="s">
        <v>483</v>
      </c>
      <c r="O32222" s="8" t="s">
        <v>1945</v>
      </c>
    </row>
    <row r="32223" spans="14:15" ht="15.75">
      <c r="N32223" s="18" t="s">
        <v>483</v>
      </c>
      <c r="O32223" s="8" t="s">
        <v>1945</v>
      </c>
    </row>
    <row r="32224" spans="14:15" ht="15.75">
      <c r="N32224" s="18" t="s">
        <v>483</v>
      </c>
      <c r="O32224" s="8" t="s">
        <v>1945</v>
      </c>
    </row>
    <row r="32225" spans="14:15" ht="15.75">
      <c r="N32225" s="18" t="s">
        <v>483</v>
      </c>
      <c r="O32225" s="8" t="s">
        <v>1945</v>
      </c>
    </row>
    <row r="32226" spans="14:15" ht="15.75">
      <c r="N32226" s="18" t="s">
        <v>483</v>
      </c>
      <c r="O32226" s="8" t="s">
        <v>1945</v>
      </c>
    </row>
    <row r="32227" spans="14:15" ht="15.75">
      <c r="N32227" s="18" t="s">
        <v>483</v>
      </c>
      <c r="O32227" s="8" t="s">
        <v>1945</v>
      </c>
    </row>
    <row r="32228" spans="14:15" ht="15.75">
      <c r="N32228" s="18" t="s">
        <v>483</v>
      </c>
      <c r="O32228" s="8" t="s">
        <v>1945</v>
      </c>
    </row>
    <row r="32229" spans="14:15" ht="15.75">
      <c r="N32229" s="18" t="s">
        <v>483</v>
      </c>
      <c r="O32229" s="8" t="s">
        <v>1945</v>
      </c>
    </row>
    <row r="32230" spans="14:15" ht="15.75">
      <c r="N32230" s="18" t="s">
        <v>483</v>
      </c>
      <c r="O32230" s="8" t="s">
        <v>1945</v>
      </c>
    </row>
    <row r="32231" spans="14:15" ht="15.75">
      <c r="N32231" s="18" t="s">
        <v>483</v>
      </c>
      <c r="O32231" s="8" t="s">
        <v>1945</v>
      </c>
    </row>
    <row r="32232" spans="14:15" ht="15.75">
      <c r="N32232" s="18" t="s">
        <v>483</v>
      </c>
      <c r="O32232" s="8" t="s">
        <v>1945</v>
      </c>
    </row>
    <row r="32233" spans="14:15" ht="15.75">
      <c r="N32233" s="18" t="s">
        <v>483</v>
      </c>
      <c r="O32233" s="8" t="s">
        <v>1945</v>
      </c>
    </row>
    <row r="32234" spans="14:15" ht="15.75">
      <c r="N32234" s="18" t="s">
        <v>483</v>
      </c>
      <c r="O32234" s="8" t="s">
        <v>1945</v>
      </c>
    </row>
    <row r="32235" spans="14:15" ht="15.75">
      <c r="N32235" s="18" t="s">
        <v>483</v>
      </c>
      <c r="O32235" s="8" t="s">
        <v>1945</v>
      </c>
    </row>
    <row r="32236" spans="14:15" ht="15.75">
      <c r="N32236" s="18" t="s">
        <v>483</v>
      </c>
      <c r="O32236" s="8" t="s">
        <v>1945</v>
      </c>
    </row>
    <row r="32237" spans="14:15" ht="15.75">
      <c r="N32237" s="18" t="s">
        <v>483</v>
      </c>
      <c r="O32237" s="8" t="s">
        <v>1945</v>
      </c>
    </row>
    <row r="32238" spans="14:15" ht="15.75">
      <c r="N32238" s="18" t="s">
        <v>483</v>
      </c>
      <c r="O32238" s="8" t="s">
        <v>1945</v>
      </c>
    </row>
    <row r="32239" spans="14:15" ht="15.75">
      <c r="N32239" s="18" t="s">
        <v>483</v>
      </c>
      <c r="O32239" s="8" t="s">
        <v>1945</v>
      </c>
    </row>
    <row r="32240" spans="14:15" ht="15.75">
      <c r="N32240" s="18" t="s">
        <v>483</v>
      </c>
      <c r="O32240" s="8" t="s">
        <v>1945</v>
      </c>
    </row>
    <row r="32241" spans="14:15" ht="15.75">
      <c r="N32241" s="18" t="s">
        <v>483</v>
      </c>
      <c r="O32241" s="8" t="s">
        <v>1945</v>
      </c>
    </row>
    <row r="32242" spans="14:15" ht="15.75">
      <c r="N32242" s="18" t="s">
        <v>483</v>
      </c>
      <c r="O32242" s="8" t="s">
        <v>1945</v>
      </c>
    </row>
    <row r="32243" spans="14:15" ht="15.75">
      <c r="N32243" s="18" t="s">
        <v>483</v>
      </c>
      <c r="O32243" s="8" t="s">
        <v>1945</v>
      </c>
    </row>
    <row r="32244" spans="14:15" ht="15.75">
      <c r="N32244" s="18" t="s">
        <v>483</v>
      </c>
      <c r="O32244" s="8" t="s">
        <v>1945</v>
      </c>
    </row>
    <row r="32245" spans="14:15" ht="15.75">
      <c r="N32245" s="18" t="s">
        <v>483</v>
      </c>
      <c r="O32245" s="8" t="s">
        <v>1945</v>
      </c>
    </row>
    <row r="32246" spans="14:15" ht="15.75">
      <c r="N32246" s="18" t="s">
        <v>483</v>
      </c>
      <c r="O32246" s="8" t="s">
        <v>1945</v>
      </c>
    </row>
    <row r="32247" spans="14:15" ht="15.75">
      <c r="N32247" s="18" t="s">
        <v>483</v>
      </c>
      <c r="O32247" s="8" t="s">
        <v>1945</v>
      </c>
    </row>
    <row r="32248" spans="14:15" ht="15.75">
      <c r="N32248" s="18" t="s">
        <v>483</v>
      </c>
      <c r="O32248" s="8" t="s">
        <v>1945</v>
      </c>
    </row>
    <row r="32249" spans="14:15" ht="15.75">
      <c r="N32249" s="18" t="s">
        <v>483</v>
      </c>
      <c r="O32249" s="8" t="s">
        <v>1945</v>
      </c>
    </row>
    <row r="32250" spans="14:15" ht="15.75">
      <c r="N32250" s="18" t="s">
        <v>483</v>
      </c>
      <c r="O32250" s="8" t="s">
        <v>1945</v>
      </c>
    </row>
    <row r="32251" spans="14:15" ht="15.75">
      <c r="N32251" s="18" t="s">
        <v>483</v>
      </c>
      <c r="O32251" s="8" t="s">
        <v>1945</v>
      </c>
    </row>
    <row r="32252" spans="14:15" ht="15.75">
      <c r="N32252" s="18" t="s">
        <v>483</v>
      </c>
      <c r="O32252" s="8" t="s">
        <v>1945</v>
      </c>
    </row>
    <row r="32253" spans="14:15" ht="15.75">
      <c r="N32253" s="18" t="s">
        <v>483</v>
      </c>
      <c r="O32253" s="8" t="s">
        <v>1945</v>
      </c>
    </row>
    <row r="32254" spans="14:15" ht="15.75">
      <c r="N32254" s="18" t="s">
        <v>483</v>
      </c>
      <c r="O32254" s="8" t="s">
        <v>1945</v>
      </c>
    </row>
    <row r="32255" spans="14:15" ht="15.75">
      <c r="N32255" s="18" t="s">
        <v>483</v>
      </c>
      <c r="O32255" s="8" t="s">
        <v>1945</v>
      </c>
    </row>
    <row r="32256" spans="14:15" ht="15.75">
      <c r="N32256" s="18" t="s">
        <v>483</v>
      </c>
      <c r="O32256" s="8" t="s">
        <v>1945</v>
      </c>
    </row>
    <row r="32257" spans="14:15" ht="15.75">
      <c r="N32257" s="18" t="s">
        <v>484</v>
      </c>
      <c r="O32257" s="8" t="s">
        <v>1946</v>
      </c>
    </row>
    <row r="32258" spans="14:15" ht="15.75">
      <c r="N32258" s="18" t="s">
        <v>484</v>
      </c>
      <c r="O32258" s="8" t="s">
        <v>1946</v>
      </c>
    </row>
    <row r="32259" spans="14:15" ht="15.75">
      <c r="N32259" s="18" t="s">
        <v>484</v>
      </c>
      <c r="O32259" s="8" t="s">
        <v>1946</v>
      </c>
    </row>
    <row r="32260" spans="14:15" ht="15.75">
      <c r="N32260" s="18" t="s">
        <v>484</v>
      </c>
      <c r="O32260" s="8" t="s">
        <v>1946</v>
      </c>
    </row>
    <row r="32261" spans="14:15" ht="15.75">
      <c r="N32261" s="18" t="s">
        <v>484</v>
      </c>
      <c r="O32261" s="8" t="s">
        <v>1946</v>
      </c>
    </row>
    <row r="32262" spans="14:15" ht="15.75">
      <c r="N32262" s="18" t="s">
        <v>484</v>
      </c>
      <c r="O32262" s="8" t="s">
        <v>1946</v>
      </c>
    </row>
    <row r="32263" spans="14:15" ht="15.75">
      <c r="N32263" s="18" t="s">
        <v>484</v>
      </c>
      <c r="O32263" s="8" t="s">
        <v>1946</v>
      </c>
    </row>
    <row r="32264" spans="14:15" ht="15.75">
      <c r="N32264" s="18" t="s">
        <v>484</v>
      </c>
      <c r="O32264" s="8" t="s">
        <v>1946</v>
      </c>
    </row>
    <row r="32265" spans="14:15" ht="15.75">
      <c r="N32265" s="18" t="s">
        <v>484</v>
      </c>
      <c r="O32265" s="8" t="s">
        <v>1946</v>
      </c>
    </row>
    <row r="32266" spans="14:15" ht="15.75">
      <c r="N32266" s="18" t="s">
        <v>484</v>
      </c>
      <c r="O32266" s="8" t="s">
        <v>1946</v>
      </c>
    </row>
    <row r="32267" spans="14:15" ht="15.75">
      <c r="N32267" s="18" t="s">
        <v>484</v>
      </c>
      <c r="O32267" s="8" t="s">
        <v>1946</v>
      </c>
    </row>
    <row r="32268" spans="14:15" ht="15.75">
      <c r="N32268" s="18" t="s">
        <v>484</v>
      </c>
      <c r="O32268" s="8" t="s">
        <v>1946</v>
      </c>
    </row>
    <row r="32269" spans="14:15" ht="15.75">
      <c r="N32269" s="18" t="s">
        <v>484</v>
      </c>
      <c r="O32269" s="8" t="s">
        <v>1946</v>
      </c>
    </row>
    <row r="32270" spans="14:15" ht="15.75">
      <c r="N32270" s="18" t="s">
        <v>484</v>
      </c>
      <c r="O32270" s="8" t="s">
        <v>1946</v>
      </c>
    </row>
    <row r="32271" spans="14:15" ht="15.75">
      <c r="N32271" s="18" t="s">
        <v>484</v>
      </c>
      <c r="O32271" s="8" t="s">
        <v>1946</v>
      </c>
    </row>
    <row r="32272" spans="14:15" ht="15.75">
      <c r="N32272" s="18" t="s">
        <v>484</v>
      </c>
      <c r="O32272" s="8" t="s">
        <v>1946</v>
      </c>
    </row>
    <row r="32273" spans="14:15" ht="15.75">
      <c r="N32273" s="18" t="s">
        <v>484</v>
      </c>
      <c r="O32273" s="8" t="s">
        <v>1946</v>
      </c>
    </row>
    <row r="32274" spans="14:15" ht="15.75">
      <c r="N32274" s="18" t="s">
        <v>484</v>
      </c>
      <c r="O32274" s="8" t="s">
        <v>1946</v>
      </c>
    </row>
    <row r="32275" spans="14:15" ht="15.75">
      <c r="N32275" s="18" t="s">
        <v>484</v>
      </c>
      <c r="O32275" s="8" t="s">
        <v>1946</v>
      </c>
    </row>
    <row r="32276" spans="14:15" ht="15.75">
      <c r="N32276" s="18" t="s">
        <v>484</v>
      </c>
      <c r="O32276" s="8" t="s">
        <v>1946</v>
      </c>
    </row>
    <row r="32277" spans="14:15" ht="15.75">
      <c r="N32277" s="18" t="s">
        <v>484</v>
      </c>
      <c r="O32277" s="8" t="s">
        <v>1946</v>
      </c>
    </row>
    <row r="32278" spans="14:15" ht="15.75">
      <c r="N32278" s="18" t="s">
        <v>484</v>
      </c>
      <c r="O32278" s="8" t="s">
        <v>1946</v>
      </c>
    </row>
    <row r="32279" spans="14:15" ht="15.75">
      <c r="N32279" s="18" t="s">
        <v>484</v>
      </c>
      <c r="O32279" s="8" t="s">
        <v>1946</v>
      </c>
    </row>
    <row r="32280" spans="14:15" ht="15.75">
      <c r="N32280" s="18" t="s">
        <v>484</v>
      </c>
      <c r="O32280" s="8" t="s">
        <v>1946</v>
      </c>
    </row>
    <row r="32281" spans="14:15" ht="15.75">
      <c r="N32281" s="18" t="s">
        <v>484</v>
      </c>
      <c r="O32281" s="8" t="s">
        <v>1946</v>
      </c>
    </row>
    <row r="32282" spans="14:15" ht="15.75">
      <c r="N32282" s="18" t="s">
        <v>484</v>
      </c>
      <c r="O32282" s="8" t="s">
        <v>1946</v>
      </c>
    </row>
    <row r="32283" spans="14:15" ht="15.75">
      <c r="N32283" s="18" t="s">
        <v>484</v>
      </c>
      <c r="O32283" s="8" t="s">
        <v>1946</v>
      </c>
    </row>
    <row r="32284" spans="14:15" ht="15.75">
      <c r="N32284" s="18" t="s">
        <v>484</v>
      </c>
      <c r="O32284" s="8" t="s">
        <v>1946</v>
      </c>
    </row>
    <row r="32285" spans="14:15" ht="15.75">
      <c r="N32285" s="18" t="s">
        <v>484</v>
      </c>
      <c r="O32285" s="8" t="s">
        <v>1946</v>
      </c>
    </row>
    <row r="32286" spans="14:15" ht="15.75">
      <c r="N32286" s="18" t="s">
        <v>484</v>
      </c>
      <c r="O32286" s="8" t="s">
        <v>1946</v>
      </c>
    </row>
    <row r="32287" spans="14:15" ht="15.75">
      <c r="N32287" s="18" t="s">
        <v>484</v>
      </c>
      <c r="O32287" s="8" t="s">
        <v>1946</v>
      </c>
    </row>
    <row r="32288" spans="14:15" ht="15.75">
      <c r="N32288" s="18" t="s">
        <v>484</v>
      </c>
      <c r="O32288" s="8" t="s">
        <v>1946</v>
      </c>
    </row>
    <row r="32289" spans="14:15" ht="15.75">
      <c r="N32289" s="18" t="s">
        <v>484</v>
      </c>
      <c r="O32289" s="8" t="s">
        <v>1946</v>
      </c>
    </row>
    <row r="32290" spans="14:15" ht="15.75">
      <c r="N32290" s="18" t="s">
        <v>484</v>
      </c>
      <c r="O32290" s="8" t="s">
        <v>1946</v>
      </c>
    </row>
    <row r="32291" spans="14:15" ht="15.75">
      <c r="N32291" s="18" t="s">
        <v>485</v>
      </c>
      <c r="O32291" s="8" t="s">
        <v>1947</v>
      </c>
    </row>
    <row r="32292" spans="14:15" ht="15.75">
      <c r="N32292" s="18" t="s">
        <v>485</v>
      </c>
      <c r="O32292" s="8" t="s">
        <v>1947</v>
      </c>
    </row>
    <row r="32293" spans="14:15" ht="15.75">
      <c r="N32293" s="18" t="s">
        <v>485</v>
      </c>
      <c r="O32293" s="8" t="s">
        <v>1947</v>
      </c>
    </row>
    <row r="32294" spans="14:15" ht="15.75">
      <c r="N32294" s="18" t="s">
        <v>485</v>
      </c>
      <c r="O32294" s="8" t="s">
        <v>1947</v>
      </c>
    </row>
    <row r="32295" spans="14:15" ht="15.75">
      <c r="N32295" s="18" t="s">
        <v>485</v>
      </c>
      <c r="O32295" s="8" t="s">
        <v>1947</v>
      </c>
    </row>
    <row r="32296" spans="14:15" ht="15.75">
      <c r="N32296" s="18" t="s">
        <v>485</v>
      </c>
      <c r="O32296" s="8" t="s">
        <v>1947</v>
      </c>
    </row>
    <row r="32297" spans="14:15" ht="15.75">
      <c r="N32297" s="18" t="s">
        <v>485</v>
      </c>
      <c r="O32297" s="8" t="s">
        <v>1947</v>
      </c>
    </row>
    <row r="32298" spans="14:15" ht="15.75">
      <c r="N32298" s="18" t="s">
        <v>485</v>
      </c>
      <c r="O32298" s="8" t="s">
        <v>1947</v>
      </c>
    </row>
    <row r="32299" spans="14:15" ht="15.75">
      <c r="N32299" s="18" t="s">
        <v>485</v>
      </c>
      <c r="O32299" s="8" t="s">
        <v>1947</v>
      </c>
    </row>
    <row r="32300" spans="14:15" ht="15.75">
      <c r="N32300" s="18" t="s">
        <v>485</v>
      </c>
      <c r="O32300" s="8" t="s">
        <v>1947</v>
      </c>
    </row>
    <row r="32301" spans="14:15" ht="15.75">
      <c r="N32301" s="18" t="s">
        <v>485</v>
      </c>
      <c r="O32301" s="8" t="s">
        <v>1947</v>
      </c>
    </row>
    <row r="32302" spans="14:15" ht="15.75">
      <c r="N32302" s="18" t="s">
        <v>485</v>
      </c>
      <c r="O32302" s="8" t="s">
        <v>1947</v>
      </c>
    </row>
    <row r="32303" spans="14:15" ht="15.75">
      <c r="N32303" s="18" t="s">
        <v>485</v>
      </c>
      <c r="O32303" s="8" t="s">
        <v>1947</v>
      </c>
    </row>
    <row r="32304" spans="14:15" ht="15.75">
      <c r="N32304" s="18" t="s">
        <v>485</v>
      </c>
      <c r="O32304" s="8" t="s">
        <v>1947</v>
      </c>
    </row>
    <row r="32305" spans="14:15" ht="15.75">
      <c r="N32305" s="18" t="s">
        <v>485</v>
      </c>
      <c r="O32305" s="8" t="s">
        <v>1947</v>
      </c>
    </row>
    <row r="32306" spans="14:15" ht="15.75">
      <c r="N32306" s="18" t="s">
        <v>485</v>
      </c>
      <c r="O32306" s="8" t="s">
        <v>1947</v>
      </c>
    </row>
    <row r="32307" spans="14:15" ht="15.75">
      <c r="N32307" s="18" t="s">
        <v>485</v>
      </c>
      <c r="O32307" s="8" t="s">
        <v>1947</v>
      </c>
    </row>
    <row r="32308" spans="14:15" ht="15.75">
      <c r="N32308" s="18" t="s">
        <v>485</v>
      </c>
      <c r="O32308" s="8" t="s">
        <v>1947</v>
      </c>
    </row>
    <row r="32309" spans="14:15" ht="15.75">
      <c r="N32309" s="18" t="s">
        <v>485</v>
      </c>
      <c r="O32309" s="8" t="s">
        <v>1947</v>
      </c>
    </row>
    <row r="32310" spans="14:15" ht="15.75">
      <c r="N32310" s="18" t="s">
        <v>485</v>
      </c>
      <c r="O32310" s="8" t="s">
        <v>1947</v>
      </c>
    </row>
    <row r="32311" spans="14:15" ht="15.75">
      <c r="N32311" s="18" t="s">
        <v>485</v>
      </c>
      <c r="O32311" s="8" t="s">
        <v>1947</v>
      </c>
    </row>
    <row r="32312" spans="14:15" ht="15.75">
      <c r="N32312" s="18" t="s">
        <v>485</v>
      </c>
      <c r="O32312" s="8" t="s">
        <v>1947</v>
      </c>
    </row>
    <row r="32313" spans="14:15" ht="15.75">
      <c r="N32313" s="18" t="s">
        <v>485</v>
      </c>
      <c r="O32313" s="8" t="s">
        <v>1947</v>
      </c>
    </row>
    <row r="32314" spans="14:15" ht="15.75">
      <c r="N32314" s="18" t="s">
        <v>485</v>
      </c>
      <c r="O32314" s="8" t="s">
        <v>1947</v>
      </c>
    </row>
    <row r="32315" spans="14:15" ht="15.75">
      <c r="N32315" s="18" t="s">
        <v>485</v>
      </c>
      <c r="O32315" s="8" t="s">
        <v>1947</v>
      </c>
    </row>
    <row r="32316" spans="14:15" ht="15.75">
      <c r="N32316" s="18" t="s">
        <v>485</v>
      </c>
      <c r="O32316" s="8" t="s">
        <v>1947</v>
      </c>
    </row>
    <row r="32317" spans="14:15" ht="15.75">
      <c r="N32317" s="18" t="s">
        <v>485</v>
      </c>
      <c r="O32317" s="8" t="s">
        <v>1947</v>
      </c>
    </row>
    <row r="32318" spans="14:15" ht="15.75">
      <c r="N32318" s="18" t="s">
        <v>485</v>
      </c>
      <c r="O32318" s="8" t="s">
        <v>1947</v>
      </c>
    </row>
    <row r="32319" spans="14:15" ht="15.75">
      <c r="N32319" s="18" t="s">
        <v>485</v>
      </c>
      <c r="O32319" s="8" t="s">
        <v>1947</v>
      </c>
    </row>
    <row r="32320" spans="14:15" ht="15.75">
      <c r="N32320" s="18" t="s">
        <v>485</v>
      </c>
      <c r="O32320" s="8" t="s">
        <v>1947</v>
      </c>
    </row>
    <row r="32321" spans="14:15" ht="15.75">
      <c r="N32321" s="18" t="s">
        <v>485</v>
      </c>
      <c r="O32321" s="8" t="s">
        <v>1947</v>
      </c>
    </row>
    <row r="32322" spans="14:15" ht="15.75">
      <c r="N32322" s="18" t="s">
        <v>485</v>
      </c>
      <c r="O32322" s="8" t="s">
        <v>1947</v>
      </c>
    </row>
    <row r="32323" spans="14:15" ht="15.75">
      <c r="N32323" s="18" t="s">
        <v>485</v>
      </c>
      <c r="O32323" s="8" t="s">
        <v>1947</v>
      </c>
    </row>
    <row r="32324" spans="14:15" ht="15.75">
      <c r="N32324" s="18" t="s">
        <v>485</v>
      </c>
      <c r="O32324" s="8" t="s">
        <v>1947</v>
      </c>
    </row>
    <row r="32325" spans="14:15" ht="15.75">
      <c r="N32325" s="18" t="s">
        <v>485</v>
      </c>
      <c r="O32325" s="8" t="s">
        <v>1947</v>
      </c>
    </row>
    <row r="32326" spans="14:15" ht="15.75">
      <c r="N32326" s="18" t="s">
        <v>485</v>
      </c>
      <c r="O32326" s="8" t="s">
        <v>1947</v>
      </c>
    </row>
    <row r="32327" spans="14:15" ht="15.75">
      <c r="N32327" s="18" t="s">
        <v>485</v>
      </c>
      <c r="O32327" s="8" t="s">
        <v>1947</v>
      </c>
    </row>
    <row r="32328" spans="14:15" ht="15.75">
      <c r="N32328" s="18" t="s">
        <v>485</v>
      </c>
      <c r="O32328" s="8" t="s">
        <v>1947</v>
      </c>
    </row>
    <row r="32329" spans="14:15" ht="15.75">
      <c r="N32329" s="18" t="s">
        <v>485</v>
      </c>
      <c r="O32329" s="8" t="s">
        <v>1947</v>
      </c>
    </row>
    <row r="32330" spans="14:15" ht="15.75">
      <c r="N32330" s="18" t="s">
        <v>485</v>
      </c>
      <c r="O32330" s="8" t="s">
        <v>1947</v>
      </c>
    </row>
    <row r="32331" spans="14:15" ht="15.75">
      <c r="N32331" s="18" t="s">
        <v>485</v>
      </c>
      <c r="O32331" s="8" t="s">
        <v>1947</v>
      </c>
    </row>
    <row r="32332" spans="14:15" ht="15.75">
      <c r="N32332" s="18" t="s">
        <v>485</v>
      </c>
      <c r="O32332" s="8" t="s">
        <v>1947</v>
      </c>
    </row>
    <row r="32333" spans="14:15" ht="15.75">
      <c r="N32333" s="18" t="s">
        <v>485</v>
      </c>
      <c r="O32333" s="8" t="s">
        <v>1947</v>
      </c>
    </row>
    <row r="32334" spans="14:15" ht="15.75">
      <c r="N32334" s="18" t="s">
        <v>485</v>
      </c>
      <c r="O32334" s="8" t="s">
        <v>1947</v>
      </c>
    </row>
    <row r="32335" spans="14:15" ht="15.75">
      <c r="N32335" s="18" t="s">
        <v>485</v>
      </c>
      <c r="O32335" s="8" t="s">
        <v>1947</v>
      </c>
    </row>
    <row r="32336" spans="14:15" ht="15.75">
      <c r="N32336" s="18" t="s">
        <v>485</v>
      </c>
      <c r="O32336" s="8" t="s">
        <v>1947</v>
      </c>
    </row>
    <row r="32337" spans="14:15" ht="15.75">
      <c r="N32337" s="18" t="s">
        <v>485</v>
      </c>
      <c r="O32337" s="8" t="s">
        <v>1947</v>
      </c>
    </row>
    <row r="32338" spans="14:15" ht="15.75">
      <c r="N32338" s="18" t="s">
        <v>485</v>
      </c>
      <c r="O32338" s="8" t="s">
        <v>1947</v>
      </c>
    </row>
    <row r="32339" spans="14:15" ht="15.75">
      <c r="N32339" s="18" t="s">
        <v>485</v>
      </c>
      <c r="O32339" s="8" t="s">
        <v>1947</v>
      </c>
    </row>
    <row r="32340" spans="14:15" ht="15.75">
      <c r="N32340" s="18" t="s">
        <v>485</v>
      </c>
      <c r="O32340" s="8" t="s">
        <v>1947</v>
      </c>
    </row>
    <row r="32341" spans="14:15" ht="15.75">
      <c r="N32341" s="18" t="s">
        <v>485</v>
      </c>
      <c r="O32341" s="8" t="s">
        <v>1947</v>
      </c>
    </row>
    <row r="32342" spans="14:15" ht="15.75">
      <c r="N32342" s="18" t="s">
        <v>485</v>
      </c>
      <c r="O32342" s="8" t="s">
        <v>1947</v>
      </c>
    </row>
    <row r="32343" spans="14:15" ht="15.75">
      <c r="N32343" s="18" t="s">
        <v>485</v>
      </c>
      <c r="O32343" s="8" t="s">
        <v>1947</v>
      </c>
    </row>
    <row r="32344" spans="14:15" ht="15.75">
      <c r="N32344" s="18" t="s">
        <v>485</v>
      </c>
      <c r="O32344" s="8" t="s">
        <v>1947</v>
      </c>
    </row>
    <row r="32345" spans="14:15" ht="15.75">
      <c r="N32345" s="18" t="s">
        <v>485</v>
      </c>
      <c r="O32345" s="8" t="s">
        <v>1947</v>
      </c>
    </row>
    <row r="32346" spans="14:15" ht="15.75">
      <c r="N32346" s="18" t="s">
        <v>485</v>
      </c>
      <c r="O32346" s="8" t="s">
        <v>1947</v>
      </c>
    </row>
    <row r="32347" spans="14:15" ht="15.75">
      <c r="N32347" s="18" t="s">
        <v>485</v>
      </c>
      <c r="O32347" s="8" t="s">
        <v>1947</v>
      </c>
    </row>
    <row r="32348" spans="14:15" ht="15.75">
      <c r="N32348" s="18" t="s">
        <v>486</v>
      </c>
      <c r="O32348" s="8" t="s">
        <v>1948</v>
      </c>
    </row>
    <row r="32349" spans="14:15" ht="15.75">
      <c r="N32349" s="18" t="s">
        <v>486</v>
      </c>
      <c r="O32349" s="8" t="s">
        <v>1948</v>
      </c>
    </row>
    <row r="32350" spans="14:15" ht="15.75">
      <c r="N32350" s="18" t="s">
        <v>486</v>
      </c>
      <c r="O32350" s="8" t="s">
        <v>1948</v>
      </c>
    </row>
    <row r="32351" spans="14:15" ht="15.75">
      <c r="N32351" s="18" t="s">
        <v>486</v>
      </c>
      <c r="O32351" s="8" t="s">
        <v>1948</v>
      </c>
    </row>
    <row r="32352" spans="14:15" ht="15.75">
      <c r="N32352" s="18" t="s">
        <v>486</v>
      </c>
      <c r="O32352" s="8" t="s">
        <v>1948</v>
      </c>
    </row>
    <row r="32353" spans="14:15" ht="15.75">
      <c r="N32353" s="18" t="s">
        <v>486</v>
      </c>
      <c r="O32353" s="8" t="s">
        <v>1948</v>
      </c>
    </row>
    <row r="32354" spans="14:15" ht="15.75">
      <c r="N32354" s="18" t="s">
        <v>486</v>
      </c>
      <c r="O32354" s="8" t="s">
        <v>1948</v>
      </c>
    </row>
    <row r="32355" spans="14:15" ht="15.75">
      <c r="N32355" s="18" t="s">
        <v>486</v>
      </c>
      <c r="O32355" s="8" t="s">
        <v>1948</v>
      </c>
    </row>
    <row r="32356" spans="14:15" ht="15.75">
      <c r="N32356" s="18" t="s">
        <v>486</v>
      </c>
      <c r="O32356" s="8" t="s">
        <v>1948</v>
      </c>
    </row>
    <row r="32357" spans="14:15" ht="15.75">
      <c r="N32357" s="18" t="s">
        <v>486</v>
      </c>
      <c r="O32357" s="8" t="s">
        <v>1948</v>
      </c>
    </row>
    <row r="32358" spans="14:15" ht="15.75">
      <c r="N32358" s="18" t="s">
        <v>486</v>
      </c>
      <c r="O32358" s="8" t="s">
        <v>1948</v>
      </c>
    </row>
    <row r="32359" spans="14:15" ht="15.75">
      <c r="N32359" s="18" t="s">
        <v>486</v>
      </c>
      <c r="O32359" s="8" t="s">
        <v>1948</v>
      </c>
    </row>
    <row r="32360" spans="14:15" ht="15.75">
      <c r="N32360" s="18" t="s">
        <v>486</v>
      </c>
      <c r="O32360" s="8" t="s">
        <v>1948</v>
      </c>
    </row>
    <row r="32361" spans="14:15" ht="15.75">
      <c r="N32361" s="18" t="s">
        <v>486</v>
      </c>
      <c r="O32361" s="8" t="s">
        <v>1948</v>
      </c>
    </row>
    <row r="32362" spans="14:15" ht="15.75">
      <c r="N32362" s="18" t="s">
        <v>486</v>
      </c>
      <c r="O32362" s="8" t="s">
        <v>1948</v>
      </c>
    </row>
    <row r="32363" spans="14:15" ht="15.75">
      <c r="N32363" s="18" t="s">
        <v>486</v>
      </c>
      <c r="O32363" s="8" t="s">
        <v>1948</v>
      </c>
    </row>
    <row r="32364" spans="14:15" ht="15.75">
      <c r="N32364" s="18" t="s">
        <v>486</v>
      </c>
      <c r="O32364" s="8" t="s">
        <v>1948</v>
      </c>
    </row>
    <row r="32365" spans="14:15" ht="15.75">
      <c r="N32365" s="18" t="s">
        <v>486</v>
      </c>
      <c r="O32365" s="8" t="s">
        <v>1948</v>
      </c>
    </row>
    <row r="32366" spans="14:15" ht="15.75">
      <c r="N32366" s="18" t="s">
        <v>486</v>
      </c>
      <c r="O32366" s="8" t="s">
        <v>1948</v>
      </c>
    </row>
    <row r="32367" spans="14:15" ht="15.75">
      <c r="N32367" s="18" t="s">
        <v>486</v>
      </c>
      <c r="O32367" s="8" t="s">
        <v>1948</v>
      </c>
    </row>
    <row r="32368" spans="14:15" ht="15.75">
      <c r="N32368" s="18" t="s">
        <v>486</v>
      </c>
      <c r="O32368" s="8" t="s">
        <v>1948</v>
      </c>
    </row>
    <row r="32369" spans="14:15" ht="15.75">
      <c r="N32369" s="18" t="s">
        <v>486</v>
      </c>
      <c r="O32369" s="8" t="s">
        <v>1948</v>
      </c>
    </row>
    <row r="32370" spans="14:15" ht="15.75">
      <c r="N32370" s="18" t="s">
        <v>486</v>
      </c>
      <c r="O32370" s="8" t="s">
        <v>1948</v>
      </c>
    </row>
    <row r="32371" spans="14:15" ht="15.75">
      <c r="N32371" s="18" t="s">
        <v>486</v>
      </c>
      <c r="O32371" s="8" t="s">
        <v>1948</v>
      </c>
    </row>
    <row r="32372" spans="14:15" ht="15.75">
      <c r="N32372" s="18" t="s">
        <v>486</v>
      </c>
      <c r="O32372" s="8" t="s">
        <v>1948</v>
      </c>
    </row>
    <row r="32373" spans="14:15" ht="15.75">
      <c r="N32373" s="18" t="s">
        <v>486</v>
      </c>
      <c r="O32373" s="8" t="s">
        <v>1948</v>
      </c>
    </row>
    <row r="32374" spans="14:15" ht="15.75">
      <c r="N32374" s="18" t="s">
        <v>486</v>
      </c>
      <c r="O32374" s="8" t="s">
        <v>1948</v>
      </c>
    </row>
    <row r="32375" spans="14:15" ht="15.75">
      <c r="N32375" s="18" t="s">
        <v>486</v>
      </c>
      <c r="O32375" s="8" t="s">
        <v>1948</v>
      </c>
    </row>
    <row r="32376" spans="14:15" ht="15.75">
      <c r="N32376" s="18" t="s">
        <v>486</v>
      </c>
      <c r="O32376" s="8" t="s">
        <v>1948</v>
      </c>
    </row>
    <row r="32377" spans="14:15" ht="15.75">
      <c r="N32377" s="18" t="s">
        <v>486</v>
      </c>
      <c r="O32377" s="8" t="s">
        <v>1948</v>
      </c>
    </row>
    <row r="32378" spans="14:15" ht="15.75">
      <c r="N32378" s="18" t="s">
        <v>486</v>
      </c>
      <c r="O32378" s="8" t="s">
        <v>1948</v>
      </c>
    </row>
    <row r="32379" spans="14:15" ht="15.75">
      <c r="N32379" s="18" t="s">
        <v>486</v>
      </c>
      <c r="O32379" s="8" t="s">
        <v>1948</v>
      </c>
    </row>
    <row r="32380" spans="14:15" ht="15.75">
      <c r="N32380" s="18" t="s">
        <v>486</v>
      </c>
      <c r="O32380" s="8" t="s">
        <v>1948</v>
      </c>
    </row>
    <row r="32381" spans="14:15" ht="15.75">
      <c r="N32381" s="18" t="s">
        <v>486</v>
      </c>
      <c r="O32381" s="8" t="s">
        <v>1948</v>
      </c>
    </row>
    <row r="32382" spans="14:15" ht="15.75">
      <c r="N32382" s="18" t="s">
        <v>486</v>
      </c>
      <c r="O32382" s="8" t="s">
        <v>1948</v>
      </c>
    </row>
    <row r="32383" spans="14:15" ht="15.75">
      <c r="N32383" s="18" t="s">
        <v>486</v>
      </c>
      <c r="O32383" s="8" t="s">
        <v>1948</v>
      </c>
    </row>
    <row r="32384" spans="14:15" ht="15.75">
      <c r="N32384" s="18" t="s">
        <v>486</v>
      </c>
      <c r="O32384" s="8" t="s">
        <v>1948</v>
      </c>
    </row>
    <row r="32385" spans="14:15" ht="15.75">
      <c r="N32385" s="18" t="s">
        <v>487</v>
      </c>
      <c r="O32385" s="8" t="s">
        <v>1949</v>
      </c>
    </row>
    <row r="32386" spans="14:15" ht="15.75">
      <c r="N32386" s="18" t="s">
        <v>487</v>
      </c>
      <c r="O32386" s="8" t="s">
        <v>1949</v>
      </c>
    </row>
    <row r="32387" spans="14:15" ht="15.75">
      <c r="N32387" s="18" t="s">
        <v>487</v>
      </c>
      <c r="O32387" s="8" t="s">
        <v>1949</v>
      </c>
    </row>
    <row r="32388" spans="14:15" ht="15.75">
      <c r="N32388" s="18" t="s">
        <v>487</v>
      </c>
      <c r="O32388" s="8" t="s">
        <v>1949</v>
      </c>
    </row>
    <row r="32389" spans="14:15" ht="15.75">
      <c r="N32389" s="18" t="s">
        <v>487</v>
      </c>
      <c r="O32389" s="8" t="s">
        <v>1949</v>
      </c>
    </row>
    <row r="32390" spans="14:15" ht="15.75">
      <c r="N32390" s="18" t="s">
        <v>487</v>
      </c>
      <c r="O32390" s="8" t="s">
        <v>1949</v>
      </c>
    </row>
    <row r="32391" spans="14:15" ht="15.75">
      <c r="N32391" s="18" t="s">
        <v>487</v>
      </c>
      <c r="O32391" s="8" t="s">
        <v>1949</v>
      </c>
    </row>
    <row r="32392" spans="14:15" ht="15.75">
      <c r="N32392" s="18" t="s">
        <v>487</v>
      </c>
      <c r="O32392" s="8" t="s">
        <v>1949</v>
      </c>
    </row>
    <row r="32393" spans="14:15" ht="15.75">
      <c r="N32393" s="18" t="s">
        <v>487</v>
      </c>
      <c r="O32393" s="8" t="s">
        <v>1949</v>
      </c>
    </row>
    <row r="32394" spans="14:15" ht="15.75">
      <c r="N32394" s="18" t="s">
        <v>487</v>
      </c>
      <c r="O32394" s="8" t="s">
        <v>1949</v>
      </c>
    </row>
    <row r="32395" spans="14:15" ht="15.75">
      <c r="N32395" s="18" t="s">
        <v>487</v>
      </c>
      <c r="O32395" s="8" t="s">
        <v>1949</v>
      </c>
    </row>
    <row r="32396" spans="14:15" ht="15.75">
      <c r="N32396" s="18" t="s">
        <v>487</v>
      </c>
      <c r="O32396" s="8" t="s">
        <v>1949</v>
      </c>
    </row>
    <row r="32397" spans="14:15" ht="15.75">
      <c r="N32397" s="18" t="s">
        <v>487</v>
      </c>
      <c r="O32397" s="8" t="s">
        <v>1949</v>
      </c>
    </row>
    <row r="32398" spans="14:15" ht="15.75">
      <c r="N32398" s="18" t="s">
        <v>487</v>
      </c>
      <c r="O32398" s="8" t="s">
        <v>1949</v>
      </c>
    </row>
    <row r="32399" spans="14:15" ht="15.75">
      <c r="N32399" s="18" t="s">
        <v>487</v>
      </c>
      <c r="O32399" s="8" t="s">
        <v>1949</v>
      </c>
    </row>
    <row r="32400" spans="14:15" ht="15.75">
      <c r="N32400" s="18" t="s">
        <v>487</v>
      </c>
      <c r="O32400" s="8" t="s">
        <v>1949</v>
      </c>
    </row>
    <row r="32401" spans="14:15" ht="15.75">
      <c r="N32401" s="18" t="s">
        <v>487</v>
      </c>
      <c r="O32401" s="8" t="s">
        <v>1949</v>
      </c>
    </row>
    <row r="32402" spans="14:15" ht="15.75">
      <c r="N32402" s="18" t="s">
        <v>487</v>
      </c>
      <c r="O32402" s="8" t="s">
        <v>1949</v>
      </c>
    </row>
    <row r="32403" spans="14:15" ht="15.75">
      <c r="N32403" s="18" t="s">
        <v>487</v>
      </c>
      <c r="O32403" s="8" t="s">
        <v>1949</v>
      </c>
    </row>
    <row r="32404" spans="14:15" ht="15.75">
      <c r="N32404" s="18" t="s">
        <v>487</v>
      </c>
      <c r="O32404" s="8" t="s">
        <v>1949</v>
      </c>
    </row>
    <row r="32405" spans="14:15" ht="15.75">
      <c r="N32405" s="18" t="s">
        <v>487</v>
      </c>
      <c r="O32405" s="8" t="s">
        <v>1949</v>
      </c>
    </row>
    <row r="32406" spans="14:15" ht="15.75">
      <c r="N32406" s="18" t="s">
        <v>487</v>
      </c>
      <c r="O32406" s="8" t="s">
        <v>1949</v>
      </c>
    </row>
    <row r="32407" spans="14:15" ht="15.75">
      <c r="N32407" s="18" t="s">
        <v>487</v>
      </c>
      <c r="O32407" s="8" t="s">
        <v>1949</v>
      </c>
    </row>
    <row r="32408" spans="14:15" ht="15.75">
      <c r="N32408" s="18" t="s">
        <v>487</v>
      </c>
      <c r="O32408" s="8" t="s">
        <v>1949</v>
      </c>
    </row>
    <row r="32409" spans="14:15" ht="15.75">
      <c r="N32409" s="18" t="s">
        <v>487</v>
      </c>
      <c r="O32409" s="8" t="s">
        <v>1949</v>
      </c>
    </row>
    <row r="32410" spans="14:15" ht="15.75">
      <c r="N32410" s="18" t="s">
        <v>487</v>
      </c>
      <c r="O32410" s="8" t="s">
        <v>1949</v>
      </c>
    </row>
    <row r="32411" spans="14:15" ht="15.75">
      <c r="N32411" s="18" t="s">
        <v>487</v>
      </c>
      <c r="O32411" s="8" t="s">
        <v>1949</v>
      </c>
    </row>
    <row r="32412" spans="14:15" ht="15.75">
      <c r="N32412" s="18" t="s">
        <v>487</v>
      </c>
      <c r="O32412" s="8" t="s">
        <v>1949</v>
      </c>
    </row>
    <row r="32413" spans="14:15" ht="15.75">
      <c r="N32413" s="18" t="s">
        <v>487</v>
      </c>
      <c r="O32413" s="8" t="s">
        <v>1949</v>
      </c>
    </row>
    <row r="32414" spans="14:15" ht="15.75">
      <c r="N32414" s="18" t="s">
        <v>487</v>
      </c>
      <c r="O32414" s="8" t="s">
        <v>1949</v>
      </c>
    </row>
    <row r="32415" spans="14:15" ht="15.75">
      <c r="N32415" s="18" t="s">
        <v>487</v>
      </c>
      <c r="O32415" s="8" t="s">
        <v>1949</v>
      </c>
    </row>
    <row r="32416" spans="14:15" ht="15.75">
      <c r="N32416" s="18" t="s">
        <v>487</v>
      </c>
      <c r="O32416" s="8" t="s">
        <v>1949</v>
      </c>
    </row>
    <row r="32417" spans="14:15" ht="15.75">
      <c r="N32417" s="18" t="s">
        <v>487</v>
      </c>
      <c r="O32417" s="8" t="s">
        <v>1949</v>
      </c>
    </row>
    <row r="32418" spans="14:15" ht="15.75">
      <c r="N32418" s="18" t="s">
        <v>487</v>
      </c>
      <c r="O32418" s="8" t="s">
        <v>1949</v>
      </c>
    </row>
    <row r="32419" spans="14:15" ht="15.75">
      <c r="N32419" s="18" t="s">
        <v>487</v>
      </c>
      <c r="O32419" s="8" t="s">
        <v>1949</v>
      </c>
    </row>
    <row r="32420" spans="14:15" ht="15.75">
      <c r="N32420" s="18" t="s">
        <v>487</v>
      </c>
      <c r="O32420" s="8" t="s">
        <v>1949</v>
      </c>
    </row>
    <row r="32421" spans="14:15" ht="15.75">
      <c r="N32421" s="18" t="s">
        <v>487</v>
      </c>
      <c r="O32421" s="8" t="s">
        <v>1949</v>
      </c>
    </row>
    <row r="32422" spans="14:15" ht="15.75">
      <c r="N32422" s="18" t="s">
        <v>487</v>
      </c>
      <c r="O32422" s="8" t="s">
        <v>1949</v>
      </c>
    </row>
    <row r="32423" spans="14:15" ht="15.75">
      <c r="N32423" s="18" t="s">
        <v>487</v>
      </c>
      <c r="O32423" s="8" t="s">
        <v>1949</v>
      </c>
    </row>
    <row r="32424" spans="14:15" ht="15.75">
      <c r="N32424" s="18" t="s">
        <v>487</v>
      </c>
      <c r="O32424" s="8" t="s">
        <v>1949</v>
      </c>
    </row>
    <row r="32425" spans="14:15" ht="15.75">
      <c r="N32425" s="18" t="s">
        <v>488</v>
      </c>
      <c r="O32425" s="8" t="s">
        <v>1950</v>
      </c>
    </row>
    <row r="32426" spans="14:15" ht="15.75">
      <c r="N32426" s="18" t="s">
        <v>488</v>
      </c>
      <c r="O32426" s="8" t="s">
        <v>1950</v>
      </c>
    </row>
    <row r="32427" spans="14:15" ht="15.75">
      <c r="N32427" s="18" t="s">
        <v>488</v>
      </c>
      <c r="O32427" s="8" t="s">
        <v>1950</v>
      </c>
    </row>
    <row r="32428" spans="14:15" ht="15.75">
      <c r="N32428" s="18" t="s">
        <v>488</v>
      </c>
      <c r="O32428" s="8" t="s">
        <v>1950</v>
      </c>
    </row>
    <row r="32429" spans="14:15" ht="15.75">
      <c r="N32429" s="18" t="s">
        <v>488</v>
      </c>
      <c r="O32429" s="8" t="s">
        <v>1950</v>
      </c>
    </row>
    <row r="32430" spans="14:15" ht="15.75">
      <c r="N32430" s="18" t="s">
        <v>488</v>
      </c>
      <c r="O32430" s="8" t="s">
        <v>1950</v>
      </c>
    </row>
    <row r="32431" spans="14:15" ht="15.75">
      <c r="N32431" s="18" t="s">
        <v>488</v>
      </c>
      <c r="O32431" s="8" t="s">
        <v>1950</v>
      </c>
    </row>
    <row r="32432" spans="14:15" ht="15.75">
      <c r="N32432" s="18" t="s">
        <v>488</v>
      </c>
      <c r="O32432" s="8" t="s">
        <v>1950</v>
      </c>
    </row>
    <row r="32433" spans="14:15" ht="15.75">
      <c r="N32433" s="18" t="s">
        <v>488</v>
      </c>
      <c r="O32433" s="8" t="s">
        <v>1950</v>
      </c>
    </row>
    <row r="32434" spans="14:15" ht="15.75">
      <c r="N32434" s="18" t="s">
        <v>488</v>
      </c>
      <c r="O32434" s="8" t="s">
        <v>1950</v>
      </c>
    </row>
    <row r="32435" spans="14:15" ht="15.75">
      <c r="N32435" s="18" t="s">
        <v>488</v>
      </c>
      <c r="O32435" s="8" t="s">
        <v>1950</v>
      </c>
    </row>
    <row r="32436" spans="14:15" ht="15.75">
      <c r="N32436" s="18" t="s">
        <v>488</v>
      </c>
      <c r="O32436" s="8" t="s">
        <v>1950</v>
      </c>
    </row>
    <row r="32437" spans="14:15" ht="15.75">
      <c r="N32437" s="18" t="s">
        <v>488</v>
      </c>
      <c r="O32437" s="8" t="s">
        <v>1950</v>
      </c>
    </row>
    <row r="32438" spans="14:15" ht="15.75">
      <c r="N32438" s="18" t="s">
        <v>488</v>
      </c>
      <c r="O32438" s="8" t="s">
        <v>1950</v>
      </c>
    </row>
    <row r="32439" spans="14:15" ht="15.75">
      <c r="N32439" s="18" t="s">
        <v>488</v>
      </c>
      <c r="O32439" s="8" t="s">
        <v>1950</v>
      </c>
    </row>
    <row r="32440" spans="14:15" ht="15.75">
      <c r="N32440" s="18" t="s">
        <v>488</v>
      </c>
      <c r="O32440" s="8" t="s">
        <v>1950</v>
      </c>
    </row>
    <row r="32441" spans="14:15" ht="15.75">
      <c r="N32441" s="18" t="s">
        <v>488</v>
      </c>
      <c r="O32441" s="8" t="s">
        <v>1950</v>
      </c>
    </row>
    <row r="32442" spans="14:15" ht="15.75">
      <c r="N32442" s="18" t="s">
        <v>488</v>
      </c>
      <c r="O32442" s="8" t="s">
        <v>1950</v>
      </c>
    </row>
    <row r="32443" spans="14:15" ht="15.75">
      <c r="N32443" s="18" t="s">
        <v>488</v>
      </c>
      <c r="O32443" s="8" t="s">
        <v>1950</v>
      </c>
    </row>
    <row r="32444" spans="14:15" ht="15.75">
      <c r="N32444" s="18" t="s">
        <v>488</v>
      </c>
      <c r="O32444" s="8" t="s">
        <v>1950</v>
      </c>
    </row>
    <row r="32445" spans="14:15" ht="15.75">
      <c r="N32445" s="18" t="s">
        <v>488</v>
      </c>
      <c r="O32445" s="8" t="s">
        <v>1950</v>
      </c>
    </row>
    <row r="32446" spans="14:15" ht="15.75">
      <c r="N32446" s="18" t="s">
        <v>488</v>
      </c>
      <c r="O32446" s="8" t="s">
        <v>1950</v>
      </c>
    </row>
    <row r="32447" spans="14:15" ht="15.75">
      <c r="N32447" s="18" t="s">
        <v>488</v>
      </c>
      <c r="O32447" s="8" t="s">
        <v>1950</v>
      </c>
    </row>
    <row r="32448" spans="14:15" ht="15.75">
      <c r="N32448" s="18" t="s">
        <v>488</v>
      </c>
      <c r="O32448" s="8" t="s">
        <v>1950</v>
      </c>
    </row>
    <row r="32449" spans="14:15" ht="15.75">
      <c r="N32449" s="18" t="s">
        <v>488</v>
      </c>
      <c r="O32449" s="8" t="s">
        <v>1950</v>
      </c>
    </row>
    <row r="32450" spans="14:15" ht="15.75">
      <c r="N32450" s="18" t="s">
        <v>488</v>
      </c>
      <c r="O32450" s="8" t="s">
        <v>1950</v>
      </c>
    </row>
    <row r="32451" spans="14:15" ht="15.75">
      <c r="N32451" s="18" t="s">
        <v>488</v>
      </c>
      <c r="O32451" s="8" t="s">
        <v>1950</v>
      </c>
    </row>
    <row r="32452" spans="14:15" ht="15.75">
      <c r="N32452" s="18" t="s">
        <v>488</v>
      </c>
      <c r="O32452" s="8" t="s">
        <v>1950</v>
      </c>
    </row>
    <row r="32453" spans="14:15" ht="15.75">
      <c r="N32453" s="18" t="s">
        <v>488</v>
      </c>
      <c r="O32453" s="8" t="s">
        <v>1950</v>
      </c>
    </row>
    <row r="32454" spans="14:15" ht="15.75">
      <c r="N32454" s="18" t="s">
        <v>488</v>
      </c>
      <c r="O32454" s="8" t="s">
        <v>1950</v>
      </c>
    </row>
    <row r="32455" spans="14:15" ht="15.75">
      <c r="N32455" s="18" t="s">
        <v>488</v>
      </c>
      <c r="O32455" s="8" t="s">
        <v>1950</v>
      </c>
    </row>
    <row r="32456" spans="14:15" ht="15.75">
      <c r="N32456" s="18" t="s">
        <v>488</v>
      </c>
      <c r="O32456" s="8" t="s">
        <v>1950</v>
      </c>
    </row>
    <row r="32457" spans="14:15" ht="15.75">
      <c r="N32457" s="18" t="s">
        <v>488</v>
      </c>
      <c r="O32457" s="8" t="s">
        <v>1950</v>
      </c>
    </row>
    <row r="32458" spans="14:15" ht="15.75">
      <c r="N32458" s="18" t="s">
        <v>488</v>
      </c>
      <c r="O32458" s="8" t="s">
        <v>1950</v>
      </c>
    </row>
    <row r="32459" spans="14:15" ht="15.75">
      <c r="N32459" s="18" t="s">
        <v>488</v>
      </c>
      <c r="O32459" s="8" t="s">
        <v>1950</v>
      </c>
    </row>
    <row r="32460" spans="14:15" ht="15.75">
      <c r="N32460" s="18" t="s">
        <v>488</v>
      </c>
      <c r="O32460" s="8" t="s">
        <v>1950</v>
      </c>
    </row>
    <row r="32461" spans="14:15" ht="15.75">
      <c r="N32461" s="18" t="s">
        <v>488</v>
      </c>
      <c r="O32461" s="8" t="s">
        <v>1950</v>
      </c>
    </row>
    <row r="32462" spans="14:15" ht="15.75">
      <c r="N32462" s="18" t="s">
        <v>488</v>
      </c>
      <c r="O32462" s="8" t="s">
        <v>1950</v>
      </c>
    </row>
    <row r="32463" spans="14:15" ht="15.75">
      <c r="N32463" s="18" t="s">
        <v>488</v>
      </c>
      <c r="O32463" s="8" t="s">
        <v>1950</v>
      </c>
    </row>
    <row r="32464" spans="14:15" ht="15.75">
      <c r="N32464" s="18" t="s">
        <v>488</v>
      </c>
      <c r="O32464" s="8" t="s">
        <v>1950</v>
      </c>
    </row>
    <row r="32465" spans="14:15" ht="15.75">
      <c r="N32465" s="18" t="s">
        <v>488</v>
      </c>
      <c r="O32465" s="8" t="s">
        <v>1950</v>
      </c>
    </row>
    <row r="32466" spans="14:15" ht="15.75">
      <c r="N32466" s="18" t="s">
        <v>488</v>
      </c>
      <c r="O32466" s="8" t="s">
        <v>1950</v>
      </c>
    </row>
    <row r="32467" spans="14:15" ht="15.75">
      <c r="N32467" s="18" t="s">
        <v>386</v>
      </c>
      <c r="O32467" s="8" t="s">
        <v>1951</v>
      </c>
    </row>
    <row r="32468" spans="14:15" ht="15.75">
      <c r="N32468" s="18" t="s">
        <v>386</v>
      </c>
      <c r="O32468" s="8" t="s">
        <v>1951</v>
      </c>
    </row>
    <row r="32469" spans="14:15" ht="15.75">
      <c r="N32469" s="18" t="s">
        <v>386</v>
      </c>
      <c r="O32469" s="8" t="s">
        <v>1951</v>
      </c>
    </row>
    <row r="32470" spans="14:15" ht="15.75">
      <c r="N32470" s="18" t="s">
        <v>386</v>
      </c>
      <c r="O32470" s="8" t="s">
        <v>1951</v>
      </c>
    </row>
    <row r="32471" spans="14:15" ht="15.75">
      <c r="N32471" s="18" t="s">
        <v>386</v>
      </c>
      <c r="O32471" s="8" t="s">
        <v>1951</v>
      </c>
    </row>
    <row r="32472" spans="14:15" ht="15.75">
      <c r="N32472" s="18" t="s">
        <v>386</v>
      </c>
      <c r="O32472" s="8" t="s">
        <v>1951</v>
      </c>
    </row>
    <row r="32473" spans="14:15" ht="15.75">
      <c r="N32473" s="18" t="s">
        <v>386</v>
      </c>
      <c r="O32473" s="8" t="s">
        <v>1951</v>
      </c>
    </row>
    <row r="32474" spans="14:15" ht="15.75">
      <c r="N32474" s="18" t="s">
        <v>386</v>
      </c>
      <c r="O32474" s="8" t="s">
        <v>1951</v>
      </c>
    </row>
    <row r="32475" spans="14:15" ht="15.75">
      <c r="N32475" s="18" t="s">
        <v>386</v>
      </c>
      <c r="O32475" s="8" t="s">
        <v>1951</v>
      </c>
    </row>
    <row r="32476" spans="14:15" ht="15.75">
      <c r="N32476" s="18" t="s">
        <v>386</v>
      </c>
      <c r="O32476" s="8" t="s">
        <v>1951</v>
      </c>
    </row>
    <row r="32477" spans="14:15" ht="15.75">
      <c r="N32477" s="18" t="s">
        <v>386</v>
      </c>
      <c r="O32477" s="8" t="s">
        <v>1951</v>
      </c>
    </row>
    <row r="32478" spans="14:15" ht="15.75">
      <c r="N32478" s="18" t="s">
        <v>386</v>
      </c>
      <c r="O32478" s="8" t="s">
        <v>1951</v>
      </c>
    </row>
    <row r="32479" spans="14:15" ht="15.75">
      <c r="N32479" s="18" t="s">
        <v>386</v>
      </c>
      <c r="O32479" s="8" t="s">
        <v>1951</v>
      </c>
    </row>
    <row r="32480" spans="14:15" ht="15.75">
      <c r="N32480" s="18" t="s">
        <v>386</v>
      </c>
      <c r="O32480" s="8" t="s">
        <v>1951</v>
      </c>
    </row>
    <row r="32481" spans="14:15" ht="15.75">
      <c r="N32481" s="18" t="s">
        <v>386</v>
      </c>
      <c r="O32481" s="8" t="s">
        <v>1951</v>
      </c>
    </row>
    <row r="32482" spans="14:15" ht="15.75">
      <c r="N32482" s="18" t="s">
        <v>386</v>
      </c>
      <c r="O32482" s="8" t="s">
        <v>1951</v>
      </c>
    </row>
    <row r="32483" spans="14:15" ht="15.75">
      <c r="N32483" s="18" t="s">
        <v>386</v>
      </c>
      <c r="O32483" s="8" t="s">
        <v>1951</v>
      </c>
    </row>
    <row r="32484" spans="14:15" ht="15.75">
      <c r="N32484" s="18" t="s">
        <v>386</v>
      </c>
      <c r="O32484" s="8" t="s">
        <v>1951</v>
      </c>
    </row>
    <row r="32485" spans="14:15" ht="15.75">
      <c r="N32485" s="18" t="s">
        <v>386</v>
      </c>
      <c r="O32485" s="8" t="s">
        <v>1951</v>
      </c>
    </row>
    <row r="32486" spans="14:15" ht="15.75">
      <c r="N32486" s="18" t="s">
        <v>386</v>
      </c>
      <c r="O32486" s="8" t="s">
        <v>1951</v>
      </c>
    </row>
    <row r="32487" spans="14:15" ht="15.75">
      <c r="N32487" s="18" t="s">
        <v>386</v>
      </c>
      <c r="O32487" s="8" t="s">
        <v>1951</v>
      </c>
    </row>
    <row r="32488" spans="14:15" ht="15.75">
      <c r="N32488" s="18" t="s">
        <v>386</v>
      </c>
      <c r="O32488" s="8" t="s">
        <v>1951</v>
      </c>
    </row>
    <row r="32489" spans="14:15" ht="15.75">
      <c r="N32489" s="18" t="s">
        <v>386</v>
      </c>
      <c r="O32489" s="8" t="s">
        <v>1951</v>
      </c>
    </row>
    <row r="32490" spans="14:15" ht="15.75">
      <c r="N32490" s="18" t="s">
        <v>386</v>
      </c>
      <c r="O32490" s="8" t="s">
        <v>1951</v>
      </c>
    </row>
    <row r="32491" spans="14:15" ht="15.75">
      <c r="N32491" s="18" t="s">
        <v>386</v>
      </c>
      <c r="O32491" s="8" t="s">
        <v>1951</v>
      </c>
    </row>
    <row r="32492" spans="14:15" ht="15.75">
      <c r="N32492" s="18" t="s">
        <v>489</v>
      </c>
      <c r="O32492" s="8" t="s">
        <v>1952</v>
      </c>
    </row>
    <row r="32493" spans="14:15" ht="15.75">
      <c r="N32493" s="18" t="s">
        <v>489</v>
      </c>
      <c r="O32493" s="8" t="s">
        <v>1952</v>
      </c>
    </row>
    <row r="32494" spans="14:15" ht="15.75">
      <c r="N32494" s="18" t="s">
        <v>489</v>
      </c>
      <c r="O32494" s="8" t="s">
        <v>1952</v>
      </c>
    </row>
    <row r="32495" spans="14:15" ht="15.75">
      <c r="N32495" s="18" t="s">
        <v>489</v>
      </c>
      <c r="O32495" s="8" t="s">
        <v>1952</v>
      </c>
    </row>
    <row r="32496" spans="14:15" ht="15.75">
      <c r="N32496" s="18" t="s">
        <v>489</v>
      </c>
      <c r="O32496" s="8" t="s">
        <v>1952</v>
      </c>
    </row>
    <row r="32497" spans="14:15" ht="15.75">
      <c r="N32497" s="18" t="s">
        <v>489</v>
      </c>
      <c r="O32497" s="8" t="s">
        <v>1952</v>
      </c>
    </row>
    <row r="32498" spans="14:15" ht="15.75">
      <c r="N32498" s="18" t="s">
        <v>489</v>
      </c>
      <c r="O32498" s="8" t="s">
        <v>1952</v>
      </c>
    </row>
    <row r="32499" spans="14:15" ht="15.75">
      <c r="N32499" s="18" t="s">
        <v>489</v>
      </c>
      <c r="O32499" s="8" t="s">
        <v>1952</v>
      </c>
    </row>
    <row r="32500" spans="14:15" ht="15.75">
      <c r="N32500" s="18" t="s">
        <v>489</v>
      </c>
      <c r="O32500" s="8" t="s">
        <v>1952</v>
      </c>
    </row>
    <row r="32501" spans="14:15" ht="15.75">
      <c r="N32501" s="18" t="s">
        <v>489</v>
      </c>
      <c r="O32501" s="8" t="s">
        <v>1952</v>
      </c>
    </row>
    <row r="32502" spans="14:15" ht="15.75">
      <c r="N32502" s="18" t="s">
        <v>489</v>
      </c>
      <c r="O32502" s="8" t="s">
        <v>1952</v>
      </c>
    </row>
    <row r="32503" spans="14:15" ht="15.75">
      <c r="N32503" s="18" t="s">
        <v>489</v>
      </c>
      <c r="O32503" s="8" t="s">
        <v>1952</v>
      </c>
    </row>
    <row r="32504" spans="14:15" ht="15.75">
      <c r="N32504" s="18" t="s">
        <v>489</v>
      </c>
      <c r="O32504" s="8" t="s">
        <v>1952</v>
      </c>
    </row>
    <row r="32505" spans="14:15" ht="15.75">
      <c r="N32505" s="18" t="s">
        <v>489</v>
      </c>
      <c r="O32505" s="8" t="s">
        <v>1952</v>
      </c>
    </row>
    <row r="32506" spans="14:15" ht="15.75">
      <c r="N32506" s="18" t="s">
        <v>489</v>
      </c>
      <c r="O32506" s="8" t="s">
        <v>1952</v>
      </c>
    </row>
    <row r="32507" spans="14:15" ht="15.75">
      <c r="N32507" s="18" t="s">
        <v>489</v>
      </c>
      <c r="O32507" s="8" t="s">
        <v>1952</v>
      </c>
    </row>
    <row r="32508" spans="14:15" ht="15.75">
      <c r="N32508" s="18" t="s">
        <v>489</v>
      </c>
      <c r="O32508" s="8" t="s">
        <v>1952</v>
      </c>
    </row>
    <row r="32509" spans="14:15" ht="15.75">
      <c r="N32509" s="18" t="s">
        <v>489</v>
      </c>
      <c r="O32509" s="8" t="s">
        <v>1952</v>
      </c>
    </row>
    <row r="32510" spans="14:15" ht="15.75">
      <c r="N32510" s="18" t="s">
        <v>489</v>
      </c>
      <c r="O32510" s="8" t="s">
        <v>1952</v>
      </c>
    </row>
    <row r="32511" spans="14:15" ht="15.75">
      <c r="N32511" s="18" t="s">
        <v>489</v>
      </c>
      <c r="O32511" s="8" t="s">
        <v>1952</v>
      </c>
    </row>
    <row r="32512" spans="14:15" ht="15.75">
      <c r="N32512" s="18" t="s">
        <v>489</v>
      </c>
      <c r="O32512" s="8" t="s">
        <v>1952</v>
      </c>
    </row>
    <row r="32513" spans="14:15" ht="15.75">
      <c r="N32513" s="18" t="s">
        <v>489</v>
      </c>
      <c r="O32513" s="8" t="s">
        <v>1952</v>
      </c>
    </row>
    <row r="32514" spans="14:15" ht="15.75">
      <c r="N32514" s="18" t="s">
        <v>489</v>
      </c>
      <c r="O32514" s="8" t="s">
        <v>1952</v>
      </c>
    </row>
    <row r="32515" spans="14:15" ht="15.75">
      <c r="N32515" s="18" t="s">
        <v>489</v>
      </c>
      <c r="O32515" s="8" t="s">
        <v>1952</v>
      </c>
    </row>
    <row r="32516" spans="14:15" ht="15.75">
      <c r="N32516" s="18" t="s">
        <v>489</v>
      </c>
      <c r="O32516" s="8" t="s">
        <v>1952</v>
      </c>
    </row>
    <row r="32517" spans="14:15" ht="15.75">
      <c r="N32517" s="18" t="s">
        <v>489</v>
      </c>
      <c r="O32517" s="8" t="s">
        <v>1952</v>
      </c>
    </row>
    <row r="32518" spans="14:15" ht="15.75">
      <c r="N32518" s="18" t="s">
        <v>489</v>
      </c>
      <c r="O32518" s="8" t="s">
        <v>1952</v>
      </c>
    </row>
    <row r="32519" spans="14:15" ht="15.75">
      <c r="N32519" s="18" t="s">
        <v>489</v>
      </c>
      <c r="O32519" s="8" t="s">
        <v>1952</v>
      </c>
    </row>
    <row r="32520" spans="14:15" ht="15.75">
      <c r="N32520" s="18" t="s">
        <v>489</v>
      </c>
      <c r="O32520" s="8" t="s">
        <v>1952</v>
      </c>
    </row>
    <row r="32521" spans="14:15" ht="15.75">
      <c r="N32521" s="18" t="s">
        <v>490</v>
      </c>
      <c r="O32521" s="8" t="s">
        <v>1953</v>
      </c>
    </row>
    <row r="32522" spans="14:15" ht="15.75">
      <c r="N32522" s="18" t="s">
        <v>490</v>
      </c>
      <c r="O32522" s="8" t="s">
        <v>1953</v>
      </c>
    </row>
    <row r="32523" spans="14:15" ht="15.75">
      <c r="N32523" s="18" t="s">
        <v>490</v>
      </c>
      <c r="O32523" s="8" t="s">
        <v>1953</v>
      </c>
    </row>
    <row r="32524" spans="14:15" ht="15.75">
      <c r="N32524" s="18" t="s">
        <v>490</v>
      </c>
      <c r="O32524" s="8" t="s">
        <v>1953</v>
      </c>
    </row>
    <row r="32525" spans="14:15" ht="15.75">
      <c r="N32525" s="18" t="s">
        <v>490</v>
      </c>
      <c r="O32525" s="8" t="s">
        <v>1953</v>
      </c>
    </row>
    <row r="32526" spans="14:15" ht="15.75">
      <c r="N32526" s="18" t="s">
        <v>490</v>
      </c>
      <c r="O32526" s="8" t="s">
        <v>1953</v>
      </c>
    </row>
    <row r="32527" spans="14:15" ht="15.75">
      <c r="N32527" s="18" t="s">
        <v>490</v>
      </c>
      <c r="O32527" s="8" t="s">
        <v>1953</v>
      </c>
    </row>
    <row r="32528" spans="14:15" ht="15.75">
      <c r="N32528" s="18" t="s">
        <v>490</v>
      </c>
      <c r="O32528" s="8" t="s">
        <v>1953</v>
      </c>
    </row>
    <row r="32529" spans="14:15" ht="15.75">
      <c r="N32529" s="18" t="s">
        <v>490</v>
      </c>
      <c r="O32529" s="8" t="s">
        <v>1953</v>
      </c>
    </row>
    <row r="32530" spans="14:15" ht="15.75">
      <c r="N32530" s="18" t="s">
        <v>490</v>
      </c>
      <c r="O32530" s="8" t="s">
        <v>1953</v>
      </c>
    </row>
    <row r="32531" spans="14:15" ht="15.75">
      <c r="N32531" s="18" t="s">
        <v>490</v>
      </c>
      <c r="O32531" s="8" t="s">
        <v>1953</v>
      </c>
    </row>
    <row r="32532" spans="14:15" ht="15.75">
      <c r="N32532" s="18" t="s">
        <v>490</v>
      </c>
      <c r="O32532" s="8" t="s">
        <v>1953</v>
      </c>
    </row>
    <row r="32533" spans="14:15" ht="15.75">
      <c r="N32533" s="18" t="s">
        <v>490</v>
      </c>
      <c r="O32533" s="8" t="s">
        <v>1953</v>
      </c>
    </row>
    <row r="32534" spans="14:15" ht="15.75">
      <c r="N32534" s="18" t="s">
        <v>491</v>
      </c>
      <c r="O32534" s="8" t="s">
        <v>1954</v>
      </c>
    </row>
    <row r="32535" spans="14:15" ht="15.75">
      <c r="N32535" s="18" t="s">
        <v>491</v>
      </c>
      <c r="O32535" s="8" t="s">
        <v>1954</v>
      </c>
    </row>
    <row r="32536" spans="14:15" ht="15.75">
      <c r="N32536" s="18" t="s">
        <v>491</v>
      </c>
      <c r="O32536" s="8" t="s">
        <v>1954</v>
      </c>
    </row>
    <row r="32537" spans="14:15" ht="15.75">
      <c r="N32537" s="18" t="s">
        <v>491</v>
      </c>
      <c r="O32537" s="8" t="s">
        <v>1954</v>
      </c>
    </row>
    <row r="32538" spans="14:15" ht="15.75">
      <c r="N32538" s="18" t="s">
        <v>491</v>
      </c>
      <c r="O32538" s="8" t="s">
        <v>1954</v>
      </c>
    </row>
    <row r="32539" spans="14:15" ht="15.75">
      <c r="N32539" s="18" t="s">
        <v>491</v>
      </c>
      <c r="O32539" s="8" t="s">
        <v>1954</v>
      </c>
    </row>
    <row r="32540" spans="14:15" ht="15.75">
      <c r="N32540" s="18" t="s">
        <v>491</v>
      </c>
      <c r="O32540" s="8" t="s">
        <v>1954</v>
      </c>
    </row>
    <row r="32541" spans="14:15" ht="15.75">
      <c r="N32541" s="18" t="s">
        <v>491</v>
      </c>
      <c r="O32541" s="8" t="s">
        <v>1954</v>
      </c>
    </row>
    <row r="32542" spans="14:15" ht="15.75">
      <c r="N32542" s="18" t="s">
        <v>491</v>
      </c>
      <c r="O32542" s="8" t="s">
        <v>1954</v>
      </c>
    </row>
    <row r="32543" spans="14:15" ht="15.75">
      <c r="N32543" s="18" t="s">
        <v>491</v>
      </c>
      <c r="O32543" s="8" t="s">
        <v>1954</v>
      </c>
    </row>
    <row r="32544" spans="14:15" ht="15.75">
      <c r="N32544" s="18" t="s">
        <v>491</v>
      </c>
      <c r="O32544" s="8" t="s">
        <v>1954</v>
      </c>
    </row>
    <row r="32545" spans="14:15" ht="15.75">
      <c r="N32545" s="18" t="s">
        <v>491</v>
      </c>
      <c r="O32545" s="8" t="s">
        <v>1954</v>
      </c>
    </row>
    <row r="32546" spans="14:15" ht="15.75">
      <c r="N32546" s="18" t="s">
        <v>491</v>
      </c>
      <c r="O32546" s="8" t="s">
        <v>1954</v>
      </c>
    </row>
    <row r="32547" spans="14:15" ht="15.75">
      <c r="N32547" s="18" t="s">
        <v>491</v>
      </c>
      <c r="O32547" s="8" t="s">
        <v>1954</v>
      </c>
    </row>
    <row r="32548" spans="14:15" ht="15.75">
      <c r="N32548" s="18" t="s">
        <v>491</v>
      </c>
      <c r="O32548" s="8" t="s">
        <v>1954</v>
      </c>
    </row>
    <row r="32549" spans="14:15" ht="15.75">
      <c r="N32549" s="18" t="s">
        <v>491</v>
      </c>
      <c r="O32549" s="8" t="s">
        <v>1954</v>
      </c>
    </row>
    <row r="32550" spans="14:15" ht="15.75">
      <c r="N32550" s="18" t="s">
        <v>491</v>
      </c>
      <c r="O32550" s="8" t="s">
        <v>1954</v>
      </c>
    </row>
    <row r="32551" spans="14:15" ht="15.75">
      <c r="N32551" s="18" t="s">
        <v>491</v>
      </c>
      <c r="O32551" s="8" t="s">
        <v>1954</v>
      </c>
    </row>
    <row r="32552" spans="14:15" ht="15.75">
      <c r="N32552" s="18" t="s">
        <v>491</v>
      </c>
      <c r="O32552" s="8" t="s">
        <v>1954</v>
      </c>
    </row>
    <row r="32553" spans="14:15" ht="15.75">
      <c r="N32553" s="18" t="s">
        <v>491</v>
      </c>
      <c r="O32553" s="8" t="s">
        <v>1954</v>
      </c>
    </row>
    <row r="32554" spans="14:15" ht="15.75">
      <c r="N32554" s="18" t="s">
        <v>492</v>
      </c>
      <c r="O32554" s="8" t="s">
        <v>1955</v>
      </c>
    </row>
    <row r="32555" spans="14:15" ht="15.75">
      <c r="N32555" s="18" t="s">
        <v>492</v>
      </c>
      <c r="O32555" s="8" t="s">
        <v>1955</v>
      </c>
    </row>
    <row r="32556" spans="14:15" ht="15.75">
      <c r="N32556" s="18" t="s">
        <v>492</v>
      </c>
      <c r="O32556" s="8" t="s">
        <v>1955</v>
      </c>
    </row>
    <row r="32557" spans="14:15" ht="15.75">
      <c r="N32557" s="18" t="s">
        <v>492</v>
      </c>
      <c r="O32557" s="8" t="s">
        <v>1955</v>
      </c>
    </row>
    <row r="32558" spans="14:15" ht="15.75">
      <c r="N32558" s="18" t="s">
        <v>492</v>
      </c>
      <c r="O32558" s="8" t="s">
        <v>1955</v>
      </c>
    </row>
    <row r="32559" spans="14:15" ht="15.75">
      <c r="N32559" s="18" t="s">
        <v>492</v>
      </c>
      <c r="O32559" s="8" t="s">
        <v>1955</v>
      </c>
    </row>
    <row r="32560" spans="14:15" ht="15.75">
      <c r="N32560" s="18" t="s">
        <v>492</v>
      </c>
      <c r="O32560" s="8" t="s">
        <v>1955</v>
      </c>
    </row>
    <row r="32561" spans="14:15" ht="15.75">
      <c r="N32561" s="18" t="s">
        <v>492</v>
      </c>
      <c r="O32561" s="8" t="s">
        <v>1955</v>
      </c>
    </row>
    <row r="32562" spans="14:15" ht="15.75">
      <c r="N32562" s="18" t="s">
        <v>492</v>
      </c>
      <c r="O32562" s="8" t="s">
        <v>1955</v>
      </c>
    </row>
    <row r="32563" spans="14:15" ht="15.75">
      <c r="N32563" s="18" t="s">
        <v>492</v>
      </c>
      <c r="O32563" s="8" t="s">
        <v>1955</v>
      </c>
    </row>
    <row r="32564" spans="14:15" ht="15.75">
      <c r="N32564" s="18" t="s">
        <v>492</v>
      </c>
      <c r="O32564" s="8" t="s">
        <v>1955</v>
      </c>
    </row>
    <row r="32565" spans="14:15" ht="15.75">
      <c r="N32565" s="18" t="s">
        <v>492</v>
      </c>
      <c r="O32565" s="8" t="s">
        <v>1955</v>
      </c>
    </row>
    <row r="32566" spans="14:15" ht="15.75">
      <c r="N32566" s="18" t="s">
        <v>492</v>
      </c>
      <c r="O32566" s="8" t="s">
        <v>1955</v>
      </c>
    </row>
    <row r="32567" spans="14:15" ht="15.75">
      <c r="N32567" s="18" t="s">
        <v>492</v>
      </c>
      <c r="O32567" s="8" t="s">
        <v>1955</v>
      </c>
    </row>
    <row r="32568" spans="14:15" ht="15.75">
      <c r="N32568" s="18" t="s">
        <v>492</v>
      </c>
      <c r="O32568" s="8" t="s">
        <v>1955</v>
      </c>
    </row>
    <row r="32569" spans="14:15" ht="15.75">
      <c r="N32569" s="18" t="s">
        <v>492</v>
      </c>
      <c r="O32569" s="8" t="s">
        <v>1955</v>
      </c>
    </row>
    <row r="32570" spans="14:15" ht="15.75">
      <c r="N32570" s="18" t="s">
        <v>492</v>
      </c>
      <c r="O32570" s="8" t="s">
        <v>1955</v>
      </c>
    </row>
    <row r="32571" spans="14:15" ht="15.75">
      <c r="N32571" s="18" t="s">
        <v>492</v>
      </c>
      <c r="O32571" s="8" t="s">
        <v>1955</v>
      </c>
    </row>
    <row r="32572" spans="14:15" ht="15.75">
      <c r="N32572" s="18" t="s">
        <v>492</v>
      </c>
      <c r="O32572" s="8" t="s">
        <v>1955</v>
      </c>
    </row>
    <row r="32573" spans="14:15" ht="15.75">
      <c r="N32573" s="18" t="s">
        <v>493</v>
      </c>
      <c r="O32573" s="8" t="s">
        <v>1956</v>
      </c>
    </row>
    <row r="32574" spans="14:15" ht="15.75">
      <c r="N32574" s="18" t="s">
        <v>493</v>
      </c>
      <c r="O32574" s="8" t="s">
        <v>1956</v>
      </c>
    </row>
    <row r="32575" spans="14:15" ht="15.75">
      <c r="N32575" s="18" t="s">
        <v>493</v>
      </c>
      <c r="O32575" s="8" t="s">
        <v>1956</v>
      </c>
    </row>
    <row r="32576" spans="14:15" ht="15.75">
      <c r="N32576" s="18" t="s">
        <v>493</v>
      </c>
      <c r="O32576" s="8" t="s">
        <v>1956</v>
      </c>
    </row>
    <row r="32577" spans="14:15" ht="15.75">
      <c r="N32577" s="18" t="s">
        <v>493</v>
      </c>
      <c r="O32577" s="8" t="s">
        <v>1956</v>
      </c>
    </row>
    <row r="32578" spans="14:15" ht="15.75">
      <c r="N32578" s="18" t="s">
        <v>493</v>
      </c>
      <c r="O32578" s="8" t="s">
        <v>1956</v>
      </c>
    </row>
    <row r="32579" spans="14:15" ht="15.75">
      <c r="N32579" s="18" t="s">
        <v>493</v>
      </c>
      <c r="O32579" s="8" t="s">
        <v>1956</v>
      </c>
    </row>
    <row r="32580" spans="14:15" ht="15.75">
      <c r="N32580" s="18" t="s">
        <v>493</v>
      </c>
      <c r="O32580" s="8" t="s">
        <v>1956</v>
      </c>
    </row>
    <row r="32581" spans="14:15" ht="15.75">
      <c r="N32581" s="18" t="s">
        <v>493</v>
      </c>
      <c r="O32581" s="8" t="s">
        <v>1956</v>
      </c>
    </row>
    <row r="32582" spans="14:15" ht="15.75">
      <c r="N32582" s="18" t="s">
        <v>493</v>
      </c>
      <c r="O32582" s="8" t="s">
        <v>1956</v>
      </c>
    </row>
    <row r="32583" spans="14:15" ht="15.75">
      <c r="N32583" s="18" t="s">
        <v>493</v>
      </c>
      <c r="O32583" s="8" t="s">
        <v>1956</v>
      </c>
    </row>
    <row r="32584" spans="14:15" ht="15.75">
      <c r="N32584" s="18" t="s">
        <v>493</v>
      </c>
      <c r="O32584" s="8" t="s">
        <v>1956</v>
      </c>
    </row>
    <row r="32585" spans="14:15" ht="15.75">
      <c r="N32585" s="18" t="s">
        <v>493</v>
      </c>
      <c r="O32585" s="8" t="s">
        <v>1956</v>
      </c>
    </row>
    <row r="32586" spans="14:15" ht="15.75">
      <c r="N32586" s="18" t="s">
        <v>493</v>
      </c>
      <c r="O32586" s="8" t="s">
        <v>1956</v>
      </c>
    </row>
    <row r="32587" spans="14:15" ht="15.75">
      <c r="N32587" s="18" t="s">
        <v>493</v>
      </c>
      <c r="O32587" s="8" t="s">
        <v>1956</v>
      </c>
    </row>
    <row r="32588" spans="14:15" ht="15.75">
      <c r="N32588" s="18" t="s">
        <v>493</v>
      </c>
      <c r="O32588" s="8" t="s">
        <v>1956</v>
      </c>
    </row>
    <row r="32589" spans="14:15" ht="15.75">
      <c r="N32589" s="18" t="s">
        <v>493</v>
      </c>
      <c r="O32589" s="8" t="s">
        <v>1956</v>
      </c>
    </row>
    <row r="32590" spans="14:15" ht="15.75">
      <c r="N32590" s="18" t="s">
        <v>493</v>
      </c>
      <c r="O32590" s="8" t="s">
        <v>1956</v>
      </c>
    </row>
    <row r="32591" spans="14:15" ht="15.75">
      <c r="N32591" s="18" t="s">
        <v>493</v>
      </c>
      <c r="O32591" s="8" t="s">
        <v>1956</v>
      </c>
    </row>
    <row r="32592" spans="14:15" ht="15.75">
      <c r="N32592" s="18" t="s">
        <v>493</v>
      </c>
      <c r="O32592" s="8" t="s">
        <v>1956</v>
      </c>
    </row>
    <row r="32593" spans="14:15" ht="15.75">
      <c r="N32593" s="18" t="s">
        <v>493</v>
      </c>
      <c r="O32593" s="8" t="s">
        <v>1956</v>
      </c>
    </row>
    <row r="32594" spans="14:15" ht="15.75">
      <c r="N32594" s="18" t="s">
        <v>493</v>
      </c>
      <c r="O32594" s="8" t="s">
        <v>1956</v>
      </c>
    </row>
    <row r="32595" spans="14:15" ht="15.75">
      <c r="N32595" s="18" t="s">
        <v>493</v>
      </c>
      <c r="O32595" s="8" t="s">
        <v>1956</v>
      </c>
    </row>
    <row r="32596" spans="14:15" ht="15.75">
      <c r="N32596" s="18" t="s">
        <v>493</v>
      </c>
      <c r="O32596" s="8" t="s">
        <v>1956</v>
      </c>
    </row>
    <row r="32597" spans="14:15" ht="15.75">
      <c r="N32597" s="18" t="s">
        <v>493</v>
      </c>
      <c r="O32597" s="8" t="s">
        <v>1956</v>
      </c>
    </row>
    <row r="32598" spans="14:15" ht="15.75">
      <c r="N32598" s="18" t="s">
        <v>493</v>
      </c>
      <c r="O32598" s="8" t="s">
        <v>1956</v>
      </c>
    </row>
    <row r="32599" spans="14:15" ht="15.75">
      <c r="N32599" s="18" t="s">
        <v>493</v>
      </c>
      <c r="O32599" s="8" t="s">
        <v>1956</v>
      </c>
    </row>
    <row r="32600" spans="14:15" ht="15.75">
      <c r="N32600" s="18" t="s">
        <v>493</v>
      </c>
      <c r="O32600" s="8" t="s">
        <v>1956</v>
      </c>
    </row>
    <row r="32601" spans="14:15" ht="15.75">
      <c r="N32601" s="18" t="s">
        <v>68</v>
      </c>
      <c r="O32601" s="8" t="s">
        <v>2846</v>
      </c>
    </row>
    <row r="32602" spans="14:15" ht="15.75">
      <c r="N32602" s="18" t="s">
        <v>68</v>
      </c>
      <c r="O32602" s="8" t="s">
        <v>2846</v>
      </c>
    </row>
    <row r="32603" spans="14:15" ht="15.75">
      <c r="N32603" s="18" t="s">
        <v>68</v>
      </c>
      <c r="O32603" s="8" t="s">
        <v>2846</v>
      </c>
    </row>
    <row r="32604" spans="14:15" ht="15.75">
      <c r="N32604" s="18" t="s">
        <v>68</v>
      </c>
      <c r="O32604" s="8" t="s">
        <v>2846</v>
      </c>
    </row>
    <row r="32605" spans="14:15" ht="15.75">
      <c r="N32605" s="18" t="s">
        <v>68</v>
      </c>
      <c r="O32605" s="8" t="s">
        <v>2846</v>
      </c>
    </row>
    <row r="32606" spans="14:15" ht="15.75">
      <c r="N32606" s="18" t="s">
        <v>68</v>
      </c>
      <c r="O32606" s="8" t="s">
        <v>2846</v>
      </c>
    </row>
    <row r="32607" spans="14:15" ht="15.75">
      <c r="N32607" s="18" t="s">
        <v>68</v>
      </c>
      <c r="O32607" s="8" t="s">
        <v>2846</v>
      </c>
    </row>
    <row r="32608" spans="14:15" ht="15.75">
      <c r="N32608" s="18" t="s">
        <v>68</v>
      </c>
      <c r="O32608" s="8" t="s">
        <v>2846</v>
      </c>
    </row>
    <row r="32609" spans="14:15" ht="15.75">
      <c r="N32609" s="18" t="s">
        <v>68</v>
      </c>
      <c r="O32609" s="8" t="s">
        <v>2846</v>
      </c>
    </row>
    <row r="32610" spans="14:15" ht="15.75">
      <c r="N32610" s="18" t="s">
        <v>68</v>
      </c>
      <c r="O32610" s="8" t="s">
        <v>2846</v>
      </c>
    </row>
    <row r="32611" spans="14:15" ht="15.75">
      <c r="N32611" s="18" t="s">
        <v>68</v>
      </c>
      <c r="O32611" s="8" t="s">
        <v>2846</v>
      </c>
    </row>
    <row r="32612" spans="14:15" ht="15.75">
      <c r="N32612" s="18" t="s">
        <v>68</v>
      </c>
      <c r="O32612" s="8" t="s">
        <v>2846</v>
      </c>
    </row>
    <row r="32613" spans="14:15" ht="15.75">
      <c r="N32613" s="18" t="s">
        <v>68</v>
      </c>
      <c r="O32613" s="8" t="s">
        <v>2846</v>
      </c>
    </row>
    <row r="32614" spans="14:15" ht="15.75">
      <c r="N32614" s="18" t="s">
        <v>68</v>
      </c>
      <c r="O32614" s="8" t="s">
        <v>2846</v>
      </c>
    </row>
    <row r="32615" spans="14:15" ht="15.75">
      <c r="N32615" s="18" t="s">
        <v>68</v>
      </c>
      <c r="O32615" s="8" t="s">
        <v>2846</v>
      </c>
    </row>
    <row r="32616" spans="14:15" ht="15.75">
      <c r="N32616" s="18" t="s">
        <v>68</v>
      </c>
      <c r="O32616" s="8" t="s">
        <v>2846</v>
      </c>
    </row>
    <row r="32617" spans="14:15" ht="15.75">
      <c r="N32617" s="18" t="s">
        <v>68</v>
      </c>
      <c r="O32617" s="8" t="s">
        <v>2846</v>
      </c>
    </row>
    <row r="32618" spans="14:15" ht="15.75">
      <c r="N32618" s="18" t="s">
        <v>68</v>
      </c>
      <c r="O32618" s="8" t="s">
        <v>2846</v>
      </c>
    </row>
    <row r="32619" spans="14:15" ht="15.75">
      <c r="N32619" s="18" t="s">
        <v>68</v>
      </c>
      <c r="O32619" s="8" t="s">
        <v>2846</v>
      </c>
    </row>
    <row r="32620" spans="14:15" ht="15.75">
      <c r="N32620" s="18" t="s">
        <v>68</v>
      </c>
      <c r="O32620" s="8" t="s">
        <v>2846</v>
      </c>
    </row>
    <row r="32621" spans="14:15" ht="15.75">
      <c r="N32621" s="18" t="s">
        <v>68</v>
      </c>
      <c r="O32621" s="8" t="s">
        <v>2846</v>
      </c>
    </row>
    <row r="32622" spans="14:15" ht="15.75">
      <c r="N32622" s="18" t="s">
        <v>68</v>
      </c>
      <c r="O32622" s="8" t="s">
        <v>2846</v>
      </c>
    </row>
    <row r="32623" spans="14:15" ht="15.75">
      <c r="N32623" s="18" t="s">
        <v>1251</v>
      </c>
      <c r="O32623" s="8" t="s">
        <v>2847</v>
      </c>
    </row>
    <row r="32624" spans="14:15" ht="15.75">
      <c r="N32624" s="18" t="s">
        <v>1251</v>
      </c>
      <c r="O32624" s="8" t="s">
        <v>2847</v>
      </c>
    </row>
    <row r="32625" spans="14:15" ht="15.75">
      <c r="N32625" s="18" t="s">
        <v>1251</v>
      </c>
      <c r="O32625" s="8" t="s">
        <v>2847</v>
      </c>
    </row>
    <row r="32626" spans="14:15" ht="15.75">
      <c r="N32626" s="18" t="s">
        <v>1251</v>
      </c>
      <c r="O32626" s="8" t="s">
        <v>2847</v>
      </c>
    </row>
    <row r="32627" spans="14:15" ht="15.75">
      <c r="N32627" s="18" t="s">
        <v>1251</v>
      </c>
      <c r="O32627" s="8" t="s">
        <v>2847</v>
      </c>
    </row>
    <row r="32628" spans="14:15" ht="15.75">
      <c r="N32628" s="18" t="s">
        <v>1251</v>
      </c>
      <c r="O32628" s="8" t="s">
        <v>2847</v>
      </c>
    </row>
    <row r="32629" spans="14:15" ht="15.75">
      <c r="N32629" s="18" t="s">
        <v>1251</v>
      </c>
      <c r="O32629" s="8" t="s">
        <v>2847</v>
      </c>
    </row>
    <row r="32630" spans="14:15" ht="15.75">
      <c r="N32630" s="18" t="s">
        <v>1251</v>
      </c>
      <c r="O32630" s="8" t="s">
        <v>2847</v>
      </c>
    </row>
    <row r="32631" spans="14:15" ht="15.75">
      <c r="N32631" s="18" t="s">
        <v>1251</v>
      </c>
      <c r="O32631" s="8" t="s">
        <v>2847</v>
      </c>
    </row>
    <row r="32632" spans="14:15" ht="15.75">
      <c r="N32632" s="18" t="s">
        <v>1251</v>
      </c>
      <c r="O32632" s="8" t="s">
        <v>2847</v>
      </c>
    </row>
    <row r="32633" spans="14:15" ht="15.75">
      <c r="N32633" s="18" t="s">
        <v>1251</v>
      </c>
      <c r="O32633" s="8" t="s">
        <v>2847</v>
      </c>
    </row>
    <row r="32634" spans="14:15" ht="15.75">
      <c r="N32634" s="18" t="s">
        <v>1251</v>
      </c>
      <c r="O32634" s="8" t="s">
        <v>2847</v>
      </c>
    </row>
    <row r="32635" spans="14:15" ht="15.75">
      <c r="N32635" s="18" t="s">
        <v>1251</v>
      </c>
      <c r="O32635" s="8" t="s">
        <v>2847</v>
      </c>
    </row>
    <row r="32636" spans="14:15" ht="15.75">
      <c r="N32636" s="18" t="s">
        <v>1251</v>
      </c>
      <c r="O32636" s="8" t="s">
        <v>2847</v>
      </c>
    </row>
    <row r="32637" spans="14:15" ht="15.75">
      <c r="N32637" s="18" t="s">
        <v>1251</v>
      </c>
      <c r="O32637" s="8" t="s">
        <v>2847</v>
      </c>
    </row>
    <row r="32638" spans="14:15" ht="15.75">
      <c r="N32638" s="18" t="s">
        <v>1251</v>
      </c>
      <c r="O32638" s="8" t="s">
        <v>2847</v>
      </c>
    </row>
    <row r="32639" spans="14:15" ht="15.75">
      <c r="N32639" s="18" t="s">
        <v>1251</v>
      </c>
      <c r="O32639" s="8" t="s">
        <v>2847</v>
      </c>
    </row>
    <row r="32640" spans="14:15" ht="15.75">
      <c r="N32640" s="18" t="s">
        <v>1251</v>
      </c>
      <c r="O32640" s="8" t="s">
        <v>2847</v>
      </c>
    </row>
    <row r="32641" spans="14:15" ht="15.75">
      <c r="N32641" s="18" t="s">
        <v>1251</v>
      </c>
      <c r="O32641" s="8" t="s">
        <v>2847</v>
      </c>
    </row>
    <row r="32642" spans="14:15" ht="15.75">
      <c r="N32642" s="18" t="s">
        <v>1251</v>
      </c>
      <c r="O32642" s="8" t="s">
        <v>2847</v>
      </c>
    </row>
    <row r="32643" spans="14:15" ht="15.75">
      <c r="N32643" s="18" t="s">
        <v>1251</v>
      </c>
      <c r="O32643" s="8" t="s">
        <v>2847</v>
      </c>
    </row>
    <row r="32644" spans="14:15" ht="15.75">
      <c r="N32644" s="18" t="s">
        <v>1251</v>
      </c>
      <c r="O32644" s="8" t="s">
        <v>2847</v>
      </c>
    </row>
    <row r="32645" spans="14:15" ht="15.75">
      <c r="N32645" s="18" t="s">
        <v>1251</v>
      </c>
      <c r="O32645" s="8" t="s">
        <v>2847</v>
      </c>
    </row>
    <row r="32646" spans="14:15" ht="15.75">
      <c r="N32646" s="18" t="s">
        <v>1251</v>
      </c>
      <c r="O32646" s="8" t="s">
        <v>2847</v>
      </c>
    </row>
    <row r="32647" spans="14:15" ht="15.75">
      <c r="N32647" s="18" t="s">
        <v>1251</v>
      </c>
      <c r="O32647" s="8" t="s">
        <v>2847</v>
      </c>
    </row>
    <row r="32648" spans="14:15" ht="15.75">
      <c r="N32648" s="18" t="s">
        <v>1251</v>
      </c>
      <c r="O32648" s="8" t="s">
        <v>2847</v>
      </c>
    </row>
    <row r="32649" spans="14:15" ht="15.75">
      <c r="N32649" s="18" t="s">
        <v>1252</v>
      </c>
      <c r="O32649" s="8" t="s">
        <v>2848</v>
      </c>
    </row>
    <row r="32650" spans="14:15" ht="15.75">
      <c r="N32650" s="18" t="s">
        <v>1252</v>
      </c>
      <c r="O32650" s="8" t="s">
        <v>2848</v>
      </c>
    </row>
    <row r="32651" spans="14:15" ht="15.75">
      <c r="N32651" s="18" t="s">
        <v>1252</v>
      </c>
      <c r="O32651" s="8" t="s">
        <v>2848</v>
      </c>
    </row>
    <row r="32652" spans="14:15" ht="15.75">
      <c r="N32652" s="18" t="s">
        <v>1252</v>
      </c>
      <c r="O32652" s="8" t="s">
        <v>2848</v>
      </c>
    </row>
    <row r="32653" spans="14:15" ht="15.75">
      <c r="N32653" s="18" t="s">
        <v>1252</v>
      </c>
      <c r="O32653" s="8" t="s">
        <v>2848</v>
      </c>
    </row>
    <row r="32654" spans="14:15" ht="15.75">
      <c r="N32654" s="18" t="s">
        <v>1252</v>
      </c>
      <c r="O32654" s="8" t="s">
        <v>2848</v>
      </c>
    </row>
    <row r="32655" spans="14:15" ht="15.75">
      <c r="N32655" s="18" t="s">
        <v>1252</v>
      </c>
      <c r="O32655" s="8" t="s">
        <v>2848</v>
      </c>
    </row>
    <row r="32656" spans="14:15" ht="15.75">
      <c r="N32656" s="18" t="s">
        <v>1252</v>
      </c>
      <c r="O32656" s="8" t="s">
        <v>2848</v>
      </c>
    </row>
    <row r="32657" spans="14:15" ht="15.75">
      <c r="N32657" s="18" t="s">
        <v>1252</v>
      </c>
      <c r="O32657" s="8" t="s">
        <v>2848</v>
      </c>
    </row>
    <row r="32658" spans="14:15" ht="15.75">
      <c r="N32658" s="18" t="s">
        <v>1252</v>
      </c>
      <c r="O32658" s="8" t="s">
        <v>2848</v>
      </c>
    </row>
    <row r="32659" spans="14:15" ht="15.75">
      <c r="N32659" s="18" t="s">
        <v>1252</v>
      </c>
      <c r="O32659" s="8" t="s">
        <v>2848</v>
      </c>
    </row>
    <row r="32660" spans="14:15" ht="15.75">
      <c r="N32660" s="18" t="s">
        <v>1252</v>
      </c>
      <c r="O32660" s="8" t="s">
        <v>2848</v>
      </c>
    </row>
    <row r="32661" spans="14:15" ht="15.75">
      <c r="N32661" s="18" t="s">
        <v>1252</v>
      </c>
      <c r="O32661" s="8" t="s">
        <v>2848</v>
      </c>
    </row>
    <row r="32662" spans="14:15" ht="15.75">
      <c r="N32662" s="18" t="s">
        <v>1252</v>
      </c>
      <c r="O32662" s="8" t="s">
        <v>2848</v>
      </c>
    </row>
    <row r="32663" spans="14:15" ht="15.75">
      <c r="N32663" s="18" t="s">
        <v>1252</v>
      </c>
      <c r="O32663" s="8" t="s">
        <v>2848</v>
      </c>
    </row>
    <row r="32664" spans="14:15" ht="15.75">
      <c r="N32664" s="18" t="s">
        <v>1252</v>
      </c>
      <c r="O32664" s="8" t="s">
        <v>2848</v>
      </c>
    </row>
    <row r="32665" spans="14:15" ht="15.75">
      <c r="N32665" s="18" t="s">
        <v>1252</v>
      </c>
      <c r="O32665" s="8" t="s">
        <v>2848</v>
      </c>
    </row>
    <row r="32666" spans="14:15" ht="15.75">
      <c r="N32666" s="18" t="s">
        <v>1252</v>
      </c>
      <c r="O32666" s="8" t="s">
        <v>2848</v>
      </c>
    </row>
    <row r="32667" spans="14:15" ht="15.75">
      <c r="N32667" s="18" t="s">
        <v>1252</v>
      </c>
      <c r="O32667" s="8" t="s">
        <v>2848</v>
      </c>
    </row>
    <row r="32668" spans="14:15" ht="15.75">
      <c r="N32668" s="18" t="s">
        <v>1252</v>
      </c>
      <c r="O32668" s="8" t="s">
        <v>2848</v>
      </c>
    </row>
    <row r="32669" spans="14:15" ht="15.75">
      <c r="N32669" s="18" t="s">
        <v>1252</v>
      </c>
      <c r="O32669" s="8" t="s">
        <v>2848</v>
      </c>
    </row>
    <row r="32670" spans="14:15" ht="15.75">
      <c r="N32670" s="18" t="s">
        <v>1252</v>
      </c>
      <c r="O32670" s="8" t="s">
        <v>2848</v>
      </c>
    </row>
    <row r="32671" spans="14:15" ht="15.75">
      <c r="N32671" s="18" t="s">
        <v>1252</v>
      </c>
      <c r="O32671" s="8" t="s">
        <v>2848</v>
      </c>
    </row>
    <row r="32672" spans="14:15" ht="15.75">
      <c r="N32672" s="18" t="s">
        <v>1252</v>
      </c>
      <c r="O32672" s="8" t="s">
        <v>2848</v>
      </c>
    </row>
    <row r="32673" spans="14:15" ht="15.75">
      <c r="N32673" s="18" t="s">
        <v>1252</v>
      </c>
      <c r="O32673" s="8" t="s">
        <v>2848</v>
      </c>
    </row>
    <row r="32674" spans="14:15" ht="15.75">
      <c r="N32674" s="18" t="s">
        <v>1252</v>
      </c>
      <c r="O32674" s="8" t="s">
        <v>2848</v>
      </c>
    </row>
    <row r="32675" spans="14:15" ht="15.75">
      <c r="N32675" s="18" t="s">
        <v>1252</v>
      </c>
      <c r="O32675" s="8" t="s">
        <v>2848</v>
      </c>
    </row>
    <row r="32676" spans="14:15" ht="15.75">
      <c r="N32676" s="18" t="s">
        <v>1253</v>
      </c>
      <c r="O32676" s="8" t="s">
        <v>2849</v>
      </c>
    </row>
    <row r="32677" spans="14:15" ht="15.75">
      <c r="N32677" s="18" t="s">
        <v>1253</v>
      </c>
      <c r="O32677" s="8" t="s">
        <v>2849</v>
      </c>
    </row>
    <row r="32678" spans="14:15" ht="15.75">
      <c r="N32678" s="18" t="s">
        <v>1253</v>
      </c>
      <c r="O32678" s="8" t="s">
        <v>2849</v>
      </c>
    </row>
    <row r="32679" spans="14:15" ht="15.75">
      <c r="N32679" s="18" t="s">
        <v>1253</v>
      </c>
      <c r="O32679" s="8" t="s">
        <v>2849</v>
      </c>
    </row>
    <row r="32680" spans="14:15" ht="15.75">
      <c r="N32680" s="18" t="s">
        <v>1253</v>
      </c>
      <c r="O32680" s="8" t="s">
        <v>2849</v>
      </c>
    </row>
    <row r="32681" spans="14:15" ht="15.75">
      <c r="N32681" s="18" t="s">
        <v>1253</v>
      </c>
      <c r="O32681" s="8" t="s">
        <v>2849</v>
      </c>
    </row>
    <row r="32682" spans="14:15" ht="15.75">
      <c r="N32682" s="18" t="s">
        <v>1253</v>
      </c>
      <c r="O32682" s="8" t="s">
        <v>2849</v>
      </c>
    </row>
    <row r="32683" spans="14:15" ht="15.75">
      <c r="N32683" s="18" t="s">
        <v>1253</v>
      </c>
      <c r="O32683" s="8" t="s">
        <v>2849</v>
      </c>
    </row>
    <row r="32684" spans="14:15" ht="15.75">
      <c r="N32684" s="18" t="s">
        <v>1253</v>
      </c>
      <c r="O32684" s="8" t="s">
        <v>2849</v>
      </c>
    </row>
    <row r="32685" spans="14:15" ht="15.75">
      <c r="N32685" s="18" t="s">
        <v>1253</v>
      </c>
      <c r="O32685" s="8" t="s">
        <v>2849</v>
      </c>
    </row>
    <row r="32686" spans="14:15" ht="15.75">
      <c r="N32686" s="18" t="s">
        <v>1253</v>
      </c>
      <c r="O32686" s="8" t="s">
        <v>2849</v>
      </c>
    </row>
    <row r="32687" spans="14:15" ht="15.75">
      <c r="N32687" s="18" t="s">
        <v>1253</v>
      </c>
      <c r="O32687" s="8" t="s">
        <v>2849</v>
      </c>
    </row>
    <row r="32688" spans="14:15" ht="15.75">
      <c r="N32688" s="18" t="s">
        <v>1253</v>
      </c>
      <c r="O32688" s="8" t="s">
        <v>2849</v>
      </c>
    </row>
    <row r="32689" spans="14:15" ht="15.75">
      <c r="N32689" s="18" t="s">
        <v>1253</v>
      </c>
      <c r="O32689" s="8" t="s">
        <v>2849</v>
      </c>
    </row>
    <row r="32690" spans="14:15" ht="15.75">
      <c r="N32690" s="18" t="s">
        <v>1254</v>
      </c>
      <c r="O32690" s="8" t="s">
        <v>2850</v>
      </c>
    </row>
    <row r="32691" spans="14:15" ht="15.75">
      <c r="N32691" s="18" t="s">
        <v>1254</v>
      </c>
      <c r="O32691" s="8" t="s">
        <v>2850</v>
      </c>
    </row>
    <row r="32692" spans="14:15" ht="15.75">
      <c r="N32692" s="18" t="s">
        <v>1254</v>
      </c>
      <c r="O32692" s="8" t="s">
        <v>2850</v>
      </c>
    </row>
    <row r="32693" spans="14:15" ht="15.75">
      <c r="N32693" s="18" t="s">
        <v>1254</v>
      </c>
      <c r="O32693" s="8" t="s">
        <v>2850</v>
      </c>
    </row>
    <row r="32694" spans="14:15" ht="15.75">
      <c r="N32694" s="18" t="s">
        <v>1254</v>
      </c>
      <c r="O32694" s="8" t="s">
        <v>2850</v>
      </c>
    </row>
    <row r="32695" spans="14:15" ht="15.75">
      <c r="N32695" s="18" t="s">
        <v>1254</v>
      </c>
      <c r="O32695" s="8" t="s">
        <v>2850</v>
      </c>
    </row>
    <row r="32696" spans="14:15" ht="15.75">
      <c r="N32696" s="18" t="s">
        <v>1254</v>
      </c>
      <c r="O32696" s="8" t="s">
        <v>2850</v>
      </c>
    </row>
    <row r="32697" spans="14:15" ht="15.75">
      <c r="N32697" s="18" t="s">
        <v>1254</v>
      </c>
      <c r="O32697" s="8" t="s">
        <v>2850</v>
      </c>
    </row>
    <row r="32698" spans="14:15" ht="15.75">
      <c r="N32698" s="18" t="s">
        <v>1254</v>
      </c>
      <c r="O32698" s="8" t="s">
        <v>2850</v>
      </c>
    </row>
    <row r="32699" spans="14:15" ht="15.75">
      <c r="N32699" s="18" t="s">
        <v>1254</v>
      </c>
      <c r="O32699" s="8" t="s">
        <v>2850</v>
      </c>
    </row>
    <row r="32700" spans="14:15" ht="15.75">
      <c r="N32700" s="18" t="s">
        <v>1254</v>
      </c>
      <c r="O32700" s="8" t="s">
        <v>2850</v>
      </c>
    </row>
    <row r="32701" spans="14:15" ht="15.75">
      <c r="N32701" s="18" t="s">
        <v>1254</v>
      </c>
      <c r="O32701" s="8" t="s">
        <v>2850</v>
      </c>
    </row>
    <row r="32702" spans="14:15" ht="15.75">
      <c r="N32702" s="18" t="s">
        <v>1254</v>
      </c>
      <c r="O32702" s="8" t="s">
        <v>2850</v>
      </c>
    </row>
    <row r="32703" spans="14:15" ht="15.75">
      <c r="N32703" s="18" t="s">
        <v>1254</v>
      </c>
      <c r="O32703" s="8" t="s">
        <v>2850</v>
      </c>
    </row>
    <row r="32704" spans="14:15" ht="15.75">
      <c r="N32704" s="18" t="s">
        <v>1254</v>
      </c>
      <c r="O32704" s="8" t="s">
        <v>2850</v>
      </c>
    </row>
    <row r="32705" spans="14:15" ht="15.75">
      <c r="N32705" s="18" t="s">
        <v>1254</v>
      </c>
      <c r="O32705" s="8" t="s">
        <v>2850</v>
      </c>
    </row>
    <row r="32706" spans="14:15" ht="15.75">
      <c r="N32706" s="18" t="s">
        <v>1254</v>
      </c>
      <c r="O32706" s="8" t="s">
        <v>2850</v>
      </c>
    </row>
    <row r="32707" spans="14:15" ht="15.75">
      <c r="N32707" s="18" t="s">
        <v>1254</v>
      </c>
      <c r="O32707" s="8" t="s">
        <v>2850</v>
      </c>
    </row>
    <row r="32708" spans="14:15" ht="15.75">
      <c r="N32708" s="18" t="s">
        <v>1254</v>
      </c>
      <c r="O32708" s="8" t="s">
        <v>2850</v>
      </c>
    </row>
    <row r="32709" spans="14:15" ht="15.75">
      <c r="N32709" s="18" t="s">
        <v>1254</v>
      </c>
      <c r="O32709" s="8" t="s">
        <v>2850</v>
      </c>
    </row>
    <row r="32710" spans="14:15" ht="15.75">
      <c r="N32710" s="18" t="s">
        <v>1254</v>
      </c>
      <c r="O32710" s="8" t="s">
        <v>2850</v>
      </c>
    </row>
    <row r="32711" spans="14:15" ht="15.75">
      <c r="N32711" s="18" t="s">
        <v>1254</v>
      </c>
      <c r="O32711" s="8" t="s">
        <v>2850</v>
      </c>
    </row>
    <row r="32712" spans="14:15" ht="15.75">
      <c r="N32712" s="18" t="s">
        <v>1254</v>
      </c>
      <c r="O32712" s="8" t="s">
        <v>2850</v>
      </c>
    </row>
    <row r="32713" spans="14:15" ht="15.75">
      <c r="N32713" s="18" t="s">
        <v>1255</v>
      </c>
      <c r="O32713" s="8" t="s">
        <v>2851</v>
      </c>
    </row>
    <row r="32714" spans="14:15" ht="15.75">
      <c r="N32714" s="18" t="s">
        <v>1255</v>
      </c>
      <c r="O32714" s="8" t="s">
        <v>2851</v>
      </c>
    </row>
    <row r="32715" spans="14:15" ht="15.75">
      <c r="N32715" s="18" t="s">
        <v>1255</v>
      </c>
      <c r="O32715" s="8" t="s">
        <v>2851</v>
      </c>
    </row>
    <row r="32716" spans="14:15" ht="15.75">
      <c r="N32716" s="18" t="s">
        <v>1255</v>
      </c>
      <c r="O32716" s="8" t="s">
        <v>2851</v>
      </c>
    </row>
    <row r="32717" spans="14:15" ht="15.75">
      <c r="N32717" s="18" t="s">
        <v>1255</v>
      </c>
      <c r="O32717" s="8" t="s">
        <v>2851</v>
      </c>
    </row>
    <row r="32718" spans="14:15" ht="15.75">
      <c r="N32718" s="18" t="s">
        <v>1255</v>
      </c>
      <c r="O32718" s="8" t="s">
        <v>2851</v>
      </c>
    </row>
    <row r="32719" spans="14:15" ht="15.75">
      <c r="N32719" s="18" t="s">
        <v>1255</v>
      </c>
      <c r="O32719" s="8" t="s">
        <v>2851</v>
      </c>
    </row>
    <row r="32720" spans="14:15" ht="15.75">
      <c r="N32720" s="18" t="s">
        <v>1255</v>
      </c>
      <c r="O32720" s="8" t="s">
        <v>2851</v>
      </c>
    </row>
    <row r="32721" spans="14:15" ht="15.75">
      <c r="N32721" s="18" t="s">
        <v>1255</v>
      </c>
      <c r="O32721" s="8" t="s">
        <v>2851</v>
      </c>
    </row>
    <row r="32722" spans="14:15" ht="15.75">
      <c r="N32722" s="18" t="s">
        <v>1255</v>
      </c>
      <c r="O32722" s="8" t="s">
        <v>2851</v>
      </c>
    </row>
    <row r="32723" spans="14:15" ht="15.75">
      <c r="N32723" s="18" t="s">
        <v>1255</v>
      </c>
      <c r="O32723" s="8" t="s">
        <v>2851</v>
      </c>
    </row>
    <row r="32724" spans="14:15" ht="15.75">
      <c r="N32724" s="18" t="s">
        <v>1255</v>
      </c>
      <c r="O32724" s="8" t="s">
        <v>2851</v>
      </c>
    </row>
    <row r="32725" spans="14:15" ht="15.75">
      <c r="N32725" s="18" t="s">
        <v>1255</v>
      </c>
      <c r="O32725" s="8" t="s">
        <v>2851</v>
      </c>
    </row>
    <row r="32726" spans="14:15" ht="15.75">
      <c r="N32726" s="18" t="s">
        <v>1255</v>
      </c>
      <c r="O32726" s="8" t="s">
        <v>2851</v>
      </c>
    </row>
    <row r="32727" spans="14:15" ht="15.75">
      <c r="N32727" s="18" t="s">
        <v>1255</v>
      </c>
      <c r="O32727" s="8" t="s">
        <v>2851</v>
      </c>
    </row>
    <row r="32728" spans="14:15" ht="15.75">
      <c r="N32728" s="18" t="s">
        <v>1255</v>
      </c>
      <c r="O32728" s="8" t="s">
        <v>2851</v>
      </c>
    </row>
    <row r="32729" spans="14:15" ht="15.75">
      <c r="N32729" s="18" t="s">
        <v>1255</v>
      </c>
      <c r="O32729" s="8" t="s">
        <v>2851</v>
      </c>
    </row>
    <row r="32730" spans="14:15" ht="15.75">
      <c r="N32730" s="18" t="s">
        <v>1256</v>
      </c>
      <c r="O32730" s="8" t="s">
        <v>2852</v>
      </c>
    </row>
    <row r="32731" spans="14:15" ht="15.75">
      <c r="N32731" s="18" t="s">
        <v>1256</v>
      </c>
      <c r="O32731" s="8" t="s">
        <v>2852</v>
      </c>
    </row>
    <row r="32732" spans="14:15" ht="15.75">
      <c r="N32732" s="18" t="s">
        <v>1256</v>
      </c>
      <c r="O32732" s="8" t="s">
        <v>2852</v>
      </c>
    </row>
    <row r="32733" spans="14:15" ht="15.75">
      <c r="N32733" s="18" t="s">
        <v>1256</v>
      </c>
      <c r="O32733" s="8" t="s">
        <v>2852</v>
      </c>
    </row>
    <row r="32734" spans="14:15" ht="15.75">
      <c r="N32734" s="18" t="s">
        <v>1256</v>
      </c>
      <c r="O32734" s="8" t="s">
        <v>2852</v>
      </c>
    </row>
    <row r="32735" spans="14:15" ht="15.75">
      <c r="N32735" s="18" t="s">
        <v>1256</v>
      </c>
      <c r="O32735" s="8" t="s">
        <v>2852</v>
      </c>
    </row>
    <row r="32736" spans="14:15" ht="15.75">
      <c r="N32736" s="18" t="s">
        <v>1256</v>
      </c>
      <c r="O32736" s="8" t="s">
        <v>2852</v>
      </c>
    </row>
    <row r="32737" spans="14:15" ht="15.75">
      <c r="N32737" s="18" t="s">
        <v>1256</v>
      </c>
      <c r="O32737" s="8" t="s">
        <v>2852</v>
      </c>
    </row>
    <row r="32738" spans="14:15" ht="15.75">
      <c r="N32738" s="18" t="s">
        <v>1256</v>
      </c>
      <c r="O32738" s="8" t="s">
        <v>2852</v>
      </c>
    </row>
    <row r="32739" spans="14:15" ht="15.75">
      <c r="N32739" s="18" t="s">
        <v>1256</v>
      </c>
      <c r="O32739" s="8" t="s">
        <v>2852</v>
      </c>
    </row>
    <row r="32740" spans="14:15" ht="15.75">
      <c r="N32740" s="18" t="s">
        <v>1256</v>
      </c>
      <c r="O32740" s="8" t="s">
        <v>2852</v>
      </c>
    </row>
    <row r="32741" spans="14:15" ht="15.75">
      <c r="N32741" s="18" t="s">
        <v>1256</v>
      </c>
      <c r="O32741" s="8" t="s">
        <v>2852</v>
      </c>
    </row>
    <row r="32742" spans="14:15" ht="15.75">
      <c r="N32742" s="18" t="s">
        <v>1256</v>
      </c>
      <c r="O32742" s="8" t="s">
        <v>2852</v>
      </c>
    </row>
    <row r="32743" spans="14:15" ht="15.75">
      <c r="N32743" s="18" t="s">
        <v>1256</v>
      </c>
      <c r="O32743" s="8" t="s">
        <v>2852</v>
      </c>
    </row>
    <row r="32744" spans="14:15" ht="15.75">
      <c r="N32744" s="18" t="s">
        <v>1257</v>
      </c>
      <c r="O32744" s="8" t="s">
        <v>2853</v>
      </c>
    </row>
    <row r="32745" spans="14:15" ht="15.75">
      <c r="N32745" s="18" t="s">
        <v>1257</v>
      </c>
      <c r="O32745" s="8" t="s">
        <v>2853</v>
      </c>
    </row>
    <row r="32746" spans="14:15" ht="15.75">
      <c r="N32746" s="18" t="s">
        <v>1257</v>
      </c>
      <c r="O32746" s="8" t="s">
        <v>2853</v>
      </c>
    </row>
    <row r="32747" spans="14:15" ht="15.75">
      <c r="N32747" s="18" t="s">
        <v>1257</v>
      </c>
      <c r="O32747" s="8" t="s">
        <v>2853</v>
      </c>
    </row>
    <row r="32748" spans="14:15" ht="15.75">
      <c r="N32748" s="18" t="s">
        <v>1257</v>
      </c>
      <c r="O32748" s="8" t="s">
        <v>2853</v>
      </c>
    </row>
    <row r="32749" spans="14:15" ht="15.75">
      <c r="N32749" s="18" t="s">
        <v>1257</v>
      </c>
      <c r="O32749" s="8" t="s">
        <v>2853</v>
      </c>
    </row>
    <row r="32750" spans="14:15" ht="15.75">
      <c r="N32750" s="18" t="s">
        <v>1257</v>
      </c>
      <c r="O32750" s="8" t="s">
        <v>2853</v>
      </c>
    </row>
    <row r="32751" spans="14:15" ht="15.75">
      <c r="N32751" s="18" t="s">
        <v>1257</v>
      </c>
      <c r="O32751" s="8" t="s">
        <v>2853</v>
      </c>
    </row>
    <row r="32752" spans="14:15" ht="15.75">
      <c r="N32752" s="18" t="s">
        <v>1257</v>
      </c>
      <c r="O32752" s="8" t="s">
        <v>2853</v>
      </c>
    </row>
    <row r="32753" spans="14:15" ht="15.75">
      <c r="N32753" s="18" t="s">
        <v>1257</v>
      </c>
      <c r="O32753" s="8" t="s">
        <v>2853</v>
      </c>
    </row>
    <row r="32754" spans="14:15" ht="15.75">
      <c r="N32754" s="18" t="s">
        <v>1257</v>
      </c>
      <c r="O32754" s="8" t="s">
        <v>2853</v>
      </c>
    </row>
    <row r="32755" spans="14:15" ht="15.75">
      <c r="N32755" s="18" t="s">
        <v>1257</v>
      </c>
      <c r="O32755" s="8" t="s">
        <v>2853</v>
      </c>
    </row>
    <row r="32756" spans="14:15" ht="15.75">
      <c r="N32756" s="18" t="s">
        <v>1257</v>
      </c>
      <c r="O32756" s="8" t="s">
        <v>2853</v>
      </c>
    </row>
    <row r="32757" spans="14:15" ht="15.75">
      <c r="N32757" s="18" t="s">
        <v>1258</v>
      </c>
      <c r="O32757" s="8" t="s">
        <v>2854</v>
      </c>
    </row>
    <row r="32758" spans="14:15" ht="15.75">
      <c r="N32758" s="18" t="s">
        <v>1258</v>
      </c>
      <c r="O32758" s="8" t="s">
        <v>2854</v>
      </c>
    </row>
    <row r="32759" spans="14:15" ht="15.75">
      <c r="N32759" s="18" t="s">
        <v>1258</v>
      </c>
      <c r="O32759" s="8" t="s">
        <v>2854</v>
      </c>
    </row>
    <row r="32760" spans="14:15" ht="15.75">
      <c r="N32760" s="18" t="s">
        <v>1258</v>
      </c>
      <c r="O32760" s="8" t="s">
        <v>2854</v>
      </c>
    </row>
    <row r="32761" spans="14:15" ht="15.75">
      <c r="N32761" s="18" t="s">
        <v>1258</v>
      </c>
      <c r="O32761" s="8" t="s">
        <v>2854</v>
      </c>
    </row>
    <row r="32762" spans="14:15" ht="15.75">
      <c r="N32762" s="18" t="s">
        <v>1258</v>
      </c>
      <c r="O32762" s="8" t="s">
        <v>2854</v>
      </c>
    </row>
    <row r="32763" spans="14:15" ht="15.75">
      <c r="N32763" s="18" t="s">
        <v>1258</v>
      </c>
      <c r="O32763" s="8" t="s">
        <v>2854</v>
      </c>
    </row>
    <row r="32764" spans="14:15" ht="15.75">
      <c r="N32764" s="18" t="s">
        <v>1258</v>
      </c>
      <c r="O32764" s="8" t="s">
        <v>2854</v>
      </c>
    </row>
    <row r="32765" spans="14:15" ht="15.75">
      <c r="N32765" s="18" t="s">
        <v>1258</v>
      </c>
      <c r="O32765" s="8" t="s">
        <v>2854</v>
      </c>
    </row>
    <row r="32766" spans="14:15" ht="15.75">
      <c r="N32766" s="18" t="s">
        <v>1258</v>
      </c>
      <c r="O32766" s="8" t="s">
        <v>2854</v>
      </c>
    </row>
    <row r="32767" spans="14:15" ht="15.75">
      <c r="N32767" s="18" t="s">
        <v>1258</v>
      </c>
      <c r="O32767" s="8" t="s">
        <v>2854</v>
      </c>
    </row>
    <row r="32768" spans="14:15" ht="15.75">
      <c r="N32768" s="18" t="s">
        <v>1258</v>
      </c>
      <c r="O32768" s="8" t="s">
        <v>2854</v>
      </c>
    </row>
    <row r="32769" spans="14:15" ht="15.75">
      <c r="N32769" s="18" t="s">
        <v>1258</v>
      </c>
      <c r="O32769" s="8" t="s">
        <v>2854</v>
      </c>
    </row>
    <row r="32770" spans="14:15" ht="15.75">
      <c r="N32770" s="18" t="s">
        <v>1258</v>
      </c>
      <c r="O32770" s="8" t="s">
        <v>2854</v>
      </c>
    </row>
    <row r="32771" spans="14:15" ht="15.75">
      <c r="N32771" s="18" t="s">
        <v>1258</v>
      </c>
      <c r="O32771" s="8" t="s">
        <v>2854</v>
      </c>
    </row>
    <row r="32772" spans="14:15" ht="15.75">
      <c r="N32772" s="18" t="s">
        <v>1258</v>
      </c>
      <c r="O32772" s="8" t="s">
        <v>2854</v>
      </c>
    </row>
    <row r="32773" spans="14:15" ht="15.75">
      <c r="N32773" s="18" t="s">
        <v>1258</v>
      </c>
      <c r="O32773" s="8" t="s">
        <v>2854</v>
      </c>
    </row>
    <row r="32774" spans="14:15" ht="15.75">
      <c r="N32774" s="18" t="s">
        <v>1258</v>
      </c>
      <c r="O32774" s="8" t="s">
        <v>2854</v>
      </c>
    </row>
    <row r="32775" spans="14:15" ht="15.75">
      <c r="N32775" s="18" t="s">
        <v>1258</v>
      </c>
      <c r="O32775" s="8" t="s">
        <v>2854</v>
      </c>
    </row>
    <row r="32776" spans="14:15" ht="15.75">
      <c r="N32776" s="18" t="s">
        <v>1258</v>
      </c>
      <c r="O32776" s="8" t="s">
        <v>2854</v>
      </c>
    </row>
    <row r="32777" spans="14:15" ht="15.75">
      <c r="N32777" s="18" t="s">
        <v>1258</v>
      </c>
      <c r="O32777" s="8" t="s">
        <v>2854</v>
      </c>
    </row>
    <row r="32778" spans="14:15" ht="15.75">
      <c r="N32778" s="18" t="s">
        <v>1258</v>
      </c>
      <c r="O32778" s="8" t="s">
        <v>2854</v>
      </c>
    </row>
    <row r="32779" spans="14:15" ht="15.75">
      <c r="N32779" s="18" t="s">
        <v>1258</v>
      </c>
      <c r="O32779" s="8" t="s">
        <v>2854</v>
      </c>
    </row>
    <row r="32780" spans="14:15" ht="15.75">
      <c r="N32780" s="18" t="s">
        <v>1258</v>
      </c>
      <c r="O32780" s="8" t="s">
        <v>2854</v>
      </c>
    </row>
    <row r="32781" spans="14:15" ht="15.75">
      <c r="N32781" s="18" t="s">
        <v>1258</v>
      </c>
      <c r="O32781" s="8" t="s">
        <v>2854</v>
      </c>
    </row>
    <row r="32782" spans="14:15" ht="15.75">
      <c r="N32782" s="18" t="s">
        <v>1259</v>
      </c>
      <c r="O32782" s="8" t="s">
        <v>2855</v>
      </c>
    </row>
    <row r="32783" spans="14:15" ht="15.75">
      <c r="N32783" s="18" t="s">
        <v>1259</v>
      </c>
      <c r="O32783" s="8" t="s">
        <v>2855</v>
      </c>
    </row>
    <row r="32784" spans="14:15" ht="15.75">
      <c r="N32784" s="18" t="s">
        <v>1259</v>
      </c>
      <c r="O32784" s="8" t="s">
        <v>2855</v>
      </c>
    </row>
    <row r="32785" spans="14:15" ht="15.75">
      <c r="N32785" s="18" t="s">
        <v>1259</v>
      </c>
      <c r="O32785" s="8" t="s">
        <v>2855</v>
      </c>
    </row>
    <row r="32786" spans="14:15" ht="15.75">
      <c r="N32786" s="18" t="s">
        <v>1259</v>
      </c>
      <c r="O32786" s="8" t="s">
        <v>2855</v>
      </c>
    </row>
    <row r="32787" spans="14:15" ht="15.75">
      <c r="N32787" s="18" t="s">
        <v>1259</v>
      </c>
      <c r="O32787" s="8" t="s">
        <v>2855</v>
      </c>
    </row>
    <row r="32788" spans="14:15" ht="15.75">
      <c r="N32788" s="18" t="s">
        <v>1259</v>
      </c>
      <c r="O32788" s="8" t="s">
        <v>2855</v>
      </c>
    </row>
    <row r="32789" spans="14:15" ht="15.75">
      <c r="N32789" s="18" t="s">
        <v>1259</v>
      </c>
      <c r="O32789" s="8" t="s">
        <v>2855</v>
      </c>
    </row>
    <row r="32790" spans="14:15" ht="15.75">
      <c r="N32790" s="18" t="s">
        <v>1259</v>
      </c>
      <c r="O32790" s="8" t="s">
        <v>2855</v>
      </c>
    </row>
    <row r="32791" spans="14:15" ht="15.75">
      <c r="N32791" s="18" t="s">
        <v>1259</v>
      </c>
      <c r="O32791" s="8" t="s">
        <v>2855</v>
      </c>
    </row>
    <row r="32792" spans="14:15" ht="15.75">
      <c r="N32792" s="18" t="s">
        <v>1259</v>
      </c>
      <c r="O32792" s="8" t="s">
        <v>2855</v>
      </c>
    </row>
    <row r="32793" spans="14:15" ht="15.75">
      <c r="N32793" s="18" t="s">
        <v>1259</v>
      </c>
      <c r="O32793" s="8" t="s">
        <v>2855</v>
      </c>
    </row>
    <row r="32794" spans="14:15" ht="15.75">
      <c r="N32794" s="18" t="s">
        <v>1259</v>
      </c>
      <c r="O32794" s="8" t="s">
        <v>2855</v>
      </c>
    </row>
    <row r="32795" spans="14:15" ht="15.75">
      <c r="N32795" s="18" t="s">
        <v>1259</v>
      </c>
      <c r="O32795" s="8" t="s">
        <v>2855</v>
      </c>
    </row>
    <row r="32796" spans="14:15" ht="15.75">
      <c r="N32796" s="18" t="s">
        <v>1259</v>
      </c>
      <c r="O32796" s="8" t="s">
        <v>2855</v>
      </c>
    </row>
    <row r="32797" spans="14:15" ht="15.75">
      <c r="N32797" s="18" t="s">
        <v>1213</v>
      </c>
      <c r="O32797" s="8" t="s">
        <v>2856</v>
      </c>
    </row>
    <row r="32798" spans="14:15" ht="15.75">
      <c r="N32798" s="18" t="s">
        <v>1213</v>
      </c>
      <c r="O32798" s="8" t="s">
        <v>2856</v>
      </c>
    </row>
    <row r="32799" spans="14:15" ht="15.75">
      <c r="N32799" s="18" t="s">
        <v>1213</v>
      </c>
      <c r="O32799" s="8" t="s">
        <v>2856</v>
      </c>
    </row>
    <row r="32800" spans="14:15" ht="15.75">
      <c r="N32800" s="18" t="s">
        <v>1213</v>
      </c>
      <c r="O32800" s="8" t="s">
        <v>2856</v>
      </c>
    </row>
    <row r="32801" spans="14:15" ht="15.75">
      <c r="N32801" s="18" t="s">
        <v>1213</v>
      </c>
      <c r="O32801" s="8" t="s">
        <v>2856</v>
      </c>
    </row>
    <row r="32802" spans="14:15" ht="15.75">
      <c r="N32802" s="18" t="s">
        <v>1213</v>
      </c>
      <c r="O32802" s="8" t="s">
        <v>2856</v>
      </c>
    </row>
    <row r="32803" spans="14:15" ht="15.75">
      <c r="N32803" s="18" t="s">
        <v>1213</v>
      </c>
      <c r="O32803" s="8" t="s">
        <v>2856</v>
      </c>
    </row>
    <row r="32804" spans="14:15" ht="15.75">
      <c r="N32804" s="18" t="s">
        <v>1213</v>
      </c>
      <c r="O32804" s="8" t="s">
        <v>2856</v>
      </c>
    </row>
    <row r="32805" spans="14:15" ht="15.75">
      <c r="N32805" s="18" t="s">
        <v>1213</v>
      </c>
      <c r="O32805" s="8" t="s">
        <v>2856</v>
      </c>
    </row>
    <row r="32806" spans="14:15" ht="15.75">
      <c r="N32806" s="18" t="s">
        <v>1213</v>
      </c>
      <c r="O32806" s="8" t="s">
        <v>2856</v>
      </c>
    </row>
    <row r="32807" spans="14:15" ht="15.75">
      <c r="N32807" s="18" t="s">
        <v>1260</v>
      </c>
      <c r="O32807" s="8" t="s">
        <v>2857</v>
      </c>
    </row>
    <row r="32808" spans="14:15" ht="15.75">
      <c r="N32808" s="18" t="s">
        <v>1260</v>
      </c>
      <c r="O32808" s="8" t="s">
        <v>2857</v>
      </c>
    </row>
    <row r="32809" spans="14:15" ht="15.75">
      <c r="N32809" s="18" t="s">
        <v>1260</v>
      </c>
      <c r="O32809" s="8" t="s">
        <v>2857</v>
      </c>
    </row>
    <row r="32810" spans="14:15" ht="15.75">
      <c r="N32810" s="18" t="s">
        <v>1260</v>
      </c>
      <c r="O32810" s="8" t="s">
        <v>2857</v>
      </c>
    </row>
    <row r="32811" spans="14:15" ht="15.75">
      <c r="N32811" s="18" t="s">
        <v>1260</v>
      </c>
      <c r="O32811" s="8" t="s">
        <v>2857</v>
      </c>
    </row>
    <row r="32812" spans="14:15" ht="15.75">
      <c r="N32812" s="18" t="s">
        <v>1260</v>
      </c>
      <c r="O32812" s="8" t="s">
        <v>2857</v>
      </c>
    </row>
    <row r="32813" spans="14:15" ht="15.75">
      <c r="N32813" s="18" t="s">
        <v>1260</v>
      </c>
      <c r="O32813" s="8" t="s">
        <v>2857</v>
      </c>
    </row>
    <row r="32814" spans="14:15" ht="15.75">
      <c r="N32814" s="18" t="s">
        <v>1260</v>
      </c>
      <c r="O32814" s="8" t="s">
        <v>2857</v>
      </c>
    </row>
    <row r="32815" spans="14:15" ht="15.75">
      <c r="N32815" s="18" t="s">
        <v>1260</v>
      </c>
      <c r="O32815" s="8" t="s">
        <v>2857</v>
      </c>
    </row>
    <row r="32816" spans="14:15" ht="15.75">
      <c r="N32816" s="18" t="s">
        <v>1260</v>
      </c>
      <c r="O32816" s="8" t="s">
        <v>2857</v>
      </c>
    </row>
    <row r="32817" spans="14:15" ht="15.75">
      <c r="N32817" s="18" t="s">
        <v>1260</v>
      </c>
      <c r="O32817" s="8" t="s">
        <v>2857</v>
      </c>
    </row>
    <row r="32818" spans="14:15" ht="15.75">
      <c r="N32818" s="18" t="s">
        <v>1260</v>
      </c>
      <c r="O32818" s="8" t="s">
        <v>2857</v>
      </c>
    </row>
    <row r="32819" spans="14:15" ht="15.75">
      <c r="N32819" s="18" t="s">
        <v>1260</v>
      </c>
      <c r="O32819" s="8" t="s">
        <v>2857</v>
      </c>
    </row>
    <row r="32820" spans="14:15" ht="15.75">
      <c r="N32820" s="18" t="s">
        <v>1260</v>
      </c>
      <c r="O32820" s="8" t="s">
        <v>2857</v>
      </c>
    </row>
    <row r="32821" spans="14:15" ht="15.75">
      <c r="N32821" s="18" t="s">
        <v>1260</v>
      </c>
      <c r="O32821" s="8" t="s">
        <v>2857</v>
      </c>
    </row>
    <row r="32822" spans="14:15" ht="15.75">
      <c r="N32822" s="18" t="s">
        <v>1260</v>
      </c>
      <c r="O32822" s="8" t="s">
        <v>2857</v>
      </c>
    </row>
    <row r="32823" spans="14:15" ht="15.75">
      <c r="N32823" s="18" t="s">
        <v>1260</v>
      </c>
      <c r="O32823" s="8" t="s">
        <v>2857</v>
      </c>
    </row>
    <row r="32824" spans="14:15" ht="15.75">
      <c r="N32824" s="18" t="s">
        <v>1260</v>
      </c>
      <c r="O32824" s="8" t="s">
        <v>2857</v>
      </c>
    </row>
    <row r="32825" spans="14:15" ht="15.75">
      <c r="N32825" s="18" t="s">
        <v>1260</v>
      </c>
      <c r="O32825" s="8" t="s">
        <v>2857</v>
      </c>
    </row>
    <row r="32826" spans="14:15" ht="15.75">
      <c r="N32826" s="18" t="s">
        <v>1275</v>
      </c>
      <c r="O32826" s="8" t="s">
        <v>2877</v>
      </c>
    </row>
    <row r="32827" spans="14:15" ht="15.75">
      <c r="N32827" s="18" t="s">
        <v>1275</v>
      </c>
      <c r="O32827" s="8" t="s">
        <v>2877</v>
      </c>
    </row>
    <row r="32828" spans="14:15" ht="15.75">
      <c r="N32828" s="18" t="s">
        <v>1275</v>
      </c>
      <c r="O32828" s="8" t="s">
        <v>2877</v>
      </c>
    </row>
    <row r="32829" spans="14:15" ht="15.75">
      <c r="N32829" s="18" t="s">
        <v>1275</v>
      </c>
      <c r="O32829" s="8" t="s">
        <v>2877</v>
      </c>
    </row>
    <row r="32830" spans="14:15" ht="15.75">
      <c r="N32830" s="18" t="s">
        <v>1275</v>
      </c>
      <c r="O32830" s="8" t="s">
        <v>2877</v>
      </c>
    </row>
    <row r="32831" spans="14:15" ht="15.75">
      <c r="N32831" s="18" t="s">
        <v>1275</v>
      </c>
      <c r="O32831" s="8" t="s">
        <v>2877</v>
      </c>
    </row>
    <row r="32832" spans="14:15" ht="15.75">
      <c r="N32832" s="18" t="s">
        <v>1275</v>
      </c>
      <c r="O32832" s="8" t="s">
        <v>2877</v>
      </c>
    </row>
    <row r="32833" spans="14:15" ht="15.75">
      <c r="N32833" s="18" t="s">
        <v>1275</v>
      </c>
      <c r="O32833" s="8" t="s">
        <v>2877</v>
      </c>
    </row>
    <row r="32834" spans="14:15" ht="15.75">
      <c r="N32834" s="18" t="s">
        <v>1275</v>
      </c>
      <c r="O32834" s="8" t="s">
        <v>2877</v>
      </c>
    </row>
    <row r="32835" spans="14:15" ht="15.75">
      <c r="N32835" s="18" t="s">
        <v>1275</v>
      </c>
      <c r="O32835" s="8" t="s">
        <v>2877</v>
      </c>
    </row>
    <row r="32836" spans="14:15" ht="15.75">
      <c r="N32836" s="18" t="s">
        <v>1275</v>
      </c>
      <c r="O32836" s="8" t="s">
        <v>2877</v>
      </c>
    </row>
    <row r="32837" spans="14:15" ht="15.75">
      <c r="N32837" s="18" t="s">
        <v>1275</v>
      </c>
      <c r="O32837" s="8" t="s">
        <v>2877</v>
      </c>
    </row>
    <row r="32838" spans="14:15" ht="15.75">
      <c r="N32838" s="18" t="s">
        <v>1275</v>
      </c>
      <c r="O32838" s="8" t="s">
        <v>2877</v>
      </c>
    </row>
    <row r="32839" spans="14:15" ht="15.75">
      <c r="N32839" s="18" t="s">
        <v>1275</v>
      </c>
      <c r="O32839" s="8" t="s">
        <v>2877</v>
      </c>
    </row>
    <row r="32840" spans="14:15" ht="15.75">
      <c r="N32840" s="18" t="s">
        <v>1275</v>
      </c>
      <c r="O32840" s="8" t="s">
        <v>2877</v>
      </c>
    </row>
    <row r="32841" spans="14:15" ht="15.75">
      <c r="N32841" s="18" t="s">
        <v>1275</v>
      </c>
      <c r="O32841" s="8" t="s">
        <v>2877</v>
      </c>
    </row>
    <row r="32842" spans="14:15" ht="15.75">
      <c r="N32842" s="18" t="s">
        <v>1275</v>
      </c>
      <c r="O32842" s="8" t="s">
        <v>2877</v>
      </c>
    </row>
    <row r="32843" spans="14:15" ht="15.75">
      <c r="N32843" s="18" t="s">
        <v>1275</v>
      </c>
      <c r="O32843" s="8" t="s">
        <v>2877</v>
      </c>
    </row>
    <row r="32844" spans="14:15" ht="15.75">
      <c r="N32844" s="18" t="s">
        <v>1275</v>
      </c>
      <c r="O32844" s="8" t="s">
        <v>2877</v>
      </c>
    </row>
    <row r="32845" spans="14:15" ht="15.75">
      <c r="N32845" s="18" t="s">
        <v>1276</v>
      </c>
      <c r="O32845" s="8" t="s">
        <v>2878</v>
      </c>
    </row>
    <row r="32846" spans="14:15" ht="15.75">
      <c r="N32846" s="18" t="s">
        <v>1276</v>
      </c>
      <c r="O32846" s="8" t="s">
        <v>2878</v>
      </c>
    </row>
    <row r="32847" spans="14:15" ht="15.75">
      <c r="N32847" s="18" t="s">
        <v>1276</v>
      </c>
      <c r="O32847" s="8" t="s">
        <v>2878</v>
      </c>
    </row>
    <row r="32848" spans="14:15" ht="15.75">
      <c r="N32848" s="18" t="s">
        <v>1276</v>
      </c>
      <c r="O32848" s="8" t="s">
        <v>2878</v>
      </c>
    </row>
    <row r="32849" spans="14:15" ht="15.75">
      <c r="N32849" s="18" t="s">
        <v>1276</v>
      </c>
      <c r="O32849" s="8" t="s">
        <v>2878</v>
      </c>
    </row>
    <row r="32850" spans="14:15" ht="15.75">
      <c r="N32850" s="18" t="s">
        <v>1276</v>
      </c>
      <c r="O32850" s="8" t="s">
        <v>2878</v>
      </c>
    </row>
    <row r="32851" spans="14:15" ht="15.75">
      <c r="N32851" s="18" t="s">
        <v>1276</v>
      </c>
      <c r="O32851" s="8" t="s">
        <v>2878</v>
      </c>
    </row>
    <row r="32852" spans="14:15" ht="15.75">
      <c r="N32852" s="18" t="s">
        <v>1276</v>
      </c>
      <c r="O32852" s="8" t="s">
        <v>2878</v>
      </c>
    </row>
    <row r="32853" spans="14:15" ht="15.75">
      <c r="N32853" s="18" t="s">
        <v>1276</v>
      </c>
      <c r="O32853" s="8" t="s">
        <v>2878</v>
      </c>
    </row>
    <row r="32854" spans="14:15" ht="15.75">
      <c r="N32854" s="18" t="s">
        <v>1276</v>
      </c>
      <c r="O32854" s="8" t="s">
        <v>2878</v>
      </c>
    </row>
    <row r="32855" spans="14:15" ht="15.75">
      <c r="N32855" s="18" t="s">
        <v>1276</v>
      </c>
      <c r="O32855" s="8" t="s">
        <v>2878</v>
      </c>
    </row>
    <row r="32856" spans="14:15" ht="15.75">
      <c r="N32856" s="18" t="s">
        <v>1276</v>
      </c>
      <c r="O32856" s="8" t="s">
        <v>2878</v>
      </c>
    </row>
    <row r="32857" spans="14:15" ht="15.75">
      <c r="N32857" s="18" t="s">
        <v>1276</v>
      </c>
      <c r="O32857" s="8" t="s">
        <v>2878</v>
      </c>
    </row>
    <row r="32858" spans="14:15" ht="15.75">
      <c r="N32858" s="18" t="s">
        <v>1276</v>
      </c>
      <c r="O32858" s="8" t="s">
        <v>2878</v>
      </c>
    </row>
    <row r="32859" spans="14:15" ht="15.75">
      <c r="N32859" s="18" t="s">
        <v>1276</v>
      </c>
      <c r="O32859" s="8" t="s">
        <v>2878</v>
      </c>
    </row>
    <row r="32860" spans="14:15" ht="15.75">
      <c r="N32860" s="18" t="s">
        <v>1276</v>
      </c>
      <c r="O32860" s="8" t="s">
        <v>2878</v>
      </c>
    </row>
    <row r="32861" spans="14:15" ht="15.75">
      <c r="N32861" s="18" t="s">
        <v>55</v>
      </c>
      <c r="O32861" s="8" t="s">
        <v>2879</v>
      </c>
    </row>
    <row r="32862" spans="14:15" ht="15.75">
      <c r="N32862" s="18" t="s">
        <v>55</v>
      </c>
      <c r="O32862" s="8" t="s">
        <v>2879</v>
      </c>
    </row>
    <row r="32863" spans="14:15" ht="15.75">
      <c r="N32863" s="18" t="s">
        <v>55</v>
      </c>
      <c r="O32863" s="8" t="s">
        <v>2879</v>
      </c>
    </row>
    <row r="32864" spans="14:15" ht="15.75">
      <c r="N32864" s="18" t="s">
        <v>55</v>
      </c>
      <c r="O32864" s="8" t="s">
        <v>2879</v>
      </c>
    </row>
    <row r="32865" spans="14:15" ht="15.75">
      <c r="N32865" s="18" t="s">
        <v>55</v>
      </c>
      <c r="O32865" s="8" t="s">
        <v>2879</v>
      </c>
    </row>
    <row r="32866" spans="14:15" ht="15.75">
      <c r="N32866" s="18" t="s">
        <v>55</v>
      </c>
      <c r="O32866" s="8" t="s">
        <v>2879</v>
      </c>
    </row>
    <row r="32867" spans="14:15" ht="15.75">
      <c r="N32867" s="18" t="s">
        <v>55</v>
      </c>
      <c r="O32867" s="8" t="s">
        <v>2879</v>
      </c>
    </row>
    <row r="32868" spans="14:15" ht="15.75">
      <c r="N32868" s="18" t="s">
        <v>55</v>
      </c>
      <c r="O32868" s="8" t="s">
        <v>2879</v>
      </c>
    </row>
    <row r="32869" spans="14:15" ht="15.75">
      <c r="N32869" s="18" t="s">
        <v>55</v>
      </c>
      <c r="O32869" s="8" t="s">
        <v>2879</v>
      </c>
    </row>
    <row r="32870" spans="14:15" ht="15.75">
      <c r="N32870" s="18" t="s">
        <v>55</v>
      </c>
      <c r="O32870" s="8" t="s">
        <v>2879</v>
      </c>
    </row>
    <row r="32871" spans="14:15" ht="15.75">
      <c r="N32871" s="18" t="s">
        <v>55</v>
      </c>
      <c r="O32871" s="8" t="s">
        <v>2879</v>
      </c>
    </row>
    <row r="32872" spans="14:15" ht="15.75">
      <c r="N32872" s="18" t="s">
        <v>55</v>
      </c>
      <c r="O32872" s="8" t="s">
        <v>2879</v>
      </c>
    </row>
    <row r="32873" spans="14:15" ht="15.75">
      <c r="N32873" s="18" t="s">
        <v>55</v>
      </c>
      <c r="O32873" s="8" t="s">
        <v>2879</v>
      </c>
    </row>
    <row r="32874" spans="14:15" ht="15.75">
      <c r="N32874" s="18" t="s">
        <v>55</v>
      </c>
      <c r="O32874" s="8" t="s">
        <v>2879</v>
      </c>
    </row>
    <row r="32875" spans="14:15" ht="15.75">
      <c r="N32875" s="18" t="s">
        <v>55</v>
      </c>
      <c r="O32875" s="8" t="s">
        <v>2879</v>
      </c>
    </row>
    <row r="32876" spans="14:15" ht="15.75">
      <c r="N32876" s="18" t="s">
        <v>55</v>
      </c>
      <c r="O32876" s="8" t="s">
        <v>2879</v>
      </c>
    </row>
    <row r="32877" spans="14:15" ht="15.75">
      <c r="N32877" s="18" t="s">
        <v>55</v>
      </c>
      <c r="O32877" s="8" t="s">
        <v>2879</v>
      </c>
    </row>
    <row r="32878" spans="14:15" ht="15.75">
      <c r="N32878" s="18" t="s">
        <v>55</v>
      </c>
      <c r="O32878" s="8" t="s">
        <v>2879</v>
      </c>
    </row>
    <row r="32879" spans="14:15" ht="15.75">
      <c r="N32879" s="18" t="s">
        <v>55</v>
      </c>
      <c r="O32879" s="8" t="s">
        <v>2879</v>
      </c>
    </row>
    <row r="32880" spans="14:15" ht="15.75">
      <c r="N32880" s="18" t="s">
        <v>1277</v>
      </c>
      <c r="O32880" s="8" t="s">
        <v>2880</v>
      </c>
    </row>
    <row r="32881" spans="14:15" ht="15.75">
      <c r="N32881" s="18" t="s">
        <v>1277</v>
      </c>
      <c r="O32881" s="8" t="s">
        <v>2880</v>
      </c>
    </row>
    <row r="32882" spans="14:15" ht="15.75">
      <c r="N32882" s="18" t="s">
        <v>1277</v>
      </c>
      <c r="O32882" s="8" t="s">
        <v>2880</v>
      </c>
    </row>
    <row r="32883" spans="14:15" ht="15.75">
      <c r="N32883" s="18" t="s">
        <v>1277</v>
      </c>
      <c r="O32883" s="8" t="s">
        <v>2880</v>
      </c>
    </row>
    <row r="32884" spans="14:15" ht="15.75">
      <c r="N32884" s="18" t="s">
        <v>1277</v>
      </c>
      <c r="O32884" s="8" t="s">
        <v>2880</v>
      </c>
    </row>
    <row r="32885" spans="14:15" ht="15.75">
      <c r="N32885" s="18" t="s">
        <v>1277</v>
      </c>
      <c r="O32885" s="8" t="s">
        <v>2880</v>
      </c>
    </row>
    <row r="32886" spans="14:15" ht="15.75">
      <c r="N32886" s="18" t="s">
        <v>1277</v>
      </c>
      <c r="O32886" s="8" t="s">
        <v>2880</v>
      </c>
    </row>
    <row r="32887" spans="14:15" ht="15.75">
      <c r="N32887" s="18" t="s">
        <v>1277</v>
      </c>
      <c r="O32887" s="8" t="s">
        <v>2880</v>
      </c>
    </row>
    <row r="32888" spans="14:15" ht="15.75">
      <c r="N32888" s="18" t="s">
        <v>1277</v>
      </c>
      <c r="O32888" s="8" t="s">
        <v>2880</v>
      </c>
    </row>
    <row r="32889" spans="14:15" ht="15.75">
      <c r="N32889" s="18" t="s">
        <v>1277</v>
      </c>
      <c r="O32889" s="8" t="s">
        <v>2880</v>
      </c>
    </row>
    <row r="32890" spans="14:15" ht="15.75">
      <c r="N32890" s="18" t="s">
        <v>1277</v>
      </c>
      <c r="O32890" s="8" t="s">
        <v>2880</v>
      </c>
    </row>
    <row r="32891" spans="14:15" ht="15.75">
      <c r="N32891" s="18" t="s">
        <v>1277</v>
      </c>
      <c r="O32891" s="8" t="s">
        <v>2880</v>
      </c>
    </row>
    <row r="32892" spans="14:15" ht="15.75">
      <c r="N32892" s="18" t="s">
        <v>1277</v>
      </c>
      <c r="O32892" s="8" t="s">
        <v>2880</v>
      </c>
    </row>
    <row r="32893" spans="14:15" ht="15.75">
      <c r="N32893" s="18" t="s">
        <v>1277</v>
      </c>
      <c r="O32893" s="8" t="s">
        <v>2880</v>
      </c>
    </row>
    <row r="32894" spans="14:15" ht="15.75">
      <c r="N32894" s="18" t="s">
        <v>1277</v>
      </c>
      <c r="O32894" s="8" t="s">
        <v>2880</v>
      </c>
    </row>
    <row r="32895" spans="14:15" ht="15.75">
      <c r="N32895" s="18" t="s">
        <v>1277</v>
      </c>
      <c r="O32895" s="8" t="s">
        <v>2880</v>
      </c>
    </row>
    <row r="32896" spans="14:15" ht="15.75">
      <c r="N32896" s="18" t="s">
        <v>1277</v>
      </c>
      <c r="O32896" s="8" t="s">
        <v>2880</v>
      </c>
    </row>
    <row r="32897" spans="14:15" ht="15.75">
      <c r="N32897" s="18" t="s">
        <v>1278</v>
      </c>
      <c r="O32897" s="8" t="s">
        <v>2881</v>
      </c>
    </row>
    <row r="32898" spans="14:15" ht="15.75">
      <c r="N32898" s="18" t="s">
        <v>1278</v>
      </c>
      <c r="O32898" s="8" t="s">
        <v>2881</v>
      </c>
    </row>
    <row r="32899" spans="14:15" ht="15.75">
      <c r="N32899" s="18" t="s">
        <v>1278</v>
      </c>
      <c r="O32899" s="8" t="s">
        <v>2881</v>
      </c>
    </row>
    <row r="32900" spans="14:15" ht="15.75">
      <c r="N32900" s="18" t="s">
        <v>1278</v>
      </c>
      <c r="O32900" s="8" t="s">
        <v>2881</v>
      </c>
    </row>
    <row r="32901" spans="14:15" ht="15.75">
      <c r="N32901" s="18" t="s">
        <v>1278</v>
      </c>
      <c r="O32901" s="8" t="s">
        <v>2881</v>
      </c>
    </row>
    <row r="32902" spans="14:15" ht="15.75">
      <c r="N32902" s="18" t="s">
        <v>1278</v>
      </c>
      <c r="O32902" s="8" t="s">
        <v>2881</v>
      </c>
    </row>
    <row r="32903" spans="14:15" ht="15.75">
      <c r="N32903" s="18" t="s">
        <v>1278</v>
      </c>
      <c r="O32903" s="8" t="s">
        <v>2881</v>
      </c>
    </row>
    <row r="32904" spans="14:15" ht="15.75">
      <c r="N32904" s="18" t="s">
        <v>1278</v>
      </c>
      <c r="O32904" s="8" t="s">
        <v>2881</v>
      </c>
    </row>
    <row r="32905" spans="14:15" ht="15.75">
      <c r="N32905" s="18" t="s">
        <v>1278</v>
      </c>
      <c r="O32905" s="8" t="s">
        <v>2881</v>
      </c>
    </row>
    <row r="32906" spans="14:15" ht="15.75">
      <c r="N32906" s="18" t="s">
        <v>1278</v>
      </c>
      <c r="O32906" s="8" t="s">
        <v>2881</v>
      </c>
    </row>
    <row r="32907" spans="14:15" ht="15.75">
      <c r="N32907" s="18" t="s">
        <v>1278</v>
      </c>
      <c r="O32907" s="8" t="s">
        <v>2881</v>
      </c>
    </row>
    <row r="32908" spans="14:15" ht="15.75">
      <c r="N32908" s="18" t="s">
        <v>1278</v>
      </c>
      <c r="O32908" s="8" t="s">
        <v>2881</v>
      </c>
    </row>
    <row r="32909" spans="14:15" ht="15.75">
      <c r="N32909" s="18" t="s">
        <v>1278</v>
      </c>
      <c r="O32909" s="8" t="s">
        <v>2881</v>
      </c>
    </row>
    <row r="32910" spans="14:15" ht="15.75">
      <c r="N32910" s="18" t="s">
        <v>1278</v>
      </c>
      <c r="O32910" s="8" t="s">
        <v>2881</v>
      </c>
    </row>
    <row r="32911" spans="14:15" ht="15.75">
      <c r="N32911" s="18" t="s">
        <v>1278</v>
      </c>
      <c r="O32911" s="8" t="s">
        <v>2881</v>
      </c>
    </row>
    <row r="32912" spans="14:15" ht="15.75">
      <c r="N32912" s="18" t="s">
        <v>1279</v>
      </c>
      <c r="O32912" s="8" t="s">
        <v>2882</v>
      </c>
    </row>
    <row r="32913" spans="14:15" ht="15.75">
      <c r="N32913" s="18" t="s">
        <v>1279</v>
      </c>
      <c r="O32913" s="8" t="s">
        <v>2882</v>
      </c>
    </row>
    <row r="32914" spans="14:15" ht="15.75">
      <c r="N32914" s="18" t="s">
        <v>1279</v>
      </c>
      <c r="O32914" s="8" t="s">
        <v>2882</v>
      </c>
    </row>
    <row r="32915" spans="14:15" ht="15.75">
      <c r="N32915" s="18" t="s">
        <v>1279</v>
      </c>
      <c r="O32915" s="8" t="s">
        <v>2882</v>
      </c>
    </row>
    <row r="32916" spans="14:15" ht="15.75">
      <c r="N32916" s="18" t="s">
        <v>1279</v>
      </c>
      <c r="O32916" s="8" t="s">
        <v>2882</v>
      </c>
    </row>
    <row r="32917" spans="14:15" ht="15.75">
      <c r="N32917" s="18" t="s">
        <v>1279</v>
      </c>
      <c r="O32917" s="8" t="s">
        <v>2882</v>
      </c>
    </row>
    <row r="32918" spans="14:15" ht="15.75">
      <c r="N32918" s="18" t="s">
        <v>1279</v>
      </c>
      <c r="O32918" s="8" t="s">
        <v>2882</v>
      </c>
    </row>
    <row r="32919" spans="14:15" ht="15.75">
      <c r="N32919" s="18" t="s">
        <v>1279</v>
      </c>
      <c r="O32919" s="8" t="s">
        <v>2882</v>
      </c>
    </row>
    <row r="32920" spans="14:15" ht="15.75">
      <c r="N32920" s="18" t="s">
        <v>1279</v>
      </c>
      <c r="O32920" s="8" t="s">
        <v>2882</v>
      </c>
    </row>
    <row r="32921" spans="14:15" ht="15.75">
      <c r="N32921" s="18" t="s">
        <v>1279</v>
      </c>
      <c r="O32921" s="8" t="s">
        <v>2882</v>
      </c>
    </row>
    <row r="32922" spans="14:15" ht="15.75">
      <c r="N32922" s="18" t="s">
        <v>1279</v>
      </c>
      <c r="O32922" s="8" t="s">
        <v>2882</v>
      </c>
    </row>
    <row r="32923" spans="14:15" ht="15.75">
      <c r="N32923" s="18" t="s">
        <v>1279</v>
      </c>
      <c r="O32923" s="8" t="s">
        <v>2882</v>
      </c>
    </row>
    <row r="32924" spans="14:15" ht="15.75">
      <c r="N32924" s="18" t="s">
        <v>1279</v>
      </c>
      <c r="O32924" s="8" t="s">
        <v>2882</v>
      </c>
    </row>
    <row r="32925" spans="14:15" ht="15.75">
      <c r="N32925" s="18" t="s">
        <v>1279</v>
      </c>
      <c r="O32925" s="8" t="s">
        <v>2882</v>
      </c>
    </row>
    <row r="32926" spans="14:15" ht="15.75">
      <c r="N32926" s="18" t="s">
        <v>1279</v>
      </c>
      <c r="O32926" s="8" t="s">
        <v>2882</v>
      </c>
    </row>
    <row r="32927" spans="14:15" ht="15.75">
      <c r="N32927" s="18" t="s">
        <v>1279</v>
      </c>
      <c r="O32927" s="8" t="s">
        <v>2882</v>
      </c>
    </row>
    <row r="32928" spans="14:15" ht="15.75">
      <c r="N32928" s="18" t="s">
        <v>1279</v>
      </c>
      <c r="O32928" s="8" t="s">
        <v>2882</v>
      </c>
    </row>
    <row r="32929" spans="14:15" ht="15.75">
      <c r="N32929" s="18" t="s">
        <v>1279</v>
      </c>
      <c r="O32929" s="8" t="s">
        <v>2882</v>
      </c>
    </row>
    <row r="32930" spans="14:15" ht="15.75">
      <c r="N32930" s="18" t="s">
        <v>1279</v>
      </c>
      <c r="O32930" s="8" t="s">
        <v>2882</v>
      </c>
    </row>
    <row r="32931" spans="14:15" ht="15.75">
      <c r="N32931" s="18" t="s">
        <v>1279</v>
      </c>
      <c r="O32931" s="8" t="s">
        <v>2882</v>
      </c>
    </row>
    <row r="32932" spans="14:15" ht="15.75">
      <c r="N32932" s="18" t="s">
        <v>1279</v>
      </c>
      <c r="O32932" s="8" t="s">
        <v>2882</v>
      </c>
    </row>
    <row r="32933" spans="14:15" ht="15.75">
      <c r="N32933" s="18" t="s">
        <v>1279</v>
      </c>
      <c r="O32933" s="8" t="s">
        <v>2882</v>
      </c>
    </row>
    <row r="32934" spans="14:15" ht="15.75">
      <c r="N32934" s="18" t="s">
        <v>1279</v>
      </c>
      <c r="O32934" s="8" t="s">
        <v>2882</v>
      </c>
    </row>
    <row r="32935" spans="14:15" ht="15.75">
      <c r="N32935" s="18" t="s">
        <v>1279</v>
      </c>
      <c r="O32935" s="8" t="s">
        <v>2882</v>
      </c>
    </row>
    <row r="32936" spans="14:15" ht="15.75">
      <c r="N32936" s="18" t="s">
        <v>1279</v>
      </c>
      <c r="O32936" s="8" t="s">
        <v>2882</v>
      </c>
    </row>
    <row r="32937" spans="14:15" ht="15.75">
      <c r="N32937" s="18" t="s">
        <v>1279</v>
      </c>
      <c r="O32937" s="8" t="s">
        <v>2882</v>
      </c>
    </row>
    <row r="32938" spans="14:15" ht="15.75">
      <c r="N32938" s="18" t="s">
        <v>1279</v>
      </c>
      <c r="O32938" s="8" t="s">
        <v>2882</v>
      </c>
    </row>
    <row r="32939" spans="14:15" ht="15.75">
      <c r="N32939" s="18" t="s">
        <v>1280</v>
      </c>
      <c r="O32939" s="8" t="s">
        <v>2883</v>
      </c>
    </row>
    <row r="32940" spans="14:15" ht="15.75">
      <c r="N32940" s="18" t="s">
        <v>1280</v>
      </c>
      <c r="O32940" s="8" t="s">
        <v>2883</v>
      </c>
    </row>
    <row r="32941" spans="14:15" ht="15.75">
      <c r="N32941" s="18" t="s">
        <v>1280</v>
      </c>
      <c r="O32941" s="8" t="s">
        <v>2883</v>
      </c>
    </row>
    <row r="32942" spans="14:15" ht="15.75">
      <c r="N32942" s="18" t="s">
        <v>1280</v>
      </c>
      <c r="O32942" s="8" t="s">
        <v>2883</v>
      </c>
    </row>
    <row r="32943" spans="14:15" ht="15.75">
      <c r="N32943" s="18" t="s">
        <v>1280</v>
      </c>
      <c r="O32943" s="8" t="s">
        <v>2883</v>
      </c>
    </row>
    <row r="32944" spans="14:15" ht="15.75">
      <c r="N32944" s="18" t="s">
        <v>1280</v>
      </c>
      <c r="O32944" s="8" t="s">
        <v>2883</v>
      </c>
    </row>
    <row r="32945" spans="14:15" ht="15.75">
      <c r="N32945" s="18" t="s">
        <v>1280</v>
      </c>
      <c r="O32945" s="8" t="s">
        <v>2883</v>
      </c>
    </row>
    <row r="32946" spans="14:15" ht="15.75">
      <c r="N32946" s="18" t="s">
        <v>1280</v>
      </c>
      <c r="O32946" s="8" t="s">
        <v>2883</v>
      </c>
    </row>
    <row r="32947" spans="14:15" ht="15.75">
      <c r="N32947" s="18" t="s">
        <v>1280</v>
      </c>
      <c r="O32947" s="8" t="s">
        <v>2883</v>
      </c>
    </row>
    <row r="32948" spans="14:15" ht="15.75">
      <c r="N32948" s="18" t="s">
        <v>1280</v>
      </c>
      <c r="O32948" s="8" t="s">
        <v>2883</v>
      </c>
    </row>
    <row r="32949" spans="14:15" ht="15.75">
      <c r="N32949" s="18" t="s">
        <v>1280</v>
      </c>
      <c r="O32949" s="8" t="s">
        <v>2883</v>
      </c>
    </row>
    <row r="32950" spans="14:15" ht="15.75">
      <c r="N32950" s="18" t="s">
        <v>1281</v>
      </c>
      <c r="O32950" s="8" t="s">
        <v>2884</v>
      </c>
    </row>
    <row r="32951" spans="14:15" ht="15.75">
      <c r="N32951" s="18" t="s">
        <v>1281</v>
      </c>
      <c r="O32951" s="8" t="s">
        <v>2884</v>
      </c>
    </row>
    <row r="32952" spans="14:15" ht="15.75">
      <c r="N32952" s="18" t="s">
        <v>1281</v>
      </c>
      <c r="O32952" s="8" t="s">
        <v>2884</v>
      </c>
    </row>
    <row r="32953" spans="14:15" ht="15.75">
      <c r="N32953" s="18" t="s">
        <v>1281</v>
      </c>
      <c r="O32953" s="8" t="s">
        <v>2884</v>
      </c>
    </row>
    <row r="32954" spans="14:15" ht="15.75">
      <c r="N32954" s="18" t="s">
        <v>1281</v>
      </c>
      <c r="O32954" s="8" t="s">
        <v>2884</v>
      </c>
    </row>
    <row r="32955" spans="14:15" ht="15.75">
      <c r="N32955" s="18" t="s">
        <v>1281</v>
      </c>
      <c r="O32955" s="8" t="s">
        <v>2884</v>
      </c>
    </row>
    <row r="32956" spans="14:15" ht="15.75">
      <c r="N32956" s="18" t="s">
        <v>1281</v>
      </c>
      <c r="O32956" s="8" t="s">
        <v>2884</v>
      </c>
    </row>
    <row r="32957" spans="14:15" ht="15.75">
      <c r="N32957" s="18" t="s">
        <v>1281</v>
      </c>
      <c r="O32957" s="8" t="s">
        <v>2884</v>
      </c>
    </row>
    <row r="32958" spans="14:15" ht="15.75">
      <c r="N32958" s="18" t="s">
        <v>1281</v>
      </c>
      <c r="O32958" s="8" t="s">
        <v>2884</v>
      </c>
    </row>
    <row r="32959" spans="14:15" ht="15.75">
      <c r="N32959" s="18" t="s">
        <v>1281</v>
      </c>
      <c r="O32959" s="8" t="s">
        <v>2884</v>
      </c>
    </row>
    <row r="32960" spans="14:15" ht="15.75">
      <c r="N32960" s="18" t="s">
        <v>1281</v>
      </c>
      <c r="O32960" s="8" t="s">
        <v>2884</v>
      </c>
    </row>
    <row r="32961" spans="14:15" ht="15.75">
      <c r="N32961" s="18" t="s">
        <v>1281</v>
      </c>
      <c r="O32961" s="8" t="s">
        <v>2884</v>
      </c>
    </row>
    <row r="32962" spans="14:15" ht="15.75">
      <c r="N32962" s="18" t="s">
        <v>1281</v>
      </c>
      <c r="O32962" s="8" t="s">
        <v>2884</v>
      </c>
    </row>
    <row r="32963" spans="14:15" ht="15.75">
      <c r="N32963" s="18" t="s">
        <v>1281</v>
      </c>
      <c r="O32963" s="8" t="s">
        <v>2884</v>
      </c>
    </row>
    <row r="32964" spans="14:15" ht="15.75">
      <c r="N32964" s="18" t="s">
        <v>1281</v>
      </c>
      <c r="O32964" s="8" t="s">
        <v>2884</v>
      </c>
    </row>
    <row r="32965" spans="14:15" ht="15.75">
      <c r="N32965" s="18" t="s">
        <v>1281</v>
      </c>
      <c r="O32965" s="8" t="s">
        <v>2884</v>
      </c>
    </row>
    <row r="32966" spans="14:15" ht="15.75">
      <c r="N32966" s="18" t="s">
        <v>1281</v>
      </c>
      <c r="O32966" s="8" t="s">
        <v>2884</v>
      </c>
    </row>
    <row r="32967" spans="14:15" ht="15.75">
      <c r="N32967" s="18" t="s">
        <v>1281</v>
      </c>
      <c r="O32967" s="8" t="s">
        <v>2884</v>
      </c>
    </row>
    <row r="32968" spans="14:15" ht="15.75">
      <c r="N32968" s="18" t="s">
        <v>1281</v>
      </c>
      <c r="O32968" s="8" t="s">
        <v>2884</v>
      </c>
    </row>
    <row r="32969" spans="14:15" ht="15.75">
      <c r="N32969" s="18" t="s">
        <v>1281</v>
      </c>
      <c r="O32969" s="8" t="s">
        <v>2884</v>
      </c>
    </row>
    <row r="32970" spans="14:15" ht="15.75">
      <c r="N32970" s="18" t="s">
        <v>1281</v>
      </c>
      <c r="O32970" s="8" t="s">
        <v>2884</v>
      </c>
    </row>
    <row r="32971" spans="14:15" ht="15.75">
      <c r="N32971" s="18" t="s">
        <v>1281</v>
      </c>
      <c r="O32971" s="8" t="s">
        <v>2884</v>
      </c>
    </row>
    <row r="32972" spans="14:15" ht="15.75">
      <c r="N32972" s="18" t="s">
        <v>1281</v>
      </c>
      <c r="O32972" s="8" t="s">
        <v>2884</v>
      </c>
    </row>
    <row r="32973" spans="14:15" ht="15.75">
      <c r="N32973" s="18" t="s">
        <v>1281</v>
      </c>
      <c r="O32973" s="8" t="s">
        <v>2884</v>
      </c>
    </row>
    <row r="32974" spans="14:15" ht="15.75">
      <c r="N32974" s="18" t="s">
        <v>1281</v>
      </c>
      <c r="O32974" s="8" t="s">
        <v>2884</v>
      </c>
    </row>
    <row r="32975" spans="14:15" ht="15.75">
      <c r="N32975" s="18" t="s">
        <v>1281</v>
      </c>
      <c r="O32975" s="8" t="s">
        <v>2884</v>
      </c>
    </row>
    <row r="32976" spans="14:15" ht="15.75">
      <c r="N32976" s="18" t="s">
        <v>1282</v>
      </c>
      <c r="O32976" s="8" t="s">
        <v>2885</v>
      </c>
    </row>
    <row r="32977" spans="14:15" ht="15.75">
      <c r="N32977" s="18" t="s">
        <v>1282</v>
      </c>
      <c r="O32977" s="8" t="s">
        <v>2885</v>
      </c>
    </row>
    <row r="32978" spans="14:15" ht="15.75">
      <c r="N32978" s="18" t="s">
        <v>1282</v>
      </c>
      <c r="O32978" s="8" t="s">
        <v>2885</v>
      </c>
    </row>
    <row r="32979" spans="14:15" ht="15.75">
      <c r="N32979" s="18" t="s">
        <v>1282</v>
      </c>
      <c r="O32979" s="8" t="s">
        <v>2885</v>
      </c>
    </row>
    <row r="32980" spans="14:15" ht="15.75">
      <c r="N32980" s="18" t="s">
        <v>1282</v>
      </c>
      <c r="O32980" s="8" t="s">
        <v>2885</v>
      </c>
    </row>
    <row r="32981" spans="14:15" ht="15.75">
      <c r="N32981" s="18" t="s">
        <v>1282</v>
      </c>
      <c r="O32981" s="8" t="s">
        <v>2885</v>
      </c>
    </row>
    <row r="32982" spans="14:15" ht="15.75">
      <c r="N32982" s="18" t="s">
        <v>1282</v>
      </c>
      <c r="O32982" s="8" t="s">
        <v>2885</v>
      </c>
    </row>
    <row r="32983" spans="14:15" ht="15.75">
      <c r="N32983" s="18" t="s">
        <v>1282</v>
      </c>
      <c r="O32983" s="8" t="s">
        <v>2885</v>
      </c>
    </row>
    <row r="32984" spans="14:15" ht="15.75">
      <c r="N32984" s="18" t="s">
        <v>1282</v>
      </c>
      <c r="O32984" s="8" t="s">
        <v>2885</v>
      </c>
    </row>
    <row r="32985" spans="14:15" ht="15.75">
      <c r="N32985" s="18" t="s">
        <v>1282</v>
      </c>
      <c r="O32985" s="8" t="s">
        <v>2885</v>
      </c>
    </row>
    <row r="32986" spans="14:15" ht="15.75">
      <c r="N32986" s="18" t="s">
        <v>1282</v>
      </c>
      <c r="O32986" s="8" t="s">
        <v>2885</v>
      </c>
    </row>
    <row r="32987" spans="14:15" ht="15.75">
      <c r="N32987" s="18" t="s">
        <v>1282</v>
      </c>
      <c r="O32987" s="8" t="s">
        <v>2885</v>
      </c>
    </row>
    <row r="32988" spans="14:15" ht="15.75">
      <c r="N32988" s="18" t="s">
        <v>1282</v>
      </c>
      <c r="O32988" s="8" t="s">
        <v>2885</v>
      </c>
    </row>
    <row r="32989" spans="14:15" ht="15.75">
      <c r="N32989" s="18" t="s">
        <v>1282</v>
      </c>
      <c r="O32989" s="8" t="s">
        <v>2885</v>
      </c>
    </row>
    <row r="32990" spans="14:15" ht="15.75">
      <c r="N32990" s="18" t="s">
        <v>1282</v>
      </c>
      <c r="O32990" s="8" t="s">
        <v>2885</v>
      </c>
    </row>
    <row r="32991" spans="14:15" ht="15.75">
      <c r="N32991" s="18" t="s">
        <v>1282</v>
      </c>
      <c r="O32991" s="8" t="s">
        <v>2885</v>
      </c>
    </row>
    <row r="32992" spans="14:15" ht="15.75">
      <c r="N32992" s="18" t="s">
        <v>1282</v>
      </c>
      <c r="O32992" s="8" t="s">
        <v>2885</v>
      </c>
    </row>
    <row r="32993" spans="14:15" ht="15.75">
      <c r="N32993" s="18" t="s">
        <v>1282</v>
      </c>
      <c r="O32993" s="8" t="s">
        <v>2885</v>
      </c>
    </row>
    <row r="32994" spans="14:15" ht="15.75">
      <c r="N32994" s="18" t="s">
        <v>1282</v>
      </c>
      <c r="O32994" s="8" t="s">
        <v>2885</v>
      </c>
    </row>
    <row r="32995" spans="14:15" ht="15.75">
      <c r="N32995" s="18" t="s">
        <v>1282</v>
      </c>
      <c r="O32995" s="8" t="s">
        <v>2885</v>
      </c>
    </row>
    <row r="32996" spans="14:15" ht="15.75">
      <c r="N32996" s="18" t="s">
        <v>1282</v>
      </c>
      <c r="O32996" s="8" t="s">
        <v>2885</v>
      </c>
    </row>
    <row r="32997" spans="14:15" ht="15.75">
      <c r="N32997" s="18" t="s">
        <v>1282</v>
      </c>
      <c r="O32997" s="8" t="s">
        <v>2885</v>
      </c>
    </row>
    <row r="32998" spans="14:15" ht="15.75">
      <c r="N32998" s="18" t="s">
        <v>1282</v>
      </c>
      <c r="O32998" s="8" t="s">
        <v>2885</v>
      </c>
    </row>
    <row r="32999" spans="14:15" ht="15.75">
      <c r="N32999" s="18" t="s">
        <v>1282</v>
      </c>
      <c r="O32999" s="8" t="s">
        <v>2885</v>
      </c>
    </row>
    <row r="33000" spans="14:15" ht="15.75">
      <c r="N33000" s="18" t="s">
        <v>1282</v>
      </c>
      <c r="O33000" s="8" t="s">
        <v>2885</v>
      </c>
    </row>
    <row r="33001" spans="14:15" ht="15.75">
      <c r="N33001" s="18" t="s">
        <v>1282</v>
      </c>
      <c r="O33001" s="8" t="s">
        <v>2885</v>
      </c>
    </row>
    <row r="33002" spans="14:15" ht="15.75">
      <c r="N33002" s="18" t="s">
        <v>1282</v>
      </c>
      <c r="O33002" s="8" t="s">
        <v>2885</v>
      </c>
    </row>
    <row r="33003" spans="14:15" ht="15.75">
      <c r="N33003" s="18" t="s">
        <v>1282</v>
      </c>
      <c r="O33003" s="8" t="s">
        <v>2885</v>
      </c>
    </row>
    <row r="33004" spans="14:15" ht="15.75">
      <c r="N33004" s="18" t="s">
        <v>1282</v>
      </c>
      <c r="O33004" s="8" t="s">
        <v>2885</v>
      </c>
    </row>
    <row r="33005" spans="14:15" ht="15.75">
      <c r="N33005" s="18" t="s">
        <v>1282</v>
      </c>
      <c r="O33005" s="8" t="s">
        <v>2885</v>
      </c>
    </row>
    <row r="33006" spans="14:15" ht="15.75">
      <c r="N33006" s="18" t="s">
        <v>1282</v>
      </c>
      <c r="O33006" s="8" t="s">
        <v>2885</v>
      </c>
    </row>
    <row r="33007" spans="14:15" ht="15.75">
      <c r="N33007" s="18" t="s">
        <v>1282</v>
      </c>
      <c r="O33007" s="8" t="s">
        <v>2885</v>
      </c>
    </row>
    <row r="33008" spans="14:15" ht="15.75">
      <c r="N33008" s="18" t="s">
        <v>1282</v>
      </c>
      <c r="O33008" s="8" t="s">
        <v>2885</v>
      </c>
    </row>
    <row r="33009" spans="14:15" ht="15.75">
      <c r="N33009" s="18" t="s">
        <v>1282</v>
      </c>
      <c r="O33009" s="8" t="s">
        <v>2885</v>
      </c>
    </row>
    <row r="33010" spans="14:15" ht="15.75">
      <c r="N33010" s="18" t="s">
        <v>1282</v>
      </c>
      <c r="O33010" s="8" t="s">
        <v>2885</v>
      </c>
    </row>
    <row r="33011" spans="14:15" ht="15.75">
      <c r="N33011" s="18" t="s">
        <v>1282</v>
      </c>
      <c r="O33011" s="8" t="s">
        <v>2885</v>
      </c>
    </row>
    <row r="33012" spans="14:15" ht="15.75">
      <c r="N33012" s="18" t="s">
        <v>1282</v>
      </c>
      <c r="O33012" s="8" t="s">
        <v>2885</v>
      </c>
    </row>
    <row r="33013" spans="14:15" ht="15.75">
      <c r="N33013" s="18" t="s">
        <v>1282</v>
      </c>
      <c r="O33013" s="8" t="s">
        <v>2885</v>
      </c>
    </row>
    <row r="33014" spans="14:15" ht="15.75">
      <c r="N33014" s="18" t="s">
        <v>1282</v>
      </c>
      <c r="O33014" s="8" t="s">
        <v>2885</v>
      </c>
    </row>
    <row r="33015" spans="14:15" ht="15.75">
      <c r="N33015" s="18" t="s">
        <v>1282</v>
      </c>
      <c r="O33015" s="8" t="s">
        <v>2885</v>
      </c>
    </row>
    <row r="33016" spans="14:15" ht="15.75">
      <c r="N33016" s="18" t="s">
        <v>1283</v>
      </c>
      <c r="O33016" s="8" t="s">
        <v>2886</v>
      </c>
    </row>
    <row r="33017" spans="14:15" ht="15.75">
      <c r="N33017" s="18" t="s">
        <v>1283</v>
      </c>
      <c r="O33017" s="8" t="s">
        <v>2886</v>
      </c>
    </row>
    <row r="33018" spans="14:15" ht="15.75">
      <c r="N33018" s="18" t="s">
        <v>1283</v>
      </c>
      <c r="O33018" s="8" t="s">
        <v>2886</v>
      </c>
    </row>
    <row r="33019" spans="14:15" ht="15.75">
      <c r="N33019" s="18" t="s">
        <v>1283</v>
      </c>
      <c r="O33019" s="8" t="s">
        <v>2886</v>
      </c>
    </row>
    <row r="33020" spans="14:15" ht="15.75">
      <c r="N33020" s="18" t="s">
        <v>1283</v>
      </c>
      <c r="O33020" s="8" t="s">
        <v>2886</v>
      </c>
    </row>
    <row r="33021" spans="14:15" ht="15.75">
      <c r="N33021" s="18" t="s">
        <v>1283</v>
      </c>
      <c r="O33021" s="8" t="s">
        <v>2886</v>
      </c>
    </row>
    <row r="33022" spans="14:15" ht="15.75">
      <c r="N33022" s="18" t="s">
        <v>1283</v>
      </c>
      <c r="O33022" s="8" t="s">
        <v>2886</v>
      </c>
    </row>
    <row r="33023" spans="14:15" ht="15.75">
      <c r="N33023" s="18" t="s">
        <v>1283</v>
      </c>
      <c r="O33023" s="8" t="s">
        <v>2886</v>
      </c>
    </row>
    <row r="33024" spans="14:15" ht="15.75">
      <c r="N33024" s="18" t="s">
        <v>1283</v>
      </c>
      <c r="O33024" s="8" t="s">
        <v>2886</v>
      </c>
    </row>
    <row r="33025" spans="14:15" ht="15.75">
      <c r="N33025" s="18" t="s">
        <v>1283</v>
      </c>
      <c r="O33025" s="8" t="s">
        <v>2886</v>
      </c>
    </row>
    <row r="33026" spans="14:15" ht="15.75">
      <c r="N33026" s="18" t="s">
        <v>1283</v>
      </c>
      <c r="O33026" s="8" t="s">
        <v>2886</v>
      </c>
    </row>
    <row r="33027" spans="14:15" ht="15.75">
      <c r="N33027" s="18" t="s">
        <v>1283</v>
      </c>
      <c r="O33027" s="8" t="s">
        <v>2886</v>
      </c>
    </row>
    <row r="33028" spans="14:15" ht="15.75">
      <c r="N33028" s="18" t="s">
        <v>1283</v>
      </c>
      <c r="O33028" s="8" t="s">
        <v>2886</v>
      </c>
    </row>
    <row r="33029" spans="14:15" ht="15.75">
      <c r="N33029" s="18" t="s">
        <v>1283</v>
      </c>
      <c r="O33029" s="8" t="s">
        <v>2886</v>
      </c>
    </row>
    <row r="33030" spans="14:15" ht="15.75">
      <c r="N33030" s="18" t="s">
        <v>1283</v>
      </c>
      <c r="O33030" s="8" t="s">
        <v>2886</v>
      </c>
    </row>
    <row r="33031" spans="14:15" ht="15.75">
      <c r="N33031" s="18" t="s">
        <v>1283</v>
      </c>
      <c r="O33031" s="8" t="s">
        <v>2886</v>
      </c>
    </row>
    <row r="33032" spans="14:15" ht="15.75">
      <c r="N33032" s="18" t="s">
        <v>1283</v>
      </c>
      <c r="O33032" s="8" t="s">
        <v>2886</v>
      </c>
    </row>
    <row r="33033" spans="14:15" ht="15.75">
      <c r="N33033" s="18" t="s">
        <v>1283</v>
      </c>
      <c r="O33033" s="8" t="s">
        <v>2886</v>
      </c>
    </row>
    <row r="33034" spans="14:15" ht="15.75">
      <c r="N33034" s="18" t="s">
        <v>1283</v>
      </c>
      <c r="O33034" s="8" t="s">
        <v>2886</v>
      </c>
    </row>
    <row r="33035" spans="14:15" ht="15.75">
      <c r="N33035" s="18" t="s">
        <v>1284</v>
      </c>
      <c r="O33035" s="8" t="s">
        <v>2887</v>
      </c>
    </row>
    <row r="33036" spans="14:15" ht="15.75">
      <c r="N33036" s="18" t="s">
        <v>1284</v>
      </c>
      <c r="O33036" s="8" t="s">
        <v>2887</v>
      </c>
    </row>
    <row r="33037" spans="14:15" ht="15.75">
      <c r="N33037" s="18" t="s">
        <v>1284</v>
      </c>
      <c r="O33037" s="8" t="s">
        <v>2887</v>
      </c>
    </row>
    <row r="33038" spans="14:15" ht="15.75">
      <c r="N33038" s="18" t="s">
        <v>1284</v>
      </c>
      <c r="O33038" s="8" t="s">
        <v>2887</v>
      </c>
    </row>
    <row r="33039" spans="14:15" ht="15.75">
      <c r="N33039" s="18" t="s">
        <v>1284</v>
      </c>
      <c r="O33039" s="8" t="s">
        <v>2887</v>
      </c>
    </row>
    <row r="33040" spans="14:15" ht="15.75">
      <c r="N33040" s="18" t="s">
        <v>1284</v>
      </c>
      <c r="O33040" s="8" t="s">
        <v>2887</v>
      </c>
    </row>
    <row r="33041" spans="14:15" ht="15.75">
      <c r="N33041" s="18" t="s">
        <v>1284</v>
      </c>
      <c r="O33041" s="8" t="s">
        <v>2887</v>
      </c>
    </row>
    <row r="33042" spans="14:15" ht="15.75">
      <c r="N33042" s="18" t="s">
        <v>1284</v>
      </c>
      <c r="O33042" s="8" t="s">
        <v>2887</v>
      </c>
    </row>
    <row r="33043" spans="14:15" ht="15.75">
      <c r="N33043" s="18" t="s">
        <v>1284</v>
      </c>
      <c r="O33043" s="8" t="s">
        <v>2887</v>
      </c>
    </row>
    <row r="33044" spans="14:15" ht="15.75">
      <c r="N33044" s="18" t="s">
        <v>1284</v>
      </c>
      <c r="O33044" s="8" t="s">
        <v>2887</v>
      </c>
    </row>
    <row r="33045" spans="14:15" ht="15.75">
      <c r="N33045" s="18" t="s">
        <v>1284</v>
      </c>
      <c r="O33045" s="8" t="s">
        <v>2887</v>
      </c>
    </row>
    <row r="33046" spans="14:15" ht="15.75">
      <c r="N33046" s="18" t="s">
        <v>1284</v>
      </c>
      <c r="O33046" s="8" t="s">
        <v>2887</v>
      </c>
    </row>
    <row r="33047" spans="14:15" ht="15.75">
      <c r="N33047" s="18" t="s">
        <v>1284</v>
      </c>
      <c r="O33047" s="8" t="s">
        <v>2887</v>
      </c>
    </row>
    <row r="33048" spans="14:15" ht="15.75">
      <c r="N33048" s="18" t="s">
        <v>1284</v>
      </c>
      <c r="O33048" s="8" t="s">
        <v>2887</v>
      </c>
    </row>
    <row r="33049" spans="14:15" ht="15.75">
      <c r="N33049" s="18" t="s">
        <v>1284</v>
      </c>
      <c r="O33049" s="8" t="s">
        <v>2887</v>
      </c>
    </row>
    <row r="33050" spans="14:15" ht="15.75">
      <c r="N33050" s="18" t="s">
        <v>1284</v>
      </c>
      <c r="O33050" s="8" t="s">
        <v>2887</v>
      </c>
    </row>
    <row r="33051" spans="14:15" ht="15.75">
      <c r="N33051" s="18" t="s">
        <v>1284</v>
      </c>
      <c r="O33051" s="8" t="s">
        <v>2887</v>
      </c>
    </row>
    <row r="33052" spans="14:15" ht="15.75">
      <c r="N33052" s="18" t="s">
        <v>1284</v>
      </c>
      <c r="O33052" s="8" t="s">
        <v>2887</v>
      </c>
    </row>
    <row r="33053" spans="14:15" ht="15.75">
      <c r="N33053" s="18" t="s">
        <v>1284</v>
      </c>
      <c r="O33053" s="8" t="s">
        <v>2887</v>
      </c>
    </row>
    <row r="33054" spans="14:15" ht="15.75">
      <c r="N33054" s="18" t="s">
        <v>1284</v>
      </c>
      <c r="O33054" s="8" t="s">
        <v>2887</v>
      </c>
    </row>
    <row r="33055" spans="14:15" ht="15.75">
      <c r="N33055" s="18" t="s">
        <v>1285</v>
      </c>
      <c r="O33055" s="8" t="s">
        <v>2888</v>
      </c>
    </row>
    <row r="33056" spans="14:15" ht="15.75">
      <c r="N33056" s="18" t="s">
        <v>1285</v>
      </c>
      <c r="O33056" s="8" t="s">
        <v>2888</v>
      </c>
    </row>
    <row r="33057" spans="14:15" ht="15.75">
      <c r="N33057" s="18" t="s">
        <v>1285</v>
      </c>
      <c r="O33057" s="8" t="s">
        <v>2888</v>
      </c>
    </row>
    <row r="33058" spans="14:15" ht="15.75">
      <c r="N33058" s="18" t="s">
        <v>1285</v>
      </c>
      <c r="O33058" s="8" t="s">
        <v>2888</v>
      </c>
    </row>
    <row r="33059" spans="14:15" ht="15.75">
      <c r="N33059" s="18" t="s">
        <v>1285</v>
      </c>
      <c r="O33059" s="8" t="s">
        <v>2888</v>
      </c>
    </row>
    <row r="33060" spans="14:15" ht="15.75">
      <c r="N33060" s="18" t="s">
        <v>1285</v>
      </c>
      <c r="O33060" s="8" t="s">
        <v>2888</v>
      </c>
    </row>
    <row r="33061" spans="14:15" ht="15.75">
      <c r="N33061" s="18" t="s">
        <v>1285</v>
      </c>
      <c r="O33061" s="8" t="s">
        <v>2888</v>
      </c>
    </row>
    <row r="33062" spans="14:15" ht="15.75">
      <c r="N33062" s="18" t="s">
        <v>1285</v>
      </c>
      <c r="O33062" s="8" t="s">
        <v>2888</v>
      </c>
    </row>
    <row r="33063" spans="14:15" ht="15.75">
      <c r="N33063" s="18" t="s">
        <v>1285</v>
      </c>
      <c r="O33063" s="8" t="s">
        <v>2888</v>
      </c>
    </row>
    <row r="33064" spans="14:15" ht="15.75">
      <c r="N33064" s="18" t="s">
        <v>1285</v>
      </c>
      <c r="O33064" s="8" t="s">
        <v>2888</v>
      </c>
    </row>
    <row r="33065" spans="14:15" ht="15.75">
      <c r="N33065" s="18" t="s">
        <v>1285</v>
      </c>
      <c r="O33065" s="8" t="s">
        <v>2888</v>
      </c>
    </row>
    <row r="33066" spans="14:15" ht="15.75">
      <c r="N33066" s="18" t="s">
        <v>1285</v>
      </c>
      <c r="O33066" s="8" t="s">
        <v>2888</v>
      </c>
    </row>
    <row r="33067" spans="14:15" ht="15.75">
      <c r="N33067" s="18" t="s">
        <v>1285</v>
      </c>
      <c r="O33067" s="8" t="s">
        <v>2888</v>
      </c>
    </row>
    <row r="33068" spans="14:15" ht="15.75">
      <c r="N33068" s="18" t="s">
        <v>1285</v>
      </c>
      <c r="O33068" s="8" t="s">
        <v>2888</v>
      </c>
    </row>
    <row r="33069" spans="14:15" ht="15.75">
      <c r="N33069" s="18" t="s">
        <v>1285</v>
      </c>
      <c r="O33069" s="8" t="s">
        <v>2888</v>
      </c>
    </row>
    <row r="33070" spans="14:15" ht="15.75">
      <c r="N33070" s="18" t="s">
        <v>1285</v>
      </c>
      <c r="O33070" s="8" t="s">
        <v>2888</v>
      </c>
    </row>
    <row r="33071" spans="14:15" ht="15.75">
      <c r="N33071" s="18" t="s">
        <v>1285</v>
      </c>
      <c r="O33071" s="8" t="s">
        <v>2888</v>
      </c>
    </row>
    <row r="33072" spans="14:15" ht="15.75">
      <c r="N33072" s="18" t="s">
        <v>1285</v>
      </c>
      <c r="O33072" s="8" t="s">
        <v>2888</v>
      </c>
    </row>
    <row r="33073" spans="14:15" ht="15.75">
      <c r="N33073" s="18" t="s">
        <v>1285</v>
      </c>
      <c r="O33073" s="8" t="s">
        <v>2888</v>
      </c>
    </row>
    <row r="33074" spans="14:15" ht="15.75">
      <c r="N33074" s="18" t="s">
        <v>1285</v>
      </c>
      <c r="O33074" s="8" t="s">
        <v>2888</v>
      </c>
    </row>
    <row r="33075" spans="14:15" ht="15.75">
      <c r="N33075" s="18" t="s">
        <v>1222</v>
      </c>
      <c r="O33075" s="8" t="s">
        <v>2813</v>
      </c>
    </row>
    <row r="33076" spans="14:15" ht="15.75">
      <c r="N33076" s="18" t="s">
        <v>1222</v>
      </c>
      <c r="O33076" s="8" t="s">
        <v>2813</v>
      </c>
    </row>
    <row r="33077" spans="14:15" ht="15.75">
      <c r="N33077" s="18" t="s">
        <v>1222</v>
      </c>
      <c r="O33077" s="8" t="s">
        <v>2813</v>
      </c>
    </row>
    <row r="33078" spans="14:15" ht="15.75">
      <c r="N33078" s="18" t="s">
        <v>1222</v>
      </c>
      <c r="O33078" s="8" t="s">
        <v>2813</v>
      </c>
    </row>
    <row r="33079" spans="14:15" ht="15.75">
      <c r="N33079" s="18" t="s">
        <v>1222</v>
      </c>
      <c r="O33079" s="8" t="s">
        <v>2813</v>
      </c>
    </row>
    <row r="33080" spans="14:15" ht="15.75">
      <c r="N33080" s="18" t="s">
        <v>1222</v>
      </c>
      <c r="O33080" s="8" t="s">
        <v>2813</v>
      </c>
    </row>
    <row r="33081" spans="14:15" ht="15.75">
      <c r="N33081" s="18" t="s">
        <v>1222</v>
      </c>
      <c r="O33081" s="8" t="s">
        <v>2813</v>
      </c>
    </row>
    <row r="33082" spans="14:15" ht="15.75">
      <c r="N33082" s="18" t="s">
        <v>1222</v>
      </c>
      <c r="O33082" s="8" t="s">
        <v>2813</v>
      </c>
    </row>
    <row r="33083" spans="14:15" ht="15.75">
      <c r="N33083" s="18" t="s">
        <v>1222</v>
      </c>
      <c r="O33083" s="8" t="s">
        <v>2813</v>
      </c>
    </row>
    <row r="33084" spans="14:15" ht="15.75">
      <c r="N33084" s="18" t="s">
        <v>1222</v>
      </c>
      <c r="O33084" s="8" t="s">
        <v>2813</v>
      </c>
    </row>
    <row r="33085" spans="14:15" ht="15.75">
      <c r="N33085" s="18" t="s">
        <v>1222</v>
      </c>
      <c r="O33085" s="8" t="s">
        <v>2813</v>
      </c>
    </row>
    <row r="33086" spans="14:15" ht="15.75">
      <c r="N33086" s="18" t="s">
        <v>1222</v>
      </c>
      <c r="O33086" s="8" t="s">
        <v>2813</v>
      </c>
    </row>
    <row r="33087" spans="14:15" ht="15.75">
      <c r="N33087" s="18" t="s">
        <v>1223</v>
      </c>
      <c r="O33087" s="8" t="s">
        <v>2814</v>
      </c>
    </row>
    <row r="33088" spans="14:15" ht="15.75">
      <c r="N33088" s="18" t="s">
        <v>1223</v>
      </c>
      <c r="O33088" s="8" t="s">
        <v>2814</v>
      </c>
    </row>
    <row r="33089" spans="14:15" ht="15.75">
      <c r="N33089" s="18" t="s">
        <v>1223</v>
      </c>
      <c r="O33089" s="8" t="s">
        <v>2814</v>
      </c>
    </row>
    <row r="33090" spans="14:15" ht="15.75">
      <c r="N33090" s="18" t="s">
        <v>1223</v>
      </c>
      <c r="O33090" s="8" t="s">
        <v>2814</v>
      </c>
    </row>
    <row r="33091" spans="14:15" ht="15.75">
      <c r="N33091" s="18" t="s">
        <v>1223</v>
      </c>
      <c r="O33091" s="8" t="s">
        <v>2814</v>
      </c>
    </row>
    <row r="33092" spans="14:15" ht="15.75">
      <c r="N33092" s="18" t="s">
        <v>1223</v>
      </c>
      <c r="O33092" s="8" t="s">
        <v>2814</v>
      </c>
    </row>
    <row r="33093" spans="14:15" ht="15.75">
      <c r="N33093" s="18" t="s">
        <v>1223</v>
      </c>
      <c r="O33093" s="8" t="s">
        <v>2814</v>
      </c>
    </row>
    <row r="33094" spans="14:15" ht="15.75">
      <c r="N33094" s="18" t="s">
        <v>1223</v>
      </c>
      <c r="O33094" s="8" t="s">
        <v>2814</v>
      </c>
    </row>
    <row r="33095" spans="14:15" ht="15.75">
      <c r="N33095" s="18" t="s">
        <v>1223</v>
      </c>
      <c r="O33095" s="8" t="s">
        <v>2814</v>
      </c>
    </row>
    <row r="33096" spans="14:15" ht="15.75">
      <c r="N33096" s="18" t="s">
        <v>1223</v>
      </c>
      <c r="O33096" s="8" t="s">
        <v>2814</v>
      </c>
    </row>
    <row r="33097" spans="14:15" ht="15.75">
      <c r="N33097" s="18" t="s">
        <v>1223</v>
      </c>
      <c r="O33097" s="8" t="s">
        <v>2814</v>
      </c>
    </row>
    <row r="33098" spans="14:15" ht="15.75">
      <c r="N33098" s="18" t="s">
        <v>1223</v>
      </c>
      <c r="O33098" s="8" t="s">
        <v>2814</v>
      </c>
    </row>
    <row r="33099" spans="14:15" ht="15.75">
      <c r="N33099" s="18" t="s">
        <v>1223</v>
      </c>
      <c r="O33099" s="8" t="s">
        <v>2814</v>
      </c>
    </row>
    <row r="33100" spans="14:15" ht="15.75">
      <c r="N33100" s="18" t="s">
        <v>1223</v>
      </c>
      <c r="O33100" s="8" t="s">
        <v>2814</v>
      </c>
    </row>
    <row r="33101" spans="14:15" ht="15.75">
      <c r="N33101" s="18" t="s">
        <v>1223</v>
      </c>
      <c r="O33101" s="8" t="s">
        <v>2814</v>
      </c>
    </row>
    <row r="33102" spans="14:15" ht="15.75">
      <c r="N33102" s="18" t="s">
        <v>1223</v>
      </c>
      <c r="O33102" s="8" t="s">
        <v>2814</v>
      </c>
    </row>
    <row r="33103" spans="14:15" ht="15.75">
      <c r="N33103" s="18" t="s">
        <v>1223</v>
      </c>
      <c r="O33103" s="8" t="s">
        <v>2814</v>
      </c>
    </row>
    <row r="33104" spans="14:15" ht="15.75">
      <c r="N33104" s="18" t="s">
        <v>1223</v>
      </c>
      <c r="O33104" s="8" t="s">
        <v>2814</v>
      </c>
    </row>
    <row r="33105" spans="14:15" ht="15.75">
      <c r="N33105" s="18" t="s">
        <v>1223</v>
      </c>
      <c r="O33105" s="8" t="s">
        <v>2814</v>
      </c>
    </row>
    <row r="33106" spans="14:15" ht="15.75">
      <c r="N33106" s="18" t="s">
        <v>1223</v>
      </c>
      <c r="O33106" s="8" t="s">
        <v>2814</v>
      </c>
    </row>
    <row r="33107" spans="14:15" ht="15.75">
      <c r="N33107" s="18" t="s">
        <v>1223</v>
      </c>
      <c r="O33107" s="8" t="s">
        <v>2814</v>
      </c>
    </row>
    <row r="33108" spans="14:15" ht="15.75">
      <c r="N33108" s="18" t="s">
        <v>1223</v>
      </c>
      <c r="O33108" s="8" t="s">
        <v>2814</v>
      </c>
    </row>
    <row r="33109" spans="14:15" ht="15.75">
      <c r="N33109" s="18" t="s">
        <v>1223</v>
      </c>
      <c r="O33109" s="8" t="s">
        <v>2814</v>
      </c>
    </row>
    <row r="33110" spans="14:15" ht="15.75">
      <c r="N33110" s="18" t="s">
        <v>1223</v>
      </c>
      <c r="O33110" s="8" t="s">
        <v>2814</v>
      </c>
    </row>
    <row r="33111" spans="14:15" ht="15.75">
      <c r="N33111" s="18" t="s">
        <v>1223</v>
      </c>
      <c r="O33111" s="8" t="s">
        <v>2814</v>
      </c>
    </row>
    <row r="33112" spans="14:15" ht="15.75">
      <c r="N33112" s="18" t="s">
        <v>1223</v>
      </c>
      <c r="O33112" s="8" t="s">
        <v>2814</v>
      </c>
    </row>
    <row r="33113" spans="14:15" ht="15.75">
      <c r="N33113" s="18" t="s">
        <v>1223</v>
      </c>
      <c r="O33113" s="8" t="s">
        <v>2814</v>
      </c>
    </row>
    <row r="33114" spans="14:15" ht="15.75">
      <c r="N33114" s="18" t="s">
        <v>1223</v>
      </c>
      <c r="O33114" s="8" t="s">
        <v>2814</v>
      </c>
    </row>
    <row r="33115" spans="14:15" ht="15.75">
      <c r="N33115" s="18" t="s">
        <v>1223</v>
      </c>
      <c r="O33115" s="8" t="s">
        <v>2814</v>
      </c>
    </row>
    <row r="33116" spans="14:15" ht="15.75">
      <c r="N33116" s="18" t="s">
        <v>1223</v>
      </c>
      <c r="O33116" s="8" t="s">
        <v>2814</v>
      </c>
    </row>
    <row r="33117" spans="14:15" ht="15.75">
      <c r="N33117" s="18" t="s">
        <v>1223</v>
      </c>
      <c r="O33117" s="8" t="s">
        <v>2814</v>
      </c>
    </row>
    <row r="33118" spans="14:15" ht="15.75">
      <c r="N33118" s="18" t="s">
        <v>1224</v>
      </c>
      <c r="O33118" s="8" t="s">
        <v>2815</v>
      </c>
    </row>
    <row r="33119" spans="14:15" ht="15.75">
      <c r="N33119" s="18" t="s">
        <v>1224</v>
      </c>
      <c r="O33119" s="8" t="s">
        <v>2815</v>
      </c>
    </row>
    <row r="33120" spans="14:15" ht="15.75">
      <c r="N33120" s="18" t="s">
        <v>1224</v>
      </c>
      <c r="O33120" s="8" t="s">
        <v>2815</v>
      </c>
    </row>
    <row r="33121" spans="14:15" ht="15.75">
      <c r="N33121" s="18" t="s">
        <v>1224</v>
      </c>
      <c r="O33121" s="8" t="s">
        <v>2815</v>
      </c>
    </row>
    <row r="33122" spans="14:15" ht="15.75">
      <c r="N33122" s="18" t="s">
        <v>1224</v>
      </c>
      <c r="O33122" s="8" t="s">
        <v>2815</v>
      </c>
    </row>
    <row r="33123" spans="14:15" ht="15.75">
      <c r="N33123" s="18" t="s">
        <v>1224</v>
      </c>
      <c r="O33123" s="8" t="s">
        <v>2815</v>
      </c>
    </row>
    <row r="33124" spans="14:15" ht="15.75">
      <c r="N33124" s="18" t="s">
        <v>1224</v>
      </c>
      <c r="O33124" s="8" t="s">
        <v>2815</v>
      </c>
    </row>
    <row r="33125" spans="14:15" ht="15.75">
      <c r="N33125" s="18" t="s">
        <v>1224</v>
      </c>
      <c r="O33125" s="8" t="s">
        <v>2815</v>
      </c>
    </row>
    <row r="33126" spans="14:15" ht="15.75">
      <c r="N33126" s="18" t="s">
        <v>1224</v>
      </c>
      <c r="O33126" s="8" t="s">
        <v>2815</v>
      </c>
    </row>
    <row r="33127" spans="14:15" ht="15.75">
      <c r="N33127" s="18" t="s">
        <v>1224</v>
      </c>
      <c r="O33127" s="8" t="s">
        <v>2815</v>
      </c>
    </row>
    <row r="33128" spans="14:15" ht="15.75">
      <c r="N33128" s="18" t="s">
        <v>1224</v>
      </c>
      <c r="O33128" s="8" t="s">
        <v>2815</v>
      </c>
    </row>
    <row r="33129" spans="14:15" ht="15.75">
      <c r="N33129" s="18" t="s">
        <v>1224</v>
      </c>
      <c r="O33129" s="8" t="s">
        <v>2815</v>
      </c>
    </row>
    <row r="33130" spans="14:15" ht="15.75">
      <c r="N33130" s="18" t="s">
        <v>1224</v>
      </c>
      <c r="O33130" s="8" t="s">
        <v>2815</v>
      </c>
    </row>
    <row r="33131" spans="14:15" ht="15.75">
      <c r="N33131" s="18" t="s">
        <v>1224</v>
      </c>
      <c r="O33131" s="8" t="s">
        <v>2815</v>
      </c>
    </row>
    <row r="33132" spans="14:15" ht="15.75">
      <c r="N33132" s="18" t="s">
        <v>1224</v>
      </c>
      <c r="O33132" s="8" t="s">
        <v>2815</v>
      </c>
    </row>
    <row r="33133" spans="14:15" ht="15.75">
      <c r="N33133" s="18" t="s">
        <v>1224</v>
      </c>
      <c r="O33133" s="8" t="s">
        <v>2815</v>
      </c>
    </row>
    <row r="33134" spans="14:15" ht="15.75">
      <c r="N33134" s="18" t="s">
        <v>1224</v>
      </c>
      <c r="O33134" s="8" t="s">
        <v>2815</v>
      </c>
    </row>
    <row r="33135" spans="14:15" ht="15.75">
      <c r="N33135" s="18" t="s">
        <v>1224</v>
      </c>
      <c r="O33135" s="8" t="s">
        <v>2815</v>
      </c>
    </row>
    <row r="33136" spans="14:15" ht="15.75">
      <c r="N33136" s="18" t="s">
        <v>1224</v>
      </c>
      <c r="O33136" s="8" t="s">
        <v>2815</v>
      </c>
    </row>
    <row r="33137" spans="14:15" ht="15.75">
      <c r="N33137" s="18" t="s">
        <v>1225</v>
      </c>
      <c r="O33137" s="8" t="s">
        <v>2816</v>
      </c>
    </row>
    <row r="33138" spans="14:15" ht="15.75">
      <c r="N33138" s="18" t="s">
        <v>1225</v>
      </c>
      <c r="O33138" s="8" t="s">
        <v>2816</v>
      </c>
    </row>
    <row r="33139" spans="14:15" ht="15.75">
      <c r="N33139" s="18" t="s">
        <v>1225</v>
      </c>
      <c r="O33139" s="8" t="s">
        <v>2816</v>
      </c>
    </row>
    <row r="33140" spans="14:15" ht="15.75">
      <c r="N33140" s="18" t="s">
        <v>1225</v>
      </c>
      <c r="O33140" s="8" t="s">
        <v>2816</v>
      </c>
    </row>
    <row r="33141" spans="14:15" ht="15.75">
      <c r="N33141" s="18" t="s">
        <v>1225</v>
      </c>
      <c r="O33141" s="8" t="s">
        <v>2816</v>
      </c>
    </row>
    <row r="33142" spans="14:15" ht="15.75">
      <c r="N33142" s="18" t="s">
        <v>1225</v>
      </c>
      <c r="O33142" s="8" t="s">
        <v>2816</v>
      </c>
    </row>
    <row r="33143" spans="14:15" ht="15.75">
      <c r="N33143" s="18" t="s">
        <v>1225</v>
      </c>
      <c r="O33143" s="8" t="s">
        <v>2816</v>
      </c>
    </row>
    <row r="33144" spans="14:15" ht="15.75">
      <c r="N33144" s="18" t="s">
        <v>1225</v>
      </c>
      <c r="O33144" s="8" t="s">
        <v>2816</v>
      </c>
    </row>
    <row r="33145" spans="14:15" ht="15.75">
      <c r="N33145" s="18" t="s">
        <v>1225</v>
      </c>
      <c r="O33145" s="8" t="s">
        <v>2816</v>
      </c>
    </row>
    <row r="33146" spans="14:15" ht="15.75">
      <c r="N33146" s="18" t="s">
        <v>1225</v>
      </c>
      <c r="O33146" s="8" t="s">
        <v>2816</v>
      </c>
    </row>
    <row r="33147" spans="14:15" ht="15.75">
      <c r="N33147" s="18" t="s">
        <v>1225</v>
      </c>
      <c r="O33147" s="8" t="s">
        <v>2816</v>
      </c>
    </row>
    <row r="33148" spans="14:15" ht="15.75">
      <c r="N33148" s="18" t="s">
        <v>1225</v>
      </c>
      <c r="O33148" s="8" t="s">
        <v>2816</v>
      </c>
    </row>
    <row r="33149" spans="14:15" ht="15.75">
      <c r="N33149" s="18" t="s">
        <v>1225</v>
      </c>
      <c r="O33149" s="8" t="s">
        <v>2816</v>
      </c>
    </row>
    <row r="33150" spans="14:15" ht="15.75">
      <c r="N33150" s="18" t="s">
        <v>1225</v>
      </c>
      <c r="O33150" s="8" t="s">
        <v>2816</v>
      </c>
    </row>
    <row r="33151" spans="14:15" ht="15.75">
      <c r="N33151" s="18" t="s">
        <v>1225</v>
      </c>
      <c r="O33151" s="8" t="s">
        <v>2816</v>
      </c>
    </row>
    <row r="33152" spans="14:15" ht="15.75">
      <c r="N33152" s="18" t="s">
        <v>1225</v>
      </c>
      <c r="O33152" s="8" t="s">
        <v>2816</v>
      </c>
    </row>
    <row r="33153" spans="14:15" ht="15.75">
      <c r="N33153" s="18" t="s">
        <v>1226</v>
      </c>
      <c r="O33153" s="8" t="s">
        <v>2817</v>
      </c>
    </row>
    <row r="33154" spans="14:15" ht="15.75">
      <c r="N33154" s="18" t="s">
        <v>1226</v>
      </c>
      <c r="O33154" s="8" t="s">
        <v>2817</v>
      </c>
    </row>
    <row r="33155" spans="14:15" ht="15.75">
      <c r="N33155" s="18" t="s">
        <v>1226</v>
      </c>
      <c r="O33155" s="8" t="s">
        <v>2817</v>
      </c>
    </row>
    <row r="33156" spans="14:15" ht="15.75">
      <c r="N33156" s="18" t="s">
        <v>1226</v>
      </c>
      <c r="O33156" s="8" t="s">
        <v>2817</v>
      </c>
    </row>
    <row r="33157" spans="14:15" ht="15.75">
      <c r="N33157" s="18" t="s">
        <v>1226</v>
      </c>
      <c r="O33157" s="8" t="s">
        <v>2817</v>
      </c>
    </row>
    <row r="33158" spans="14:15" ht="15.75">
      <c r="N33158" s="18" t="s">
        <v>1226</v>
      </c>
      <c r="O33158" s="8" t="s">
        <v>2817</v>
      </c>
    </row>
    <row r="33159" spans="14:15" ht="15.75">
      <c r="N33159" s="18" t="s">
        <v>1226</v>
      </c>
      <c r="O33159" s="8" t="s">
        <v>2817</v>
      </c>
    </row>
    <row r="33160" spans="14:15" ht="15.75">
      <c r="N33160" s="18" t="s">
        <v>1226</v>
      </c>
      <c r="O33160" s="8" t="s">
        <v>2817</v>
      </c>
    </row>
    <row r="33161" spans="14:15" ht="15.75">
      <c r="N33161" s="18" t="s">
        <v>1226</v>
      </c>
      <c r="O33161" s="8" t="s">
        <v>2817</v>
      </c>
    </row>
    <row r="33162" spans="14:15" ht="15.75">
      <c r="N33162" s="18" t="s">
        <v>1226</v>
      </c>
      <c r="O33162" s="8" t="s">
        <v>2817</v>
      </c>
    </row>
    <row r="33163" spans="14:15" ht="15.75">
      <c r="N33163" s="18" t="s">
        <v>1226</v>
      </c>
      <c r="O33163" s="8" t="s">
        <v>2817</v>
      </c>
    </row>
    <row r="33164" spans="14:15" ht="15.75">
      <c r="N33164" s="18" t="s">
        <v>1226</v>
      </c>
      <c r="O33164" s="8" t="s">
        <v>2817</v>
      </c>
    </row>
    <row r="33165" spans="14:15" ht="15.75">
      <c r="N33165" s="18" t="s">
        <v>1226</v>
      </c>
      <c r="O33165" s="8" t="s">
        <v>2817</v>
      </c>
    </row>
    <row r="33166" spans="14:15" ht="15.75">
      <c r="N33166" s="18" t="s">
        <v>1226</v>
      </c>
      <c r="O33166" s="8" t="s">
        <v>2817</v>
      </c>
    </row>
    <row r="33167" spans="14:15" ht="15.75">
      <c r="N33167" s="18" t="s">
        <v>1226</v>
      </c>
      <c r="O33167" s="8" t="s">
        <v>2817</v>
      </c>
    </row>
    <row r="33168" spans="14:15" ht="15.75">
      <c r="N33168" s="18" t="s">
        <v>1226</v>
      </c>
      <c r="O33168" s="8" t="s">
        <v>2817</v>
      </c>
    </row>
    <row r="33169" spans="14:15" ht="15.75">
      <c r="N33169" s="18" t="s">
        <v>1226</v>
      </c>
      <c r="O33169" s="8" t="s">
        <v>2817</v>
      </c>
    </row>
    <row r="33170" spans="14:15" ht="15.75">
      <c r="N33170" s="18" t="s">
        <v>1226</v>
      </c>
      <c r="O33170" s="8" t="s">
        <v>2817</v>
      </c>
    </row>
    <row r="33171" spans="14:15" ht="15.75">
      <c r="N33171" s="18" t="s">
        <v>1226</v>
      </c>
      <c r="O33171" s="8" t="s">
        <v>2817</v>
      </c>
    </row>
    <row r="33172" spans="14:15" ht="15.75">
      <c r="N33172" s="18" t="s">
        <v>1227</v>
      </c>
      <c r="O33172" s="8" t="s">
        <v>2818</v>
      </c>
    </row>
    <row r="33173" spans="14:15" ht="15.75">
      <c r="N33173" s="18" t="s">
        <v>1227</v>
      </c>
      <c r="O33173" s="8" t="s">
        <v>2818</v>
      </c>
    </row>
    <row r="33174" spans="14:15" ht="15.75">
      <c r="N33174" s="18" t="s">
        <v>1227</v>
      </c>
      <c r="O33174" s="8" t="s">
        <v>2818</v>
      </c>
    </row>
    <row r="33175" spans="14:15" ht="15.75">
      <c r="N33175" s="18" t="s">
        <v>1227</v>
      </c>
      <c r="O33175" s="8" t="s">
        <v>2818</v>
      </c>
    </row>
    <row r="33176" spans="14:15" ht="15.75">
      <c r="N33176" s="18" t="s">
        <v>1227</v>
      </c>
      <c r="O33176" s="8" t="s">
        <v>2818</v>
      </c>
    </row>
    <row r="33177" spans="14:15" ht="15.75">
      <c r="N33177" s="18" t="s">
        <v>1227</v>
      </c>
      <c r="O33177" s="8" t="s">
        <v>2818</v>
      </c>
    </row>
    <row r="33178" spans="14:15" ht="15.75">
      <c r="N33178" s="18" t="s">
        <v>1227</v>
      </c>
      <c r="O33178" s="8" t="s">
        <v>2818</v>
      </c>
    </row>
    <row r="33179" spans="14:15" ht="15.75">
      <c r="N33179" s="18" t="s">
        <v>1227</v>
      </c>
      <c r="O33179" s="8" t="s">
        <v>2818</v>
      </c>
    </row>
    <row r="33180" spans="14:15" ht="15.75">
      <c r="N33180" s="18" t="s">
        <v>1227</v>
      </c>
      <c r="O33180" s="8" t="s">
        <v>2818</v>
      </c>
    </row>
    <row r="33181" spans="14:15" ht="15.75">
      <c r="N33181" s="18" t="s">
        <v>1227</v>
      </c>
      <c r="O33181" s="8" t="s">
        <v>2818</v>
      </c>
    </row>
    <row r="33182" spans="14:15" ht="15.75">
      <c r="N33182" s="18" t="s">
        <v>1227</v>
      </c>
      <c r="O33182" s="8" t="s">
        <v>2818</v>
      </c>
    </row>
    <row r="33183" spans="14:15" ht="15.75">
      <c r="N33183" s="18" t="s">
        <v>1227</v>
      </c>
      <c r="O33183" s="8" t="s">
        <v>2818</v>
      </c>
    </row>
    <row r="33184" spans="14:15" ht="15.75">
      <c r="N33184" s="18" t="s">
        <v>1228</v>
      </c>
      <c r="O33184" s="8" t="s">
        <v>2819</v>
      </c>
    </row>
    <row r="33185" spans="14:15" ht="15.75">
      <c r="N33185" s="18" t="s">
        <v>1228</v>
      </c>
      <c r="O33185" s="8" t="s">
        <v>2819</v>
      </c>
    </row>
    <row r="33186" spans="14:15" ht="15.75">
      <c r="N33186" s="18" t="s">
        <v>1228</v>
      </c>
      <c r="O33186" s="8" t="s">
        <v>2819</v>
      </c>
    </row>
    <row r="33187" spans="14:15" ht="15.75">
      <c r="N33187" s="18" t="s">
        <v>1228</v>
      </c>
      <c r="O33187" s="8" t="s">
        <v>2819</v>
      </c>
    </row>
    <row r="33188" spans="14:15" ht="15.75">
      <c r="N33188" s="18" t="s">
        <v>1228</v>
      </c>
      <c r="O33188" s="8" t="s">
        <v>2819</v>
      </c>
    </row>
    <row r="33189" spans="14:15" ht="15.75">
      <c r="N33189" s="18" t="s">
        <v>1228</v>
      </c>
      <c r="O33189" s="8" t="s">
        <v>2819</v>
      </c>
    </row>
    <row r="33190" spans="14:15" ht="15.75">
      <c r="N33190" s="18" t="s">
        <v>1228</v>
      </c>
      <c r="O33190" s="8" t="s">
        <v>2819</v>
      </c>
    </row>
    <row r="33191" spans="14:15" ht="15.75">
      <c r="N33191" s="18" t="s">
        <v>1228</v>
      </c>
      <c r="O33191" s="8" t="s">
        <v>2819</v>
      </c>
    </row>
    <row r="33192" spans="14:15" ht="15.75">
      <c r="N33192" s="18" t="s">
        <v>1228</v>
      </c>
      <c r="O33192" s="8" t="s">
        <v>2819</v>
      </c>
    </row>
    <row r="33193" spans="14:15" ht="15.75">
      <c r="N33193" s="18" t="s">
        <v>1228</v>
      </c>
      <c r="O33193" s="8" t="s">
        <v>2819</v>
      </c>
    </row>
    <row r="33194" spans="14:15" ht="15.75">
      <c r="N33194" s="18" t="s">
        <v>1228</v>
      </c>
      <c r="O33194" s="8" t="s">
        <v>2819</v>
      </c>
    </row>
    <row r="33195" spans="14:15" ht="15.75">
      <c r="N33195" s="18" t="s">
        <v>1228</v>
      </c>
      <c r="O33195" s="8" t="s">
        <v>2819</v>
      </c>
    </row>
    <row r="33196" spans="14:15" ht="15.75">
      <c r="N33196" s="18" t="s">
        <v>1228</v>
      </c>
      <c r="O33196" s="8" t="s">
        <v>2819</v>
      </c>
    </row>
    <row r="33197" spans="14:15" ht="15.75">
      <c r="N33197" s="18" t="s">
        <v>1228</v>
      </c>
      <c r="O33197" s="8" t="s">
        <v>2819</v>
      </c>
    </row>
    <row r="33198" spans="14:15" ht="15.75">
      <c r="N33198" s="18" t="s">
        <v>1228</v>
      </c>
      <c r="O33198" s="8" t="s">
        <v>2819</v>
      </c>
    </row>
    <row r="33199" spans="14:15" ht="15.75">
      <c r="N33199" s="18" t="s">
        <v>1228</v>
      </c>
      <c r="O33199" s="8" t="s">
        <v>2819</v>
      </c>
    </row>
    <row r="33200" spans="14:15" ht="15.75">
      <c r="N33200" s="18" t="s">
        <v>1228</v>
      </c>
      <c r="O33200" s="8" t="s">
        <v>2819</v>
      </c>
    </row>
    <row r="33201" spans="14:15" ht="15.75">
      <c r="N33201" s="18" t="s">
        <v>1228</v>
      </c>
      <c r="O33201" s="8" t="s">
        <v>2819</v>
      </c>
    </row>
    <row r="33202" spans="14:15" ht="15.75">
      <c r="N33202" s="18" t="s">
        <v>1228</v>
      </c>
      <c r="O33202" s="8" t="s">
        <v>2819</v>
      </c>
    </row>
    <row r="33203" spans="14:15" ht="15.75">
      <c r="N33203" s="18" t="s">
        <v>1228</v>
      </c>
      <c r="O33203" s="8" t="s">
        <v>2819</v>
      </c>
    </row>
    <row r="33204" spans="14:15" ht="15.75">
      <c r="N33204" s="18" t="s">
        <v>1228</v>
      </c>
      <c r="O33204" s="8" t="s">
        <v>2819</v>
      </c>
    </row>
    <row r="33205" spans="14:15" ht="15.75">
      <c r="N33205" s="18" t="s">
        <v>1228</v>
      </c>
      <c r="O33205" s="8" t="s">
        <v>2819</v>
      </c>
    </row>
    <row r="33206" spans="14:15" ht="15.75">
      <c r="N33206" s="18" t="s">
        <v>1228</v>
      </c>
      <c r="O33206" s="8" t="s">
        <v>2819</v>
      </c>
    </row>
    <row r="33207" spans="14:15" ht="15.75">
      <c r="N33207" s="18" t="s">
        <v>1228</v>
      </c>
      <c r="O33207" s="8" t="s">
        <v>2819</v>
      </c>
    </row>
    <row r="33208" spans="14:15" ht="15.75">
      <c r="N33208" s="18" t="s">
        <v>1228</v>
      </c>
      <c r="O33208" s="8" t="s">
        <v>2819</v>
      </c>
    </row>
    <row r="33209" spans="14:15" ht="15.75">
      <c r="N33209" s="18" t="s">
        <v>1228</v>
      </c>
      <c r="O33209" s="8" t="s">
        <v>2819</v>
      </c>
    </row>
    <row r="33210" spans="14:15" ht="15.75">
      <c r="N33210" s="18" t="s">
        <v>1228</v>
      </c>
      <c r="O33210" s="8" t="s">
        <v>2819</v>
      </c>
    </row>
    <row r="33211" spans="14:15" ht="15.75">
      <c r="N33211" s="18" t="s">
        <v>1228</v>
      </c>
      <c r="O33211" s="8" t="s">
        <v>2819</v>
      </c>
    </row>
    <row r="33212" spans="14:15" ht="15.75">
      <c r="N33212" s="18" t="s">
        <v>1228</v>
      </c>
      <c r="O33212" s="8" t="s">
        <v>2819</v>
      </c>
    </row>
    <row r="33213" spans="14:15" ht="15.75">
      <c r="N33213" s="18" t="s">
        <v>1228</v>
      </c>
      <c r="O33213" s="8" t="s">
        <v>2819</v>
      </c>
    </row>
    <row r="33214" spans="14:15" ht="15.75">
      <c r="N33214" s="18" t="s">
        <v>1228</v>
      </c>
      <c r="O33214" s="8" t="s">
        <v>2819</v>
      </c>
    </row>
    <row r="33215" spans="14:15" ht="15.75">
      <c r="N33215" s="18" t="s">
        <v>494</v>
      </c>
      <c r="O33215" s="8" t="s">
        <v>1957</v>
      </c>
    </row>
    <row r="33216" spans="14:15" ht="15.75">
      <c r="N33216" s="18" t="s">
        <v>494</v>
      </c>
      <c r="O33216" s="8" t="s">
        <v>1957</v>
      </c>
    </row>
    <row r="33217" spans="14:15" ht="15.75">
      <c r="N33217" s="18" t="s">
        <v>494</v>
      </c>
      <c r="O33217" s="8" t="s">
        <v>1957</v>
      </c>
    </row>
    <row r="33218" spans="14:15" ht="15.75">
      <c r="N33218" s="18" t="s">
        <v>494</v>
      </c>
      <c r="O33218" s="8" t="s">
        <v>1957</v>
      </c>
    </row>
    <row r="33219" spans="14:15" ht="15.75">
      <c r="N33219" s="18" t="s">
        <v>494</v>
      </c>
      <c r="O33219" s="8" t="s">
        <v>1957</v>
      </c>
    </row>
    <row r="33220" spans="14:15" ht="15.75">
      <c r="N33220" s="18" t="s">
        <v>494</v>
      </c>
      <c r="O33220" s="8" t="s">
        <v>1957</v>
      </c>
    </row>
    <row r="33221" spans="14:15" ht="15.75">
      <c r="N33221" s="18" t="s">
        <v>494</v>
      </c>
      <c r="O33221" s="8" t="s">
        <v>1957</v>
      </c>
    </row>
    <row r="33222" spans="14:15" ht="15.75">
      <c r="N33222" s="18" t="s">
        <v>494</v>
      </c>
      <c r="O33222" s="8" t="s">
        <v>1957</v>
      </c>
    </row>
    <row r="33223" spans="14:15" ht="15.75">
      <c r="N33223" s="18" t="s">
        <v>494</v>
      </c>
      <c r="O33223" s="8" t="s">
        <v>1957</v>
      </c>
    </row>
    <row r="33224" spans="14:15" ht="15.75">
      <c r="N33224" s="18" t="s">
        <v>494</v>
      </c>
      <c r="O33224" s="8" t="s">
        <v>1957</v>
      </c>
    </row>
    <row r="33225" spans="14:15" ht="15.75">
      <c r="N33225" s="18" t="s">
        <v>494</v>
      </c>
      <c r="O33225" s="8" t="s">
        <v>1957</v>
      </c>
    </row>
    <row r="33226" spans="14:15" ht="15.75">
      <c r="N33226" s="18" t="s">
        <v>494</v>
      </c>
      <c r="O33226" s="8" t="s">
        <v>1957</v>
      </c>
    </row>
    <row r="33227" spans="14:15" ht="15.75">
      <c r="N33227" s="18" t="s">
        <v>494</v>
      </c>
      <c r="O33227" s="8" t="s">
        <v>1957</v>
      </c>
    </row>
    <row r="33228" spans="14:15" ht="15.75">
      <c r="N33228" s="18" t="s">
        <v>494</v>
      </c>
      <c r="O33228" s="8" t="s">
        <v>1957</v>
      </c>
    </row>
    <row r="33229" spans="14:15" ht="15.75">
      <c r="N33229" s="18" t="s">
        <v>494</v>
      </c>
      <c r="O33229" s="8" t="s">
        <v>1957</v>
      </c>
    </row>
    <row r="33230" spans="14:15" ht="15.75">
      <c r="N33230" s="18" t="s">
        <v>494</v>
      </c>
      <c r="O33230" s="8" t="s">
        <v>1957</v>
      </c>
    </row>
    <row r="33231" spans="14:15" ht="15.75">
      <c r="N33231" s="18" t="s">
        <v>494</v>
      </c>
      <c r="O33231" s="8" t="s">
        <v>1957</v>
      </c>
    </row>
    <row r="33232" spans="14:15" ht="15.75">
      <c r="N33232" s="18" t="s">
        <v>494</v>
      </c>
      <c r="O33232" s="8" t="s">
        <v>1957</v>
      </c>
    </row>
    <row r="33233" spans="14:15" ht="15.75">
      <c r="N33233" s="18" t="s">
        <v>494</v>
      </c>
      <c r="O33233" s="8" t="s">
        <v>1957</v>
      </c>
    </row>
    <row r="33234" spans="14:15" ht="15.75">
      <c r="N33234" s="18" t="s">
        <v>494</v>
      </c>
      <c r="O33234" s="8" t="s">
        <v>1957</v>
      </c>
    </row>
    <row r="33235" spans="14:15" ht="15.75">
      <c r="N33235" s="18" t="s">
        <v>494</v>
      </c>
      <c r="O33235" s="8" t="s">
        <v>1957</v>
      </c>
    </row>
    <row r="33236" spans="14:15" ht="15.75">
      <c r="N33236" s="18" t="s">
        <v>494</v>
      </c>
      <c r="O33236" s="8" t="s">
        <v>1957</v>
      </c>
    </row>
    <row r="33237" spans="14:15" ht="15.75">
      <c r="N33237" s="18" t="s">
        <v>494</v>
      </c>
      <c r="O33237" s="8" t="s">
        <v>1957</v>
      </c>
    </row>
    <row r="33238" spans="14:15" ht="15.75">
      <c r="N33238" s="18" t="s">
        <v>494</v>
      </c>
      <c r="O33238" s="8" t="s">
        <v>1957</v>
      </c>
    </row>
    <row r="33239" spans="14:15" ht="15.75">
      <c r="N33239" s="18" t="s">
        <v>494</v>
      </c>
      <c r="O33239" s="8" t="s">
        <v>1957</v>
      </c>
    </row>
    <row r="33240" spans="14:15" ht="15.75">
      <c r="N33240" s="18" t="s">
        <v>494</v>
      </c>
      <c r="O33240" s="8" t="s">
        <v>1957</v>
      </c>
    </row>
    <row r="33241" spans="14:15" ht="15.75">
      <c r="N33241" s="18" t="s">
        <v>494</v>
      </c>
      <c r="O33241" s="8" t="s">
        <v>1957</v>
      </c>
    </row>
    <row r="33242" spans="14:15" ht="15.75">
      <c r="N33242" s="18" t="s">
        <v>494</v>
      </c>
      <c r="O33242" s="8" t="s">
        <v>1957</v>
      </c>
    </row>
    <row r="33243" spans="14:15" ht="15.75">
      <c r="N33243" s="18" t="s">
        <v>494</v>
      </c>
      <c r="O33243" s="8" t="s">
        <v>1957</v>
      </c>
    </row>
    <row r="33244" spans="14:15" ht="15.75">
      <c r="N33244" s="18" t="s">
        <v>494</v>
      </c>
      <c r="O33244" s="8" t="s">
        <v>1957</v>
      </c>
    </row>
    <row r="33245" spans="14:15" ht="15.75">
      <c r="N33245" s="18" t="s">
        <v>494</v>
      </c>
      <c r="O33245" s="8" t="s">
        <v>1957</v>
      </c>
    </row>
    <row r="33246" spans="14:15" ht="15.75">
      <c r="N33246" s="18" t="s">
        <v>494</v>
      </c>
      <c r="O33246" s="8" t="s">
        <v>1957</v>
      </c>
    </row>
    <row r="33247" spans="14:15" ht="15.75">
      <c r="N33247" s="18" t="s">
        <v>494</v>
      </c>
      <c r="O33247" s="8" t="s">
        <v>1957</v>
      </c>
    </row>
    <row r="33248" spans="14:15" ht="15.75">
      <c r="N33248" s="18" t="s">
        <v>494</v>
      </c>
      <c r="O33248" s="8" t="s">
        <v>1957</v>
      </c>
    </row>
    <row r="33249" spans="14:15" ht="15.75">
      <c r="N33249" s="18" t="s">
        <v>494</v>
      </c>
      <c r="O33249" s="8" t="s">
        <v>1957</v>
      </c>
    </row>
    <row r="33250" spans="14:15" ht="15.75">
      <c r="N33250" s="18" t="s">
        <v>494</v>
      </c>
      <c r="O33250" s="8" t="s">
        <v>1957</v>
      </c>
    </row>
    <row r="33251" spans="14:15" ht="15.75">
      <c r="N33251" s="18" t="s">
        <v>494</v>
      </c>
      <c r="O33251" s="8" t="s">
        <v>1957</v>
      </c>
    </row>
    <row r="33252" spans="14:15" ht="15.75">
      <c r="N33252" s="18" t="s">
        <v>552</v>
      </c>
      <c r="O33252" s="8" t="s">
        <v>2026</v>
      </c>
    </row>
    <row r="33253" spans="14:15" ht="15.75">
      <c r="N33253" s="18" t="s">
        <v>552</v>
      </c>
      <c r="O33253" s="8" t="s">
        <v>2026</v>
      </c>
    </row>
    <row r="33254" spans="14:15" ht="15.75">
      <c r="N33254" s="18" t="s">
        <v>552</v>
      </c>
      <c r="O33254" s="8" t="s">
        <v>2026</v>
      </c>
    </row>
    <row r="33255" spans="14:15" ht="15.75">
      <c r="N33255" s="18" t="s">
        <v>552</v>
      </c>
      <c r="O33255" s="8" t="s">
        <v>2026</v>
      </c>
    </row>
    <row r="33256" spans="14:15" ht="15.75">
      <c r="N33256" s="18" t="s">
        <v>552</v>
      </c>
      <c r="O33256" s="8" t="s">
        <v>2026</v>
      </c>
    </row>
    <row r="33257" spans="14:15" ht="15.75">
      <c r="N33257" s="18" t="s">
        <v>552</v>
      </c>
      <c r="O33257" s="8" t="s">
        <v>2026</v>
      </c>
    </row>
    <row r="33258" spans="14:15" ht="15.75">
      <c r="N33258" s="18" t="s">
        <v>552</v>
      </c>
      <c r="O33258" s="8" t="s">
        <v>2026</v>
      </c>
    </row>
    <row r="33259" spans="14:15" ht="15.75">
      <c r="N33259" s="18" t="s">
        <v>552</v>
      </c>
      <c r="O33259" s="8" t="s">
        <v>2026</v>
      </c>
    </row>
    <row r="33260" spans="14:15" ht="15.75">
      <c r="N33260" s="18" t="s">
        <v>552</v>
      </c>
      <c r="O33260" s="8" t="s">
        <v>2026</v>
      </c>
    </row>
    <row r="33261" spans="14:15" ht="15.75">
      <c r="N33261" s="18" t="s">
        <v>552</v>
      </c>
      <c r="O33261" s="8" t="s">
        <v>2026</v>
      </c>
    </row>
    <row r="33262" spans="14:15" ht="15.75">
      <c r="N33262" s="18" t="s">
        <v>552</v>
      </c>
      <c r="O33262" s="8" t="s">
        <v>2026</v>
      </c>
    </row>
    <row r="33263" spans="14:15" ht="15.75">
      <c r="N33263" s="18" t="s">
        <v>552</v>
      </c>
      <c r="O33263" s="8" t="s">
        <v>2026</v>
      </c>
    </row>
    <row r="33264" spans="14:15" ht="15.75">
      <c r="N33264" s="18" t="s">
        <v>552</v>
      </c>
      <c r="O33264" s="8" t="s">
        <v>2026</v>
      </c>
    </row>
    <row r="33265" spans="14:15" ht="15.75">
      <c r="N33265" s="18" t="s">
        <v>552</v>
      </c>
      <c r="O33265" s="8" t="s">
        <v>2026</v>
      </c>
    </row>
    <row r="33266" spans="14:15" ht="15.75">
      <c r="N33266" s="18" t="s">
        <v>552</v>
      </c>
      <c r="O33266" s="8" t="s">
        <v>2026</v>
      </c>
    </row>
    <row r="33267" spans="14:15" ht="15.75">
      <c r="N33267" s="18" t="s">
        <v>552</v>
      </c>
      <c r="O33267" s="8" t="s">
        <v>2026</v>
      </c>
    </row>
    <row r="33268" spans="14:15" ht="15.75">
      <c r="N33268" s="18" t="s">
        <v>552</v>
      </c>
      <c r="O33268" s="8" t="s">
        <v>2026</v>
      </c>
    </row>
    <row r="33269" spans="14:15" ht="15.75">
      <c r="N33269" s="18" t="s">
        <v>552</v>
      </c>
      <c r="O33269" s="8" t="s">
        <v>2026</v>
      </c>
    </row>
    <row r="33270" spans="14:15" ht="15.75">
      <c r="N33270" s="18" t="s">
        <v>552</v>
      </c>
      <c r="O33270" s="8" t="s">
        <v>2026</v>
      </c>
    </row>
    <row r="33271" spans="14:15" ht="15.75">
      <c r="N33271" s="18" t="s">
        <v>552</v>
      </c>
      <c r="O33271" s="8" t="s">
        <v>2026</v>
      </c>
    </row>
    <row r="33272" spans="14:15" ht="15.75">
      <c r="N33272" s="18" t="s">
        <v>552</v>
      </c>
      <c r="O33272" s="8" t="s">
        <v>2026</v>
      </c>
    </row>
    <row r="33273" spans="14:15" ht="15.75">
      <c r="N33273" s="18" t="s">
        <v>552</v>
      </c>
      <c r="O33273" s="8" t="s">
        <v>2026</v>
      </c>
    </row>
    <row r="33274" spans="14:15" ht="15.75">
      <c r="N33274" s="18" t="s">
        <v>552</v>
      </c>
      <c r="O33274" s="8" t="s">
        <v>2026</v>
      </c>
    </row>
    <row r="33275" spans="14:15" ht="15.75">
      <c r="N33275" s="18" t="s">
        <v>552</v>
      </c>
      <c r="O33275" s="8" t="s">
        <v>2026</v>
      </c>
    </row>
    <row r="33276" spans="14:15" ht="15.75">
      <c r="N33276" s="18" t="s">
        <v>552</v>
      </c>
      <c r="O33276" s="8" t="s">
        <v>2026</v>
      </c>
    </row>
    <row r="33277" spans="14:15" ht="15.75">
      <c r="N33277" s="18" t="s">
        <v>552</v>
      </c>
      <c r="O33277" s="8" t="s">
        <v>2026</v>
      </c>
    </row>
    <row r="33278" spans="14:15" ht="15.75">
      <c r="N33278" s="18" t="s">
        <v>552</v>
      </c>
      <c r="O33278" s="8" t="s">
        <v>2026</v>
      </c>
    </row>
    <row r="33279" spans="14:15" ht="15.75">
      <c r="N33279" s="18" t="s">
        <v>552</v>
      </c>
      <c r="O33279" s="8" t="s">
        <v>2026</v>
      </c>
    </row>
    <row r="33280" spans="14:15" ht="15.75">
      <c r="N33280" s="18" t="s">
        <v>552</v>
      </c>
      <c r="O33280" s="8" t="s">
        <v>2026</v>
      </c>
    </row>
    <row r="33281" spans="14:15" ht="15.75">
      <c r="N33281" s="18" t="s">
        <v>552</v>
      </c>
      <c r="O33281" s="8" t="s">
        <v>2026</v>
      </c>
    </row>
    <row r="33282" spans="14:15" ht="15.75">
      <c r="N33282" s="18" t="s">
        <v>552</v>
      </c>
      <c r="O33282" s="8" t="s">
        <v>2026</v>
      </c>
    </row>
    <row r="33283" spans="14:15" ht="15.75">
      <c r="N33283" s="18" t="s">
        <v>552</v>
      </c>
      <c r="O33283" s="8" t="s">
        <v>2026</v>
      </c>
    </row>
    <row r="33284" spans="14:15" ht="15.75">
      <c r="N33284" s="18" t="s">
        <v>552</v>
      </c>
      <c r="O33284" s="8" t="s">
        <v>2026</v>
      </c>
    </row>
    <row r="33285" spans="14:15" ht="15.75">
      <c r="N33285" s="18" t="s">
        <v>552</v>
      </c>
      <c r="O33285" s="8" t="s">
        <v>2026</v>
      </c>
    </row>
    <row r="33286" spans="14:15" ht="15.75">
      <c r="N33286" s="18" t="s">
        <v>552</v>
      </c>
      <c r="O33286" s="8" t="s">
        <v>2026</v>
      </c>
    </row>
    <row r="33287" spans="14:15" ht="15.75">
      <c r="N33287" s="18" t="s">
        <v>552</v>
      </c>
      <c r="O33287" s="8" t="s">
        <v>2026</v>
      </c>
    </row>
    <row r="33288" spans="14:15" ht="15.75">
      <c r="N33288" s="18" t="s">
        <v>552</v>
      </c>
      <c r="O33288" s="8" t="s">
        <v>2026</v>
      </c>
    </row>
    <row r="33289" spans="14:15" ht="15.75">
      <c r="N33289" s="18" t="s">
        <v>552</v>
      </c>
      <c r="O33289" s="8" t="s">
        <v>2026</v>
      </c>
    </row>
    <row r="33290" spans="14:15" ht="15.75">
      <c r="N33290" s="18" t="s">
        <v>552</v>
      </c>
      <c r="O33290" s="8" t="s">
        <v>2026</v>
      </c>
    </row>
    <row r="33291" spans="14:15" ht="15.75">
      <c r="N33291" s="18" t="s">
        <v>552</v>
      </c>
      <c r="O33291" s="8" t="s">
        <v>2026</v>
      </c>
    </row>
    <row r="33292" spans="14:15" ht="15.75">
      <c r="N33292" s="18" t="s">
        <v>552</v>
      </c>
      <c r="O33292" s="8" t="s">
        <v>2026</v>
      </c>
    </row>
    <row r="33293" spans="14:15" ht="15.75">
      <c r="N33293" s="18" t="s">
        <v>552</v>
      </c>
      <c r="O33293" s="8" t="s">
        <v>2026</v>
      </c>
    </row>
    <row r="33294" spans="14:15" ht="15.75">
      <c r="N33294" s="18" t="s">
        <v>552</v>
      </c>
      <c r="O33294" s="8" t="s">
        <v>2026</v>
      </c>
    </row>
    <row r="33295" spans="14:15" ht="15.75">
      <c r="N33295" s="18" t="s">
        <v>552</v>
      </c>
      <c r="O33295" s="8" t="s">
        <v>2026</v>
      </c>
    </row>
    <row r="33296" spans="14:15" ht="15.75">
      <c r="N33296" s="18" t="s">
        <v>552</v>
      </c>
      <c r="O33296" s="8" t="s">
        <v>2026</v>
      </c>
    </row>
    <row r="33297" spans="14:15" ht="15.75">
      <c r="N33297" s="18" t="s">
        <v>552</v>
      </c>
      <c r="O33297" s="8" t="s">
        <v>2026</v>
      </c>
    </row>
    <row r="33298" spans="14:15" ht="15.75">
      <c r="N33298" s="18" t="s">
        <v>552</v>
      </c>
      <c r="O33298" s="8" t="s">
        <v>2026</v>
      </c>
    </row>
    <row r="33299" spans="14:15" ht="15.75">
      <c r="N33299" s="18" t="s">
        <v>552</v>
      </c>
      <c r="O33299" s="8" t="s">
        <v>2026</v>
      </c>
    </row>
    <row r="33300" spans="14:15" ht="15.75">
      <c r="N33300" s="18" t="s">
        <v>552</v>
      </c>
      <c r="O33300" s="8" t="s">
        <v>2026</v>
      </c>
    </row>
    <row r="33301" spans="14:15" ht="15.75">
      <c r="N33301" s="18" t="s">
        <v>552</v>
      </c>
      <c r="O33301" s="8" t="s">
        <v>2026</v>
      </c>
    </row>
    <row r="33302" spans="14:15" ht="15.75">
      <c r="N33302" s="18" t="s">
        <v>552</v>
      </c>
      <c r="O33302" s="8" t="s">
        <v>2026</v>
      </c>
    </row>
    <row r="33303" spans="14:15" ht="15.75">
      <c r="N33303" s="18" t="s">
        <v>552</v>
      </c>
      <c r="O33303" s="8" t="s">
        <v>2026</v>
      </c>
    </row>
    <row r="33304" spans="14:15" ht="15.75">
      <c r="N33304" s="18" t="s">
        <v>552</v>
      </c>
      <c r="O33304" s="8" t="s">
        <v>2026</v>
      </c>
    </row>
    <row r="33305" spans="14:15" ht="15.75">
      <c r="N33305" s="18" t="s">
        <v>552</v>
      </c>
      <c r="O33305" s="8" t="s">
        <v>2026</v>
      </c>
    </row>
    <row r="33306" spans="14:15" ht="15.75">
      <c r="N33306" s="18" t="s">
        <v>552</v>
      </c>
      <c r="O33306" s="8" t="s">
        <v>2026</v>
      </c>
    </row>
    <row r="33307" spans="14:15" ht="15.75">
      <c r="N33307" s="18" t="s">
        <v>552</v>
      </c>
      <c r="O33307" s="8" t="s">
        <v>2026</v>
      </c>
    </row>
    <row r="33308" spans="14:15" ht="15.75">
      <c r="N33308" s="18" t="s">
        <v>552</v>
      </c>
      <c r="O33308" s="8" t="s">
        <v>2026</v>
      </c>
    </row>
    <row r="33309" spans="14:15" ht="15.75">
      <c r="N33309" s="18" t="s">
        <v>552</v>
      </c>
      <c r="O33309" s="8" t="s">
        <v>2026</v>
      </c>
    </row>
    <row r="33310" spans="14:15" ht="15.75">
      <c r="N33310" s="18" t="s">
        <v>552</v>
      </c>
      <c r="O33310" s="8" t="s">
        <v>2026</v>
      </c>
    </row>
    <row r="33311" spans="14:15" ht="15.75">
      <c r="N33311" s="18" t="s">
        <v>552</v>
      </c>
      <c r="O33311" s="8" t="s">
        <v>2026</v>
      </c>
    </row>
    <row r="33312" spans="14:15" ht="15.75">
      <c r="N33312" s="18" t="s">
        <v>552</v>
      </c>
      <c r="O33312" s="8" t="s">
        <v>2026</v>
      </c>
    </row>
    <row r="33313" spans="14:15" ht="15.75">
      <c r="N33313" s="18" t="s">
        <v>552</v>
      </c>
      <c r="O33313" s="8" t="s">
        <v>2026</v>
      </c>
    </row>
    <row r="33314" spans="14:15" ht="15.75">
      <c r="N33314" s="18" t="s">
        <v>552</v>
      </c>
      <c r="O33314" s="8" t="s">
        <v>2026</v>
      </c>
    </row>
    <row r="33315" spans="14:15" ht="15.75">
      <c r="N33315" s="18" t="s">
        <v>552</v>
      </c>
      <c r="O33315" s="8" t="s">
        <v>2026</v>
      </c>
    </row>
    <row r="33316" spans="14:15" ht="15.75">
      <c r="N33316" s="18" t="s">
        <v>552</v>
      </c>
      <c r="O33316" s="8" t="s">
        <v>2026</v>
      </c>
    </row>
    <row r="33317" spans="14:15" ht="15.75">
      <c r="N33317" s="18" t="s">
        <v>552</v>
      </c>
      <c r="O33317" s="8" t="s">
        <v>2026</v>
      </c>
    </row>
    <row r="33318" spans="14:15" ht="15.75">
      <c r="N33318" s="18" t="s">
        <v>552</v>
      </c>
      <c r="O33318" s="8" t="s">
        <v>2026</v>
      </c>
    </row>
    <row r="33319" spans="14:15" ht="15.75">
      <c r="N33319" s="18" t="s">
        <v>552</v>
      </c>
      <c r="O33319" s="8" t="s">
        <v>2026</v>
      </c>
    </row>
    <row r="33320" spans="14:15" ht="15.75">
      <c r="N33320" s="18" t="s">
        <v>552</v>
      </c>
      <c r="O33320" s="8" t="s">
        <v>2026</v>
      </c>
    </row>
    <row r="33321" spans="14:15" ht="15.75">
      <c r="N33321" s="18" t="s">
        <v>552</v>
      </c>
      <c r="O33321" s="8" t="s">
        <v>2026</v>
      </c>
    </row>
    <row r="33322" spans="14:15" ht="15.75">
      <c r="N33322" s="18" t="s">
        <v>552</v>
      </c>
      <c r="O33322" s="8" t="s">
        <v>2026</v>
      </c>
    </row>
    <row r="33323" spans="14:15" ht="15.75">
      <c r="N33323" s="18" t="s">
        <v>552</v>
      </c>
      <c r="O33323" s="8" t="s">
        <v>2026</v>
      </c>
    </row>
    <row r="33324" spans="14:15" ht="15.75">
      <c r="N33324" s="18" t="s">
        <v>552</v>
      </c>
      <c r="O33324" s="8" t="s">
        <v>2026</v>
      </c>
    </row>
    <row r="33325" spans="14:15" ht="15.75">
      <c r="N33325" s="18" t="s">
        <v>552</v>
      </c>
      <c r="O33325" s="8" t="s">
        <v>2026</v>
      </c>
    </row>
    <row r="33326" spans="14:15" ht="15.75">
      <c r="N33326" s="18" t="s">
        <v>552</v>
      </c>
      <c r="O33326" s="8" t="s">
        <v>2026</v>
      </c>
    </row>
    <row r="33327" spans="14:15" ht="15.75">
      <c r="N33327" s="18" t="s">
        <v>552</v>
      </c>
      <c r="O33327" s="8" t="s">
        <v>2026</v>
      </c>
    </row>
    <row r="33328" spans="14:15" ht="15.75">
      <c r="N33328" s="18" t="s">
        <v>552</v>
      </c>
      <c r="O33328" s="8" t="s">
        <v>2026</v>
      </c>
    </row>
    <row r="33329" spans="14:15" ht="15.75">
      <c r="N33329" s="18" t="s">
        <v>552</v>
      </c>
      <c r="O33329" s="8" t="s">
        <v>2026</v>
      </c>
    </row>
    <row r="33330" spans="14:15" ht="15.75">
      <c r="N33330" s="18" t="s">
        <v>552</v>
      </c>
      <c r="O33330" s="8" t="s">
        <v>2026</v>
      </c>
    </row>
    <row r="33331" spans="14:15" ht="15.75">
      <c r="N33331" s="18" t="s">
        <v>552</v>
      </c>
      <c r="O33331" s="8" t="s">
        <v>2026</v>
      </c>
    </row>
    <row r="33332" spans="14:15" ht="15.75">
      <c r="N33332" s="18" t="s">
        <v>552</v>
      </c>
      <c r="O33332" s="8" t="s">
        <v>2026</v>
      </c>
    </row>
    <row r="33333" spans="14:15" ht="15.75">
      <c r="N33333" s="18" t="s">
        <v>552</v>
      </c>
      <c r="O33333" s="8" t="s">
        <v>2026</v>
      </c>
    </row>
    <row r="33334" spans="14:15" ht="15.75">
      <c r="N33334" s="18" t="s">
        <v>552</v>
      </c>
      <c r="O33334" s="8" t="s">
        <v>2026</v>
      </c>
    </row>
    <row r="33335" spans="14:15" ht="15.75">
      <c r="N33335" s="18" t="s">
        <v>552</v>
      </c>
      <c r="O33335" s="8" t="s">
        <v>2026</v>
      </c>
    </row>
    <row r="33336" spans="14:15" ht="15.75">
      <c r="N33336" s="18" t="s">
        <v>552</v>
      </c>
      <c r="O33336" s="8" t="s">
        <v>2026</v>
      </c>
    </row>
    <row r="33337" spans="14:15" ht="15.75">
      <c r="N33337" s="18" t="s">
        <v>552</v>
      </c>
      <c r="O33337" s="8" t="s">
        <v>2026</v>
      </c>
    </row>
    <row r="33338" spans="14:15" ht="15.75">
      <c r="N33338" s="18" t="s">
        <v>552</v>
      </c>
      <c r="O33338" s="8" t="s">
        <v>2026</v>
      </c>
    </row>
    <row r="33339" spans="14:15" ht="15.75">
      <c r="N33339" s="18" t="s">
        <v>552</v>
      </c>
      <c r="O33339" s="8" t="s">
        <v>2026</v>
      </c>
    </row>
    <row r="33340" spans="14:15" ht="15.75">
      <c r="N33340" s="18" t="s">
        <v>552</v>
      </c>
      <c r="O33340" s="8" t="s">
        <v>2026</v>
      </c>
    </row>
    <row r="33341" spans="14:15" ht="15.75">
      <c r="N33341" s="18" t="s">
        <v>552</v>
      </c>
      <c r="O33341" s="8" t="s">
        <v>2026</v>
      </c>
    </row>
    <row r="33342" spans="14:15" ht="15.75">
      <c r="N33342" s="18" t="s">
        <v>552</v>
      </c>
      <c r="O33342" s="8" t="s">
        <v>2026</v>
      </c>
    </row>
    <row r="33343" spans="14:15" ht="15.75">
      <c r="N33343" s="18" t="s">
        <v>552</v>
      </c>
      <c r="O33343" s="8" t="s">
        <v>2026</v>
      </c>
    </row>
    <row r="33344" spans="14:15" ht="15.75">
      <c r="N33344" s="18" t="s">
        <v>552</v>
      </c>
      <c r="O33344" s="8" t="s">
        <v>2026</v>
      </c>
    </row>
    <row r="33345" spans="14:15" ht="15.75">
      <c r="N33345" s="18" t="s">
        <v>552</v>
      </c>
      <c r="O33345" s="8" t="s">
        <v>2026</v>
      </c>
    </row>
    <row r="33346" spans="14:15" ht="15.75">
      <c r="N33346" s="18" t="s">
        <v>552</v>
      </c>
      <c r="O33346" s="8" t="s">
        <v>2026</v>
      </c>
    </row>
    <row r="33347" spans="14:15" ht="15.75">
      <c r="N33347" s="18" t="s">
        <v>552</v>
      </c>
      <c r="O33347" s="8" t="s">
        <v>2026</v>
      </c>
    </row>
    <row r="33348" spans="14:15" ht="15.75">
      <c r="N33348" s="18" t="s">
        <v>552</v>
      </c>
      <c r="O33348" s="8" t="s">
        <v>2026</v>
      </c>
    </row>
    <row r="33349" spans="14:15" ht="15.75">
      <c r="N33349" s="18" t="s">
        <v>552</v>
      </c>
      <c r="O33349" s="8" t="s">
        <v>2026</v>
      </c>
    </row>
    <row r="33350" spans="14:15" ht="15.75">
      <c r="N33350" s="18" t="s">
        <v>552</v>
      </c>
      <c r="O33350" s="8" t="s">
        <v>2026</v>
      </c>
    </row>
    <row r="33351" spans="14:15" ht="15.75">
      <c r="N33351" s="18" t="s">
        <v>552</v>
      </c>
      <c r="O33351" s="8" t="s">
        <v>2026</v>
      </c>
    </row>
    <row r="33352" spans="14:15" ht="15.75">
      <c r="N33352" s="18" t="s">
        <v>552</v>
      </c>
      <c r="O33352" s="8" t="s">
        <v>2026</v>
      </c>
    </row>
    <row r="33353" spans="14:15" ht="15.75">
      <c r="N33353" s="18" t="s">
        <v>552</v>
      </c>
      <c r="O33353" s="8" t="s">
        <v>2026</v>
      </c>
    </row>
    <row r="33354" spans="14:15" ht="15.75">
      <c r="N33354" s="18" t="s">
        <v>552</v>
      </c>
      <c r="O33354" s="8" t="s">
        <v>2026</v>
      </c>
    </row>
    <row r="33355" spans="14:15" ht="15.75">
      <c r="N33355" s="18" t="s">
        <v>552</v>
      </c>
      <c r="O33355" s="8" t="s">
        <v>2026</v>
      </c>
    </row>
    <row r="33356" spans="14:15" ht="15.75">
      <c r="N33356" s="18" t="s">
        <v>552</v>
      </c>
      <c r="O33356" s="8" t="s">
        <v>2026</v>
      </c>
    </row>
    <row r="33357" spans="14:15" ht="15.75">
      <c r="N33357" s="18" t="s">
        <v>552</v>
      </c>
      <c r="O33357" s="8" t="s">
        <v>2026</v>
      </c>
    </row>
    <row r="33358" spans="14:15" ht="15.75">
      <c r="N33358" s="18" t="s">
        <v>552</v>
      </c>
      <c r="O33358" s="8" t="s">
        <v>2026</v>
      </c>
    </row>
    <row r="33359" spans="14:15" ht="15.75">
      <c r="N33359" s="18" t="s">
        <v>552</v>
      </c>
      <c r="O33359" s="8" t="s">
        <v>2026</v>
      </c>
    </row>
    <row r="33360" spans="14:15" ht="15.75">
      <c r="N33360" s="18" t="s">
        <v>552</v>
      </c>
      <c r="O33360" s="8" t="s">
        <v>2026</v>
      </c>
    </row>
    <row r="33361" spans="14:15" ht="15.75">
      <c r="N33361" s="18" t="s">
        <v>552</v>
      </c>
      <c r="O33361" s="8" t="s">
        <v>2026</v>
      </c>
    </row>
    <row r="33362" spans="14:15" ht="15.75">
      <c r="N33362" s="18" t="s">
        <v>552</v>
      </c>
      <c r="O33362" s="8" t="s">
        <v>2026</v>
      </c>
    </row>
    <row r="33363" spans="14:15" ht="15.75">
      <c r="N33363" s="18" t="s">
        <v>552</v>
      </c>
      <c r="O33363" s="8" t="s">
        <v>2026</v>
      </c>
    </row>
    <row r="33364" spans="14:15" ht="15.75">
      <c r="N33364" s="18" t="s">
        <v>552</v>
      </c>
      <c r="O33364" s="8" t="s">
        <v>2026</v>
      </c>
    </row>
    <row r="33365" spans="14:15" ht="15.75">
      <c r="N33365" s="18" t="s">
        <v>552</v>
      </c>
      <c r="O33365" s="8" t="s">
        <v>2026</v>
      </c>
    </row>
    <row r="33366" spans="14:15" ht="15.75">
      <c r="N33366" s="18" t="s">
        <v>552</v>
      </c>
      <c r="O33366" s="8" t="s">
        <v>2026</v>
      </c>
    </row>
    <row r="33367" spans="14:15" ht="15.75">
      <c r="N33367" s="18" t="s">
        <v>552</v>
      </c>
      <c r="O33367" s="8" t="s">
        <v>2026</v>
      </c>
    </row>
    <row r="33368" spans="14:15" ht="15.75">
      <c r="N33368" s="18" t="s">
        <v>552</v>
      </c>
      <c r="O33368" s="8" t="s">
        <v>2026</v>
      </c>
    </row>
    <row r="33369" spans="14:15" ht="15.75">
      <c r="N33369" s="18" t="s">
        <v>552</v>
      </c>
      <c r="O33369" s="8" t="s">
        <v>2026</v>
      </c>
    </row>
    <row r="33370" spans="14:15" ht="15.75">
      <c r="N33370" s="18" t="s">
        <v>552</v>
      </c>
      <c r="O33370" s="8" t="s">
        <v>2026</v>
      </c>
    </row>
    <row r="33371" spans="14:15" ht="15.75">
      <c r="N33371" s="18" t="s">
        <v>552</v>
      </c>
      <c r="O33371" s="8" t="s">
        <v>2026</v>
      </c>
    </row>
    <row r="33372" spans="14:15" ht="15.75">
      <c r="N33372" s="18" t="s">
        <v>552</v>
      </c>
      <c r="O33372" s="8" t="s">
        <v>2026</v>
      </c>
    </row>
    <row r="33373" spans="14:15" ht="15.75">
      <c r="N33373" s="18" t="s">
        <v>552</v>
      </c>
      <c r="O33373" s="8" t="s">
        <v>2026</v>
      </c>
    </row>
    <row r="33374" spans="14:15" ht="15.75">
      <c r="N33374" s="18" t="s">
        <v>552</v>
      </c>
      <c r="O33374" s="8" t="s">
        <v>2026</v>
      </c>
    </row>
    <row r="33375" spans="14:15" ht="15.75">
      <c r="N33375" s="18" t="s">
        <v>552</v>
      </c>
      <c r="O33375" s="8" t="s">
        <v>2026</v>
      </c>
    </row>
    <row r="33376" spans="14:15" ht="15.75">
      <c r="N33376" s="18" t="s">
        <v>552</v>
      </c>
      <c r="O33376" s="8" t="s">
        <v>2026</v>
      </c>
    </row>
    <row r="33377" spans="14:15" ht="15.75">
      <c r="N33377" s="18" t="s">
        <v>552</v>
      </c>
      <c r="O33377" s="8" t="s">
        <v>2026</v>
      </c>
    </row>
    <row r="33378" spans="14:15" ht="15.75">
      <c r="N33378" s="18" t="s">
        <v>552</v>
      </c>
      <c r="O33378" s="8" t="s">
        <v>2026</v>
      </c>
    </row>
    <row r="33379" spans="14:15" ht="15.75">
      <c r="N33379" s="18" t="s">
        <v>552</v>
      </c>
      <c r="O33379" s="8" t="s">
        <v>2026</v>
      </c>
    </row>
    <row r="33380" spans="14:15" ht="15.75">
      <c r="N33380" s="18" t="s">
        <v>552</v>
      </c>
      <c r="O33380" s="8" t="s">
        <v>2026</v>
      </c>
    </row>
    <row r="33381" spans="14:15" ht="15.75">
      <c r="N33381" s="18" t="s">
        <v>552</v>
      </c>
      <c r="O33381" s="8" t="s">
        <v>2026</v>
      </c>
    </row>
    <row r="33382" spans="14:15" ht="15.75">
      <c r="N33382" s="18" t="s">
        <v>552</v>
      </c>
      <c r="O33382" s="8" t="s">
        <v>2026</v>
      </c>
    </row>
    <row r="33383" spans="14:15" ht="15.75">
      <c r="N33383" s="18" t="s">
        <v>552</v>
      </c>
      <c r="O33383" s="8" t="s">
        <v>2026</v>
      </c>
    </row>
    <row r="33384" spans="14:15" ht="15.75">
      <c r="N33384" s="18" t="s">
        <v>552</v>
      </c>
      <c r="O33384" s="8" t="s">
        <v>2026</v>
      </c>
    </row>
    <row r="33385" spans="14:15" ht="15.75">
      <c r="N33385" s="18" t="s">
        <v>552</v>
      </c>
      <c r="O33385" s="8" t="s">
        <v>2026</v>
      </c>
    </row>
    <row r="33386" spans="14:15" ht="15.75">
      <c r="N33386" s="18" t="s">
        <v>552</v>
      </c>
      <c r="O33386" s="8" t="s">
        <v>2026</v>
      </c>
    </row>
    <row r="33387" spans="14:15" ht="15.75">
      <c r="N33387" s="18" t="s">
        <v>552</v>
      </c>
      <c r="O33387" s="8" t="s">
        <v>2026</v>
      </c>
    </row>
    <row r="33388" spans="14:15" ht="15.75">
      <c r="N33388" s="18" t="s">
        <v>552</v>
      </c>
      <c r="O33388" s="8" t="s">
        <v>2026</v>
      </c>
    </row>
    <row r="33389" spans="14:15" ht="15.75">
      <c r="N33389" s="18" t="s">
        <v>552</v>
      </c>
      <c r="O33389" s="8" t="s">
        <v>2026</v>
      </c>
    </row>
    <row r="33390" spans="14:15" ht="15.75">
      <c r="N33390" s="18" t="s">
        <v>552</v>
      </c>
      <c r="O33390" s="8" t="s">
        <v>2026</v>
      </c>
    </row>
    <row r="33391" spans="14:15" ht="15.75">
      <c r="N33391" s="18" t="s">
        <v>552</v>
      </c>
      <c r="O33391" s="8" t="s">
        <v>2026</v>
      </c>
    </row>
    <row r="33392" spans="14:15" ht="15.75">
      <c r="N33392" s="18" t="s">
        <v>552</v>
      </c>
      <c r="O33392" s="8" t="s">
        <v>2026</v>
      </c>
    </row>
    <row r="33393" spans="14:15" ht="15.75">
      <c r="N33393" s="18" t="s">
        <v>552</v>
      </c>
      <c r="O33393" s="8" t="s">
        <v>2026</v>
      </c>
    </row>
    <row r="33394" spans="14:15" ht="15.75">
      <c r="N33394" s="18" t="s">
        <v>552</v>
      </c>
      <c r="O33394" s="8" t="s">
        <v>2026</v>
      </c>
    </row>
    <row r="33395" spans="14:15" ht="15.75">
      <c r="N33395" s="18" t="s">
        <v>552</v>
      </c>
      <c r="O33395" s="8" t="s">
        <v>2026</v>
      </c>
    </row>
    <row r="33396" spans="14:15" ht="15.75">
      <c r="N33396" s="18" t="s">
        <v>552</v>
      </c>
      <c r="O33396" s="8" t="s">
        <v>2026</v>
      </c>
    </row>
    <row r="33397" spans="14:15" ht="15.75">
      <c r="N33397" s="18" t="s">
        <v>552</v>
      </c>
      <c r="O33397" s="8" t="s">
        <v>2026</v>
      </c>
    </row>
    <row r="33398" spans="14:15" ht="15.75">
      <c r="N33398" s="18" t="s">
        <v>552</v>
      </c>
      <c r="O33398" s="8" t="s">
        <v>2026</v>
      </c>
    </row>
    <row r="33399" spans="14:15" ht="15.75">
      <c r="N33399" s="18" t="s">
        <v>552</v>
      </c>
      <c r="O33399" s="8" t="s">
        <v>2026</v>
      </c>
    </row>
    <row r="33400" spans="14:15" ht="15.75">
      <c r="N33400" s="18" t="s">
        <v>552</v>
      </c>
      <c r="O33400" s="8" t="s">
        <v>2026</v>
      </c>
    </row>
    <row r="33401" spans="14:15" ht="15.75">
      <c r="N33401" s="18" t="s">
        <v>552</v>
      </c>
      <c r="O33401" s="8" t="s">
        <v>2026</v>
      </c>
    </row>
    <row r="33402" spans="14:15" ht="15.75">
      <c r="N33402" s="18" t="s">
        <v>552</v>
      </c>
      <c r="O33402" s="8" t="s">
        <v>2026</v>
      </c>
    </row>
    <row r="33403" spans="14:15" ht="15.75">
      <c r="N33403" s="18" t="s">
        <v>552</v>
      </c>
      <c r="O33403" s="8" t="s">
        <v>2026</v>
      </c>
    </row>
    <row r="33404" spans="14:15" ht="15.75">
      <c r="N33404" s="18" t="s">
        <v>552</v>
      </c>
      <c r="O33404" s="8" t="s">
        <v>2026</v>
      </c>
    </row>
    <row r="33405" spans="14:15" ht="15.75">
      <c r="N33405" s="18" t="s">
        <v>552</v>
      </c>
      <c r="O33405" s="8" t="s">
        <v>2026</v>
      </c>
    </row>
    <row r="33406" spans="14:15" ht="15.75">
      <c r="N33406" s="18" t="s">
        <v>552</v>
      </c>
      <c r="O33406" s="8" t="s">
        <v>2026</v>
      </c>
    </row>
    <row r="33407" spans="14:15" ht="15.75">
      <c r="N33407" s="18" t="s">
        <v>552</v>
      </c>
      <c r="O33407" s="8" t="s">
        <v>2026</v>
      </c>
    </row>
    <row r="33408" spans="14:15" ht="15.75">
      <c r="N33408" s="18" t="s">
        <v>552</v>
      </c>
      <c r="O33408" s="8" t="s">
        <v>2026</v>
      </c>
    </row>
    <row r="33409" spans="14:15" ht="15.75">
      <c r="N33409" s="18" t="s">
        <v>552</v>
      </c>
      <c r="O33409" s="8" t="s">
        <v>2026</v>
      </c>
    </row>
    <row r="33410" spans="14:15" ht="15.75">
      <c r="N33410" s="18" t="s">
        <v>552</v>
      </c>
      <c r="O33410" s="8" t="s">
        <v>2026</v>
      </c>
    </row>
    <row r="33411" spans="14:15" ht="15.75">
      <c r="N33411" s="18" t="s">
        <v>552</v>
      </c>
      <c r="O33411" s="8" t="s">
        <v>2026</v>
      </c>
    </row>
    <row r="33412" spans="14:15" ht="15.75">
      <c r="N33412" s="18" t="s">
        <v>552</v>
      </c>
      <c r="O33412" s="8" t="s">
        <v>2026</v>
      </c>
    </row>
    <row r="33413" spans="14:15" ht="15.75">
      <c r="N33413" s="18" t="s">
        <v>552</v>
      </c>
      <c r="O33413" s="8" t="s">
        <v>2026</v>
      </c>
    </row>
    <row r="33414" spans="14:15" ht="15.75">
      <c r="N33414" s="18" t="s">
        <v>552</v>
      </c>
      <c r="O33414" s="8" t="s">
        <v>2026</v>
      </c>
    </row>
    <row r="33415" spans="14:15" ht="15.75">
      <c r="N33415" s="18" t="s">
        <v>552</v>
      </c>
      <c r="O33415" s="8" t="s">
        <v>2026</v>
      </c>
    </row>
    <row r="33416" spans="14:15" ht="15.75">
      <c r="N33416" s="18" t="s">
        <v>552</v>
      </c>
      <c r="O33416" s="8" t="s">
        <v>2026</v>
      </c>
    </row>
    <row r="33417" spans="14:15" ht="15.75">
      <c r="N33417" s="18" t="s">
        <v>552</v>
      </c>
      <c r="O33417" s="8" t="s">
        <v>2026</v>
      </c>
    </row>
    <row r="33418" spans="14:15" ht="15.75">
      <c r="N33418" s="18" t="s">
        <v>552</v>
      </c>
      <c r="O33418" s="8" t="s">
        <v>2026</v>
      </c>
    </row>
    <row r="33419" spans="14:15" ht="15.75">
      <c r="N33419" s="18" t="s">
        <v>552</v>
      </c>
      <c r="O33419" s="8" t="s">
        <v>2026</v>
      </c>
    </row>
    <row r="33420" spans="14:15" ht="15.75">
      <c r="N33420" s="18" t="s">
        <v>552</v>
      </c>
      <c r="O33420" s="8" t="s">
        <v>2026</v>
      </c>
    </row>
    <row r="33421" spans="14:15" ht="15.75">
      <c r="N33421" s="18" t="s">
        <v>552</v>
      </c>
      <c r="O33421" s="8" t="s">
        <v>2026</v>
      </c>
    </row>
    <row r="33422" spans="14:15" ht="15.75">
      <c r="N33422" s="18" t="s">
        <v>552</v>
      </c>
      <c r="O33422" s="8" t="s">
        <v>2026</v>
      </c>
    </row>
    <row r="33423" spans="14:15" ht="15.75">
      <c r="N33423" s="18" t="s">
        <v>552</v>
      </c>
      <c r="O33423" s="8" t="s">
        <v>2026</v>
      </c>
    </row>
    <row r="33424" spans="14:15" ht="15.75">
      <c r="N33424" s="18" t="s">
        <v>552</v>
      </c>
      <c r="O33424" s="8" t="s">
        <v>2026</v>
      </c>
    </row>
    <row r="33425" spans="14:15" ht="15.75">
      <c r="N33425" s="18" t="s">
        <v>552</v>
      </c>
      <c r="O33425" s="8" t="s">
        <v>2026</v>
      </c>
    </row>
    <row r="33426" spans="14:15" ht="15.75">
      <c r="N33426" s="18" t="s">
        <v>552</v>
      </c>
      <c r="O33426" s="8" t="s">
        <v>2026</v>
      </c>
    </row>
    <row r="33427" spans="14:15" ht="15.75">
      <c r="N33427" s="18" t="s">
        <v>552</v>
      </c>
      <c r="O33427" s="8" t="s">
        <v>2026</v>
      </c>
    </row>
    <row r="33428" spans="14:15" ht="15.75">
      <c r="N33428" s="18" t="s">
        <v>552</v>
      </c>
      <c r="O33428" s="8" t="s">
        <v>2026</v>
      </c>
    </row>
    <row r="33429" spans="14:15" ht="15.75">
      <c r="N33429" s="18" t="s">
        <v>552</v>
      </c>
      <c r="O33429" s="8" t="s">
        <v>2026</v>
      </c>
    </row>
    <row r="33430" spans="14:15" ht="15.75">
      <c r="N33430" s="18" t="s">
        <v>552</v>
      </c>
      <c r="O33430" s="8" t="s">
        <v>2026</v>
      </c>
    </row>
    <row r="33431" spans="14:15" ht="15.75">
      <c r="N33431" s="18" t="s">
        <v>552</v>
      </c>
      <c r="O33431" s="8" t="s">
        <v>2026</v>
      </c>
    </row>
    <row r="33432" spans="14:15" ht="15.75">
      <c r="N33432" s="18" t="s">
        <v>552</v>
      </c>
      <c r="O33432" s="8" t="s">
        <v>2026</v>
      </c>
    </row>
    <row r="33433" spans="14:15" ht="15.75">
      <c r="N33433" s="18" t="s">
        <v>552</v>
      </c>
      <c r="O33433" s="8" t="s">
        <v>2026</v>
      </c>
    </row>
    <row r="33434" spans="14:15" ht="15.75">
      <c r="N33434" s="18" t="s">
        <v>552</v>
      </c>
      <c r="O33434" s="8" t="s">
        <v>2026</v>
      </c>
    </row>
    <row r="33435" spans="14:15" ht="15.75">
      <c r="N33435" s="18" t="s">
        <v>552</v>
      </c>
      <c r="O33435" s="8" t="s">
        <v>2026</v>
      </c>
    </row>
    <row r="33436" spans="14:15" ht="15.75">
      <c r="N33436" s="18" t="s">
        <v>552</v>
      </c>
      <c r="O33436" s="8" t="s">
        <v>2026</v>
      </c>
    </row>
    <row r="33437" spans="14:15" ht="15.75">
      <c r="N33437" s="18" t="s">
        <v>552</v>
      </c>
      <c r="O33437" s="8" t="s">
        <v>2026</v>
      </c>
    </row>
    <row r="33438" spans="14:15" ht="15.75">
      <c r="N33438" s="18" t="s">
        <v>552</v>
      </c>
      <c r="O33438" s="8" t="s">
        <v>2026</v>
      </c>
    </row>
    <row r="33439" spans="14:15" ht="15.75">
      <c r="N33439" s="18" t="s">
        <v>552</v>
      </c>
      <c r="O33439" s="8" t="s">
        <v>2026</v>
      </c>
    </row>
    <row r="33440" spans="14:15" ht="15.75">
      <c r="N33440" s="18" t="s">
        <v>552</v>
      </c>
      <c r="O33440" s="8" t="s">
        <v>2026</v>
      </c>
    </row>
    <row r="33441" spans="14:15" ht="15.75">
      <c r="N33441" s="18" t="s">
        <v>552</v>
      </c>
      <c r="O33441" s="8" t="s">
        <v>2026</v>
      </c>
    </row>
    <row r="33442" spans="14:15" ht="15.75">
      <c r="N33442" s="18" t="s">
        <v>552</v>
      </c>
      <c r="O33442" s="8" t="s">
        <v>2026</v>
      </c>
    </row>
    <row r="33443" spans="14:15" ht="15.75">
      <c r="N33443" s="18" t="s">
        <v>552</v>
      </c>
      <c r="O33443" s="8" t="s">
        <v>2026</v>
      </c>
    </row>
    <row r="33444" spans="14:15" ht="15.75">
      <c r="N33444" s="18" t="s">
        <v>552</v>
      </c>
      <c r="O33444" s="8" t="s">
        <v>2026</v>
      </c>
    </row>
    <row r="33445" spans="14:15" ht="15.75">
      <c r="N33445" s="18" t="s">
        <v>552</v>
      </c>
      <c r="O33445" s="8" t="s">
        <v>2026</v>
      </c>
    </row>
    <row r="33446" spans="14:15" ht="15.75">
      <c r="N33446" s="18" t="s">
        <v>552</v>
      </c>
      <c r="O33446" s="8" t="s">
        <v>2026</v>
      </c>
    </row>
    <row r="33447" spans="14:15" ht="15.75">
      <c r="N33447" s="18" t="s">
        <v>552</v>
      </c>
      <c r="O33447" s="8" t="s">
        <v>2026</v>
      </c>
    </row>
    <row r="33448" spans="14:15" ht="15.75">
      <c r="N33448" s="18" t="s">
        <v>552</v>
      </c>
      <c r="O33448" s="8" t="s">
        <v>2026</v>
      </c>
    </row>
    <row r="33449" spans="14:15" ht="15.75">
      <c r="N33449" s="18" t="s">
        <v>552</v>
      </c>
      <c r="O33449" s="8" t="s">
        <v>2026</v>
      </c>
    </row>
    <row r="33450" spans="14:15" ht="15.75">
      <c r="N33450" s="18" t="s">
        <v>552</v>
      </c>
      <c r="O33450" s="8" t="s">
        <v>2026</v>
      </c>
    </row>
    <row r="33451" spans="14:15" ht="15.75">
      <c r="N33451" s="18" t="s">
        <v>552</v>
      </c>
      <c r="O33451" s="8" t="s">
        <v>2026</v>
      </c>
    </row>
    <row r="33452" spans="14:15" ht="15.75">
      <c r="N33452" s="18" t="s">
        <v>552</v>
      </c>
      <c r="O33452" s="8" t="s">
        <v>2026</v>
      </c>
    </row>
    <row r="33453" spans="14:15" ht="15.75">
      <c r="N33453" s="18" t="s">
        <v>552</v>
      </c>
      <c r="O33453" s="8" t="s">
        <v>2026</v>
      </c>
    </row>
    <row r="33454" spans="14:15" ht="15.75">
      <c r="N33454" s="18" t="s">
        <v>552</v>
      </c>
      <c r="O33454" s="8" t="s">
        <v>2026</v>
      </c>
    </row>
    <row r="33455" spans="14:15" ht="15.75">
      <c r="N33455" s="18" t="s">
        <v>552</v>
      </c>
      <c r="O33455" s="8" t="s">
        <v>2026</v>
      </c>
    </row>
    <row r="33456" spans="14:15" ht="15.75">
      <c r="N33456" s="18" t="s">
        <v>552</v>
      </c>
      <c r="O33456" s="8" t="s">
        <v>2026</v>
      </c>
    </row>
    <row r="33457" spans="14:15" ht="15.75">
      <c r="N33457" s="18" t="s">
        <v>552</v>
      </c>
      <c r="O33457" s="8" t="s">
        <v>2026</v>
      </c>
    </row>
    <row r="33458" spans="14:15" ht="15.75">
      <c r="N33458" s="18" t="s">
        <v>552</v>
      </c>
      <c r="O33458" s="8" t="s">
        <v>2026</v>
      </c>
    </row>
    <row r="33459" spans="14:15" ht="15.75">
      <c r="N33459" s="18" t="s">
        <v>552</v>
      </c>
      <c r="O33459" s="8" t="s">
        <v>2026</v>
      </c>
    </row>
    <row r="33460" spans="14:15" ht="15.75">
      <c r="N33460" s="18" t="s">
        <v>552</v>
      </c>
      <c r="O33460" s="8" t="s">
        <v>2026</v>
      </c>
    </row>
    <row r="33461" spans="14:15" ht="15.75">
      <c r="N33461" s="18" t="s">
        <v>552</v>
      </c>
      <c r="O33461" s="8" t="s">
        <v>2026</v>
      </c>
    </row>
    <row r="33462" spans="14:15" ht="15.75">
      <c r="N33462" s="18" t="s">
        <v>552</v>
      </c>
      <c r="O33462" s="8" t="s">
        <v>2026</v>
      </c>
    </row>
    <row r="33463" spans="14:15" ht="15.75">
      <c r="N33463" s="18" t="s">
        <v>552</v>
      </c>
      <c r="O33463" s="8" t="s">
        <v>2026</v>
      </c>
    </row>
    <row r="33464" spans="14:15" ht="15.75">
      <c r="N33464" s="18" t="s">
        <v>552</v>
      </c>
      <c r="O33464" s="8" t="s">
        <v>2026</v>
      </c>
    </row>
    <row r="33465" spans="14:15" ht="15.75">
      <c r="N33465" s="18" t="s">
        <v>552</v>
      </c>
      <c r="O33465" s="8" t="s">
        <v>2026</v>
      </c>
    </row>
    <row r="33466" spans="14:15" ht="15.75">
      <c r="N33466" s="18" t="s">
        <v>552</v>
      </c>
      <c r="O33466" s="8" t="s">
        <v>2026</v>
      </c>
    </row>
    <row r="33467" spans="14:15" ht="15.75">
      <c r="N33467" s="18" t="s">
        <v>552</v>
      </c>
      <c r="O33467" s="8" t="s">
        <v>2026</v>
      </c>
    </row>
    <row r="33468" spans="14:15" ht="15.75">
      <c r="N33468" s="18" t="s">
        <v>552</v>
      </c>
      <c r="O33468" s="8" t="s">
        <v>2026</v>
      </c>
    </row>
    <row r="33469" spans="14:15" ht="15.75">
      <c r="N33469" s="18" t="s">
        <v>552</v>
      </c>
      <c r="O33469" s="8" t="s">
        <v>2026</v>
      </c>
    </row>
    <row r="33470" spans="14:15" ht="15.75">
      <c r="N33470" s="18" t="s">
        <v>552</v>
      </c>
      <c r="O33470" s="8" t="s">
        <v>2026</v>
      </c>
    </row>
    <row r="33471" spans="14:15" ht="15.75">
      <c r="N33471" s="18" t="s">
        <v>552</v>
      </c>
      <c r="O33471" s="8" t="s">
        <v>2026</v>
      </c>
    </row>
    <row r="33472" spans="14:15" ht="15.75">
      <c r="N33472" s="18" t="s">
        <v>552</v>
      </c>
      <c r="O33472" s="8" t="s">
        <v>2026</v>
      </c>
    </row>
    <row r="33473" spans="14:15" ht="15.75">
      <c r="N33473" s="18" t="s">
        <v>552</v>
      </c>
      <c r="O33473" s="8" t="s">
        <v>2026</v>
      </c>
    </row>
    <row r="33474" spans="14:15" ht="15.75">
      <c r="N33474" s="18" t="s">
        <v>552</v>
      </c>
      <c r="O33474" s="8" t="s">
        <v>2026</v>
      </c>
    </row>
    <row r="33475" spans="14:15" ht="15.75">
      <c r="N33475" s="18" t="s">
        <v>552</v>
      </c>
      <c r="O33475" s="8" t="s">
        <v>2026</v>
      </c>
    </row>
    <row r="33476" spans="14:15" ht="15.75">
      <c r="N33476" s="18" t="s">
        <v>552</v>
      </c>
      <c r="O33476" s="8" t="s">
        <v>2026</v>
      </c>
    </row>
    <row r="33477" spans="14:15" ht="15.75">
      <c r="N33477" s="18" t="s">
        <v>552</v>
      </c>
      <c r="O33477" s="8" t="s">
        <v>2026</v>
      </c>
    </row>
    <row r="33478" spans="14:15" ht="15.75">
      <c r="N33478" s="18" t="s">
        <v>552</v>
      </c>
      <c r="O33478" s="8" t="s">
        <v>2026</v>
      </c>
    </row>
    <row r="33479" spans="14:15" ht="15.75">
      <c r="N33479" s="18" t="s">
        <v>552</v>
      </c>
      <c r="O33479" s="8" t="s">
        <v>2026</v>
      </c>
    </row>
    <row r="33480" spans="14:15" ht="15.75">
      <c r="N33480" s="18" t="s">
        <v>552</v>
      </c>
      <c r="O33480" s="8" t="s">
        <v>2026</v>
      </c>
    </row>
    <row r="33481" spans="14:15" ht="15.75">
      <c r="N33481" s="18" t="s">
        <v>552</v>
      </c>
      <c r="O33481" s="8" t="s">
        <v>2026</v>
      </c>
    </row>
    <row r="33482" spans="14:15" ht="15.75">
      <c r="N33482" s="18" t="s">
        <v>552</v>
      </c>
      <c r="O33482" s="8" t="s">
        <v>2026</v>
      </c>
    </row>
    <row r="33483" spans="14:15" ht="15.75">
      <c r="N33483" s="18" t="s">
        <v>552</v>
      </c>
      <c r="O33483" s="8" t="s">
        <v>2026</v>
      </c>
    </row>
    <row r="33484" spans="14:15" ht="15.75">
      <c r="N33484" s="18" t="s">
        <v>552</v>
      </c>
      <c r="O33484" s="8" t="s">
        <v>2026</v>
      </c>
    </row>
    <row r="33485" spans="14:15" ht="15.75">
      <c r="N33485" s="18" t="s">
        <v>552</v>
      </c>
      <c r="O33485" s="8" t="s">
        <v>2026</v>
      </c>
    </row>
    <row r="33486" spans="14:15" ht="15.75">
      <c r="N33486" s="18" t="s">
        <v>552</v>
      </c>
      <c r="O33486" s="8" t="s">
        <v>2026</v>
      </c>
    </row>
    <row r="33487" spans="14:15" ht="15.75">
      <c r="N33487" s="18" t="s">
        <v>552</v>
      </c>
      <c r="O33487" s="8" t="s">
        <v>2026</v>
      </c>
    </row>
    <row r="33488" spans="14:15" ht="15.75">
      <c r="N33488" s="18" t="s">
        <v>552</v>
      </c>
      <c r="O33488" s="8" t="s">
        <v>2026</v>
      </c>
    </row>
    <row r="33489" spans="14:15" ht="15.75">
      <c r="N33489" s="18" t="s">
        <v>552</v>
      </c>
      <c r="O33489" s="8" t="s">
        <v>2026</v>
      </c>
    </row>
    <row r="33490" spans="14:15" ht="15.75">
      <c r="N33490" s="18" t="s">
        <v>552</v>
      </c>
      <c r="O33490" s="8" t="s">
        <v>2026</v>
      </c>
    </row>
    <row r="33491" spans="14:15" ht="15.75">
      <c r="N33491" s="18" t="s">
        <v>552</v>
      </c>
      <c r="O33491" s="8" t="s">
        <v>2026</v>
      </c>
    </row>
    <row r="33492" spans="14:15" ht="15.75">
      <c r="N33492" s="18" t="s">
        <v>552</v>
      </c>
      <c r="O33492" s="8" t="s">
        <v>2026</v>
      </c>
    </row>
    <row r="33493" spans="14:15" ht="15.75">
      <c r="N33493" s="18" t="s">
        <v>552</v>
      </c>
      <c r="O33493" s="8" t="s">
        <v>2026</v>
      </c>
    </row>
    <row r="33494" spans="14:15" ht="15.75">
      <c r="N33494" s="18" t="s">
        <v>552</v>
      </c>
      <c r="O33494" s="8" t="s">
        <v>2026</v>
      </c>
    </row>
    <row r="33495" spans="14:15" ht="15.75">
      <c r="N33495" s="18" t="s">
        <v>552</v>
      </c>
      <c r="O33495" s="8" t="s">
        <v>2026</v>
      </c>
    </row>
    <row r="33496" spans="14:15" ht="15.75">
      <c r="N33496" s="18" t="s">
        <v>552</v>
      </c>
      <c r="O33496" s="8" t="s">
        <v>2026</v>
      </c>
    </row>
    <row r="33497" spans="14:15" ht="15.75">
      <c r="N33497" s="18" t="s">
        <v>552</v>
      </c>
      <c r="O33497" s="8" t="s">
        <v>2026</v>
      </c>
    </row>
    <row r="33498" spans="14:15" ht="15.75">
      <c r="N33498" s="18" t="s">
        <v>552</v>
      </c>
      <c r="O33498" s="8" t="s">
        <v>2026</v>
      </c>
    </row>
    <row r="33499" spans="14:15" ht="15.75">
      <c r="N33499" s="18" t="s">
        <v>552</v>
      </c>
      <c r="O33499" s="8" t="s">
        <v>2026</v>
      </c>
    </row>
    <row r="33500" spans="14:15" ht="15.75">
      <c r="N33500" s="18" t="s">
        <v>552</v>
      </c>
      <c r="O33500" s="8" t="s">
        <v>2026</v>
      </c>
    </row>
    <row r="33501" spans="14:15" ht="15.75">
      <c r="N33501" s="18" t="s">
        <v>552</v>
      </c>
      <c r="O33501" s="8" t="s">
        <v>2026</v>
      </c>
    </row>
    <row r="33502" spans="14:15" ht="15.75">
      <c r="N33502" s="18" t="s">
        <v>552</v>
      </c>
      <c r="O33502" s="8" t="s">
        <v>2026</v>
      </c>
    </row>
    <row r="33503" spans="14:15" ht="15.75">
      <c r="N33503" s="18" t="s">
        <v>552</v>
      </c>
      <c r="O33503" s="8" t="s">
        <v>2026</v>
      </c>
    </row>
    <row r="33504" spans="14:15" ht="15.75">
      <c r="N33504" s="18" t="s">
        <v>552</v>
      </c>
      <c r="O33504" s="8" t="s">
        <v>2026</v>
      </c>
    </row>
    <row r="33505" spans="14:15" ht="15.75">
      <c r="N33505" s="18" t="s">
        <v>552</v>
      </c>
      <c r="O33505" s="8" t="s">
        <v>2026</v>
      </c>
    </row>
    <row r="33506" spans="14:15" ht="15.75">
      <c r="N33506" s="18" t="s">
        <v>552</v>
      </c>
      <c r="O33506" s="8" t="s">
        <v>2026</v>
      </c>
    </row>
    <row r="33507" spans="14:15" ht="15.75">
      <c r="N33507" s="18" t="s">
        <v>552</v>
      </c>
      <c r="O33507" s="8" t="s">
        <v>2026</v>
      </c>
    </row>
    <row r="33508" spans="14:15" ht="15.75">
      <c r="N33508" s="18" t="s">
        <v>552</v>
      </c>
      <c r="O33508" s="8" t="s">
        <v>2026</v>
      </c>
    </row>
    <row r="33509" spans="14:15" ht="15.75">
      <c r="N33509" s="18" t="s">
        <v>552</v>
      </c>
      <c r="O33509" s="8" t="s">
        <v>2026</v>
      </c>
    </row>
    <row r="33510" spans="14:15" ht="15.75">
      <c r="N33510" s="18" t="s">
        <v>552</v>
      </c>
      <c r="O33510" s="8" t="s">
        <v>2026</v>
      </c>
    </row>
    <row r="33511" spans="14:15" ht="15.75">
      <c r="N33511" s="18" t="s">
        <v>553</v>
      </c>
      <c r="O33511" s="8" t="s">
        <v>2027</v>
      </c>
    </row>
    <row r="33512" spans="14:15" ht="15.75">
      <c r="N33512" s="18" t="s">
        <v>553</v>
      </c>
      <c r="O33512" s="8" t="s">
        <v>2027</v>
      </c>
    </row>
    <row r="33513" spans="14:15" ht="15.75">
      <c r="N33513" s="18" t="s">
        <v>553</v>
      </c>
      <c r="O33513" s="8" t="s">
        <v>2027</v>
      </c>
    </row>
    <row r="33514" spans="14:15" ht="15.75">
      <c r="N33514" s="18" t="s">
        <v>553</v>
      </c>
      <c r="O33514" s="8" t="s">
        <v>2027</v>
      </c>
    </row>
    <row r="33515" spans="14:15" ht="15.75">
      <c r="N33515" s="18" t="s">
        <v>553</v>
      </c>
      <c r="O33515" s="8" t="s">
        <v>2027</v>
      </c>
    </row>
    <row r="33516" spans="14:15" ht="15.75">
      <c r="N33516" s="18" t="s">
        <v>553</v>
      </c>
      <c r="O33516" s="8" t="s">
        <v>2027</v>
      </c>
    </row>
    <row r="33517" spans="14:15" ht="15.75">
      <c r="N33517" s="18" t="s">
        <v>553</v>
      </c>
      <c r="O33517" s="8" t="s">
        <v>2027</v>
      </c>
    </row>
    <row r="33518" spans="14:15" ht="15.75">
      <c r="N33518" s="18" t="s">
        <v>553</v>
      </c>
      <c r="O33518" s="8" t="s">
        <v>2027</v>
      </c>
    </row>
    <row r="33519" spans="14:15" ht="15.75">
      <c r="N33519" s="18" t="s">
        <v>553</v>
      </c>
      <c r="O33519" s="8" t="s">
        <v>2027</v>
      </c>
    </row>
    <row r="33520" spans="14:15" ht="15.75">
      <c r="N33520" s="18" t="s">
        <v>553</v>
      </c>
      <c r="O33520" s="8" t="s">
        <v>2027</v>
      </c>
    </row>
    <row r="33521" spans="14:15" ht="15.75">
      <c r="N33521" s="18" t="s">
        <v>554</v>
      </c>
      <c r="O33521" s="8" t="s">
        <v>2028</v>
      </c>
    </row>
    <row r="33522" spans="14:15" ht="15.75">
      <c r="N33522" s="18" t="s">
        <v>554</v>
      </c>
      <c r="O33522" s="8" t="s">
        <v>2028</v>
      </c>
    </row>
    <row r="33523" spans="14:15" ht="15.75">
      <c r="N33523" s="18" t="s">
        <v>554</v>
      </c>
      <c r="O33523" s="8" t="s">
        <v>2028</v>
      </c>
    </row>
    <row r="33524" spans="14:15" ht="15.75">
      <c r="N33524" s="18" t="s">
        <v>554</v>
      </c>
      <c r="O33524" s="8" t="s">
        <v>2028</v>
      </c>
    </row>
    <row r="33525" spans="14:15" ht="15.75">
      <c r="N33525" s="18" t="s">
        <v>554</v>
      </c>
      <c r="O33525" s="8" t="s">
        <v>2028</v>
      </c>
    </row>
    <row r="33526" spans="14:15" ht="15.75">
      <c r="N33526" s="18" t="s">
        <v>554</v>
      </c>
      <c r="O33526" s="8" t="s">
        <v>2028</v>
      </c>
    </row>
    <row r="33527" spans="14:15" ht="15.75">
      <c r="N33527" s="18" t="s">
        <v>554</v>
      </c>
      <c r="O33527" s="8" t="s">
        <v>2028</v>
      </c>
    </row>
    <row r="33528" spans="14:15" ht="15.75">
      <c r="N33528" s="18" t="s">
        <v>554</v>
      </c>
      <c r="O33528" s="8" t="s">
        <v>2028</v>
      </c>
    </row>
    <row r="33529" spans="14:15" ht="15.75">
      <c r="N33529" s="18" t="s">
        <v>554</v>
      </c>
      <c r="O33529" s="8" t="s">
        <v>2028</v>
      </c>
    </row>
    <row r="33530" spans="14:15" ht="15.75">
      <c r="N33530" s="18" t="s">
        <v>554</v>
      </c>
      <c r="O33530" s="8" t="s">
        <v>2028</v>
      </c>
    </row>
    <row r="33531" spans="14:15" ht="15.75">
      <c r="N33531" s="18" t="s">
        <v>554</v>
      </c>
      <c r="O33531" s="8" t="s">
        <v>2028</v>
      </c>
    </row>
    <row r="33532" spans="14:15" ht="15.75">
      <c r="N33532" s="18" t="s">
        <v>554</v>
      </c>
      <c r="O33532" s="8" t="s">
        <v>2028</v>
      </c>
    </row>
    <row r="33533" spans="14:15" ht="15.75">
      <c r="N33533" s="18" t="s">
        <v>554</v>
      </c>
      <c r="O33533" s="8" t="s">
        <v>2028</v>
      </c>
    </row>
    <row r="33534" spans="14:15" ht="15.75">
      <c r="N33534" s="18" t="s">
        <v>554</v>
      </c>
      <c r="O33534" s="8" t="s">
        <v>2028</v>
      </c>
    </row>
    <row r="33535" spans="14:15" ht="15.75">
      <c r="N33535" s="18" t="s">
        <v>554</v>
      </c>
      <c r="O33535" s="8" t="s">
        <v>2028</v>
      </c>
    </row>
    <row r="33536" spans="14:15" ht="15.75">
      <c r="N33536" s="18" t="s">
        <v>554</v>
      </c>
      <c r="O33536" s="8" t="s">
        <v>2028</v>
      </c>
    </row>
    <row r="33537" spans="14:15" ht="15.75">
      <c r="N33537" s="18" t="s">
        <v>181</v>
      </c>
      <c r="O33537" s="8" t="s">
        <v>2029</v>
      </c>
    </row>
    <row r="33538" spans="14:15" ht="15.75">
      <c r="N33538" s="18" t="s">
        <v>181</v>
      </c>
      <c r="O33538" s="8" t="s">
        <v>2029</v>
      </c>
    </row>
    <row r="33539" spans="14:15" ht="15.75">
      <c r="N33539" s="18" t="s">
        <v>181</v>
      </c>
      <c r="O33539" s="8" t="s">
        <v>2029</v>
      </c>
    </row>
    <row r="33540" spans="14:15" ht="15.75">
      <c r="N33540" s="18" t="s">
        <v>181</v>
      </c>
      <c r="O33540" s="8" t="s">
        <v>2029</v>
      </c>
    </row>
    <row r="33541" spans="14:15" ht="15.75">
      <c r="N33541" s="18" t="s">
        <v>181</v>
      </c>
      <c r="O33541" s="8" t="s">
        <v>2029</v>
      </c>
    </row>
    <row r="33542" spans="14:15" ht="15.75">
      <c r="N33542" s="18" t="s">
        <v>181</v>
      </c>
      <c r="O33542" s="8" t="s">
        <v>2029</v>
      </c>
    </row>
    <row r="33543" spans="14:15" ht="15.75">
      <c r="N33543" s="18" t="s">
        <v>181</v>
      </c>
      <c r="O33543" s="8" t="s">
        <v>2029</v>
      </c>
    </row>
    <row r="33544" spans="14:15" ht="15.75">
      <c r="N33544" s="18" t="s">
        <v>181</v>
      </c>
      <c r="O33544" s="8" t="s">
        <v>2029</v>
      </c>
    </row>
    <row r="33545" spans="14:15" ht="15.75">
      <c r="N33545" s="18" t="s">
        <v>181</v>
      </c>
      <c r="O33545" s="8" t="s">
        <v>2029</v>
      </c>
    </row>
    <row r="33546" spans="14:15" ht="15.75">
      <c r="N33546" s="18" t="s">
        <v>181</v>
      </c>
      <c r="O33546" s="8" t="s">
        <v>2029</v>
      </c>
    </row>
    <row r="33547" spans="14:15" ht="15.75">
      <c r="N33547" s="18" t="s">
        <v>181</v>
      </c>
      <c r="O33547" s="8" t="s">
        <v>2029</v>
      </c>
    </row>
    <row r="33548" spans="14:15" ht="15.75">
      <c r="N33548" s="18" t="s">
        <v>181</v>
      </c>
      <c r="O33548" s="8" t="s">
        <v>2029</v>
      </c>
    </row>
    <row r="33549" spans="14:15" ht="15.75">
      <c r="N33549" s="18" t="s">
        <v>181</v>
      </c>
      <c r="O33549" s="8" t="s">
        <v>2029</v>
      </c>
    </row>
    <row r="33550" spans="14:15" ht="15.75">
      <c r="N33550" s="18" t="s">
        <v>181</v>
      </c>
      <c r="O33550" s="8" t="s">
        <v>2029</v>
      </c>
    </row>
    <row r="33551" spans="14:15" ht="15.75">
      <c r="N33551" s="18" t="s">
        <v>181</v>
      </c>
      <c r="O33551" s="8" t="s">
        <v>2029</v>
      </c>
    </row>
    <row r="33552" spans="14:15" ht="15.75">
      <c r="N33552" s="18" t="s">
        <v>513</v>
      </c>
      <c r="O33552" s="8" t="s">
        <v>2030</v>
      </c>
    </row>
    <row r="33553" spans="14:15" ht="15.75">
      <c r="N33553" s="18" t="s">
        <v>513</v>
      </c>
      <c r="O33553" s="8" t="s">
        <v>2030</v>
      </c>
    </row>
    <row r="33554" spans="14:15" ht="15.75">
      <c r="N33554" s="18" t="s">
        <v>513</v>
      </c>
      <c r="O33554" s="8" t="s">
        <v>2030</v>
      </c>
    </row>
    <row r="33555" spans="14:15" ht="15.75">
      <c r="N33555" s="18" t="s">
        <v>513</v>
      </c>
      <c r="O33555" s="8" t="s">
        <v>2030</v>
      </c>
    </row>
    <row r="33556" spans="14:15" ht="15.75">
      <c r="N33556" s="18" t="s">
        <v>513</v>
      </c>
      <c r="O33556" s="8" t="s">
        <v>2030</v>
      </c>
    </row>
    <row r="33557" spans="14:15" ht="15.75">
      <c r="N33557" s="18" t="s">
        <v>513</v>
      </c>
      <c r="O33557" s="8" t="s">
        <v>2030</v>
      </c>
    </row>
    <row r="33558" spans="14:15" ht="15.75">
      <c r="N33558" s="18" t="s">
        <v>513</v>
      </c>
      <c r="O33558" s="8" t="s">
        <v>2030</v>
      </c>
    </row>
    <row r="33559" spans="14:15" ht="15.75">
      <c r="N33559" s="18" t="s">
        <v>513</v>
      </c>
      <c r="O33559" s="8" t="s">
        <v>2030</v>
      </c>
    </row>
    <row r="33560" spans="14:15" ht="15.75">
      <c r="N33560" s="18" t="s">
        <v>513</v>
      </c>
      <c r="O33560" s="8" t="s">
        <v>2030</v>
      </c>
    </row>
    <row r="33561" spans="14:15" ht="15.75">
      <c r="N33561" s="18" t="s">
        <v>513</v>
      </c>
      <c r="O33561" s="8" t="s">
        <v>2030</v>
      </c>
    </row>
    <row r="33562" spans="14:15" ht="15.75">
      <c r="N33562" s="18" t="s">
        <v>513</v>
      </c>
      <c r="O33562" s="8" t="s">
        <v>2030</v>
      </c>
    </row>
    <row r="33563" spans="14:15" ht="15.75">
      <c r="N33563" s="18" t="s">
        <v>513</v>
      </c>
      <c r="O33563" s="8" t="s">
        <v>2030</v>
      </c>
    </row>
    <row r="33564" spans="14:15" ht="15.75">
      <c r="N33564" s="18" t="s">
        <v>513</v>
      </c>
      <c r="O33564" s="8" t="s">
        <v>2030</v>
      </c>
    </row>
    <row r="33565" spans="14:15" ht="15.75">
      <c r="N33565" s="18" t="s">
        <v>513</v>
      </c>
      <c r="O33565" s="8" t="s">
        <v>2030</v>
      </c>
    </row>
    <row r="33566" spans="14:15" ht="15.75">
      <c r="N33566" s="18" t="s">
        <v>513</v>
      </c>
      <c r="O33566" s="8" t="s">
        <v>2030</v>
      </c>
    </row>
    <row r="33567" spans="14:15" ht="15.75">
      <c r="N33567" s="18" t="s">
        <v>513</v>
      </c>
      <c r="O33567" s="8" t="s">
        <v>2030</v>
      </c>
    </row>
    <row r="33568" spans="14:15" ht="15.75">
      <c r="N33568" s="18" t="s">
        <v>513</v>
      </c>
      <c r="O33568" s="8" t="s">
        <v>2030</v>
      </c>
    </row>
    <row r="33569" spans="14:15" ht="15.75">
      <c r="N33569" s="18" t="s">
        <v>513</v>
      </c>
      <c r="O33569" s="8" t="s">
        <v>2030</v>
      </c>
    </row>
    <row r="33570" spans="14:15" ht="15.75">
      <c r="N33570" s="18" t="s">
        <v>513</v>
      </c>
      <c r="O33570" s="8" t="s">
        <v>2030</v>
      </c>
    </row>
    <row r="33571" spans="14:15" ht="15.75">
      <c r="N33571" s="18" t="s">
        <v>513</v>
      </c>
      <c r="O33571" s="8" t="s">
        <v>2030</v>
      </c>
    </row>
    <row r="33572" spans="14:15" ht="15.75">
      <c r="N33572" s="18" t="s">
        <v>513</v>
      </c>
      <c r="O33572" s="8" t="s">
        <v>2030</v>
      </c>
    </row>
    <row r="33573" spans="14:15" ht="15.75">
      <c r="N33573" s="18" t="s">
        <v>513</v>
      </c>
      <c r="O33573" s="8" t="s">
        <v>2030</v>
      </c>
    </row>
    <row r="33574" spans="14:15" ht="15.75">
      <c r="N33574" s="18" t="s">
        <v>513</v>
      </c>
      <c r="O33574" s="8" t="s">
        <v>2030</v>
      </c>
    </row>
    <row r="33575" spans="14:15" ht="15.75">
      <c r="N33575" s="18" t="s">
        <v>513</v>
      </c>
      <c r="O33575" s="8" t="s">
        <v>2030</v>
      </c>
    </row>
    <row r="33576" spans="14:15" ht="15.75">
      <c r="N33576" s="18" t="s">
        <v>513</v>
      </c>
      <c r="O33576" s="8" t="s">
        <v>2030</v>
      </c>
    </row>
    <row r="33577" spans="14:15" ht="15.75">
      <c r="N33577" s="18" t="s">
        <v>513</v>
      </c>
      <c r="O33577" s="8" t="s">
        <v>2030</v>
      </c>
    </row>
    <row r="33578" spans="14:15" ht="15.75">
      <c r="N33578" s="18" t="s">
        <v>513</v>
      </c>
      <c r="O33578" s="8" t="s">
        <v>2030</v>
      </c>
    </row>
    <row r="33579" spans="14:15" ht="15.75">
      <c r="N33579" s="18" t="s">
        <v>513</v>
      </c>
      <c r="O33579" s="8" t="s">
        <v>2030</v>
      </c>
    </row>
    <row r="33580" spans="14:15" ht="15.75">
      <c r="N33580" s="18" t="s">
        <v>513</v>
      </c>
      <c r="O33580" s="8" t="s">
        <v>2030</v>
      </c>
    </row>
    <row r="33581" spans="14:15" ht="15.75">
      <c r="N33581" s="18" t="s">
        <v>513</v>
      </c>
      <c r="O33581" s="8" t="s">
        <v>2030</v>
      </c>
    </row>
    <row r="33582" spans="14:15" ht="15.75">
      <c r="N33582" s="18" t="s">
        <v>513</v>
      </c>
      <c r="O33582" s="8" t="s">
        <v>2030</v>
      </c>
    </row>
    <row r="33583" spans="14:15" ht="15.75">
      <c r="N33583" s="18" t="s">
        <v>513</v>
      </c>
      <c r="O33583" s="8" t="s">
        <v>2030</v>
      </c>
    </row>
    <row r="33584" spans="14:15" ht="15.75">
      <c r="N33584" s="18" t="s">
        <v>513</v>
      </c>
      <c r="O33584" s="8" t="s">
        <v>2030</v>
      </c>
    </row>
    <row r="33585" spans="14:15" ht="15.75">
      <c r="N33585" s="18" t="s">
        <v>513</v>
      </c>
      <c r="O33585" s="8" t="s">
        <v>2030</v>
      </c>
    </row>
    <row r="33586" spans="14:15" ht="15.75">
      <c r="N33586" s="18" t="s">
        <v>513</v>
      </c>
      <c r="O33586" s="8" t="s">
        <v>2030</v>
      </c>
    </row>
    <row r="33587" spans="14:15" ht="15.75">
      <c r="N33587" s="18" t="s">
        <v>513</v>
      </c>
      <c r="O33587" s="8" t="s">
        <v>2030</v>
      </c>
    </row>
    <row r="33588" spans="14:15" ht="15.75">
      <c r="N33588" s="18" t="s">
        <v>513</v>
      </c>
      <c r="O33588" s="8" t="s">
        <v>2030</v>
      </c>
    </row>
    <row r="33589" spans="14:15" ht="15.75">
      <c r="N33589" s="18" t="s">
        <v>513</v>
      </c>
      <c r="O33589" s="8" t="s">
        <v>2030</v>
      </c>
    </row>
    <row r="33590" spans="14:15" ht="15.75">
      <c r="N33590" s="18" t="s">
        <v>513</v>
      </c>
      <c r="O33590" s="8" t="s">
        <v>2030</v>
      </c>
    </row>
    <row r="33591" spans="14:15" ht="15.75">
      <c r="N33591" s="18" t="s">
        <v>513</v>
      </c>
      <c r="O33591" s="8" t="s">
        <v>2030</v>
      </c>
    </row>
    <row r="33592" spans="14:15" ht="15.75">
      <c r="N33592" s="18" t="s">
        <v>513</v>
      </c>
      <c r="O33592" s="8" t="s">
        <v>2030</v>
      </c>
    </row>
    <row r="33593" spans="14:15" ht="15.75">
      <c r="N33593" s="18" t="s">
        <v>513</v>
      </c>
      <c r="O33593" s="8" t="s">
        <v>2030</v>
      </c>
    </row>
    <row r="33594" spans="14:15" ht="15.75">
      <c r="N33594" s="18" t="s">
        <v>513</v>
      </c>
      <c r="O33594" s="8" t="s">
        <v>2030</v>
      </c>
    </row>
    <row r="33595" spans="14:15" ht="15.75">
      <c r="N33595" s="18" t="s">
        <v>513</v>
      </c>
      <c r="O33595" s="8" t="s">
        <v>2030</v>
      </c>
    </row>
    <row r="33596" spans="14:15" ht="15.75">
      <c r="N33596" s="18" t="s">
        <v>513</v>
      </c>
      <c r="O33596" s="8" t="s">
        <v>2030</v>
      </c>
    </row>
    <row r="33597" spans="14:15" ht="15.75">
      <c r="N33597" s="18" t="s">
        <v>513</v>
      </c>
      <c r="O33597" s="8" t="s">
        <v>2030</v>
      </c>
    </row>
    <row r="33598" spans="14:15" ht="15.75">
      <c r="N33598" s="18" t="s">
        <v>513</v>
      </c>
      <c r="O33598" s="8" t="s">
        <v>2030</v>
      </c>
    </row>
    <row r="33599" spans="14:15" ht="15.75">
      <c r="N33599" s="18" t="s">
        <v>513</v>
      </c>
      <c r="O33599" s="8" t="s">
        <v>2030</v>
      </c>
    </row>
    <row r="33600" spans="14:15" ht="15.75">
      <c r="N33600" s="18" t="s">
        <v>513</v>
      </c>
      <c r="O33600" s="8" t="s">
        <v>2030</v>
      </c>
    </row>
    <row r="33601" spans="14:15" ht="15.75">
      <c r="N33601" s="18" t="s">
        <v>513</v>
      </c>
      <c r="O33601" s="8" t="s">
        <v>2030</v>
      </c>
    </row>
    <row r="33602" spans="14:15" ht="15.75">
      <c r="N33602" s="18" t="s">
        <v>513</v>
      </c>
      <c r="O33602" s="8" t="s">
        <v>2030</v>
      </c>
    </row>
    <row r="33603" spans="14:15" ht="15.75">
      <c r="N33603" s="18" t="s">
        <v>513</v>
      </c>
      <c r="O33603" s="8" t="s">
        <v>2030</v>
      </c>
    </row>
    <row r="33604" spans="14:15" ht="15.75">
      <c r="N33604" s="18" t="s">
        <v>513</v>
      </c>
      <c r="O33604" s="8" t="s">
        <v>2030</v>
      </c>
    </row>
    <row r="33605" spans="14:15" ht="15.75">
      <c r="N33605" s="18" t="s">
        <v>513</v>
      </c>
      <c r="O33605" s="8" t="s">
        <v>2030</v>
      </c>
    </row>
    <row r="33606" spans="14:15" ht="15.75">
      <c r="N33606" s="18" t="s">
        <v>513</v>
      </c>
      <c r="O33606" s="8" t="s">
        <v>2030</v>
      </c>
    </row>
    <row r="33607" spans="14:15" ht="15.75">
      <c r="N33607" s="18" t="s">
        <v>513</v>
      </c>
      <c r="O33607" s="8" t="s">
        <v>2030</v>
      </c>
    </row>
    <row r="33608" spans="14:15" ht="15.75">
      <c r="N33608" s="18" t="s">
        <v>513</v>
      </c>
      <c r="O33608" s="8" t="s">
        <v>2030</v>
      </c>
    </row>
    <row r="33609" spans="14:15" ht="15.75">
      <c r="N33609" s="18" t="s">
        <v>513</v>
      </c>
      <c r="O33609" s="8" t="s">
        <v>2030</v>
      </c>
    </row>
    <row r="33610" spans="14:15" ht="15.75">
      <c r="N33610" s="18" t="s">
        <v>513</v>
      </c>
      <c r="O33610" s="8" t="s">
        <v>2030</v>
      </c>
    </row>
    <row r="33611" spans="14:15" ht="15.75">
      <c r="N33611" s="18" t="s">
        <v>513</v>
      </c>
      <c r="O33611" s="8" t="s">
        <v>2030</v>
      </c>
    </row>
    <row r="33612" spans="14:15" ht="15.75">
      <c r="N33612" s="18" t="s">
        <v>513</v>
      </c>
      <c r="O33612" s="8" t="s">
        <v>2030</v>
      </c>
    </row>
    <row r="33613" spans="14:15" ht="15.75">
      <c r="N33613" s="18" t="s">
        <v>513</v>
      </c>
      <c r="O33613" s="8" t="s">
        <v>2030</v>
      </c>
    </row>
    <row r="33614" spans="14:15" ht="15.75">
      <c r="N33614" s="18" t="s">
        <v>513</v>
      </c>
      <c r="O33614" s="8" t="s">
        <v>2030</v>
      </c>
    </row>
    <row r="33615" spans="14:15" ht="15.75">
      <c r="N33615" s="18" t="s">
        <v>513</v>
      </c>
      <c r="O33615" s="8" t="s">
        <v>2030</v>
      </c>
    </row>
    <row r="33616" spans="14:15" ht="15.75">
      <c r="N33616" s="18" t="s">
        <v>513</v>
      </c>
      <c r="O33616" s="8" t="s">
        <v>2030</v>
      </c>
    </row>
    <row r="33617" spans="14:15" ht="15.75">
      <c r="N33617" s="18" t="s">
        <v>513</v>
      </c>
      <c r="O33617" s="8" t="s">
        <v>2030</v>
      </c>
    </row>
    <row r="33618" spans="14:15" ht="15.75">
      <c r="N33618" s="18" t="s">
        <v>513</v>
      </c>
      <c r="O33618" s="8" t="s">
        <v>2030</v>
      </c>
    </row>
    <row r="33619" spans="14:15" ht="15.75">
      <c r="N33619" s="18" t="s">
        <v>513</v>
      </c>
      <c r="O33619" s="8" t="s">
        <v>2030</v>
      </c>
    </row>
    <row r="33620" spans="14:15" ht="15.75">
      <c r="N33620" s="18" t="s">
        <v>513</v>
      </c>
      <c r="O33620" s="8" t="s">
        <v>2030</v>
      </c>
    </row>
    <row r="33621" spans="14:15" ht="15.75">
      <c r="N33621" s="18" t="s">
        <v>513</v>
      </c>
      <c r="O33621" s="8" t="s">
        <v>2030</v>
      </c>
    </row>
    <row r="33622" spans="14:15" ht="15.75">
      <c r="N33622" s="18" t="s">
        <v>513</v>
      </c>
      <c r="O33622" s="8" t="s">
        <v>2030</v>
      </c>
    </row>
    <row r="33623" spans="14:15" ht="15.75">
      <c r="N33623" s="18" t="s">
        <v>513</v>
      </c>
      <c r="O33623" s="8" t="s">
        <v>2030</v>
      </c>
    </row>
    <row r="33624" spans="14:15" ht="15.75">
      <c r="N33624" s="18" t="s">
        <v>513</v>
      </c>
      <c r="O33624" s="8" t="s">
        <v>2030</v>
      </c>
    </row>
    <row r="33625" spans="14:15" ht="15.75">
      <c r="N33625" s="18" t="s">
        <v>513</v>
      </c>
      <c r="O33625" s="8" t="s">
        <v>2030</v>
      </c>
    </row>
    <row r="33626" spans="14:15" ht="15.75">
      <c r="N33626" s="18" t="s">
        <v>513</v>
      </c>
      <c r="O33626" s="8" t="s">
        <v>2030</v>
      </c>
    </row>
    <row r="33627" spans="14:15" ht="15.75">
      <c r="N33627" s="18" t="s">
        <v>513</v>
      </c>
      <c r="O33627" s="8" t="s">
        <v>2030</v>
      </c>
    </row>
    <row r="33628" spans="14:15" ht="15.75">
      <c r="N33628" s="18" t="s">
        <v>513</v>
      </c>
      <c r="O33628" s="8" t="s">
        <v>2030</v>
      </c>
    </row>
    <row r="33629" spans="14:15" ht="15.75">
      <c r="N33629" s="18" t="s">
        <v>513</v>
      </c>
      <c r="O33629" s="8" t="s">
        <v>2030</v>
      </c>
    </row>
    <row r="33630" spans="14:15" ht="15.75">
      <c r="N33630" s="18" t="s">
        <v>513</v>
      </c>
      <c r="O33630" s="8" t="s">
        <v>2030</v>
      </c>
    </row>
    <row r="33631" spans="14:15" ht="15.75">
      <c r="N33631" s="18" t="s">
        <v>513</v>
      </c>
      <c r="O33631" s="8" t="s">
        <v>2030</v>
      </c>
    </row>
    <row r="33632" spans="14:15" ht="15.75">
      <c r="N33632" s="18" t="s">
        <v>513</v>
      </c>
      <c r="O33632" s="8" t="s">
        <v>2030</v>
      </c>
    </row>
    <row r="33633" spans="14:15" ht="15.75">
      <c r="N33633" s="18" t="s">
        <v>513</v>
      </c>
      <c r="O33633" s="8" t="s">
        <v>2030</v>
      </c>
    </row>
    <row r="33634" spans="14:15" ht="15.75">
      <c r="N33634" s="18" t="s">
        <v>555</v>
      </c>
      <c r="O33634" s="8" t="s">
        <v>2031</v>
      </c>
    </row>
    <row r="33635" spans="14:15" ht="15.75">
      <c r="N33635" s="18" t="s">
        <v>555</v>
      </c>
      <c r="O33635" s="8" t="s">
        <v>2031</v>
      </c>
    </row>
    <row r="33636" spans="14:15" ht="15.75">
      <c r="N33636" s="18" t="s">
        <v>555</v>
      </c>
      <c r="O33636" s="8" t="s">
        <v>2031</v>
      </c>
    </row>
    <row r="33637" spans="14:15" ht="15.75">
      <c r="N33637" s="18" t="s">
        <v>555</v>
      </c>
      <c r="O33637" s="8" t="s">
        <v>2031</v>
      </c>
    </row>
    <row r="33638" spans="14:15" ht="15.75">
      <c r="N33638" s="18" t="s">
        <v>555</v>
      </c>
      <c r="O33638" s="8" t="s">
        <v>2031</v>
      </c>
    </row>
    <row r="33639" spans="14:15" ht="15.75">
      <c r="N33639" s="18" t="s">
        <v>555</v>
      </c>
      <c r="O33639" s="8" t="s">
        <v>2031</v>
      </c>
    </row>
    <row r="33640" spans="14:15" ht="15.75">
      <c r="N33640" s="18" t="s">
        <v>555</v>
      </c>
      <c r="O33640" s="8" t="s">
        <v>2031</v>
      </c>
    </row>
    <row r="33641" spans="14:15" ht="15.75">
      <c r="N33641" s="18" t="s">
        <v>555</v>
      </c>
      <c r="O33641" s="8" t="s">
        <v>2031</v>
      </c>
    </row>
    <row r="33642" spans="14:15" ht="15.75">
      <c r="N33642" s="18" t="s">
        <v>555</v>
      </c>
      <c r="O33642" s="8" t="s">
        <v>2031</v>
      </c>
    </row>
    <row r="33643" spans="14:15" ht="15.75">
      <c r="N33643" s="18" t="s">
        <v>555</v>
      </c>
      <c r="O33643" s="8" t="s">
        <v>2031</v>
      </c>
    </row>
    <row r="33644" spans="14:15" ht="15.75">
      <c r="N33644" s="18" t="s">
        <v>555</v>
      </c>
      <c r="O33644" s="8" t="s">
        <v>2031</v>
      </c>
    </row>
    <row r="33645" spans="14:15" ht="15.75">
      <c r="N33645" s="18" t="s">
        <v>555</v>
      </c>
      <c r="O33645" s="8" t="s">
        <v>2031</v>
      </c>
    </row>
    <row r="33646" spans="14:15" ht="15.75">
      <c r="N33646" s="18" t="s">
        <v>555</v>
      </c>
      <c r="O33646" s="8" t="s">
        <v>2031</v>
      </c>
    </row>
    <row r="33647" spans="14:15" ht="15.75">
      <c r="N33647" s="18" t="s">
        <v>555</v>
      </c>
      <c r="O33647" s="8" t="s">
        <v>2031</v>
      </c>
    </row>
    <row r="33648" spans="14:15" ht="15.75">
      <c r="N33648" s="18" t="s">
        <v>555</v>
      </c>
      <c r="O33648" s="8" t="s">
        <v>2031</v>
      </c>
    </row>
    <row r="33649" spans="14:15" ht="15.75">
      <c r="N33649" s="18" t="s">
        <v>555</v>
      </c>
      <c r="O33649" s="8" t="s">
        <v>2031</v>
      </c>
    </row>
    <row r="33650" spans="14:15" ht="15.75">
      <c r="N33650" s="18" t="s">
        <v>555</v>
      </c>
      <c r="O33650" s="8" t="s">
        <v>2031</v>
      </c>
    </row>
    <row r="33651" spans="14:15" ht="15.75">
      <c r="N33651" s="18" t="s">
        <v>555</v>
      </c>
      <c r="O33651" s="8" t="s">
        <v>2031</v>
      </c>
    </row>
    <row r="33652" spans="14:15" ht="15.75">
      <c r="N33652" s="18" t="s">
        <v>555</v>
      </c>
      <c r="O33652" s="8" t="s">
        <v>2031</v>
      </c>
    </row>
    <row r="33653" spans="14:15" ht="15.75">
      <c r="N33653" s="18" t="s">
        <v>555</v>
      </c>
      <c r="O33653" s="8" t="s">
        <v>2031</v>
      </c>
    </row>
    <row r="33654" spans="14:15" ht="15.75">
      <c r="N33654" s="18" t="s">
        <v>555</v>
      </c>
      <c r="O33654" s="8" t="s">
        <v>2031</v>
      </c>
    </row>
    <row r="33655" spans="14:15" ht="15.75">
      <c r="N33655" s="18" t="s">
        <v>555</v>
      </c>
      <c r="O33655" s="8" t="s">
        <v>2031</v>
      </c>
    </row>
    <row r="33656" spans="14:15" ht="15.75">
      <c r="N33656" s="18" t="s">
        <v>555</v>
      </c>
      <c r="O33656" s="8" t="s">
        <v>2031</v>
      </c>
    </row>
    <row r="33657" spans="14:15" ht="15.75">
      <c r="N33657" s="18" t="s">
        <v>555</v>
      </c>
      <c r="O33657" s="8" t="s">
        <v>2031</v>
      </c>
    </row>
    <row r="33658" spans="14:15" ht="15.75">
      <c r="N33658" s="18" t="s">
        <v>555</v>
      </c>
      <c r="O33658" s="8" t="s">
        <v>2031</v>
      </c>
    </row>
    <row r="33659" spans="14:15" ht="15.75">
      <c r="N33659" s="18" t="s">
        <v>555</v>
      </c>
      <c r="O33659" s="8" t="s">
        <v>2031</v>
      </c>
    </row>
    <row r="33660" spans="14:15" ht="15.75">
      <c r="N33660" s="18" t="s">
        <v>555</v>
      </c>
      <c r="O33660" s="8" t="s">
        <v>2031</v>
      </c>
    </row>
    <row r="33661" spans="14:15" ht="15.75">
      <c r="N33661" s="18" t="s">
        <v>555</v>
      </c>
      <c r="O33661" s="8" t="s">
        <v>2031</v>
      </c>
    </row>
    <row r="33662" spans="14:15" ht="15.75">
      <c r="N33662" s="18" t="s">
        <v>555</v>
      </c>
      <c r="O33662" s="8" t="s">
        <v>2031</v>
      </c>
    </row>
    <row r="33663" spans="14:15" ht="15.75">
      <c r="N33663" s="18" t="s">
        <v>555</v>
      </c>
      <c r="O33663" s="8" t="s">
        <v>2031</v>
      </c>
    </row>
    <row r="33664" spans="14:15" ht="15.75">
      <c r="N33664" s="18" t="s">
        <v>555</v>
      </c>
      <c r="O33664" s="8" t="s">
        <v>2031</v>
      </c>
    </row>
    <row r="33665" spans="14:15" ht="15.75">
      <c r="N33665" s="18" t="s">
        <v>555</v>
      </c>
      <c r="O33665" s="8" t="s">
        <v>2031</v>
      </c>
    </row>
    <row r="33666" spans="14:15" ht="15.75">
      <c r="N33666" s="18" t="s">
        <v>555</v>
      </c>
      <c r="O33666" s="8" t="s">
        <v>2031</v>
      </c>
    </row>
    <row r="33667" spans="14:15" ht="15.75">
      <c r="N33667" s="18" t="s">
        <v>555</v>
      </c>
      <c r="O33667" s="8" t="s">
        <v>2031</v>
      </c>
    </row>
    <row r="33668" spans="14:15" ht="15.75">
      <c r="N33668" s="18" t="s">
        <v>555</v>
      </c>
      <c r="O33668" s="8" t="s">
        <v>2031</v>
      </c>
    </row>
    <row r="33669" spans="14:15" ht="15.75">
      <c r="N33669" s="18" t="s">
        <v>555</v>
      </c>
      <c r="O33669" s="8" t="s">
        <v>2031</v>
      </c>
    </row>
    <row r="33670" spans="14:15" ht="15.75">
      <c r="N33670" s="18" t="s">
        <v>555</v>
      </c>
      <c r="O33670" s="8" t="s">
        <v>2031</v>
      </c>
    </row>
    <row r="33671" spans="14:15" ht="15.75">
      <c r="N33671" s="18" t="s">
        <v>555</v>
      </c>
      <c r="O33671" s="8" t="s">
        <v>2031</v>
      </c>
    </row>
    <row r="33672" spans="14:15" ht="15.75">
      <c r="N33672" s="18" t="s">
        <v>555</v>
      </c>
      <c r="O33672" s="8" t="s">
        <v>2031</v>
      </c>
    </row>
    <row r="33673" spans="14:15" ht="15.75">
      <c r="N33673" s="18" t="s">
        <v>555</v>
      </c>
      <c r="O33673" s="8" t="s">
        <v>2031</v>
      </c>
    </row>
    <row r="33674" spans="14:15" ht="15.75">
      <c r="N33674" s="18" t="s">
        <v>555</v>
      </c>
      <c r="O33674" s="8" t="s">
        <v>2031</v>
      </c>
    </row>
    <row r="33675" spans="14:15" ht="15.75">
      <c r="N33675" s="18" t="s">
        <v>555</v>
      </c>
      <c r="O33675" s="8" t="s">
        <v>2031</v>
      </c>
    </row>
    <row r="33676" spans="14:15" ht="15.75">
      <c r="N33676" s="18" t="s">
        <v>555</v>
      </c>
      <c r="O33676" s="8" t="s">
        <v>2031</v>
      </c>
    </row>
    <row r="33677" spans="14:15" ht="15.75">
      <c r="N33677" s="18" t="s">
        <v>555</v>
      </c>
      <c r="O33677" s="8" t="s">
        <v>2031</v>
      </c>
    </row>
    <row r="33678" spans="14:15" ht="15.75">
      <c r="N33678" s="18" t="s">
        <v>555</v>
      </c>
      <c r="O33678" s="8" t="s">
        <v>2031</v>
      </c>
    </row>
    <row r="33679" spans="14:15" ht="15.75">
      <c r="N33679" s="18" t="s">
        <v>555</v>
      </c>
      <c r="O33679" s="8" t="s">
        <v>2031</v>
      </c>
    </row>
    <row r="33680" spans="14:15" ht="15.75">
      <c r="N33680" s="18" t="s">
        <v>555</v>
      </c>
      <c r="O33680" s="8" t="s">
        <v>2031</v>
      </c>
    </row>
    <row r="33681" spans="14:15" ht="15.75">
      <c r="N33681" s="18" t="s">
        <v>555</v>
      </c>
      <c r="O33681" s="8" t="s">
        <v>2031</v>
      </c>
    </row>
    <row r="33682" spans="14:15" ht="15.75">
      <c r="N33682" s="18" t="s">
        <v>555</v>
      </c>
      <c r="O33682" s="8" t="s">
        <v>2031</v>
      </c>
    </row>
    <row r="33683" spans="14:15" ht="15.75">
      <c r="N33683" s="18" t="s">
        <v>555</v>
      </c>
      <c r="O33683" s="8" t="s">
        <v>2031</v>
      </c>
    </row>
    <row r="33684" spans="14:15" ht="15.75">
      <c r="N33684" s="18" t="s">
        <v>555</v>
      </c>
      <c r="O33684" s="8" t="s">
        <v>2031</v>
      </c>
    </row>
    <row r="33685" spans="14:15" ht="15.75">
      <c r="N33685" s="18" t="s">
        <v>555</v>
      </c>
      <c r="O33685" s="8" t="s">
        <v>2031</v>
      </c>
    </row>
    <row r="33686" spans="14:15" ht="15.75">
      <c r="N33686" s="18" t="s">
        <v>555</v>
      </c>
      <c r="O33686" s="8" t="s">
        <v>2031</v>
      </c>
    </row>
    <row r="33687" spans="14:15" ht="15.75">
      <c r="N33687" s="18" t="s">
        <v>555</v>
      </c>
      <c r="O33687" s="8" t="s">
        <v>2031</v>
      </c>
    </row>
    <row r="33688" spans="14:15" ht="15.75">
      <c r="N33688" s="18" t="s">
        <v>555</v>
      </c>
      <c r="O33688" s="8" t="s">
        <v>2031</v>
      </c>
    </row>
    <row r="33689" spans="14:15" ht="15.75">
      <c r="N33689" s="18" t="s">
        <v>555</v>
      </c>
      <c r="O33689" s="8" t="s">
        <v>2031</v>
      </c>
    </row>
    <row r="33690" spans="14:15" ht="15.75">
      <c r="N33690" s="18" t="s">
        <v>555</v>
      </c>
      <c r="O33690" s="8" t="s">
        <v>2031</v>
      </c>
    </row>
    <row r="33691" spans="14:15" ht="15.75">
      <c r="N33691" s="18" t="s">
        <v>555</v>
      </c>
      <c r="O33691" s="8" t="s">
        <v>2031</v>
      </c>
    </row>
    <row r="33692" spans="14:15" ht="15.75">
      <c r="N33692" s="18" t="s">
        <v>555</v>
      </c>
      <c r="O33692" s="8" t="s">
        <v>2031</v>
      </c>
    </row>
    <row r="33693" spans="14:15" ht="15.75">
      <c r="N33693" s="18" t="s">
        <v>555</v>
      </c>
      <c r="O33693" s="8" t="s">
        <v>2031</v>
      </c>
    </row>
    <row r="33694" spans="14:15" ht="15.75">
      <c r="N33694" s="18" t="s">
        <v>555</v>
      </c>
      <c r="O33694" s="8" t="s">
        <v>2031</v>
      </c>
    </row>
    <row r="33695" spans="14:15" ht="15.75">
      <c r="N33695" s="18" t="s">
        <v>555</v>
      </c>
      <c r="O33695" s="8" t="s">
        <v>2031</v>
      </c>
    </row>
    <row r="33696" spans="14:15" ht="15.75">
      <c r="N33696" s="18" t="s">
        <v>555</v>
      </c>
      <c r="O33696" s="8" t="s">
        <v>2031</v>
      </c>
    </row>
    <row r="33697" spans="14:15" ht="15.75">
      <c r="N33697" s="18" t="s">
        <v>555</v>
      </c>
      <c r="O33697" s="8" t="s">
        <v>2031</v>
      </c>
    </row>
    <row r="33698" spans="14:15" ht="15.75">
      <c r="N33698" s="18" t="s">
        <v>555</v>
      </c>
      <c r="O33698" s="8" t="s">
        <v>2031</v>
      </c>
    </row>
    <row r="33699" spans="14:15" ht="15.75">
      <c r="N33699" s="18" t="s">
        <v>555</v>
      </c>
      <c r="O33699" s="8" t="s">
        <v>2031</v>
      </c>
    </row>
    <row r="33700" spans="14:15" ht="15.75">
      <c r="N33700" s="18" t="s">
        <v>555</v>
      </c>
      <c r="O33700" s="8" t="s">
        <v>2031</v>
      </c>
    </row>
    <row r="33701" spans="14:15" ht="15.75">
      <c r="N33701" s="18" t="s">
        <v>555</v>
      </c>
      <c r="O33701" s="8" t="s">
        <v>2031</v>
      </c>
    </row>
    <row r="33702" spans="14:15" ht="15.75">
      <c r="N33702" s="18" t="s">
        <v>555</v>
      </c>
      <c r="O33702" s="8" t="s">
        <v>2031</v>
      </c>
    </row>
    <row r="33703" spans="14:15" ht="15.75">
      <c r="N33703" s="18" t="s">
        <v>555</v>
      </c>
      <c r="O33703" s="8" t="s">
        <v>2031</v>
      </c>
    </row>
    <row r="33704" spans="14:15" ht="15.75">
      <c r="N33704" s="18" t="s">
        <v>555</v>
      </c>
      <c r="O33704" s="8" t="s">
        <v>2031</v>
      </c>
    </row>
    <row r="33705" spans="14:15" ht="15.75">
      <c r="N33705" s="18" t="s">
        <v>555</v>
      </c>
      <c r="O33705" s="8" t="s">
        <v>2031</v>
      </c>
    </row>
    <row r="33706" spans="14:15" ht="15.75">
      <c r="N33706" s="18" t="s">
        <v>555</v>
      </c>
      <c r="O33706" s="8" t="s">
        <v>2031</v>
      </c>
    </row>
    <row r="33707" spans="14:15" ht="15.75">
      <c r="N33707" s="18" t="s">
        <v>555</v>
      </c>
      <c r="O33707" s="8" t="s">
        <v>2031</v>
      </c>
    </row>
    <row r="33708" spans="14:15" ht="15.75">
      <c r="N33708" s="18" t="s">
        <v>555</v>
      </c>
      <c r="O33708" s="8" t="s">
        <v>2031</v>
      </c>
    </row>
    <row r="33709" spans="14:15" ht="15.75">
      <c r="N33709" s="18" t="s">
        <v>555</v>
      </c>
      <c r="O33709" s="8" t="s">
        <v>2031</v>
      </c>
    </row>
    <row r="33710" spans="14:15" ht="15.75">
      <c r="N33710" s="18" t="s">
        <v>555</v>
      </c>
      <c r="O33710" s="8" t="s">
        <v>2031</v>
      </c>
    </row>
    <row r="33711" spans="14:15" ht="15.75">
      <c r="N33711" s="18" t="s">
        <v>555</v>
      </c>
      <c r="O33711" s="8" t="s">
        <v>2031</v>
      </c>
    </row>
    <row r="33712" spans="14:15" ht="15.75">
      <c r="N33712" s="18" t="s">
        <v>555</v>
      </c>
      <c r="O33712" s="8" t="s">
        <v>2031</v>
      </c>
    </row>
    <row r="33713" spans="14:15" ht="15.75">
      <c r="N33713" s="18" t="s">
        <v>555</v>
      </c>
      <c r="O33713" s="8" t="s">
        <v>2031</v>
      </c>
    </row>
    <row r="33714" spans="14:15" ht="15.75">
      <c r="N33714" s="18" t="s">
        <v>555</v>
      </c>
      <c r="O33714" s="8" t="s">
        <v>2031</v>
      </c>
    </row>
    <row r="33715" spans="14:15" ht="15.75">
      <c r="N33715" s="18" t="s">
        <v>555</v>
      </c>
      <c r="O33715" s="8" t="s">
        <v>2031</v>
      </c>
    </row>
    <row r="33716" spans="14:15" ht="15.75">
      <c r="N33716" s="18" t="s">
        <v>555</v>
      </c>
      <c r="O33716" s="8" t="s">
        <v>2031</v>
      </c>
    </row>
    <row r="33717" spans="14:15" ht="15.75">
      <c r="N33717" s="18" t="s">
        <v>555</v>
      </c>
      <c r="O33717" s="8" t="s">
        <v>2031</v>
      </c>
    </row>
    <row r="33718" spans="14:15" ht="15.75">
      <c r="N33718" s="18" t="s">
        <v>555</v>
      </c>
      <c r="O33718" s="8" t="s">
        <v>2031</v>
      </c>
    </row>
    <row r="33719" spans="14:15" ht="15.75">
      <c r="N33719" s="18" t="s">
        <v>555</v>
      </c>
      <c r="O33719" s="8" t="s">
        <v>2031</v>
      </c>
    </row>
    <row r="33720" spans="14:15" ht="15.75">
      <c r="N33720" s="18" t="s">
        <v>555</v>
      </c>
      <c r="O33720" s="8" t="s">
        <v>2031</v>
      </c>
    </row>
    <row r="33721" spans="14:15" ht="15.75">
      <c r="N33721" s="18" t="s">
        <v>555</v>
      </c>
      <c r="O33721" s="8" t="s">
        <v>2031</v>
      </c>
    </row>
    <row r="33722" spans="14:15" ht="15.75">
      <c r="N33722" s="18" t="s">
        <v>555</v>
      </c>
      <c r="O33722" s="8" t="s">
        <v>2031</v>
      </c>
    </row>
    <row r="33723" spans="14:15" ht="15.75">
      <c r="N33723" s="18" t="s">
        <v>555</v>
      </c>
      <c r="O33723" s="8" t="s">
        <v>2031</v>
      </c>
    </row>
    <row r="33724" spans="14:15" ht="15.75">
      <c r="N33724" s="18" t="s">
        <v>555</v>
      </c>
      <c r="O33724" s="8" t="s">
        <v>2031</v>
      </c>
    </row>
    <row r="33725" spans="14:15" ht="15.75">
      <c r="N33725" s="18" t="s">
        <v>555</v>
      </c>
      <c r="O33725" s="8" t="s">
        <v>2031</v>
      </c>
    </row>
    <row r="33726" spans="14:15" ht="15.75">
      <c r="N33726" s="18" t="s">
        <v>555</v>
      </c>
      <c r="O33726" s="8" t="s">
        <v>2031</v>
      </c>
    </row>
    <row r="33727" spans="14:15" ht="15.75">
      <c r="N33727" s="18" t="s">
        <v>555</v>
      </c>
      <c r="O33727" s="8" t="s">
        <v>2031</v>
      </c>
    </row>
    <row r="33728" spans="14:15" ht="15.75">
      <c r="N33728" s="18" t="s">
        <v>555</v>
      </c>
      <c r="O33728" s="8" t="s">
        <v>2031</v>
      </c>
    </row>
    <row r="33729" spans="14:15" ht="15.75">
      <c r="N33729" s="18" t="s">
        <v>555</v>
      </c>
      <c r="O33729" s="8" t="s">
        <v>2031</v>
      </c>
    </row>
    <row r="33730" spans="14:15" ht="15.75">
      <c r="N33730" s="18" t="s">
        <v>555</v>
      </c>
      <c r="O33730" s="8" t="s">
        <v>2031</v>
      </c>
    </row>
    <row r="33731" spans="14:15" ht="15.75">
      <c r="N33731" s="18" t="s">
        <v>555</v>
      </c>
      <c r="O33731" s="8" t="s">
        <v>2031</v>
      </c>
    </row>
    <row r="33732" spans="14:15" ht="15.75">
      <c r="N33732" s="18" t="s">
        <v>555</v>
      </c>
      <c r="O33732" s="8" t="s">
        <v>2031</v>
      </c>
    </row>
    <row r="33733" spans="14:15" ht="15.75">
      <c r="N33733" s="18" t="s">
        <v>555</v>
      </c>
      <c r="O33733" s="8" t="s">
        <v>2031</v>
      </c>
    </row>
    <row r="33734" spans="14:15" ht="15.75">
      <c r="N33734" s="18" t="s">
        <v>555</v>
      </c>
      <c r="O33734" s="8" t="s">
        <v>2031</v>
      </c>
    </row>
    <row r="33735" spans="14:15" ht="15.75">
      <c r="N33735" s="18" t="s">
        <v>555</v>
      </c>
      <c r="O33735" s="8" t="s">
        <v>2031</v>
      </c>
    </row>
    <row r="33736" spans="14:15" ht="15.75">
      <c r="N33736" s="18" t="s">
        <v>555</v>
      </c>
      <c r="O33736" s="8" t="s">
        <v>2031</v>
      </c>
    </row>
    <row r="33737" spans="14:15" ht="15.75">
      <c r="N33737" s="18" t="s">
        <v>555</v>
      </c>
      <c r="O33737" s="8" t="s">
        <v>2031</v>
      </c>
    </row>
    <row r="33738" spans="14:15" ht="15.75">
      <c r="N33738" s="18" t="s">
        <v>555</v>
      </c>
      <c r="O33738" s="8" t="s">
        <v>2031</v>
      </c>
    </row>
    <row r="33739" spans="14:15" ht="15.75">
      <c r="N33739" s="18" t="s">
        <v>555</v>
      </c>
      <c r="O33739" s="8" t="s">
        <v>2031</v>
      </c>
    </row>
    <row r="33740" spans="14:15" ht="15.75">
      <c r="N33740" s="18" t="s">
        <v>555</v>
      </c>
      <c r="O33740" s="8" t="s">
        <v>2031</v>
      </c>
    </row>
    <row r="33741" spans="14:15" ht="15.75">
      <c r="N33741" s="18" t="s">
        <v>555</v>
      </c>
      <c r="O33741" s="8" t="s">
        <v>2031</v>
      </c>
    </row>
    <row r="33742" spans="14:15" ht="15.75">
      <c r="N33742" s="18" t="s">
        <v>555</v>
      </c>
      <c r="O33742" s="8" t="s">
        <v>2031</v>
      </c>
    </row>
    <row r="33743" spans="14:15" ht="15.75">
      <c r="N33743" s="18" t="s">
        <v>555</v>
      </c>
      <c r="O33743" s="8" t="s">
        <v>2031</v>
      </c>
    </row>
    <row r="33744" spans="14:15" ht="15.75">
      <c r="N33744" s="18" t="s">
        <v>555</v>
      </c>
      <c r="O33744" s="8" t="s">
        <v>2031</v>
      </c>
    </row>
    <row r="33745" spans="14:15" ht="15.75">
      <c r="N33745" s="18" t="s">
        <v>555</v>
      </c>
      <c r="O33745" s="8" t="s">
        <v>2031</v>
      </c>
    </row>
    <row r="33746" spans="14:15" ht="15.75">
      <c r="N33746" s="18" t="s">
        <v>555</v>
      </c>
      <c r="O33746" s="8" t="s">
        <v>2031</v>
      </c>
    </row>
    <row r="33747" spans="14:15" ht="15.75">
      <c r="N33747" s="18" t="s">
        <v>555</v>
      </c>
      <c r="O33747" s="8" t="s">
        <v>2031</v>
      </c>
    </row>
    <row r="33748" spans="14:15" ht="15.75">
      <c r="N33748" s="18" t="s">
        <v>555</v>
      </c>
      <c r="O33748" s="8" t="s">
        <v>2031</v>
      </c>
    </row>
    <row r="33749" spans="14:15" ht="15.75">
      <c r="N33749" s="18" t="s">
        <v>555</v>
      </c>
      <c r="O33749" s="8" t="s">
        <v>2031</v>
      </c>
    </row>
    <row r="33750" spans="14:15" ht="15.75">
      <c r="N33750" s="18" t="s">
        <v>555</v>
      </c>
      <c r="O33750" s="8" t="s">
        <v>2031</v>
      </c>
    </row>
    <row r="33751" spans="14:15" ht="15.75">
      <c r="N33751" s="18" t="s">
        <v>555</v>
      </c>
      <c r="O33751" s="8" t="s">
        <v>2031</v>
      </c>
    </row>
    <row r="33752" spans="14:15" ht="15.75">
      <c r="N33752" s="18" t="s">
        <v>555</v>
      </c>
      <c r="O33752" s="8" t="s">
        <v>2031</v>
      </c>
    </row>
    <row r="33753" spans="14:15" ht="15.75">
      <c r="N33753" s="18" t="s">
        <v>555</v>
      </c>
      <c r="O33753" s="8" t="s">
        <v>2031</v>
      </c>
    </row>
    <row r="33754" spans="14:15" ht="15.75">
      <c r="N33754" s="18" t="s">
        <v>555</v>
      </c>
      <c r="O33754" s="8" t="s">
        <v>2031</v>
      </c>
    </row>
    <row r="33755" spans="14:15" ht="15.75">
      <c r="N33755" s="18" t="s">
        <v>555</v>
      </c>
      <c r="O33755" s="8" t="s">
        <v>2031</v>
      </c>
    </row>
    <row r="33756" spans="14:15" ht="15.75">
      <c r="N33756" s="18" t="s">
        <v>555</v>
      </c>
      <c r="O33756" s="8" t="s">
        <v>2031</v>
      </c>
    </row>
    <row r="33757" spans="14:15" ht="15.75">
      <c r="N33757" s="18" t="s">
        <v>555</v>
      </c>
      <c r="O33757" s="8" t="s">
        <v>2031</v>
      </c>
    </row>
    <row r="33758" spans="14:15" ht="15.75">
      <c r="N33758" s="18" t="s">
        <v>555</v>
      </c>
      <c r="O33758" s="8" t="s">
        <v>2031</v>
      </c>
    </row>
    <row r="33759" spans="14:15" ht="15.75">
      <c r="N33759" s="18" t="s">
        <v>555</v>
      </c>
      <c r="O33759" s="8" t="s">
        <v>2031</v>
      </c>
    </row>
    <row r="33760" spans="14:15" ht="15.75">
      <c r="N33760" s="18" t="s">
        <v>555</v>
      </c>
      <c r="O33760" s="8" t="s">
        <v>2031</v>
      </c>
    </row>
    <row r="33761" spans="14:15" ht="15.75">
      <c r="N33761" s="18" t="s">
        <v>555</v>
      </c>
      <c r="O33761" s="8" t="s">
        <v>2031</v>
      </c>
    </row>
    <row r="33762" spans="14:15" ht="15.75">
      <c r="N33762" s="18" t="s">
        <v>555</v>
      </c>
      <c r="O33762" s="8" t="s">
        <v>2031</v>
      </c>
    </row>
    <row r="33763" spans="14:15" ht="15.75">
      <c r="N33763" s="18" t="s">
        <v>555</v>
      </c>
      <c r="O33763" s="8" t="s">
        <v>2031</v>
      </c>
    </row>
    <row r="33764" spans="14:15" ht="15.75">
      <c r="N33764" s="18" t="s">
        <v>555</v>
      </c>
      <c r="O33764" s="8" t="s">
        <v>2031</v>
      </c>
    </row>
    <row r="33765" spans="14:15" ht="15.75">
      <c r="N33765" s="18" t="s">
        <v>555</v>
      </c>
      <c r="O33765" s="8" t="s">
        <v>2031</v>
      </c>
    </row>
    <row r="33766" spans="14:15" ht="15.75">
      <c r="N33766" s="18" t="s">
        <v>555</v>
      </c>
      <c r="O33766" s="8" t="s">
        <v>2031</v>
      </c>
    </row>
    <row r="33767" spans="14:15" ht="15.75">
      <c r="N33767" s="18" t="s">
        <v>555</v>
      </c>
      <c r="O33767" s="8" t="s">
        <v>2031</v>
      </c>
    </row>
    <row r="33768" spans="14:15" ht="15.75">
      <c r="N33768" s="18" t="s">
        <v>555</v>
      </c>
      <c r="O33768" s="8" t="s">
        <v>2031</v>
      </c>
    </row>
    <row r="33769" spans="14:15" ht="15.75">
      <c r="N33769" s="18" t="s">
        <v>555</v>
      </c>
      <c r="O33769" s="8" t="s">
        <v>2031</v>
      </c>
    </row>
    <row r="33770" spans="14:15" ht="15.75">
      <c r="N33770" s="18" t="s">
        <v>555</v>
      </c>
      <c r="O33770" s="8" t="s">
        <v>2031</v>
      </c>
    </row>
    <row r="33771" spans="14:15" ht="15.75">
      <c r="N33771" s="18" t="s">
        <v>555</v>
      </c>
      <c r="O33771" s="8" t="s">
        <v>2031</v>
      </c>
    </row>
    <row r="33772" spans="14:15" ht="15.75">
      <c r="N33772" s="18" t="s">
        <v>555</v>
      </c>
      <c r="O33772" s="8" t="s">
        <v>2031</v>
      </c>
    </row>
    <row r="33773" spans="14:15" ht="15.75">
      <c r="N33773" s="18" t="s">
        <v>555</v>
      </c>
      <c r="O33773" s="8" t="s">
        <v>2031</v>
      </c>
    </row>
    <row r="33774" spans="14:15" ht="15.75">
      <c r="N33774" s="18" t="s">
        <v>555</v>
      </c>
      <c r="O33774" s="8" t="s">
        <v>2031</v>
      </c>
    </row>
    <row r="33775" spans="14:15" ht="15.75">
      <c r="N33775" s="18" t="s">
        <v>555</v>
      </c>
      <c r="O33775" s="8" t="s">
        <v>2031</v>
      </c>
    </row>
    <row r="33776" spans="14:15" ht="15.75">
      <c r="N33776" s="18" t="s">
        <v>555</v>
      </c>
      <c r="O33776" s="8" t="s">
        <v>2031</v>
      </c>
    </row>
    <row r="33777" spans="14:15" ht="15.75">
      <c r="N33777" s="18" t="s">
        <v>555</v>
      </c>
      <c r="O33777" s="8" t="s">
        <v>2031</v>
      </c>
    </row>
    <row r="33778" spans="14:15" ht="15.75">
      <c r="N33778" s="18" t="s">
        <v>555</v>
      </c>
      <c r="O33778" s="8" t="s">
        <v>2031</v>
      </c>
    </row>
    <row r="33779" spans="14:15" ht="15.75">
      <c r="N33779" s="18" t="s">
        <v>555</v>
      </c>
      <c r="O33779" s="8" t="s">
        <v>2031</v>
      </c>
    </row>
    <row r="33780" spans="14:15" ht="15.75">
      <c r="N33780" s="18" t="s">
        <v>555</v>
      </c>
      <c r="O33780" s="8" t="s">
        <v>2031</v>
      </c>
    </row>
    <row r="33781" spans="14:15" ht="15.75">
      <c r="N33781" s="18" t="s">
        <v>555</v>
      </c>
      <c r="O33781" s="8" t="s">
        <v>2031</v>
      </c>
    </row>
    <row r="33782" spans="14:15" ht="15.75">
      <c r="N33782" s="18" t="s">
        <v>555</v>
      </c>
      <c r="O33782" s="8" t="s">
        <v>2031</v>
      </c>
    </row>
    <row r="33783" spans="14:15" ht="15.75">
      <c r="N33783" s="18" t="s">
        <v>555</v>
      </c>
      <c r="O33783" s="8" t="s">
        <v>2031</v>
      </c>
    </row>
    <row r="33784" spans="14:15" ht="15.75">
      <c r="N33784" s="18" t="s">
        <v>555</v>
      </c>
      <c r="O33784" s="8" t="s">
        <v>2031</v>
      </c>
    </row>
    <row r="33785" spans="14:15" ht="15.75">
      <c r="N33785" s="18" t="s">
        <v>555</v>
      </c>
      <c r="O33785" s="8" t="s">
        <v>2031</v>
      </c>
    </row>
    <row r="33786" spans="14:15" ht="15.75">
      <c r="N33786" s="18" t="s">
        <v>555</v>
      </c>
      <c r="O33786" s="8" t="s">
        <v>2031</v>
      </c>
    </row>
    <row r="33787" spans="14:15" ht="15.75">
      <c r="N33787" s="18" t="s">
        <v>555</v>
      </c>
      <c r="O33787" s="8" t="s">
        <v>2031</v>
      </c>
    </row>
    <row r="33788" spans="14:15" ht="15.75">
      <c r="N33788" s="18" t="s">
        <v>555</v>
      </c>
      <c r="O33788" s="8" t="s">
        <v>2031</v>
      </c>
    </row>
    <row r="33789" spans="14:15" ht="15.75">
      <c r="N33789" s="18" t="s">
        <v>555</v>
      </c>
      <c r="O33789" s="8" t="s">
        <v>2031</v>
      </c>
    </row>
    <row r="33790" spans="14:15" ht="15.75">
      <c r="N33790" s="18" t="s">
        <v>555</v>
      </c>
      <c r="O33790" s="8" t="s">
        <v>2031</v>
      </c>
    </row>
    <row r="33791" spans="14:15" ht="15.75">
      <c r="N33791" s="18" t="s">
        <v>555</v>
      </c>
      <c r="O33791" s="8" t="s">
        <v>2031</v>
      </c>
    </row>
    <row r="33792" spans="14:15" ht="15.75">
      <c r="N33792" s="18" t="s">
        <v>555</v>
      </c>
      <c r="O33792" s="8" t="s">
        <v>2031</v>
      </c>
    </row>
    <row r="33793" spans="14:15" ht="15.75">
      <c r="N33793" s="18" t="s">
        <v>555</v>
      </c>
      <c r="O33793" s="8" t="s">
        <v>2031</v>
      </c>
    </row>
    <row r="33794" spans="14:15" ht="15.75">
      <c r="N33794" s="18" t="s">
        <v>555</v>
      </c>
      <c r="O33794" s="8" t="s">
        <v>2031</v>
      </c>
    </row>
    <row r="33795" spans="14:15" ht="15.75">
      <c r="N33795" s="18" t="s">
        <v>555</v>
      </c>
      <c r="O33795" s="8" t="s">
        <v>2031</v>
      </c>
    </row>
    <row r="33796" spans="14:15" ht="15.75">
      <c r="N33796" s="18" t="s">
        <v>555</v>
      </c>
      <c r="O33796" s="8" t="s">
        <v>2031</v>
      </c>
    </row>
    <row r="33797" spans="14:15" ht="15.75">
      <c r="N33797" s="18" t="s">
        <v>555</v>
      </c>
      <c r="O33797" s="8" t="s">
        <v>2031</v>
      </c>
    </row>
    <row r="33798" spans="14:15" ht="15.75">
      <c r="N33798" s="18" t="s">
        <v>555</v>
      </c>
      <c r="O33798" s="8" t="s">
        <v>2031</v>
      </c>
    </row>
    <row r="33799" spans="14:15" ht="15.75">
      <c r="N33799" s="18" t="s">
        <v>555</v>
      </c>
      <c r="O33799" s="8" t="s">
        <v>2031</v>
      </c>
    </row>
    <row r="33800" spans="14:15" ht="15.75">
      <c r="N33800" s="18" t="s">
        <v>555</v>
      </c>
      <c r="O33800" s="8" t="s">
        <v>2031</v>
      </c>
    </row>
    <row r="33801" spans="14:15" ht="15.75">
      <c r="N33801" s="18" t="s">
        <v>555</v>
      </c>
      <c r="O33801" s="8" t="s">
        <v>2031</v>
      </c>
    </row>
    <row r="33802" spans="14:15" ht="15.75">
      <c r="N33802" s="18" t="s">
        <v>555</v>
      </c>
      <c r="O33802" s="8" t="s">
        <v>2031</v>
      </c>
    </row>
    <row r="33803" spans="14:15" ht="15.75">
      <c r="N33803" s="18" t="s">
        <v>555</v>
      </c>
      <c r="O33803" s="8" t="s">
        <v>2031</v>
      </c>
    </row>
    <row r="33804" spans="14:15" ht="15.75">
      <c r="N33804" s="18" t="s">
        <v>555</v>
      </c>
      <c r="O33804" s="8" t="s">
        <v>2031</v>
      </c>
    </row>
    <row r="33805" spans="14:15" ht="15.75">
      <c r="N33805" s="18" t="s">
        <v>555</v>
      </c>
      <c r="O33805" s="8" t="s">
        <v>2031</v>
      </c>
    </row>
    <row r="33806" spans="14:15" ht="15.75">
      <c r="N33806" s="18" t="s">
        <v>555</v>
      </c>
      <c r="O33806" s="8" t="s">
        <v>2031</v>
      </c>
    </row>
    <row r="33807" spans="14:15" ht="15.75">
      <c r="N33807" s="18" t="s">
        <v>555</v>
      </c>
      <c r="O33807" s="8" t="s">
        <v>2031</v>
      </c>
    </row>
    <row r="33808" spans="14:15" ht="15.75">
      <c r="N33808" s="18" t="s">
        <v>555</v>
      </c>
      <c r="O33808" s="8" t="s">
        <v>2031</v>
      </c>
    </row>
    <row r="33809" spans="14:15" ht="15.75">
      <c r="N33809" s="18" t="s">
        <v>555</v>
      </c>
      <c r="O33809" s="8" t="s">
        <v>2031</v>
      </c>
    </row>
    <row r="33810" spans="14:15" ht="15.75">
      <c r="N33810" s="18" t="s">
        <v>555</v>
      </c>
      <c r="O33810" s="8" t="s">
        <v>2031</v>
      </c>
    </row>
    <row r="33811" spans="14:15" ht="15.75">
      <c r="N33811" s="18" t="s">
        <v>555</v>
      </c>
      <c r="O33811" s="8" t="s">
        <v>2031</v>
      </c>
    </row>
    <row r="33812" spans="14:15" ht="15.75">
      <c r="N33812" s="18" t="s">
        <v>555</v>
      </c>
      <c r="O33812" s="8" t="s">
        <v>2031</v>
      </c>
    </row>
    <row r="33813" spans="14:15" ht="15.75">
      <c r="N33813" s="18" t="s">
        <v>555</v>
      </c>
      <c r="O33813" s="8" t="s">
        <v>2031</v>
      </c>
    </row>
    <row r="33814" spans="14:15" ht="15.75">
      <c r="N33814" s="18" t="s">
        <v>555</v>
      </c>
      <c r="O33814" s="8" t="s">
        <v>2031</v>
      </c>
    </row>
    <row r="33815" spans="14:15" ht="15.75">
      <c r="N33815" s="18" t="s">
        <v>555</v>
      </c>
      <c r="O33815" s="8" t="s">
        <v>2031</v>
      </c>
    </row>
    <row r="33816" spans="14:15" ht="15.75">
      <c r="N33816" s="18" t="s">
        <v>555</v>
      </c>
      <c r="O33816" s="8" t="s">
        <v>2031</v>
      </c>
    </row>
    <row r="33817" spans="14:15" ht="15.75">
      <c r="N33817" s="18" t="s">
        <v>555</v>
      </c>
      <c r="O33817" s="8" t="s">
        <v>2031</v>
      </c>
    </row>
    <row r="33818" spans="14:15" ht="15.75">
      <c r="N33818" s="18" t="s">
        <v>555</v>
      </c>
      <c r="O33818" s="8" t="s">
        <v>2031</v>
      </c>
    </row>
    <row r="33819" spans="14:15" ht="15.75">
      <c r="N33819" s="18" t="s">
        <v>555</v>
      </c>
      <c r="O33819" s="8" t="s">
        <v>2031</v>
      </c>
    </row>
    <row r="33820" spans="14:15" ht="15.75">
      <c r="N33820" s="18" t="s">
        <v>555</v>
      </c>
      <c r="O33820" s="8" t="s">
        <v>2031</v>
      </c>
    </row>
    <row r="33821" spans="14:15" ht="15.75">
      <c r="N33821" s="18" t="s">
        <v>555</v>
      </c>
      <c r="O33821" s="8" t="s">
        <v>2031</v>
      </c>
    </row>
    <row r="33822" spans="14:15" ht="15.75">
      <c r="N33822" s="18" t="s">
        <v>555</v>
      </c>
      <c r="O33822" s="8" t="s">
        <v>2031</v>
      </c>
    </row>
    <row r="33823" spans="14:15" ht="15.75">
      <c r="N33823" s="18" t="s">
        <v>555</v>
      </c>
      <c r="O33823" s="8" t="s">
        <v>2031</v>
      </c>
    </row>
    <row r="33824" spans="14:15" ht="15.75">
      <c r="N33824" s="18" t="s">
        <v>555</v>
      </c>
      <c r="O33824" s="8" t="s">
        <v>2031</v>
      </c>
    </row>
    <row r="33825" spans="14:15" ht="15.75">
      <c r="N33825" s="18" t="s">
        <v>555</v>
      </c>
      <c r="O33825" s="8" t="s">
        <v>2031</v>
      </c>
    </row>
    <row r="33826" spans="14:15" ht="15.75">
      <c r="N33826" s="18" t="s">
        <v>555</v>
      </c>
      <c r="O33826" s="8" t="s">
        <v>2031</v>
      </c>
    </row>
    <row r="33827" spans="14:15" ht="15.75">
      <c r="N33827" s="18" t="s">
        <v>555</v>
      </c>
      <c r="O33827" s="8" t="s">
        <v>2031</v>
      </c>
    </row>
    <row r="33828" spans="14:15" ht="15.75">
      <c r="N33828" s="18" t="s">
        <v>555</v>
      </c>
      <c r="O33828" s="8" t="s">
        <v>2031</v>
      </c>
    </row>
    <row r="33829" spans="14:15" ht="15.75">
      <c r="N33829" s="18" t="s">
        <v>555</v>
      </c>
      <c r="O33829" s="8" t="s">
        <v>2031</v>
      </c>
    </row>
    <row r="33830" spans="14:15" ht="15.75">
      <c r="N33830" s="18" t="s">
        <v>555</v>
      </c>
      <c r="O33830" s="8" t="s">
        <v>2031</v>
      </c>
    </row>
    <row r="33831" spans="14:15" ht="15.75">
      <c r="N33831" s="18" t="s">
        <v>555</v>
      </c>
      <c r="O33831" s="8" t="s">
        <v>2031</v>
      </c>
    </row>
    <row r="33832" spans="14:15" ht="15.75">
      <c r="N33832" s="18" t="s">
        <v>555</v>
      </c>
      <c r="O33832" s="8" t="s">
        <v>2031</v>
      </c>
    </row>
    <row r="33833" spans="14:15" ht="15.75">
      <c r="N33833" s="18" t="s">
        <v>555</v>
      </c>
      <c r="O33833" s="8" t="s">
        <v>2031</v>
      </c>
    </row>
    <row r="33834" spans="14:15" ht="15.75">
      <c r="N33834" s="18" t="s">
        <v>555</v>
      </c>
      <c r="O33834" s="8" t="s">
        <v>2031</v>
      </c>
    </row>
    <row r="33835" spans="14:15" ht="15.75">
      <c r="N33835" s="18" t="s">
        <v>555</v>
      </c>
      <c r="O33835" s="8" t="s">
        <v>2031</v>
      </c>
    </row>
    <row r="33836" spans="14:15" ht="15.75">
      <c r="N33836" s="18" t="s">
        <v>555</v>
      </c>
      <c r="O33836" s="8" t="s">
        <v>2031</v>
      </c>
    </row>
    <row r="33837" spans="14:15" ht="15.75">
      <c r="N33837" s="18" t="s">
        <v>555</v>
      </c>
      <c r="O33837" s="8" t="s">
        <v>2031</v>
      </c>
    </row>
    <row r="33838" spans="14:15" ht="15.75">
      <c r="N33838" s="18" t="s">
        <v>555</v>
      </c>
      <c r="O33838" s="8" t="s">
        <v>2031</v>
      </c>
    </row>
    <row r="33839" spans="14:15" ht="15.75">
      <c r="N33839" s="18" t="s">
        <v>555</v>
      </c>
      <c r="O33839" s="8" t="s">
        <v>2031</v>
      </c>
    </row>
    <row r="33840" spans="14:15" ht="15.75">
      <c r="N33840" s="18" t="s">
        <v>555</v>
      </c>
      <c r="O33840" s="8" t="s">
        <v>2031</v>
      </c>
    </row>
    <row r="33841" spans="14:15" ht="15.75">
      <c r="N33841" s="18" t="s">
        <v>555</v>
      </c>
      <c r="O33841" s="8" t="s">
        <v>2031</v>
      </c>
    </row>
    <row r="33842" spans="14:15" ht="15.75">
      <c r="N33842" s="18" t="s">
        <v>555</v>
      </c>
      <c r="O33842" s="8" t="s">
        <v>2031</v>
      </c>
    </row>
    <row r="33843" spans="14:15" ht="15.75">
      <c r="N33843" s="18" t="s">
        <v>555</v>
      </c>
      <c r="O33843" s="8" t="s">
        <v>2031</v>
      </c>
    </row>
    <row r="33844" spans="14:15" ht="15.75">
      <c r="N33844" s="18" t="s">
        <v>555</v>
      </c>
      <c r="O33844" s="8" t="s">
        <v>2031</v>
      </c>
    </row>
    <row r="33845" spans="14:15" ht="15.75">
      <c r="N33845" s="18" t="s">
        <v>555</v>
      </c>
      <c r="O33845" s="8" t="s">
        <v>2031</v>
      </c>
    </row>
    <row r="33846" spans="14:15" ht="15.75">
      <c r="N33846" s="18" t="s">
        <v>555</v>
      </c>
      <c r="O33846" s="8" t="s">
        <v>2031</v>
      </c>
    </row>
    <row r="33847" spans="14:15" ht="15.75">
      <c r="N33847" s="18" t="s">
        <v>555</v>
      </c>
      <c r="O33847" s="8" t="s">
        <v>2031</v>
      </c>
    </row>
    <row r="33848" spans="14:15" ht="15.75">
      <c r="N33848" s="18" t="s">
        <v>555</v>
      </c>
      <c r="O33848" s="8" t="s">
        <v>2031</v>
      </c>
    </row>
    <row r="33849" spans="14:15" ht="15.75">
      <c r="N33849" s="18" t="s">
        <v>555</v>
      </c>
      <c r="O33849" s="8" t="s">
        <v>2031</v>
      </c>
    </row>
    <row r="33850" spans="14:15" ht="15.75">
      <c r="N33850" s="18" t="s">
        <v>555</v>
      </c>
      <c r="O33850" s="8" t="s">
        <v>2031</v>
      </c>
    </row>
    <row r="33851" spans="14:15" ht="15.75">
      <c r="N33851" s="18" t="s">
        <v>555</v>
      </c>
      <c r="O33851" s="8" t="s">
        <v>2031</v>
      </c>
    </row>
    <row r="33852" spans="14:15" ht="15.75">
      <c r="N33852" s="18" t="s">
        <v>555</v>
      </c>
      <c r="O33852" s="8" t="s">
        <v>2031</v>
      </c>
    </row>
    <row r="33853" spans="14:15" ht="15.75">
      <c r="N33853" s="18" t="s">
        <v>555</v>
      </c>
      <c r="O33853" s="8" t="s">
        <v>2031</v>
      </c>
    </row>
    <row r="33854" spans="14:15" ht="15.75">
      <c r="N33854" s="18" t="s">
        <v>555</v>
      </c>
      <c r="O33854" s="8" t="s">
        <v>2031</v>
      </c>
    </row>
    <row r="33855" spans="14:15" ht="15.75">
      <c r="N33855" s="18" t="s">
        <v>555</v>
      </c>
      <c r="O33855" s="8" t="s">
        <v>2031</v>
      </c>
    </row>
    <row r="33856" spans="14:15" ht="15.75">
      <c r="N33856" s="18" t="s">
        <v>555</v>
      </c>
      <c r="O33856" s="8" t="s">
        <v>2031</v>
      </c>
    </row>
    <row r="33857" spans="14:15" ht="15.75">
      <c r="N33857" s="18" t="s">
        <v>555</v>
      </c>
      <c r="O33857" s="8" t="s">
        <v>2031</v>
      </c>
    </row>
    <row r="33858" spans="14:15" ht="15.75">
      <c r="N33858" s="18" t="s">
        <v>555</v>
      </c>
      <c r="O33858" s="8" t="s">
        <v>2031</v>
      </c>
    </row>
    <row r="33859" spans="14:15" ht="15.75">
      <c r="N33859" s="18" t="s">
        <v>555</v>
      </c>
      <c r="O33859" s="8" t="s">
        <v>2031</v>
      </c>
    </row>
    <row r="33860" spans="14:15" ht="15.75">
      <c r="N33860" s="18" t="s">
        <v>555</v>
      </c>
      <c r="O33860" s="8" t="s">
        <v>2031</v>
      </c>
    </row>
    <row r="33861" spans="14:15" ht="15.75">
      <c r="N33861" s="18" t="s">
        <v>555</v>
      </c>
      <c r="O33861" s="8" t="s">
        <v>2031</v>
      </c>
    </row>
    <row r="33862" spans="14:15" ht="15.75">
      <c r="N33862" s="18" t="s">
        <v>555</v>
      </c>
      <c r="O33862" s="8" t="s">
        <v>2031</v>
      </c>
    </row>
    <row r="33863" spans="14:15" ht="15.75">
      <c r="N33863" s="18" t="s">
        <v>555</v>
      </c>
      <c r="O33863" s="8" t="s">
        <v>2031</v>
      </c>
    </row>
    <row r="33864" spans="14:15" ht="15.75">
      <c r="N33864" s="18" t="s">
        <v>555</v>
      </c>
      <c r="O33864" s="8" t="s">
        <v>2031</v>
      </c>
    </row>
    <row r="33865" spans="14:15" ht="15.75">
      <c r="N33865" s="18" t="s">
        <v>555</v>
      </c>
      <c r="O33865" s="8" t="s">
        <v>2031</v>
      </c>
    </row>
    <row r="33866" spans="14:15" ht="15.75">
      <c r="N33866" s="18" t="s">
        <v>555</v>
      </c>
      <c r="O33866" s="8" t="s">
        <v>2031</v>
      </c>
    </row>
    <row r="33867" spans="14:15" ht="15.75">
      <c r="N33867" s="18" t="s">
        <v>555</v>
      </c>
      <c r="O33867" s="8" t="s">
        <v>2031</v>
      </c>
    </row>
    <row r="33868" spans="14:15" ht="15.75">
      <c r="N33868" s="18" t="s">
        <v>555</v>
      </c>
      <c r="O33868" s="8" t="s">
        <v>2031</v>
      </c>
    </row>
    <row r="33869" spans="14:15" ht="15.75">
      <c r="N33869" s="18" t="s">
        <v>555</v>
      </c>
      <c r="O33869" s="8" t="s">
        <v>2031</v>
      </c>
    </row>
    <row r="33870" spans="14:15" ht="15.75">
      <c r="N33870" s="18" t="s">
        <v>555</v>
      </c>
      <c r="O33870" s="8" t="s">
        <v>2031</v>
      </c>
    </row>
    <row r="33871" spans="14:15" ht="15.75">
      <c r="N33871" s="18" t="s">
        <v>555</v>
      </c>
      <c r="O33871" s="8" t="s">
        <v>2031</v>
      </c>
    </row>
    <row r="33872" spans="14:15" ht="15.75">
      <c r="N33872" s="18" t="s">
        <v>555</v>
      </c>
      <c r="O33872" s="8" t="s">
        <v>2031</v>
      </c>
    </row>
    <row r="33873" spans="14:15" ht="15.75">
      <c r="N33873" s="18" t="s">
        <v>555</v>
      </c>
      <c r="O33873" s="8" t="s">
        <v>2031</v>
      </c>
    </row>
    <row r="33874" spans="14:15" ht="15.75">
      <c r="N33874" s="18" t="s">
        <v>555</v>
      </c>
      <c r="O33874" s="8" t="s">
        <v>2031</v>
      </c>
    </row>
    <row r="33875" spans="14:15" ht="15.75">
      <c r="N33875" s="18" t="s">
        <v>555</v>
      </c>
      <c r="O33875" s="8" t="s">
        <v>2031</v>
      </c>
    </row>
    <row r="33876" spans="14:15" ht="15.75">
      <c r="N33876" s="18" t="s">
        <v>555</v>
      </c>
      <c r="O33876" s="8" t="s">
        <v>2031</v>
      </c>
    </row>
    <row r="33877" spans="14:15" ht="15.75">
      <c r="N33877" s="18" t="s">
        <v>244</v>
      </c>
      <c r="O33877" s="8" t="s">
        <v>2032</v>
      </c>
    </row>
    <row r="33878" spans="14:15" ht="15.75">
      <c r="N33878" s="18" t="s">
        <v>244</v>
      </c>
      <c r="O33878" s="8" t="s">
        <v>2032</v>
      </c>
    </row>
    <row r="33879" spans="14:15" ht="15.75">
      <c r="N33879" s="18" t="s">
        <v>244</v>
      </c>
      <c r="O33879" s="8" t="s">
        <v>2032</v>
      </c>
    </row>
    <row r="33880" spans="14:15" ht="15.75">
      <c r="N33880" s="18" t="s">
        <v>244</v>
      </c>
      <c r="O33880" s="8" t="s">
        <v>2032</v>
      </c>
    </row>
    <row r="33881" spans="14:15" ht="15.75">
      <c r="N33881" s="18" t="s">
        <v>244</v>
      </c>
      <c r="O33881" s="8" t="s">
        <v>2032</v>
      </c>
    </row>
    <row r="33882" spans="14:15" ht="15.75">
      <c r="N33882" s="18" t="s">
        <v>244</v>
      </c>
      <c r="O33882" s="8" t="s">
        <v>2032</v>
      </c>
    </row>
    <row r="33883" spans="14:15" ht="15.75">
      <c r="N33883" s="18" t="s">
        <v>244</v>
      </c>
      <c r="O33883" s="8" t="s">
        <v>2032</v>
      </c>
    </row>
    <row r="33884" spans="14:15" ht="15.75">
      <c r="N33884" s="18" t="s">
        <v>244</v>
      </c>
      <c r="O33884" s="8" t="s">
        <v>2032</v>
      </c>
    </row>
    <row r="33885" spans="14:15" ht="15.75">
      <c r="N33885" s="18" t="s">
        <v>244</v>
      </c>
      <c r="O33885" s="8" t="s">
        <v>2032</v>
      </c>
    </row>
    <row r="33886" spans="14:15" ht="15.75">
      <c r="N33886" s="18" t="s">
        <v>244</v>
      </c>
      <c r="O33886" s="8" t="s">
        <v>2032</v>
      </c>
    </row>
    <row r="33887" spans="14:15" ht="15.75">
      <c r="N33887" s="18" t="s">
        <v>244</v>
      </c>
      <c r="O33887" s="8" t="s">
        <v>2032</v>
      </c>
    </row>
    <row r="33888" spans="14:15" ht="15.75">
      <c r="N33888" s="18" t="s">
        <v>244</v>
      </c>
      <c r="O33888" s="8" t="s">
        <v>2032</v>
      </c>
    </row>
    <row r="33889" spans="14:15" ht="15.75">
      <c r="N33889" s="18" t="s">
        <v>556</v>
      </c>
      <c r="O33889" s="8" t="s">
        <v>2033</v>
      </c>
    </row>
    <row r="33890" spans="14:15" ht="15.75">
      <c r="N33890" s="18" t="s">
        <v>556</v>
      </c>
      <c r="O33890" s="8" t="s">
        <v>2033</v>
      </c>
    </row>
    <row r="33891" spans="14:15" ht="15.75">
      <c r="N33891" s="18" t="s">
        <v>556</v>
      </c>
      <c r="O33891" s="8" t="s">
        <v>2033</v>
      </c>
    </row>
    <row r="33892" spans="14:15" ht="15.75">
      <c r="N33892" s="18" t="s">
        <v>556</v>
      </c>
      <c r="O33892" s="8" t="s">
        <v>2033</v>
      </c>
    </row>
    <row r="33893" spans="14:15" ht="15.75">
      <c r="N33893" s="18" t="s">
        <v>556</v>
      </c>
      <c r="O33893" s="8" t="s">
        <v>2033</v>
      </c>
    </row>
    <row r="33894" spans="14:15" ht="15.75">
      <c r="N33894" s="18" t="s">
        <v>556</v>
      </c>
      <c r="O33894" s="8" t="s">
        <v>2033</v>
      </c>
    </row>
    <row r="33895" spans="14:15" ht="15.75">
      <c r="N33895" s="18" t="s">
        <v>556</v>
      </c>
      <c r="O33895" s="8" t="s">
        <v>2033</v>
      </c>
    </row>
    <row r="33896" spans="14:15" ht="15.75">
      <c r="N33896" s="18" t="s">
        <v>556</v>
      </c>
      <c r="O33896" s="8" t="s">
        <v>2033</v>
      </c>
    </row>
    <row r="33897" spans="14:15" ht="15.75">
      <c r="N33897" s="18" t="s">
        <v>556</v>
      </c>
      <c r="O33897" s="8" t="s">
        <v>2033</v>
      </c>
    </row>
    <row r="33898" spans="14:15" ht="15.75">
      <c r="N33898" s="18" t="s">
        <v>556</v>
      </c>
      <c r="O33898" s="8" t="s">
        <v>2033</v>
      </c>
    </row>
    <row r="33899" spans="14:15" ht="15.75">
      <c r="N33899" s="18" t="s">
        <v>556</v>
      </c>
      <c r="O33899" s="8" t="s">
        <v>2033</v>
      </c>
    </row>
    <row r="33900" spans="14:15" ht="15.75">
      <c r="N33900" s="18" t="s">
        <v>556</v>
      </c>
      <c r="O33900" s="8" t="s">
        <v>2033</v>
      </c>
    </row>
    <row r="33901" spans="14:15" ht="15.75">
      <c r="N33901" s="18" t="s">
        <v>556</v>
      </c>
      <c r="O33901" s="8" t="s">
        <v>2033</v>
      </c>
    </row>
    <row r="33902" spans="14:15" ht="15.75">
      <c r="N33902" s="18" t="s">
        <v>557</v>
      </c>
      <c r="O33902" s="8" t="s">
        <v>2034</v>
      </c>
    </row>
    <row r="33903" spans="14:15" ht="15.75">
      <c r="N33903" s="18" t="s">
        <v>557</v>
      </c>
      <c r="O33903" s="8" t="s">
        <v>2034</v>
      </c>
    </row>
    <row r="33904" spans="14:15" ht="15.75">
      <c r="N33904" s="18" t="s">
        <v>557</v>
      </c>
      <c r="O33904" s="8" t="s">
        <v>2034</v>
      </c>
    </row>
    <row r="33905" spans="14:15" ht="15.75">
      <c r="N33905" s="18" t="s">
        <v>557</v>
      </c>
      <c r="O33905" s="8" t="s">
        <v>2034</v>
      </c>
    </row>
    <row r="33906" spans="14:15" ht="15.75">
      <c r="N33906" s="18" t="s">
        <v>557</v>
      </c>
      <c r="O33906" s="8" t="s">
        <v>2034</v>
      </c>
    </row>
    <row r="33907" spans="14:15" ht="15.75">
      <c r="N33907" s="18" t="s">
        <v>558</v>
      </c>
      <c r="O33907" s="8" t="s">
        <v>2035</v>
      </c>
    </row>
    <row r="33908" spans="14:15" ht="15.75">
      <c r="N33908" s="18" t="s">
        <v>558</v>
      </c>
      <c r="O33908" s="8" t="s">
        <v>2035</v>
      </c>
    </row>
    <row r="33909" spans="14:15" ht="15.75">
      <c r="N33909" s="18" t="s">
        <v>558</v>
      </c>
      <c r="O33909" s="8" t="s">
        <v>2035</v>
      </c>
    </row>
    <row r="33910" spans="14:15" ht="15.75">
      <c r="N33910" s="18" t="s">
        <v>558</v>
      </c>
      <c r="O33910" s="8" t="s">
        <v>2035</v>
      </c>
    </row>
    <row r="33911" spans="14:15" ht="15.75">
      <c r="N33911" s="18" t="s">
        <v>558</v>
      </c>
      <c r="O33911" s="8" t="s">
        <v>2035</v>
      </c>
    </row>
    <row r="33912" spans="14:15" ht="15.75">
      <c r="N33912" s="18" t="s">
        <v>558</v>
      </c>
      <c r="O33912" s="8" t="s">
        <v>2035</v>
      </c>
    </row>
    <row r="33913" spans="14:15" ht="15.75">
      <c r="N33913" s="18" t="s">
        <v>558</v>
      </c>
      <c r="O33913" s="8" t="s">
        <v>2035</v>
      </c>
    </row>
    <row r="33914" spans="14:15" ht="15.75">
      <c r="N33914" s="18" t="s">
        <v>558</v>
      </c>
      <c r="O33914" s="8" t="s">
        <v>2035</v>
      </c>
    </row>
    <row r="33915" spans="14:15" ht="15.75">
      <c r="N33915" s="18" t="s">
        <v>558</v>
      </c>
      <c r="O33915" s="8" t="s">
        <v>2035</v>
      </c>
    </row>
    <row r="33916" spans="14:15" ht="15.75">
      <c r="N33916" s="18" t="s">
        <v>558</v>
      </c>
      <c r="O33916" s="8" t="s">
        <v>2035</v>
      </c>
    </row>
    <row r="33917" spans="14:15" ht="15.75">
      <c r="N33917" s="18" t="s">
        <v>558</v>
      </c>
      <c r="O33917" s="8" t="s">
        <v>2035</v>
      </c>
    </row>
    <row r="33918" spans="14:15" ht="15.75">
      <c r="N33918" s="18" t="s">
        <v>558</v>
      </c>
      <c r="O33918" s="8" t="s">
        <v>2035</v>
      </c>
    </row>
    <row r="33919" spans="14:15" ht="15.75">
      <c r="N33919" s="18" t="s">
        <v>558</v>
      </c>
      <c r="O33919" s="8" t="s">
        <v>2035</v>
      </c>
    </row>
    <row r="33920" spans="14:15" ht="15.75">
      <c r="N33920" s="18" t="s">
        <v>558</v>
      </c>
      <c r="O33920" s="8" t="s">
        <v>2035</v>
      </c>
    </row>
    <row r="33921" spans="14:15" ht="15.75">
      <c r="N33921" s="18" t="s">
        <v>558</v>
      </c>
      <c r="O33921" s="8" t="s">
        <v>2035</v>
      </c>
    </row>
    <row r="33922" spans="14:15" ht="15.75">
      <c r="N33922" s="18" t="s">
        <v>558</v>
      </c>
      <c r="O33922" s="8" t="s">
        <v>2035</v>
      </c>
    </row>
    <row r="33923" spans="14:15" ht="15.75">
      <c r="N33923" s="18" t="s">
        <v>558</v>
      </c>
      <c r="O33923" s="8" t="s">
        <v>2035</v>
      </c>
    </row>
    <row r="33924" spans="14:15" ht="15.75">
      <c r="N33924" s="18" t="s">
        <v>558</v>
      </c>
      <c r="O33924" s="8" t="s">
        <v>2035</v>
      </c>
    </row>
    <row r="33925" spans="14:15" ht="15.75">
      <c r="N33925" s="18" t="s">
        <v>558</v>
      </c>
      <c r="O33925" s="8" t="s">
        <v>2035</v>
      </c>
    </row>
    <row r="33926" spans="14:15" ht="15.75">
      <c r="N33926" s="18" t="s">
        <v>558</v>
      </c>
      <c r="O33926" s="8" t="s">
        <v>2035</v>
      </c>
    </row>
    <row r="33927" spans="14:15" ht="15.75">
      <c r="N33927" s="18" t="s">
        <v>558</v>
      </c>
      <c r="O33927" s="8" t="s">
        <v>2035</v>
      </c>
    </row>
    <row r="33928" spans="14:15" ht="15.75">
      <c r="N33928" s="18" t="s">
        <v>558</v>
      </c>
      <c r="O33928" s="8" t="s">
        <v>2035</v>
      </c>
    </row>
    <row r="33929" spans="14:15" ht="15.75">
      <c r="N33929" s="18" t="s">
        <v>558</v>
      </c>
      <c r="O33929" s="8" t="s">
        <v>2035</v>
      </c>
    </row>
    <row r="33930" spans="14:15" ht="15.75">
      <c r="N33930" s="18" t="s">
        <v>558</v>
      </c>
      <c r="O33930" s="8" t="s">
        <v>2035</v>
      </c>
    </row>
    <row r="33931" spans="14:15" ht="15.75">
      <c r="N33931" s="18" t="s">
        <v>558</v>
      </c>
      <c r="O33931" s="8" t="s">
        <v>2035</v>
      </c>
    </row>
    <row r="33932" spans="14:15" ht="15.75">
      <c r="N33932" s="18" t="s">
        <v>558</v>
      </c>
      <c r="O33932" s="8" t="s">
        <v>2035</v>
      </c>
    </row>
    <row r="33933" spans="14:15" ht="15.75">
      <c r="N33933" s="18" t="s">
        <v>558</v>
      </c>
      <c r="O33933" s="8" t="s">
        <v>2035</v>
      </c>
    </row>
    <row r="33934" spans="14:15" ht="15.75">
      <c r="N33934" s="18" t="s">
        <v>558</v>
      </c>
      <c r="O33934" s="8" t="s">
        <v>2035</v>
      </c>
    </row>
    <row r="33935" spans="14:15" ht="15.75">
      <c r="N33935" s="18" t="s">
        <v>558</v>
      </c>
      <c r="O33935" s="8" t="s">
        <v>2035</v>
      </c>
    </row>
    <row r="33936" spans="14:15" ht="15.75">
      <c r="N33936" s="18" t="s">
        <v>558</v>
      </c>
      <c r="O33936" s="8" t="s">
        <v>2035</v>
      </c>
    </row>
    <row r="33937" spans="14:15" ht="15.75">
      <c r="N33937" s="18" t="s">
        <v>558</v>
      </c>
      <c r="O33937" s="8" t="s">
        <v>2035</v>
      </c>
    </row>
    <row r="33938" spans="14:15" ht="15.75">
      <c r="N33938" s="18" t="s">
        <v>558</v>
      </c>
      <c r="O33938" s="8" t="s">
        <v>2035</v>
      </c>
    </row>
    <row r="33939" spans="14:15" ht="15.75">
      <c r="N33939" s="18" t="s">
        <v>558</v>
      </c>
      <c r="O33939" s="8" t="s">
        <v>2035</v>
      </c>
    </row>
    <row r="33940" spans="14:15" ht="15.75">
      <c r="N33940" s="18" t="s">
        <v>558</v>
      </c>
      <c r="O33940" s="8" t="s">
        <v>2035</v>
      </c>
    </row>
    <row r="33941" spans="14:15" ht="15.75">
      <c r="N33941" s="18" t="s">
        <v>558</v>
      </c>
      <c r="O33941" s="8" t="s">
        <v>2035</v>
      </c>
    </row>
    <row r="33942" spans="14:15" ht="15.75">
      <c r="N33942" s="18" t="s">
        <v>558</v>
      </c>
      <c r="O33942" s="8" t="s">
        <v>2035</v>
      </c>
    </row>
    <row r="33943" spans="14:15" ht="15.75">
      <c r="N33943" s="18" t="s">
        <v>558</v>
      </c>
      <c r="O33943" s="8" t="s">
        <v>2035</v>
      </c>
    </row>
    <row r="33944" spans="14:15" ht="15.75">
      <c r="N33944" s="18" t="s">
        <v>558</v>
      </c>
      <c r="O33944" s="8" t="s">
        <v>2035</v>
      </c>
    </row>
    <row r="33945" spans="14:15" ht="15.75">
      <c r="N33945" s="18" t="s">
        <v>558</v>
      </c>
      <c r="O33945" s="8" t="s">
        <v>2035</v>
      </c>
    </row>
    <row r="33946" spans="14:15" ht="15.75">
      <c r="N33946" s="18" t="s">
        <v>558</v>
      </c>
      <c r="O33946" s="8" t="s">
        <v>2035</v>
      </c>
    </row>
    <row r="33947" spans="14:15" ht="15.75">
      <c r="N33947" s="18" t="s">
        <v>558</v>
      </c>
      <c r="O33947" s="8" t="s">
        <v>2035</v>
      </c>
    </row>
    <row r="33948" spans="14:15" ht="15.75">
      <c r="N33948" s="18" t="s">
        <v>558</v>
      </c>
      <c r="O33948" s="8" t="s">
        <v>2035</v>
      </c>
    </row>
    <row r="33949" spans="14:15" ht="15.75">
      <c r="N33949" s="18" t="s">
        <v>558</v>
      </c>
      <c r="O33949" s="8" t="s">
        <v>2035</v>
      </c>
    </row>
    <row r="33950" spans="14:15" ht="15.75">
      <c r="N33950" s="18" t="s">
        <v>558</v>
      </c>
      <c r="O33950" s="8" t="s">
        <v>2035</v>
      </c>
    </row>
    <row r="33951" spans="14:15" ht="15.75">
      <c r="N33951" s="18" t="s">
        <v>558</v>
      </c>
      <c r="O33951" s="8" t="s">
        <v>2035</v>
      </c>
    </row>
    <row r="33952" spans="14:15" ht="15.75">
      <c r="N33952" s="18" t="s">
        <v>558</v>
      </c>
      <c r="O33952" s="8" t="s">
        <v>2035</v>
      </c>
    </row>
    <row r="33953" spans="14:15" ht="15.75">
      <c r="N33953" s="18" t="s">
        <v>558</v>
      </c>
      <c r="O33953" s="8" t="s">
        <v>2035</v>
      </c>
    </row>
    <row r="33954" spans="14:15" ht="15.75">
      <c r="N33954" s="18" t="s">
        <v>558</v>
      </c>
      <c r="O33954" s="8" t="s">
        <v>2035</v>
      </c>
    </row>
    <row r="33955" spans="14:15" ht="15.75">
      <c r="N33955" s="18" t="s">
        <v>558</v>
      </c>
      <c r="O33955" s="8" t="s">
        <v>2035</v>
      </c>
    </row>
    <row r="33956" spans="14:15" ht="15.75">
      <c r="N33956" s="18" t="s">
        <v>558</v>
      </c>
      <c r="O33956" s="8" t="s">
        <v>2035</v>
      </c>
    </row>
    <row r="33957" spans="14:15" ht="15.75">
      <c r="N33957" s="18" t="s">
        <v>558</v>
      </c>
      <c r="O33957" s="8" t="s">
        <v>2035</v>
      </c>
    </row>
    <row r="33958" spans="14:15" ht="15.75">
      <c r="N33958" s="18" t="s">
        <v>558</v>
      </c>
      <c r="O33958" s="8" t="s">
        <v>2035</v>
      </c>
    </row>
    <row r="33959" spans="14:15" ht="15.75">
      <c r="N33959" s="18" t="s">
        <v>558</v>
      </c>
      <c r="O33959" s="8" t="s">
        <v>2035</v>
      </c>
    </row>
    <row r="33960" spans="14:15" ht="15.75">
      <c r="N33960" s="18" t="s">
        <v>558</v>
      </c>
      <c r="O33960" s="8" t="s">
        <v>2035</v>
      </c>
    </row>
    <row r="33961" spans="14:15" ht="15.75">
      <c r="N33961" s="18" t="s">
        <v>558</v>
      </c>
      <c r="O33961" s="8" t="s">
        <v>2035</v>
      </c>
    </row>
    <row r="33962" spans="14:15" ht="15.75">
      <c r="N33962" s="18" t="s">
        <v>558</v>
      </c>
      <c r="O33962" s="8" t="s">
        <v>2035</v>
      </c>
    </row>
    <row r="33963" spans="14:15" ht="15.75">
      <c r="N33963" s="18" t="s">
        <v>558</v>
      </c>
      <c r="O33963" s="8" t="s">
        <v>2035</v>
      </c>
    </row>
    <row r="33964" spans="14:15" ht="15.75">
      <c r="N33964" s="18" t="s">
        <v>559</v>
      </c>
      <c r="O33964" s="8" t="s">
        <v>2036</v>
      </c>
    </row>
    <row r="33965" spans="14:15" ht="15.75">
      <c r="N33965" s="18" t="s">
        <v>559</v>
      </c>
      <c r="O33965" s="8" t="s">
        <v>2036</v>
      </c>
    </row>
    <row r="33966" spans="14:15" ht="15.75">
      <c r="N33966" s="18" t="s">
        <v>559</v>
      </c>
      <c r="O33966" s="8" t="s">
        <v>2036</v>
      </c>
    </row>
    <row r="33967" spans="14:15" ht="15.75">
      <c r="N33967" s="18" t="s">
        <v>559</v>
      </c>
      <c r="O33967" s="8" t="s">
        <v>2036</v>
      </c>
    </row>
    <row r="33968" spans="14:15" ht="15.75">
      <c r="N33968" s="18" t="s">
        <v>559</v>
      </c>
      <c r="O33968" s="8" t="s">
        <v>2036</v>
      </c>
    </row>
    <row r="33969" spans="14:15" ht="15.75">
      <c r="N33969" s="18" t="s">
        <v>559</v>
      </c>
      <c r="O33969" s="8" t="s">
        <v>2036</v>
      </c>
    </row>
    <row r="33970" spans="14:15" ht="15.75">
      <c r="N33970" s="18" t="s">
        <v>559</v>
      </c>
      <c r="O33970" s="8" t="s">
        <v>2036</v>
      </c>
    </row>
    <row r="33971" spans="14:15" ht="15.75">
      <c r="N33971" s="18" t="s">
        <v>559</v>
      </c>
      <c r="O33971" s="8" t="s">
        <v>2036</v>
      </c>
    </row>
    <row r="33972" spans="14:15" ht="15.75">
      <c r="N33972" s="18" t="s">
        <v>559</v>
      </c>
      <c r="O33972" s="8" t="s">
        <v>2036</v>
      </c>
    </row>
    <row r="33973" spans="14:15" ht="15.75">
      <c r="N33973" s="18" t="s">
        <v>559</v>
      </c>
      <c r="O33973" s="8" t="s">
        <v>2036</v>
      </c>
    </row>
    <row r="33974" spans="14:15" ht="15.75">
      <c r="N33974" s="18" t="s">
        <v>559</v>
      </c>
      <c r="O33974" s="8" t="s">
        <v>2036</v>
      </c>
    </row>
    <row r="33975" spans="14:15" ht="15.75">
      <c r="N33975" s="18" t="s">
        <v>559</v>
      </c>
      <c r="O33975" s="8" t="s">
        <v>2036</v>
      </c>
    </row>
    <row r="33976" spans="14:15" ht="15.75">
      <c r="N33976" s="18" t="s">
        <v>559</v>
      </c>
      <c r="O33976" s="8" t="s">
        <v>2036</v>
      </c>
    </row>
    <row r="33977" spans="14:15" ht="15.75">
      <c r="N33977" s="18" t="s">
        <v>559</v>
      </c>
      <c r="O33977" s="8" t="s">
        <v>2036</v>
      </c>
    </row>
    <row r="33978" spans="14:15" ht="15.75">
      <c r="N33978" s="18" t="s">
        <v>559</v>
      </c>
      <c r="O33978" s="8" t="s">
        <v>2036</v>
      </c>
    </row>
    <row r="33979" spans="14:15" ht="15.75">
      <c r="N33979" s="18" t="s">
        <v>559</v>
      </c>
      <c r="O33979" s="8" t="s">
        <v>2036</v>
      </c>
    </row>
    <row r="33980" spans="14:15" ht="15.75">
      <c r="N33980" s="18" t="s">
        <v>559</v>
      </c>
      <c r="O33980" s="8" t="s">
        <v>2036</v>
      </c>
    </row>
    <row r="33981" spans="14:15" ht="15.75">
      <c r="N33981" s="18" t="s">
        <v>559</v>
      </c>
      <c r="O33981" s="8" t="s">
        <v>2036</v>
      </c>
    </row>
    <row r="33982" spans="14:15" ht="15.75">
      <c r="N33982" s="18" t="s">
        <v>559</v>
      </c>
      <c r="O33982" s="8" t="s">
        <v>2036</v>
      </c>
    </row>
    <row r="33983" spans="14:15" ht="15.75">
      <c r="N33983" s="18" t="s">
        <v>559</v>
      </c>
      <c r="O33983" s="8" t="s">
        <v>2036</v>
      </c>
    </row>
    <row r="33984" spans="14:15" ht="15.75">
      <c r="N33984" s="18" t="s">
        <v>559</v>
      </c>
      <c r="O33984" s="8" t="s">
        <v>2036</v>
      </c>
    </row>
    <row r="33985" spans="14:15" ht="15.75">
      <c r="N33985" s="18" t="s">
        <v>559</v>
      </c>
      <c r="O33985" s="8" t="s">
        <v>2036</v>
      </c>
    </row>
    <row r="33986" spans="14:15" ht="15.75">
      <c r="N33986" s="18" t="s">
        <v>559</v>
      </c>
      <c r="O33986" s="8" t="s">
        <v>2036</v>
      </c>
    </row>
    <row r="33987" spans="14:15" ht="15.75">
      <c r="N33987" s="18" t="s">
        <v>559</v>
      </c>
      <c r="O33987" s="8" t="s">
        <v>2036</v>
      </c>
    </row>
    <row r="33988" spans="14:15" ht="15.75">
      <c r="N33988" s="18" t="s">
        <v>559</v>
      </c>
      <c r="O33988" s="8" t="s">
        <v>2036</v>
      </c>
    </row>
    <row r="33989" spans="14:15" ht="15.75">
      <c r="N33989" s="18" t="s">
        <v>559</v>
      </c>
      <c r="O33989" s="8" t="s">
        <v>2036</v>
      </c>
    </row>
    <row r="33990" spans="14:15" ht="15.75">
      <c r="N33990" s="18" t="s">
        <v>559</v>
      </c>
      <c r="O33990" s="8" t="s">
        <v>2036</v>
      </c>
    </row>
    <row r="33991" spans="14:15" ht="15.75">
      <c r="N33991" s="18" t="s">
        <v>559</v>
      </c>
      <c r="O33991" s="8" t="s">
        <v>2036</v>
      </c>
    </row>
    <row r="33992" spans="14:15" ht="15.75">
      <c r="N33992" s="18" t="s">
        <v>559</v>
      </c>
      <c r="O33992" s="8" t="s">
        <v>2036</v>
      </c>
    </row>
    <row r="33993" spans="14:15" ht="15.75">
      <c r="N33993" s="18" t="s">
        <v>559</v>
      </c>
      <c r="O33993" s="8" t="s">
        <v>2036</v>
      </c>
    </row>
    <row r="33994" spans="14:15" ht="15.75">
      <c r="N33994" s="18" t="s">
        <v>559</v>
      </c>
      <c r="O33994" s="8" t="s">
        <v>2036</v>
      </c>
    </row>
    <row r="33995" spans="14:15" ht="15.75">
      <c r="N33995" s="18" t="s">
        <v>559</v>
      </c>
      <c r="O33995" s="8" t="s">
        <v>2036</v>
      </c>
    </row>
    <row r="33996" spans="14:15" ht="15.75">
      <c r="N33996" s="18" t="s">
        <v>559</v>
      </c>
      <c r="O33996" s="8" t="s">
        <v>2036</v>
      </c>
    </row>
    <row r="33997" spans="14:15" ht="15.75">
      <c r="N33997" s="18" t="s">
        <v>559</v>
      </c>
      <c r="O33997" s="8" t="s">
        <v>2036</v>
      </c>
    </row>
    <row r="33998" spans="14:15" ht="15.75">
      <c r="N33998" s="18" t="s">
        <v>559</v>
      </c>
      <c r="O33998" s="8" t="s">
        <v>2036</v>
      </c>
    </row>
    <row r="33999" spans="14:15" ht="15.75">
      <c r="N33999" s="18" t="s">
        <v>559</v>
      </c>
      <c r="O33999" s="8" t="s">
        <v>2036</v>
      </c>
    </row>
    <row r="34000" spans="14:15" ht="15.75">
      <c r="N34000" s="18" t="s">
        <v>559</v>
      </c>
      <c r="O34000" s="8" t="s">
        <v>2036</v>
      </c>
    </row>
    <row r="34001" spans="14:15" ht="15.75">
      <c r="N34001" s="18" t="s">
        <v>559</v>
      </c>
      <c r="O34001" s="8" t="s">
        <v>2036</v>
      </c>
    </row>
    <row r="34002" spans="14:15" ht="15.75">
      <c r="N34002" s="18" t="s">
        <v>559</v>
      </c>
      <c r="O34002" s="8" t="s">
        <v>2036</v>
      </c>
    </row>
    <row r="34003" spans="14:15" ht="15.75">
      <c r="N34003" s="18" t="s">
        <v>559</v>
      </c>
      <c r="O34003" s="8" t="s">
        <v>2036</v>
      </c>
    </row>
    <row r="34004" spans="14:15" ht="15.75">
      <c r="N34004" s="18" t="s">
        <v>559</v>
      </c>
      <c r="O34004" s="8" t="s">
        <v>2036</v>
      </c>
    </row>
    <row r="34005" spans="14:15" ht="15.75">
      <c r="N34005" s="18" t="s">
        <v>559</v>
      </c>
      <c r="O34005" s="8" t="s">
        <v>2036</v>
      </c>
    </row>
    <row r="34006" spans="14:15" ht="15.75">
      <c r="N34006" s="18" t="s">
        <v>559</v>
      </c>
      <c r="O34006" s="8" t="s">
        <v>2036</v>
      </c>
    </row>
    <row r="34007" spans="14:15" ht="15.75">
      <c r="N34007" s="18" t="s">
        <v>560</v>
      </c>
      <c r="O34007" s="8" t="s">
        <v>2037</v>
      </c>
    </row>
    <row r="34008" spans="14:15" ht="15.75">
      <c r="N34008" s="18" t="s">
        <v>560</v>
      </c>
      <c r="O34008" s="8" t="s">
        <v>2037</v>
      </c>
    </row>
    <row r="34009" spans="14:15" ht="15.75">
      <c r="N34009" s="18" t="s">
        <v>560</v>
      </c>
      <c r="O34009" s="8" t="s">
        <v>2037</v>
      </c>
    </row>
    <row r="34010" spans="14:15" ht="15.75">
      <c r="N34010" s="18" t="s">
        <v>560</v>
      </c>
      <c r="O34010" s="8" t="s">
        <v>2037</v>
      </c>
    </row>
    <row r="34011" spans="14:15" ht="15.75">
      <c r="N34011" s="18" t="s">
        <v>560</v>
      </c>
      <c r="O34011" s="8" t="s">
        <v>2037</v>
      </c>
    </row>
    <row r="34012" spans="14:15" ht="15.75">
      <c r="N34012" s="18" t="s">
        <v>560</v>
      </c>
      <c r="O34012" s="8" t="s">
        <v>2037</v>
      </c>
    </row>
    <row r="34013" spans="14:15" ht="15.75">
      <c r="N34013" s="18" t="s">
        <v>560</v>
      </c>
      <c r="O34013" s="8" t="s">
        <v>2037</v>
      </c>
    </row>
    <row r="34014" spans="14:15" ht="15.75">
      <c r="N34014" s="18" t="s">
        <v>560</v>
      </c>
      <c r="O34014" s="8" t="s">
        <v>2037</v>
      </c>
    </row>
    <row r="34015" spans="14:15" ht="15.75">
      <c r="N34015" s="18" t="s">
        <v>560</v>
      </c>
      <c r="O34015" s="8" t="s">
        <v>2037</v>
      </c>
    </row>
    <row r="34016" spans="14:15" ht="15.75">
      <c r="N34016" s="18" t="s">
        <v>560</v>
      </c>
      <c r="O34016" s="8" t="s">
        <v>2037</v>
      </c>
    </row>
    <row r="34017" spans="14:15" ht="15.75">
      <c r="N34017" s="18" t="s">
        <v>560</v>
      </c>
      <c r="O34017" s="8" t="s">
        <v>2037</v>
      </c>
    </row>
    <row r="34018" spans="14:15" ht="15.75">
      <c r="N34018" s="18" t="s">
        <v>560</v>
      </c>
      <c r="O34018" s="8" t="s">
        <v>2037</v>
      </c>
    </row>
    <row r="34019" spans="14:15" ht="15.75">
      <c r="N34019" s="18" t="s">
        <v>560</v>
      </c>
      <c r="O34019" s="8" t="s">
        <v>2037</v>
      </c>
    </row>
    <row r="34020" spans="14:15" ht="15.75">
      <c r="N34020" s="18" t="s">
        <v>560</v>
      </c>
      <c r="O34020" s="8" t="s">
        <v>2037</v>
      </c>
    </row>
    <row r="34021" spans="14:15" ht="15.75">
      <c r="N34021" s="18" t="s">
        <v>560</v>
      </c>
      <c r="O34021" s="8" t="s">
        <v>2037</v>
      </c>
    </row>
    <row r="34022" spans="14:15" ht="15.75">
      <c r="N34022" s="18" t="s">
        <v>560</v>
      </c>
      <c r="O34022" s="8" t="s">
        <v>2037</v>
      </c>
    </row>
    <row r="34023" spans="14:15" ht="15.75">
      <c r="N34023" s="18" t="s">
        <v>560</v>
      </c>
      <c r="O34023" s="8" t="s">
        <v>2037</v>
      </c>
    </row>
    <row r="34024" spans="14:15" ht="15.75">
      <c r="N34024" s="18" t="s">
        <v>560</v>
      </c>
      <c r="O34024" s="8" t="s">
        <v>2037</v>
      </c>
    </row>
    <row r="34025" spans="14:15" ht="15.75">
      <c r="N34025" s="18" t="s">
        <v>560</v>
      </c>
      <c r="O34025" s="8" t="s">
        <v>2037</v>
      </c>
    </row>
    <row r="34026" spans="14:15" ht="15.75">
      <c r="N34026" s="18" t="s">
        <v>560</v>
      </c>
      <c r="O34026" s="8" t="s">
        <v>2037</v>
      </c>
    </row>
    <row r="34027" spans="14:15" ht="15.75">
      <c r="N34027" s="18" t="s">
        <v>560</v>
      </c>
      <c r="O34027" s="8" t="s">
        <v>2037</v>
      </c>
    </row>
    <row r="34028" spans="14:15" ht="15.75">
      <c r="N34028" s="18" t="s">
        <v>560</v>
      </c>
      <c r="O34028" s="8" t="s">
        <v>2037</v>
      </c>
    </row>
    <row r="34029" spans="14:15" ht="15.75">
      <c r="N34029" s="18" t="s">
        <v>560</v>
      </c>
      <c r="O34029" s="8" t="s">
        <v>2037</v>
      </c>
    </row>
    <row r="34030" spans="14:15" ht="15.75">
      <c r="N34030" s="18" t="s">
        <v>560</v>
      </c>
      <c r="O34030" s="8" t="s">
        <v>2037</v>
      </c>
    </row>
    <row r="34031" spans="14:15" ht="15.75">
      <c r="N34031" s="18" t="s">
        <v>560</v>
      </c>
      <c r="O34031" s="8" t="s">
        <v>2037</v>
      </c>
    </row>
    <row r="34032" spans="14:15" ht="15.75">
      <c r="N34032" s="18" t="s">
        <v>560</v>
      </c>
      <c r="O34032" s="8" t="s">
        <v>2037</v>
      </c>
    </row>
    <row r="34033" spans="14:15" ht="15.75">
      <c r="N34033" s="18" t="s">
        <v>560</v>
      </c>
      <c r="O34033" s="8" t="s">
        <v>2037</v>
      </c>
    </row>
    <row r="34034" spans="14:15" ht="15.75">
      <c r="N34034" s="18" t="s">
        <v>560</v>
      </c>
      <c r="O34034" s="8" t="s">
        <v>2037</v>
      </c>
    </row>
    <row r="34035" spans="14:15" ht="15.75">
      <c r="N34035" s="18" t="s">
        <v>560</v>
      </c>
      <c r="O34035" s="8" t="s">
        <v>2037</v>
      </c>
    </row>
    <row r="34036" spans="14:15" ht="15.75">
      <c r="N34036" s="18" t="s">
        <v>560</v>
      </c>
      <c r="O34036" s="8" t="s">
        <v>2037</v>
      </c>
    </row>
    <row r="34037" spans="14:15" ht="15.75">
      <c r="N34037" s="18" t="s">
        <v>560</v>
      </c>
      <c r="O34037" s="8" t="s">
        <v>2037</v>
      </c>
    </row>
    <row r="34038" spans="14:15" ht="15.75">
      <c r="N34038" s="18" t="s">
        <v>560</v>
      </c>
      <c r="O34038" s="8" t="s">
        <v>2037</v>
      </c>
    </row>
    <row r="34039" spans="14:15" ht="15.75">
      <c r="N34039" s="18" t="s">
        <v>560</v>
      </c>
      <c r="O34039" s="8" t="s">
        <v>2037</v>
      </c>
    </row>
    <row r="34040" spans="14:15" ht="15.75">
      <c r="N34040" s="18" t="s">
        <v>560</v>
      </c>
      <c r="O34040" s="8" t="s">
        <v>2037</v>
      </c>
    </row>
    <row r="34041" spans="14:15" ht="15.75">
      <c r="N34041" s="18" t="s">
        <v>560</v>
      </c>
      <c r="O34041" s="8" t="s">
        <v>2037</v>
      </c>
    </row>
    <row r="34042" spans="14:15" ht="15.75">
      <c r="N34042" s="18" t="s">
        <v>560</v>
      </c>
      <c r="O34042" s="8" t="s">
        <v>2037</v>
      </c>
    </row>
    <row r="34043" spans="14:15" ht="15.75">
      <c r="N34043" s="18" t="s">
        <v>560</v>
      </c>
      <c r="O34043" s="8" t="s">
        <v>2037</v>
      </c>
    </row>
    <row r="34044" spans="14:15" ht="15.75">
      <c r="N34044" s="18" t="s">
        <v>560</v>
      </c>
      <c r="O34044" s="8" t="s">
        <v>2037</v>
      </c>
    </row>
    <row r="34045" spans="14:15" ht="15.75">
      <c r="N34045" s="18" t="s">
        <v>561</v>
      </c>
      <c r="O34045" s="8" t="s">
        <v>2038</v>
      </c>
    </row>
    <row r="34046" spans="14:15" ht="15.75">
      <c r="N34046" s="18" t="s">
        <v>561</v>
      </c>
      <c r="O34046" s="8" t="s">
        <v>2038</v>
      </c>
    </row>
    <row r="34047" spans="14:15" ht="15.75">
      <c r="N34047" s="18" t="s">
        <v>561</v>
      </c>
      <c r="O34047" s="8" t="s">
        <v>2038</v>
      </c>
    </row>
    <row r="34048" spans="14:15" ht="15.75">
      <c r="N34048" s="18" t="s">
        <v>561</v>
      </c>
      <c r="O34048" s="8" t="s">
        <v>2038</v>
      </c>
    </row>
    <row r="34049" spans="14:15" ht="15.75">
      <c r="N34049" s="18" t="s">
        <v>561</v>
      </c>
      <c r="O34049" s="8" t="s">
        <v>2038</v>
      </c>
    </row>
    <row r="34050" spans="14:15" ht="15.75">
      <c r="N34050" s="18" t="s">
        <v>319</v>
      </c>
      <c r="O34050" s="8" t="s">
        <v>2039</v>
      </c>
    </row>
    <row r="34051" spans="14:15" ht="15.75">
      <c r="N34051" s="18" t="s">
        <v>319</v>
      </c>
      <c r="O34051" s="8" t="s">
        <v>2039</v>
      </c>
    </row>
    <row r="34052" spans="14:15" ht="15.75">
      <c r="N34052" s="18" t="s">
        <v>319</v>
      </c>
      <c r="O34052" s="8" t="s">
        <v>2039</v>
      </c>
    </row>
    <row r="34053" spans="14:15" ht="15.75">
      <c r="N34053" s="18" t="s">
        <v>319</v>
      </c>
      <c r="O34053" s="8" t="s">
        <v>2039</v>
      </c>
    </row>
    <row r="34054" spans="14:15" ht="15.75">
      <c r="N34054" s="18" t="s">
        <v>319</v>
      </c>
      <c r="O34054" s="8" t="s">
        <v>2039</v>
      </c>
    </row>
    <row r="34055" spans="14:15" ht="15.75">
      <c r="N34055" s="18" t="s">
        <v>319</v>
      </c>
      <c r="O34055" s="8" t="s">
        <v>2039</v>
      </c>
    </row>
    <row r="34056" spans="14:15" ht="15.75">
      <c r="N34056" s="18" t="s">
        <v>319</v>
      </c>
      <c r="O34056" s="8" t="s">
        <v>2039</v>
      </c>
    </row>
    <row r="34057" spans="14:15" ht="15.75">
      <c r="N34057" s="18" t="s">
        <v>319</v>
      </c>
      <c r="O34057" s="8" t="s">
        <v>2039</v>
      </c>
    </row>
    <row r="34058" spans="14:15" ht="15.75">
      <c r="N34058" s="18" t="s">
        <v>319</v>
      </c>
      <c r="O34058" s="8" t="s">
        <v>2039</v>
      </c>
    </row>
    <row r="34059" spans="14:15" ht="15.75">
      <c r="N34059" s="18" t="s">
        <v>319</v>
      </c>
      <c r="O34059" s="8" t="s">
        <v>2039</v>
      </c>
    </row>
    <row r="34060" spans="14:15" ht="15.75">
      <c r="N34060" s="18" t="s">
        <v>319</v>
      </c>
      <c r="O34060" s="8" t="s">
        <v>2039</v>
      </c>
    </row>
    <row r="34061" spans="14:15" ht="15.75">
      <c r="N34061" s="18" t="s">
        <v>319</v>
      </c>
      <c r="O34061" s="8" t="s">
        <v>2039</v>
      </c>
    </row>
    <row r="34062" spans="14:15" ht="15.75">
      <c r="N34062" s="18" t="s">
        <v>319</v>
      </c>
      <c r="O34062" s="8" t="s">
        <v>2039</v>
      </c>
    </row>
    <row r="34063" spans="14:15" ht="15.75">
      <c r="N34063" s="18" t="s">
        <v>319</v>
      </c>
      <c r="O34063" s="8" t="s">
        <v>2039</v>
      </c>
    </row>
    <row r="34064" spans="14:15" ht="15.75">
      <c r="N34064" s="18" t="s">
        <v>319</v>
      </c>
      <c r="O34064" s="8" t="s">
        <v>2039</v>
      </c>
    </row>
    <row r="34065" spans="14:15" ht="15.75">
      <c r="N34065" s="18" t="s">
        <v>319</v>
      </c>
      <c r="O34065" s="8" t="s">
        <v>2039</v>
      </c>
    </row>
    <row r="34066" spans="14:15" ht="15.75">
      <c r="N34066" s="18" t="s">
        <v>319</v>
      </c>
      <c r="O34066" s="8" t="s">
        <v>2039</v>
      </c>
    </row>
    <row r="34067" spans="14:15" ht="15.75">
      <c r="N34067" s="18" t="s">
        <v>319</v>
      </c>
      <c r="O34067" s="8" t="s">
        <v>2039</v>
      </c>
    </row>
    <row r="34068" spans="14:15" ht="15.75">
      <c r="N34068" s="18" t="s">
        <v>319</v>
      </c>
      <c r="O34068" s="8" t="s">
        <v>2039</v>
      </c>
    </row>
    <row r="34069" spans="14:15" ht="15.75">
      <c r="N34069" s="18" t="s">
        <v>319</v>
      </c>
      <c r="O34069" s="8" t="s">
        <v>2039</v>
      </c>
    </row>
    <row r="34070" spans="14:15" ht="15.75">
      <c r="N34070" s="18" t="s">
        <v>319</v>
      </c>
      <c r="O34070" s="8" t="s">
        <v>2039</v>
      </c>
    </row>
    <row r="34071" spans="14:15" ht="15.75">
      <c r="N34071" s="18" t="s">
        <v>319</v>
      </c>
      <c r="O34071" s="8" t="s">
        <v>2039</v>
      </c>
    </row>
    <row r="34072" spans="14:15" ht="15.75">
      <c r="N34072" s="18" t="s">
        <v>319</v>
      </c>
      <c r="O34072" s="8" t="s">
        <v>2039</v>
      </c>
    </row>
    <row r="34073" spans="14:15" ht="15.75">
      <c r="N34073" s="18" t="s">
        <v>319</v>
      </c>
      <c r="O34073" s="8" t="s">
        <v>2039</v>
      </c>
    </row>
    <row r="34074" spans="14:15" ht="15.75">
      <c r="N34074" s="18" t="s">
        <v>319</v>
      </c>
      <c r="O34074" s="8" t="s">
        <v>2039</v>
      </c>
    </row>
    <row r="34075" spans="14:15" ht="15.75">
      <c r="N34075" s="18" t="s">
        <v>319</v>
      </c>
      <c r="O34075" s="8" t="s">
        <v>2039</v>
      </c>
    </row>
    <row r="34076" spans="14:15" ht="15.75">
      <c r="N34076" s="18" t="s">
        <v>319</v>
      </c>
      <c r="O34076" s="8" t="s">
        <v>2039</v>
      </c>
    </row>
    <row r="34077" spans="14:15" ht="15.75">
      <c r="N34077" s="18" t="s">
        <v>319</v>
      </c>
      <c r="O34077" s="8" t="s">
        <v>2039</v>
      </c>
    </row>
    <row r="34078" spans="14:15" ht="15.75">
      <c r="N34078" s="18" t="s">
        <v>319</v>
      </c>
      <c r="O34078" s="8" t="s">
        <v>2039</v>
      </c>
    </row>
    <row r="34079" spans="14:15" ht="15.75">
      <c r="N34079" s="18" t="s">
        <v>319</v>
      </c>
      <c r="O34079" s="8" t="s">
        <v>2039</v>
      </c>
    </row>
    <row r="34080" spans="14:15" ht="15.75">
      <c r="N34080" s="18" t="s">
        <v>319</v>
      </c>
      <c r="O34080" s="8" t="s">
        <v>2039</v>
      </c>
    </row>
    <row r="34081" spans="14:15" ht="15.75">
      <c r="N34081" s="18" t="s">
        <v>319</v>
      </c>
      <c r="O34081" s="8" t="s">
        <v>2039</v>
      </c>
    </row>
    <row r="34082" spans="14:15" ht="15.75">
      <c r="N34082" s="18" t="s">
        <v>319</v>
      </c>
      <c r="O34082" s="8" t="s">
        <v>2039</v>
      </c>
    </row>
    <row r="34083" spans="14:15" ht="15.75">
      <c r="N34083" s="18" t="s">
        <v>319</v>
      </c>
      <c r="O34083" s="8" t="s">
        <v>2039</v>
      </c>
    </row>
    <row r="34084" spans="14:15" ht="15.75">
      <c r="N34084" s="18" t="s">
        <v>319</v>
      </c>
      <c r="O34084" s="8" t="s">
        <v>2039</v>
      </c>
    </row>
    <row r="34085" spans="14:15" ht="15.75">
      <c r="N34085" s="18" t="s">
        <v>319</v>
      </c>
      <c r="O34085" s="8" t="s">
        <v>2039</v>
      </c>
    </row>
    <row r="34086" spans="14:15" ht="15.75">
      <c r="N34086" s="18" t="s">
        <v>319</v>
      </c>
      <c r="O34086" s="8" t="s">
        <v>2039</v>
      </c>
    </row>
    <row r="34087" spans="14:15" ht="15.75">
      <c r="N34087" s="18" t="s">
        <v>319</v>
      </c>
      <c r="O34087" s="8" t="s">
        <v>2039</v>
      </c>
    </row>
    <row r="34088" spans="14:15" ht="15.75">
      <c r="N34088" s="18" t="s">
        <v>319</v>
      </c>
      <c r="O34088" s="8" t="s">
        <v>2039</v>
      </c>
    </row>
    <row r="34089" spans="14:15" ht="15.75">
      <c r="N34089" s="18" t="s">
        <v>319</v>
      </c>
      <c r="O34089" s="8" t="s">
        <v>2039</v>
      </c>
    </row>
    <row r="34090" spans="14:15" ht="15.75">
      <c r="N34090" s="18" t="s">
        <v>319</v>
      </c>
      <c r="O34090" s="8" t="s">
        <v>2039</v>
      </c>
    </row>
    <row r="34091" spans="14:15" ht="15.75">
      <c r="N34091" s="18" t="s">
        <v>319</v>
      </c>
      <c r="O34091" s="8" t="s">
        <v>2039</v>
      </c>
    </row>
    <row r="34092" spans="14:15" ht="15.75">
      <c r="N34092" s="18" t="s">
        <v>319</v>
      </c>
      <c r="O34092" s="8" t="s">
        <v>2039</v>
      </c>
    </row>
    <row r="34093" spans="14:15" ht="15.75">
      <c r="N34093" s="18" t="s">
        <v>319</v>
      </c>
      <c r="O34093" s="8" t="s">
        <v>2039</v>
      </c>
    </row>
    <row r="34094" spans="14:15" ht="15.75">
      <c r="N34094" s="18" t="s">
        <v>319</v>
      </c>
      <c r="O34094" s="8" t="s">
        <v>2039</v>
      </c>
    </row>
    <row r="34095" spans="14:15" ht="15.75">
      <c r="N34095" s="18" t="s">
        <v>319</v>
      </c>
      <c r="O34095" s="8" t="s">
        <v>2039</v>
      </c>
    </row>
    <row r="34096" spans="14:15" ht="15.75">
      <c r="N34096" s="18" t="s">
        <v>319</v>
      </c>
      <c r="O34096" s="8" t="s">
        <v>2039</v>
      </c>
    </row>
    <row r="34097" spans="14:15" ht="15.75">
      <c r="N34097" s="18" t="s">
        <v>319</v>
      </c>
      <c r="O34097" s="8" t="s">
        <v>2039</v>
      </c>
    </row>
    <row r="34098" spans="14:15" ht="15.75">
      <c r="N34098" s="18" t="s">
        <v>319</v>
      </c>
      <c r="O34098" s="8" t="s">
        <v>2039</v>
      </c>
    </row>
    <row r="34099" spans="14:15" ht="15.75">
      <c r="N34099" s="18" t="s">
        <v>319</v>
      </c>
      <c r="O34099" s="8" t="s">
        <v>2039</v>
      </c>
    </row>
    <row r="34100" spans="14:15" ht="15.75">
      <c r="N34100" s="18" t="s">
        <v>319</v>
      </c>
      <c r="O34100" s="8" t="s">
        <v>2039</v>
      </c>
    </row>
    <row r="34101" spans="14:15" ht="15.75">
      <c r="N34101" s="18" t="s">
        <v>319</v>
      </c>
      <c r="O34101" s="8" t="s">
        <v>2039</v>
      </c>
    </row>
    <row r="34102" spans="14:15" ht="15.75">
      <c r="N34102" s="18" t="s">
        <v>319</v>
      </c>
      <c r="O34102" s="8" t="s">
        <v>2039</v>
      </c>
    </row>
    <row r="34103" spans="14:15" ht="15.75">
      <c r="N34103" s="18" t="s">
        <v>319</v>
      </c>
      <c r="O34103" s="8" t="s">
        <v>2039</v>
      </c>
    </row>
    <row r="34104" spans="14:15" ht="15.75">
      <c r="N34104" s="18" t="s">
        <v>319</v>
      </c>
      <c r="O34104" s="8" t="s">
        <v>2039</v>
      </c>
    </row>
    <row r="34105" spans="14:15" ht="15.75">
      <c r="N34105" s="18" t="s">
        <v>319</v>
      </c>
      <c r="O34105" s="8" t="s">
        <v>2039</v>
      </c>
    </row>
    <row r="34106" spans="14:15" ht="15.75">
      <c r="N34106" s="18" t="s">
        <v>319</v>
      </c>
      <c r="O34106" s="8" t="s">
        <v>2039</v>
      </c>
    </row>
    <row r="34107" spans="14:15" ht="15.75">
      <c r="N34107" s="18" t="s">
        <v>319</v>
      </c>
      <c r="O34107" s="8" t="s">
        <v>2039</v>
      </c>
    </row>
    <row r="34108" spans="14:15" ht="15.75">
      <c r="N34108" s="18" t="s">
        <v>319</v>
      </c>
      <c r="O34108" s="8" t="s">
        <v>2039</v>
      </c>
    </row>
    <row r="34109" spans="14:15" ht="15.75">
      <c r="N34109" s="18" t="s">
        <v>319</v>
      </c>
      <c r="O34109" s="8" t="s">
        <v>2039</v>
      </c>
    </row>
    <row r="34110" spans="14:15" ht="15.75">
      <c r="N34110" s="18" t="s">
        <v>319</v>
      </c>
      <c r="O34110" s="8" t="s">
        <v>2039</v>
      </c>
    </row>
    <row r="34111" spans="14:15" ht="15.75">
      <c r="N34111" s="18" t="s">
        <v>319</v>
      </c>
      <c r="O34111" s="8" t="s">
        <v>2039</v>
      </c>
    </row>
    <row r="34112" spans="14:15" ht="15.75">
      <c r="N34112" s="18" t="s">
        <v>319</v>
      </c>
      <c r="O34112" s="8" t="s">
        <v>2039</v>
      </c>
    </row>
    <row r="34113" spans="14:15" ht="15.75">
      <c r="N34113" s="18" t="s">
        <v>319</v>
      </c>
      <c r="O34113" s="8" t="s">
        <v>2039</v>
      </c>
    </row>
    <row r="34114" spans="14:15" ht="15.75">
      <c r="N34114" s="18" t="s">
        <v>319</v>
      </c>
      <c r="O34114" s="8" t="s">
        <v>2039</v>
      </c>
    </row>
    <row r="34115" spans="14:15" ht="15.75">
      <c r="N34115" s="18" t="s">
        <v>319</v>
      </c>
      <c r="O34115" s="8" t="s">
        <v>2039</v>
      </c>
    </row>
    <row r="34116" spans="14:15" ht="15.75">
      <c r="N34116" s="18" t="s">
        <v>319</v>
      </c>
      <c r="O34116" s="8" t="s">
        <v>2039</v>
      </c>
    </row>
    <row r="34117" spans="14:15" ht="15.75">
      <c r="N34117" s="18" t="s">
        <v>319</v>
      </c>
      <c r="O34117" s="8" t="s">
        <v>2039</v>
      </c>
    </row>
    <row r="34118" spans="14:15" ht="15.75">
      <c r="N34118" s="18" t="s">
        <v>319</v>
      </c>
      <c r="O34118" s="8" t="s">
        <v>2039</v>
      </c>
    </row>
    <row r="34119" spans="14:15" ht="15.75">
      <c r="N34119" s="18" t="s">
        <v>319</v>
      </c>
      <c r="O34119" s="8" t="s">
        <v>2039</v>
      </c>
    </row>
    <row r="34120" spans="14:15" ht="15.75">
      <c r="N34120" s="18" t="s">
        <v>319</v>
      </c>
      <c r="O34120" s="8" t="s">
        <v>2039</v>
      </c>
    </row>
    <row r="34121" spans="14:15" ht="15.75">
      <c r="N34121" s="18" t="s">
        <v>319</v>
      </c>
      <c r="O34121" s="8" t="s">
        <v>2039</v>
      </c>
    </row>
    <row r="34122" spans="14:15" ht="15.75">
      <c r="N34122" s="18" t="s">
        <v>319</v>
      </c>
      <c r="O34122" s="8" t="s">
        <v>2039</v>
      </c>
    </row>
    <row r="34123" spans="14:15" ht="15.75">
      <c r="N34123" s="18" t="s">
        <v>319</v>
      </c>
      <c r="O34123" s="8" t="s">
        <v>2039</v>
      </c>
    </row>
    <row r="34124" spans="14:15" ht="15.75">
      <c r="N34124" s="18" t="s">
        <v>319</v>
      </c>
      <c r="O34124" s="8" t="s">
        <v>2039</v>
      </c>
    </row>
    <row r="34125" spans="14:15" ht="15.75">
      <c r="N34125" s="18" t="s">
        <v>319</v>
      </c>
      <c r="O34125" s="8" t="s">
        <v>2039</v>
      </c>
    </row>
    <row r="34126" spans="14:15" ht="15.75">
      <c r="N34126" s="18" t="s">
        <v>319</v>
      </c>
      <c r="O34126" s="8" t="s">
        <v>2039</v>
      </c>
    </row>
    <row r="34127" spans="14:15" ht="15.75">
      <c r="N34127" s="18" t="s">
        <v>319</v>
      </c>
      <c r="O34127" s="8" t="s">
        <v>2039</v>
      </c>
    </row>
    <row r="34128" spans="14:15" ht="15.75">
      <c r="N34128" s="18" t="s">
        <v>319</v>
      </c>
      <c r="O34128" s="8" t="s">
        <v>2039</v>
      </c>
    </row>
    <row r="34129" spans="14:15" ht="15.75">
      <c r="N34129" s="18" t="s">
        <v>319</v>
      </c>
      <c r="O34129" s="8" t="s">
        <v>2039</v>
      </c>
    </row>
    <row r="34130" spans="14:15" ht="15.75">
      <c r="N34130" s="18" t="s">
        <v>319</v>
      </c>
      <c r="O34130" s="8" t="s">
        <v>2039</v>
      </c>
    </row>
    <row r="34131" spans="14:15" ht="15.75">
      <c r="N34131" s="18" t="s">
        <v>319</v>
      </c>
      <c r="O34131" s="8" t="s">
        <v>2039</v>
      </c>
    </row>
    <row r="34132" spans="14:15" ht="15.75">
      <c r="N34132" s="18" t="s">
        <v>319</v>
      </c>
      <c r="O34132" s="8" t="s">
        <v>2039</v>
      </c>
    </row>
    <row r="34133" spans="14:15" ht="15.75">
      <c r="N34133" s="18" t="s">
        <v>319</v>
      </c>
      <c r="O34133" s="8" t="s">
        <v>2039</v>
      </c>
    </row>
    <row r="34134" spans="14:15" ht="15.75">
      <c r="N34134" s="18" t="s">
        <v>319</v>
      </c>
      <c r="O34134" s="8" t="s">
        <v>2039</v>
      </c>
    </row>
    <row r="34135" spans="14:15" ht="15.75">
      <c r="N34135" s="18" t="s">
        <v>319</v>
      </c>
      <c r="O34135" s="8" t="s">
        <v>2039</v>
      </c>
    </row>
    <row r="34136" spans="14:15" ht="15.75">
      <c r="N34136" s="18" t="s">
        <v>319</v>
      </c>
      <c r="O34136" s="8" t="s">
        <v>2039</v>
      </c>
    </row>
    <row r="34137" spans="14:15" ht="15.75">
      <c r="N34137" s="18" t="s">
        <v>319</v>
      </c>
      <c r="O34137" s="8" t="s">
        <v>2039</v>
      </c>
    </row>
    <row r="34138" spans="14:15" ht="15.75">
      <c r="N34138" s="18" t="s">
        <v>319</v>
      </c>
      <c r="O34138" s="8" t="s">
        <v>2039</v>
      </c>
    </row>
    <row r="34139" spans="14:15" ht="15.75">
      <c r="N34139" s="18" t="s">
        <v>319</v>
      </c>
      <c r="O34139" s="8" t="s">
        <v>2039</v>
      </c>
    </row>
    <row r="34140" spans="14:15" ht="15.75">
      <c r="N34140" s="18" t="s">
        <v>319</v>
      </c>
      <c r="O34140" s="8" t="s">
        <v>2039</v>
      </c>
    </row>
    <row r="34141" spans="14:15" ht="15.75">
      <c r="N34141" s="18" t="s">
        <v>319</v>
      </c>
      <c r="O34141" s="8" t="s">
        <v>2039</v>
      </c>
    </row>
    <row r="34142" spans="14:15" ht="15.75">
      <c r="N34142" s="18" t="s">
        <v>319</v>
      </c>
      <c r="O34142" s="8" t="s">
        <v>2039</v>
      </c>
    </row>
    <row r="34143" spans="14:15" ht="15.75">
      <c r="N34143" s="18" t="s">
        <v>319</v>
      </c>
      <c r="O34143" s="8" t="s">
        <v>2039</v>
      </c>
    </row>
    <row r="34144" spans="14:15" ht="15.75">
      <c r="N34144" s="18" t="s">
        <v>319</v>
      </c>
      <c r="O34144" s="8" t="s">
        <v>2039</v>
      </c>
    </row>
    <row r="34145" spans="14:15" ht="15.75">
      <c r="N34145" s="18" t="s">
        <v>319</v>
      </c>
      <c r="O34145" s="8" t="s">
        <v>2039</v>
      </c>
    </row>
    <row r="34146" spans="14:15" ht="15.75">
      <c r="N34146" s="18" t="s">
        <v>319</v>
      </c>
      <c r="O34146" s="8" t="s">
        <v>2039</v>
      </c>
    </row>
    <row r="34147" spans="14:15" ht="15.75">
      <c r="N34147" s="18" t="s">
        <v>319</v>
      </c>
      <c r="O34147" s="8" t="s">
        <v>2039</v>
      </c>
    </row>
    <row r="34148" spans="14:15" ht="15.75">
      <c r="N34148" s="18" t="s">
        <v>319</v>
      </c>
      <c r="O34148" s="8" t="s">
        <v>2039</v>
      </c>
    </row>
    <row r="34149" spans="14:15" ht="15.75">
      <c r="N34149" s="18" t="s">
        <v>1229</v>
      </c>
      <c r="O34149" s="8" t="s">
        <v>2820</v>
      </c>
    </row>
    <row r="34150" spans="14:15" ht="15.75">
      <c r="N34150" s="18" t="s">
        <v>1229</v>
      </c>
      <c r="O34150" s="8" t="s">
        <v>2820</v>
      </c>
    </row>
    <row r="34151" spans="14:15" ht="15.75">
      <c r="N34151" s="18" t="s">
        <v>1229</v>
      </c>
      <c r="O34151" s="8" t="s">
        <v>2820</v>
      </c>
    </row>
    <row r="34152" spans="14:15" ht="15.75">
      <c r="N34152" s="18" t="s">
        <v>1229</v>
      </c>
      <c r="O34152" s="8" t="s">
        <v>2820</v>
      </c>
    </row>
    <row r="34153" spans="14:15" ht="15.75">
      <c r="N34153" s="18" t="s">
        <v>1229</v>
      </c>
      <c r="O34153" s="8" t="s">
        <v>2820</v>
      </c>
    </row>
    <row r="34154" spans="14:15" ht="15.75">
      <c r="N34154" s="18" t="s">
        <v>1229</v>
      </c>
      <c r="O34154" s="8" t="s">
        <v>2820</v>
      </c>
    </row>
    <row r="34155" spans="14:15" ht="15.75">
      <c r="N34155" s="18" t="s">
        <v>1229</v>
      </c>
      <c r="O34155" s="8" t="s">
        <v>2820</v>
      </c>
    </row>
    <row r="34156" spans="14:15" ht="15.75">
      <c r="N34156" s="18" t="s">
        <v>1229</v>
      </c>
      <c r="O34156" s="8" t="s">
        <v>2820</v>
      </c>
    </row>
    <row r="34157" spans="14:15" ht="15.75">
      <c r="N34157" s="18" t="s">
        <v>1229</v>
      </c>
      <c r="O34157" s="8" t="s">
        <v>2820</v>
      </c>
    </row>
    <row r="34158" spans="14:15" ht="15.75">
      <c r="N34158" s="18" t="s">
        <v>1229</v>
      </c>
      <c r="O34158" s="8" t="s">
        <v>2820</v>
      </c>
    </row>
    <row r="34159" spans="14:15" ht="15.75">
      <c r="N34159" s="18" t="s">
        <v>1229</v>
      </c>
      <c r="O34159" s="8" t="s">
        <v>2820</v>
      </c>
    </row>
    <row r="34160" spans="14:15" ht="15.75">
      <c r="N34160" s="18" t="s">
        <v>1229</v>
      </c>
      <c r="O34160" s="8" t="s">
        <v>2820</v>
      </c>
    </row>
    <row r="34161" spans="14:15" ht="15.75">
      <c r="N34161" s="18" t="s">
        <v>1229</v>
      </c>
      <c r="O34161" s="8" t="s">
        <v>2820</v>
      </c>
    </row>
    <row r="34162" spans="14:15" ht="15.75">
      <c r="N34162" s="18" t="s">
        <v>1229</v>
      </c>
      <c r="O34162" s="8" t="s">
        <v>2820</v>
      </c>
    </row>
    <row r="34163" spans="14:15" ht="15.75">
      <c r="N34163" s="18" t="s">
        <v>1229</v>
      </c>
      <c r="O34163" s="8" t="s">
        <v>2820</v>
      </c>
    </row>
    <row r="34164" spans="14:15" ht="15.75">
      <c r="N34164" s="18" t="s">
        <v>1229</v>
      </c>
      <c r="O34164" s="8" t="s">
        <v>2820</v>
      </c>
    </row>
    <row r="34165" spans="14:15" ht="15.75">
      <c r="N34165" s="18" t="s">
        <v>1229</v>
      </c>
      <c r="O34165" s="8" t="s">
        <v>2820</v>
      </c>
    </row>
    <row r="34166" spans="14:15" ht="15.75">
      <c r="N34166" s="18" t="s">
        <v>1229</v>
      </c>
      <c r="O34166" s="8" t="s">
        <v>2820</v>
      </c>
    </row>
    <row r="34167" spans="14:15" ht="15.75">
      <c r="N34167" s="18" t="s">
        <v>1229</v>
      </c>
      <c r="O34167" s="8" t="s">
        <v>2820</v>
      </c>
    </row>
    <row r="34168" spans="14:15" ht="15.75">
      <c r="N34168" s="18" t="s">
        <v>1229</v>
      </c>
      <c r="O34168" s="8" t="s">
        <v>2820</v>
      </c>
    </row>
    <row r="34169" spans="14:15" ht="15.75">
      <c r="N34169" s="18" t="s">
        <v>1229</v>
      </c>
      <c r="O34169" s="8" t="s">
        <v>2820</v>
      </c>
    </row>
    <row r="34170" spans="14:15" ht="15.75">
      <c r="N34170" s="18" t="s">
        <v>1229</v>
      </c>
      <c r="O34170" s="8" t="s">
        <v>2820</v>
      </c>
    </row>
    <row r="34171" spans="14:15" ht="15.75">
      <c r="N34171" s="18" t="s">
        <v>1229</v>
      </c>
      <c r="O34171" s="8" t="s">
        <v>2820</v>
      </c>
    </row>
    <row r="34172" spans="14:15" ht="15.75">
      <c r="N34172" s="18" t="s">
        <v>1229</v>
      </c>
      <c r="O34172" s="8" t="s">
        <v>2820</v>
      </c>
    </row>
    <row r="34173" spans="14:15" ht="15.75">
      <c r="N34173" s="18" t="s">
        <v>1229</v>
      </c>
      <c r="O34173" s="8" t="s">
        <v>2820</v>
      </c>
    </row>
    <row r="34174" spans="14:15" ht="15.75">
      <c r="N34174" s="18" t="s">
        <v>1229</v>
      </c>
      <c r="O34174" s="8" t="s">
        <v>2820</v>
      </c>
    </row>
    <row r="34175" spans="14:15" ht="15.75">
      <c r="N34175" s="18" t="s">
        <v>1229</v>
      </c>
      <c r="O34175" s="8" t="s">
        <v>2820</v>
      </c>
    </row>
    <row r="34176" spans="14:15" ht="15.75">
      <c r="N34176" s="18" t="s">
        <v>1230</v>
      </c>
      <c r="O34176" s="8" t="s">
        <v>2821</v>
      </c>
    </row>
    <row r="34177" spans="14:15" ht="15.75">
      <c r="N34177" s="18" t="s">
        <v>1230</v>
      </c>
      <c r="O34177" s="8" t="s">
        <v>2821</v>
      </c>
    </row>
    <row r="34178" spans="14:15" ht="15.75">
      <c r="N34178" s="18" t="s">
        <v>1230</v>
      </c>
      <c r="O34178" s="8" t="s">
        <v>2821</v>
      </c>
    </row>
    <row r="34179" spans="14:15" ht="15.75">
      <c r="N34179" s="18" t="s">
        <v>1230</v>
      </c>
      <c r="O34179" s="8" t="s">
        <v>2821</v>
      </c>
    </row>
    <row r="34180" spans="14:15" ht="15.75">
      <c r="N34180" s="18" t="s">
        <v>1230</v>
      </c>
      <c r="O34180" s="8" t="s">
        <v>2821</v>
      </c>
    </row>
    <row r="34181" spans="14:15" ht="15.75">
      <c r="N34181" s="18" t="s">
        <v>1230</v>
      </c>
      <c r="O34181" s="8" t="s">
        <v>2821</v>
      </c>
    </row>
    <row r="34182" spans="14:15" ht="15.75">
      <c r="N34182" s="18" t="s">
        <v>1230</v>
      </c>
      <c r="O34182" s="8" t="s">
        <v>2821</v>
      </c>
    </row>
    <row r="34183" spans="14:15" ht="15.75">
      <c r="N34183" s="18" t="s">
        <v>1230</v>
      </c>
      <c r="O34183" s="8" t="s">
        <v>2821</v>
      </c>
    </row>
    <row r="34184" spans="14:15" ht="15.75">
      <c r="N34184" s="18" t="s">
        <v>1230</v>
      </c>
      <c r="O34184" s="8" t="s">
        <v>2821</v>
      </c>
    </row>
    <row r="34185" spans="14:15" ht="15.75">
      <c r="N34185" s="18" t="s">
        <v>1230</v>
      </c>
      <c r="O34185" s="8" t="s">
        <v>2821</v>
      </c>
    </row>
    <row r="34186" spans="14:15" ht="15.75">
      <c r="N34186" s="18" t="s">
        <v>1230</v>
      </c>
      <c r="O34186" s="8" t="s">
        <v>2821</v>
      </c>
    </row>
    <row r="34187" spans="14:15" ht="15.75">
      <c r="N34187" s="18" t="s">
        <v>1230</v>
      </c>
      <c r="O34187" s="8" t="s">
        <v>2821</v>
      </c>
    </row>
    <row r="34188" spans="14:15" ht="15.75">
      <c r="N34188" s="18" t="s">
        <v>1230</v>
      </c>
      <c r="O34188" s="8" t="s">
        <v>2821</v>
      </c>
    </row>
    <row r="34189" spans="14:15" ht="15.75">
      <c r="N34189" s="18" t="s">
        <v>1230</v>
      </c>
      <c r="O34189" s="8" t="s">
        <v>2821</v>
      </c>
    </row>
    <row r="34190" spans="14:15" ht="15.75">
      <c r="N34190" s="18" t="s">
        <v>1230</v>
      </c>
      <c r="O34190" s="8" t="s">
        <v>2821</v>
      </c>
    </row>
    <row r="34191" spans="14:15" ht="15.75">
      <c r="N34191" s="18" t="s">
        <v>1230</v>
      </c>
      <c r="O34191" s="8" t="s">
        <v>2821</v>
      </c>
    </row>
    <row r="34192" spans="14:15" ht="15.75">
      <c r="N34192" s="18" t="s">
        <v>1231</v>
      </c>
      <c r="O34192" s="8" t="s">
        <v>2822</v>
      </c>
    </row>
    <row r="34193" spans="14:15" ht="15.75">
      <c r="N34193" s="18" t="s">
        <v>1231</v>
      </c>
      <c r="O34193" s="8" t="s">
        <v>2822</v>
      </c>
    </row>
    <row r="34194" spans="14:15" ht="15.75">
      <c r="N34194" s="18" t="s">
        <v>1231</v>
      </c>
      <c r="O34194" s="8" t="s">
        <v>2822</v>
      </c>
    </row>
    <row r="34195" spans="14:15" ht="15.75">
      <c r="N34195" s="18" t="s">
        <v>1231</v>
      </c>
      <c r="O34195" s="8" t="s">
        <v>2822</v>
      </c>
    </row>
    <row r="34196" spans="14:15" ht="15.75">
      <c r="N34196" s="18" t="s">
        <v>1231</v>
      </c>
      <c r="O34196" s="8" t="s">
        <v>2822</v>
      </c>
    </row>
    <row r="34197" spans="14:15" ht="15.75">
      <c r="N34197" s="18" t="s">
        <v>1231</v>
      </c>
      <c r="O34197" s="8" t="s">
        <v>2822</v>
      </c>
    </row>
    <row r="34198" spans="14:15" ht="15.75">
      <c r="N34198" s="18" t="s">
        <v>1231</v>
      </c>
      <c r="O34198" s="8" t="s">
        <v>2822</v>
      </c>
    </row>
    <row r="34199" spans="14:15" ht="15.75">
      <c r="N34199" s="18" t="s">
        <v>1231</v>
      </c>
      <c r="O34199" s="8" t="s">
        <v>2822</v>
      </c>
    </row>
    <row r="34200" spans="14:15" ht="15.75">
      <c r="N34200" s="18" t="s">
        <v>1231</v>
      </c>
      <c r="O34200" s="8" t="s">
        <v>2822</v>
      </c>
    </row>
    <row r="34201" spans="14:15" ht="15.75">
      <c r="N34201" s="18" t="s">
        <v>1231</v>
      </c>
      <c r="O34201" s="8" t="s">
        <v>2822</v>
      </c>
    </row>
    <row r="34202" spans="14:15" ht="15.75">
      <c r="N34202" s="18" t="s">
        <v>1231</v>
      </c>
      <c r="O34202" s="8" t="s">
        <v>2822</v>
      </c>
    </row>
    <row r="34203" spans="14:15" ht="15.75">
      <c r="N34203" s="18" t="s">
        <v>1231</v>
      </c>
      <c r="O34203" s="8" t="s">
        <v>2822</v>
      </c>
    </row>
    <row r="34204" spans="14:15" ht="15.75">
      <c r="N34204" s="18" t="s">
        <v>1231</v>
      </c>
      <c r="O34204" s="8" t="s">
        <v>2822</v>
      </c>
    </row>
    <row r="34205" spans="14:15" ht="15.75">
      <c r="N34205" s="18" t="s">
        <v>1231</v>
      </c>
      <c r="O34205" s="8" t="s">
        <v>2822</v>
      </c>
    </row>
    <row r="34206" spans="14:15" ht="15.75">
      <c r="N34206" s="18" t="s">
        <v>1231</v>
      </c>
      <c r="O34206" s="8" t="s">
        <v>2822</v>
      </c>
    </row>
    <row r="34207" spans="14:15" ht="15.75">
      <c r="N34207" s="18" t="s">
        <v>1231</v>
      </c>
      <c r="O34207" s="8" t="s">
        <v>2822</v>
      </c>
    </row>
    <row r="34208" spans="14:15" ht="15.75">
      <c r="N34208" s="18" t="s">
        <v>1231</v>
      </c>
      <c r="O34208" s="8" t="s">
        <v>2822</v>
      </c>
    </row>
    <row r="34209" spans="14:15" ht="15.75">
      <c r="N34209" s="18" t="s">
        <v>1231</v>
      </c>
      <c r="O34209" s="8" t="s">
        <v>2822</v>
      </c>
    </row>
    <row r="34210" spans="14:15" ht="15.75">
      <c r="N34210" s="18" t="s">
        <v>1231</v>
      </c>
      <c r="O34210" s="8" t="s">
        <v>2822</v>
      </c>
    </row>
    <row r="34211" spans="14:15" ht="15.75">
      <c r="N34211" s="18" t="s">
        <v>1231</v>
      </c>
      <c r="O34211" s="8" t="s">
        <v>2822</v>
      </c>
    </row>
    <row r="34212" spans="14:15" ht="15.75">
      <c r="N34212" s="18" t="s">
        <v>1231</v>
      </c>
      <c r="O34212" s="8" t="s">
        <v>2822</v>
      </c>
    </row>
    <row r="34213" spans="14:15" ht="15.75">
      <c r="N34213" s="18" t="s">
        <v>1231</v>
      </c>
      <c r="O34213" s="8" t="s">
        <v>2822</v>
      </c>
    </row>
    <row r="34214" spans="14:15" ht="15.75">
      <c r="N34214" s="18" t="s">
        <v>1231</v>
      </c>
      <c r="O34214" s="8" t="s">
        <v>2822</v>
      </c>
    </row>
    <row r="34215" spans="14:15" ht="15.75">
      <c r="N34215" s="18" t="s">
        <v>1231</v>
      </c>
      <c r="O34215" s="8" t="s">
        <v>2822</v>
      </c>
    </row>
    <row r="34216" spans="14:15" ht="15.75">
      <c r="N34216" s="18" t="s">
        <v>1231</v>
      </c>
      <c r="O34216" s="8" t="s">
        <v>2822</v>
      </c>
    </row>
    <row r="34217" spans="14:15" ht="15.75">
      <c r="N34217" s="18" t="s">
        <v>1231</v>
      </c>
      <c r="O34217" s="8" t="s">
        <v>2822</v>
      </c>
    </row>
    <row r="34218" spans="14:15" ht="15.75">
      <c r="N34218" s="18" t="s">
        <v>1231</v>
      </c>
      <c r="O34218" s="8" t="s">
        <v>2822</v>
      </c>
    </row>
    <row r="34219" spans="14:15" ht="15.75">
      <c r="N34219" s="18" t="s">
        <v>1231</v>
      </c>
      <c r="O34219" s="8" t="s">
        <v>2822</v>
      </c>
    </row>
    <row r="34220" spans="14:15" ht="15.75">
      <c r="N34220" s="18" t="s">
        <v>1231</v>
      </c>
      <c r="O34220" s="8" t="s">
        <v>2822</v>
      </c>
    </row>
    <row r="34221" spans="14:15" ht="15.75">
      <c r="N34221" s="18" t="s">
        <v>1231</v>
      </c>
      <c r="O34221" s="8" t="s">
        <v>2822</v>
      </c>
    </row>
    <row r="34222" spans="14:15" ht="15.75">
      <c r="N34222" s="18" t="s">
        <v>1232</v>
      </c>
      <c r="O34222" s="8" t="s">
        <v>2823</v>
      </c>
    </row>
    <row r="34223" spans="14:15" ht="15.75">
      <c r="N34223" s="18" t="s">
        <v>1232</v>
      </c>
      <c r="O34223" s="8" t="s">
        <v>2823</v>
      </c>
    </row>
    <row r="34224" spans="14:15" ht="15.75">
      <c r="N34224" s="18" t="s">
        <v>1232</v>
      </c>
      <c r="O34224" s="8" t="s">
        <v>2823</v>
      </c>
    </row>
    <row r="34225" spans="14:15" ht="15.75">
      <c r="N34225" s="18" t="s">
        <v>1232</v>
      </c>
      <c r="O34225" s="8" t="s">
        <v>2823</v>
      </c>
    </row>
    <row r="34226" spans="14:15" ht="15.75">
      <c r="N34226" s="18" t="s">
        <v>1232</v>
      </c>
      <c r="O34226" s="8" t="s">
        <v>2823</v>
      </c>
    </row>
    <row r="34227" spans="14:15" ht="15.75">
      <c r="N34227" s="18" t="s">
        <v>1232</v>
      </c>
      <c r="O34227" s="8" t="s">
        <v>2823</v>
      </c>
    </row>
    <row r="34228" spans="14:15" ht="15.75">
      <c r="N34228" s="18" t="s">
        <v>1232</v>
      </c>
      <c r="O34228" s="8" t="s">
        <v>2823</v>
      </c>
    </row>
    <row r="34229" spans="14:15" ht="15.75">
      <c r="N34229" s="18" t="s">
        <v>1232</v>
      </c>
      <c r="O34229" s="8" t="s">
        <v>2823</v>
      </c>
    </row>
    <row r="34230" spans="14:15" ht="15.75">
      <c r="N34230" s="18" t="s">
        <v>1232</v>
      </c>
      <c r="O34230" s="8" t="s">
        <v>2823</v>
      </c>
    </row>
    <row r="34231" spans="14:15" ht="15.75">
      <c r="N34231" s="18" t="s">
        <v>1232</v>
      </c>
      <c r="O34231" s="8" t="s">
        <v>2823</v>
      </c>
    </row>
    <row r="34232" spans="14:15" ht="15.75">
      <c r="N34232" s="18" t="s">
        <v>1232</v>
      </c>
      <c r="O34232" s="8" t="s">
        <v>2823</v>
      </c>
    </row>
    <row r="34233" spans="14:15" ht="15.75">
      <c r="N34233" s="18" t="s">
        <v>1232</v>
      </c>
      <c r="O34233" s="8" t="s">
        <v>2823</v>
      </c>
    </row>
    <row r="34234" spans="14:15" ht="15.75">
      <c r="N34234" s="18" t="s">
        <v>1232</v>
      </c>
      <c r="O34234" s="8" t="s">
        <v>2823</v>
      </c>
    </row>
    <row r="34235" spans="14:15" ht="15.75">
      <c r="N34235" s="18" t="s">
        <v>1232</v>
      </c>
      <c r="O34235" s="8" t="s">
        <v>2823</v>
      </c>
    </row>
    <row r="34236" spans="14:15" ht="15.75">
      <c r="N34236" s="18" t="s">
        <v>1232</v>
      </c>
      <c r="O34236" s="8" t="s">
        <v>2823</v>
      </c>
    </row>
    <row r="34237" spans="14:15" ht="15.75">
      <c r="N34237" s="18" t="s">
        <v>1232</v>
      </c>
      <c r="O34237" s="8" t="s">
        <v>2823</v>
      </c>
    </row>
    <row r="34238" spans="14:15" ht="15.75">
      <c r="N34238" s="18" t="s">
        <v>1232</v>
      </c>
      <c r="O34238" s="8" t="s">
        <v>2823</v>
      </c>
    </row>
    <row r="34239" spans="14:15" ht="15.75">
      <c r="N34239" s="18" t="s">
        <v>1232</v>
      </c>
      <c r="O34239" s="8" t="s">
        <v>2823</v>
      </c>
    </row>
    <row r="34240" spans="14:15" ht="15.75">
      <c r="N34240" s="18" t="s">
        <v>1232</v>
      </c>
      <c r="O34240" s="8" t="s">
        <v>2823</v>
      </c>
    </row>
    <row r="34241" spans="14:15" ht="15.75">
      <c r="N34241" s="18" t="s">
        <v>1232</v>
      </c>
      <c r="O34241" s="8" t="s">
        <v>2823</v>
      </c>
    </row>
    <row r="34242" spans="14:15" ht="15.75">
      <c r="N34242" s="18" t="s">
        <v>1232</v>
      </c>
      <c r="O34242" s="8" t="s">
        <v>2823</v>
      </c>
    </row>
    <row r="34243" spans="14:15" ht="15.75">
      <c r="N34243" s="18" t="s">
        <v>1232</v>
      </c>
      <c r="O34243" s="8" t="s">
        <v>2823</v>
      </c>
    </row>
    <row r="34244" spans="14:15" ht="15.75">
      <c r="N34244" s="18" t="s">
        <v>1232</v>
      </c>
      <c r="O34244" s="8" t="s">
        <v>2823</v>
      </c>
    </row>
    <row r="34245" spans="14:15" ht="15.75">
      <c r="N34245" s="18" t="s">
        <v>1232</v>
      </c>
      <c r="O34245" s="8" t="s">
        <v>2823</v>
      </c>
    </row>
    <row r="34246" spans="14:15" ht="15.75">
      <c r="N34246" s="18" t="s">
        <v>1232</v>
      </c>
      <c r="O34246" s="8" t="s">
        <v>2823</v>
      </c>
    </row>
    <row r="34247" spans="14:15" ht="15.75">
      <c r="N34247" s="18" t="s">
        <v>1232</v>
      </c>
      <c r="O34247" s="8" t="s">
        <v>2823</v>
      </c>
    </row>
    <row r="34248" spans="14:15" ht="15.75">
      <c r="N34248" s="18" t="s">
        <v>1232</v>
      </c>
      <c r="O34248" s="8" t="s">
        <v>2823</v>
      </c>
    </row>
    <row r="34249" spans="14:15" ht="15.75">
      <c r="N34249" s="18" t="s">
        <v>1232</v>
      </c>
      <c r="O34249" s="8" t="s">
        <v>2823</v>
      </c>
    </row>
    <row r="34250" spans="14:15" ht="15.75">
      <c r="N34250" s="18" t="s">
        <v>1232</v>
      </c>
      <c r="O34250" s="8" t="s">
        <v>2823</v>
      </c>
    </row>
    <row r="34251" spans="14:15" ht="15.75">
      <c r="N34251" s="18" t="s">
        <v>1232</v>
      </c>
      <c r="O34251" s="8" t="s">
        <v>2823</v>
      </c>
    </row>
    <row r="34252" spans="14:15" ht="15.75">
      <c r="N34252" s="18" t="s">
        <v>1232</v>
      </c>
      <c r="O34252" s="8" t="s">
        <v>2823</v>
      </c>
    </row>
    <row r="34253" spans="14:15" ht="15.75">
      <c r="N34253" s="18" t="s">
        <v>1232</v>
      </c>
      <c r="O34253" s="8" t="s">
        <v>2823</v>
      </c>
    </row>
    <row r="34254" spans="14:15" ht="15.75">
      <c r="N34254" s="18" t="s">
        <v>1232</v>
      </c>
      <c r="O34254" s="8" t="s">
        <v>2823</v>
      </c>
    </row>
    <row r="34255" spans="14:15" ht="15.75">
      <c r="N34255" s="18" t="s">
        <v>1232</v>
      </c>
      <c r="O34255" s="8" t="s">
        <v>2823</v>
      </c>
    </row>
    <row r="34256" spans="14:15" ht="15.75">
      <c r="N34256" s="18" t="s">
        <v>1232</v>
      </c>
      <c r="O34256" s="8" t="s">
        <v>2823</v>
      </c>
    </row>
    <row r="34257" spans="14:15" ht="15.75">
      <c r="N34257" s="18" t="s">
        <v>1232</v>
      </c>
      <c r="O34257" s="8" t="s">
        <v>2823</v>
      </c>
    </row>
    <row r="34258" spans="14:15" ht="15.75">
      <c r="N34258" s="18" t="s">
        <v>1232</v>
      </c>
      <c r="O34258" s="8" t="s">
        <v>2823</v>
      </c>
    </row>
    <row r="34259" spans="14:15" ht="15.75">
      <c r="N34259" s="18" t="s">
        <v>1232</v>
      </c>
      <c r="O34259" s="8" t="s">
        <v>2823</v>
      </c>
    </row>
    <row r="34260" spans="14:15" ht="15.75">
      <c r="N34260" s="18" t="s">
        <v>1232</v>
      </c>
      <c r="O34260" s="8" t="s">
        <v>2823</v>
      </c>
    </row>
    <row r="34261" spans="14:15" ht="15.75">
      <c r="N34261" s="18" t="s">
        <v>1232</v>
      </c>
      <c r="O34261" s="8" t="s">
        <v>2823</v>
      </c>
    </row>
    <row r="34262" spans="14:15" ht="15.75">
      <c r="N34262" s="18" t="s">
        <v>1232</v>
      </c>
      <c r="O34262" s="8" t="s">
        <v>2823</v>
      </c>
    </row>
    <row r="34263" spans="14:15" ht="15.75">
      <c r="N34263" s="18" t="s">
        <v>1232</v>
      </c>
      <c r="O34263" s="8" t="s">
        <v>2823</v>
      </c>
    </row>
    <row r="34264" spans="14:15" ht="15.75">
      <c r="N34264" s="18" t="s">
        <v>1232</v>
      </c>
      <c r="O34264" s="8" t="s">
        <v>2823</v>
      </c>
    </row>
    <row r="34265" spans="14:15" ht="15.75">
      <c r="N34265" s="18" t="s">
        <v>1232</v>
      </c>
      <c r="O34265" s="8" t="s">
        <v>2823</v>
      </c>
    </row>
    <row r="34266" spans="14:15" ht="15.75">
      <c r="N34266" s="18" t="s">
        <v>1232</v>
      </c>
      <c r="O34266" s="8" t="s">
        <v>2823</v>
      </c>
    </row>
    <row r="34267" spans="14:15" ht="15.75">
      <c r="N34267" s="18" t="s">
        <v>1232</v>
      </c>
      <c r="O34267" s="8" t="s">
        <v>2823</v>
      </c>
    </row>
    <row r="34268" spans="14:15" ht="15.75">
      <c r="N34268" s="18" t="s">
        <v>1232</v>
      </c>
      <c r="O34268" s="8" t="s">
        <v>2823</v>
      </c>
    </row>
    <row r="34269" spans="14:15" ht="15.75">
      <c r="N34269" s="18" t="s">
        <v>1232</v>
      </c>
      <c r="O34269" s="8" t="s">
        <v>2823</v>
      </c>
    </row>
    <row r="34270" spans="14:15" ht="15.75">
      <c r="N34270" s="18" t="s">
        <v>1232</v>
      </c>
      <c r="O34270" s="8" t="s">
        <v>2823</v>
      </c>
    </row>
    <row r="34271" spans="14:15" ht="15.75">
      <c r="N34271" s="18" t="s">
        <v>1232</v>
      </c>
      <c r="O34271" s="8" t="s">
        <v>2823</v>
      </c>
    </row>
    <row r="34272" spans="14:15" ht="15.75">
      <c r="N34272" s="18" t="s">
        <v>1232</v>
      </c>
      <c r="O34272" s="8" t="s">
        <v>2823</v>
      </c>
    </row>
    <row r="34273" spans="14:15" ht="15.75">
      <c r="N34273" s="18" t="s">
        <v>1232</v>
      </c>
      <c r="O34273" s="8" t="s">
        <v>2823</v>
      </c>
    </row>
    <row r="34274" spans="14:15" ht="15.75">
      <c r="N34274" s="18" t="s">
        <v>1232</v>
      </c>
      <c r="O34274" s="8" t="s">
        <v>2823</v>
      </c>
    </row>
    <row r="34275" spans="14:15" ht="15.75">
      <c r="N34275" s="18" t="s">
        <v>1232</v>
      </c>
      <c r="O34275" s="8" t="s">
        <v>2823</v>
      </c>
    </row>
    <row r="34276" spans="14:15" ht="15.75">
      <c r="N34276" s="18" t="s">
        <v>1232</v>
      </c>
      <c r="O34276" s="8" t="s">
        <v>2823</v>
      </c>
    </row>
    <row r="34277" spans="14:15" ht="15.75">
      <c r="N34277" s="18" t="s">
        <v>1232</v>
      </c>
      <c r="O34277" s="8" t="s">
        <v>2823</v>
      </c>
    </row>
    <row r="34278" spans="14:15" ht="15.75">
      <c r="N34278" s="18" t="s">
        <v>1232</v>
      </c>
      <c r="O34278" s="8" t="s">
        <v>2823</v>
      </c>
    </row>
    <row r="34279" spans="14:15" ht="15.75">
      <c r="N34279" s="18" t="s">
        <v>1232</v>
      </c>
      <c r="O34279" s="8" t="s">
        <v>2823</v>
      </c>
    </row>
    <row r="34280" spans="14:15" ht="15.75">
      <c r="N34280" s="18" t="s">
        <v>1232</v>
      </c>
      <c r="O34280" s="8" t="s">
        <v>2823</v>
      </c>
    </row>
    <row r="34281" spans="14:15" ht="15.75">
      <c r="N34281" s="18" t="s">
        <v>1232</v>
      </c>
      <c r="O34281" s="8" t="s">
        <v>2823</v>
      </c>
    </row>
    <row r="34282" spans="14:15" ht="15.75">
      <c r="N34282" s="18" t="s">
        <v>1232</v>
      </c>
      <c r="O34282" s="8" t="s">
        <v>2823</v>
      </c>
    </row>
    <row r="34283" spans="14:15" ht="15.75">
      <c r="N34283" s="18" t="s">
        <v>1232</v>
      </c>
      <c r="O34283" s="8" t="s">
        <v>2823</v>
      </c>
    </row>
    <row r="34284" spans="14:15" ht="15.75">
      <c r="N34284" s="18" t="s">
        <v>1232</v>
      </c>
      <c r="O34284" s="8" t="s">
        <v>2823</v>
      </c>
    </row>
    <row r="34285" spans="14:15" ht="15.75">
      <c r="N34285" s="18" t="s">
        <v>1232</v>
      </c>
      <c r="O34285" s="8" t="s">
        <v>2823</v>
      </c>
    </row>
    <row r="34286" spans="14:15" ht="15.75">
      <c r="N34286" s="18" t="s">
        <v>1232</v>
      </c>
      <c r="O34286" s="8" t="s">
        <v>2823</v>
      </c>
    </row>
    <row r="34287" spans="14:15" ht="15.75">
      <c r="N34287" s="18" t="s">
        <v>1232</v>
      </c>
      <c r="O34287" s="8" t="s">
        <v>2823</v>
      </c>
    </row>
    <row r="34288" spans="14:15" ht="15.75">
      <c r="N34288" s="18" t="s">
        <v>1232</v>
      </c>
      <c r="O34288" s="8" t="s">
        <v>2823</v>
      </c>
    </row>
    <row r="34289" spans="14:15" ht="15.75">
      <c r="N34289" s="18" t="s">
        <v>1232</v>
      </c>
      <c r="O34289" s="8" t="s">
        <v>2823</v>
      </c>
    </row>
    <row r="34290" spans="14:15" ht="15.75">
      <c r="N34290" s="18" t="s">
        <v>1232</v>
      </c>
      <c r="O34290" s="8" t="s">
        <v>2823</v>
      </c>
    </row>
    <row r="34291" spans="14:15" ht="15.75">
      <c r="N34291" s="18" t="s">
        <v>1232</v>
      </c>
      <c r="O34291" s="8" t="s">
        <v>2823</v>
      </c>
    </row>
    <row r="34292" spans="14:15" ht="15.75">
      <c r="N34292" s="18" t="s">
        <v>1232</v>
      </c>
      <c r="O34292" s="8" t="s">
        <v>2823</v>
      </c>
    </row>
    <row r="34293" spans="14:15" ht="15.75">
      <c r="N34293" s="18" t="s">
        <v>1232</v>
      </c>
      <c r="O34293" s="8" t="s">
        <v>2823</v>
      </c>
    </row>
    <row r="34294" spans="14:15" ht="15.75">
      <c r="N34294" s="18" t="s">
        <v>1232</v>
      </c>
      <c r="O34294" s="8" t="s">
        <v>2823</v>
      </c>
    </row>
    <row r="34295" spans="14:15" ht="15.75">
      <c r="N34295" s="18" t="s">
        <v>1232</v>
      </c>
      <c r="O34295" s="8" t="s">
        <v>2823</v>
      </c>
    </row>
    <row r="34296" spans="14:15" ht="15.75">
      <c r="N34296" s="18" t="s">
        <v>1232</v>
      </c>
      <c r="O34296" s="8" t="s">
        <v>2823</v>
      </c>
    </row>
    <row r="34297" spans="14:15" ht="15.75">
      <c r="N34297" s="18" t="s">
        <v>1232</v>
      </c>
      <c r="O34297" s="8" t="s">
        <v>2823</v>
      </c>
    </row>
    <row r="34298" spans="14:15" ht="15.75">
      <c r="N34298" s="18" t="s">
        <v>1232</v>
      </c>
      <c r="O34298" s="8" t="s">
        <v>2823</v>
      </c>
    </row>
    <row r="34299" spans="14:15" ht="15.75">
      <c r="N34299" s="18" t="s">
        <v>1232</v>
      </c>
      <c r="O34299" s="8" t="s">
        <v>2823</v>
      </c>
    </row>
    <row r="34300" spans="14:15" ht="15.75">
      <c r="N34300" s="18" t="s">
        <v>1232</v>
      </c>
      <c r="O34300" s="8" t="s">
        <v>2823</v>
      </c>
    </row>
    <row r="34301" spans="14:15" ht="15.75">
      <c r="N34301" s="18" t="s">
        <v>1232</v>
      </c>
      <c r="O34301" s="8" t="s">
        <v>2823</v>
      </c>
    </row>
    <row r="34302" spans="14:15" ht="15.75">
      <c r="N34302" s="18" t="s">
        <v>1232</v>
      </c>
      <c r="O34302" s="8" t="s">
        <v>2823</v>
      </c>
    </row>
    <row r="34303" spans="14:15" ht="15.75">
      <c r="N34303" s="18" t="s">
        <v>1232</v>
      </c>
      <c r="O34303" s="8" t="s">
        <v>2823</v>
      </c>
    </row>
    <row r="34304" spans="14:15" ht="15.75">
      <c r="N34304" s="18" t="s">
        <v>1232</v>
      </c>
      <c r="O34304" s="8" t="s">
        <v>2823</v>
      </c>
    </row>
    <row r="34305" spans="14:15" ht="15.75">
      <c r="N34305" s="18" t="s">
        <v>1232</v>
      </c>
      <c r="O34305" s="8" t="s">
        <v>2823</v>
      </c>
    </row>
    <row r="34306" spans="14:15" ht="15.75">
      <c r="N34306" s="18" t="s">
        <v>1232</v>
      </c>
      <c r="O34306" s="8" t="s">
        <v>2823</v>
      </c>
    </row>
    <row r="34307" spans="14:15" ht="15.75">
      <c r="N34307" s="18" t="s">
        <v>1232</v>
      </c>
      <c r="O34307" s="8" t="s">
        <v>2823</v>
      </c>
    </row>
    <row r="34308" spans="14:15" ht="15.75">
      <c r="N34308" s="18" t="s">
        <v>1232</v>
      </c>
      <c r="O34308" s="8" t="s">
        <v>2823</v>
      </c>
    </row>
    <row r="34309" spans="14:15" ht="15.75">
      <c r="N34309" s="18" t="s">
        <v>1232</v>
      </c>
      <c r="O34309" s="8" t="s">
        <v>2823</v>
      </c>
    </row>
    <row r="34310" spans="14:15" ht="15.75">
      <c r="N34310" s="18" t="s">
        <v>1232</v>
      </c>
      <c r="O34310" s="8" t="s">
        <v>2823</v>
      </c>
    </row>
    <row r="34311" spans="14:15" ht="15.75">
      <c r="N34311" s="18" t="s">
        <v>1232</v>
      </c>
      <c r="O34311" s="8" t="s">
        <v>2823</v>
      </c>
    </row>
    <row r="34312" spans="14:15" ht="15.75">
      <c r="N34312" s="18" t="s">
        <v>1232</v>
      </c>
      <c r="O34312" s="8" t="s">
        <v>2823</v>
      </c>
    </row>
    <row r="34313" spans="14:15" ht="15.75">
      <c r="N34313" s="18" t="s">
        <v>1232</v>
      </c>
      <c r="O34313" s="8" t="s">
        <v>2823</v>
      </c>
    </row>
    <row r="34314" spans="14:15" ht="15.75">
      <c r="N34314" s="18" t="s">
        <v>1232</v>
      </c>
      <c r="O34314" s="8" t="s">
        <v>2823</v>
      </c>
    </row>
    <row r="34315" spans="14:15" ht="15.75">
      <c r="N34315" s="18" t="s">
        <v>1232</v>
      </c>
      <c r="O34315" s="8" t="s">
        <v>2823</v>
      </c>
    </row>
    <row r="34316" spans="14:15" ht="15.75">
      <c r="N34316" s="18" t="s">
        <v>1232</v>
      </c>
      <c r="O34316" s="8" t="s">
        <v>2823</v>
      </c>
    </row>
    <row r="34317" spans="14:15" ht="15.75">
      <c r="N34317" s="18" t="s">
        <v>1232</v>
      </c>
      <c r="O34317" s="8" t="s">
        <v>2823</v>
      </c>
    </row>
    <row r="34318" spans="14:15" ht="15.75">
      <c r="N34318" s="18" t="s">
        <v>1232</v>
      </c>
      <c r="O34318" s="8" t="s">
        <v>2823</v>
      </c>
    </row>
    <row r="34319" spans="14:15" ht="15.75">
      <c r="N34319" s="18" t="s">
        <v>1232</v>
      </c>
      <c r="O34319" s="8" t="s">
        <v>2823</v>
      </c>
    </row>
    <row r="34320" spans="14:15" ht="15.75">
      <c r="N34320" s="18" t="s">
        <v>1232</v>
      </c>
      <c r="O34320" s="8" t="s">
        <v>2823</v>
      </c>
    </row>
    <row r="34321" spans="14:15" ht="15.75">
      <c r="N34321" s="18" t="s">
        <v>1232</v>
      </c>
      <c r="O34321" s="8" t="s">
        <v>2823</v>
      </c>
    </row>
    <row r="34322" spans="14:15" ht="15.75">
      <c r="N34322" s="18" t="s">
        <v>1232</v>
      </c>
      <c r="O34322" s="8" t="s">
        <v>2823</v>
      </c>
    </row>
    <row r="34323" spans="14:15" ht="15.75">
      <c r="N34323" s="18" t="s">
        <v>1232</v>
      </c>
      <c r="O34323" s="8" t="s">
        <v>2823</v>
      </c>
    </row>
    <row r="34324" spans="14:15" ht="15.75">
      <c r="N34324" s="18" t="s">
        <v>1232</v>
      </c>
      <c r="O34324" s="8" t="s">
        <v>2823</v>
      </c>
    </row>
    <row r="34325" spans="14:15" ht="15.75">
      <c r="N34325" s="18" t="s">
        <v>1232</v>
      </c>
      <c r="O34325" s="8" t="s">
        <v>2823</v>
      </c>
    </row>
    <row r="34326" spans="14:15" ht="15.75">
      <c r="N34326" s="18" t="s">
        <v>1232</v>
      </c>
      <c r="O34326" s="8" t="s">
        <v>2823</v>
      </c>
    </row>
    <row r="34327" spans="14:15" ht="15.75">
      <c r="N34327" s="18" t="s">
        <v>1232</v>
      </c>
      <c r="O34327" s="8" t="s">
        <v>2823</v>
      </c>
    </row>
    <row r="34328" spans="14:15" ht="15.75">
      <c r="N34328" s="18" t="s">
        <v>1232</v>
      </c>
      <c r="O34328" s="8" t="s">
        <v>2823</v>
      </c>
    </row>
    <row r="34329" spans="14:15" ht="15.75">
      <c r="N34329" s="18" t="s">
        <v>1232</v>
      </c>
      <c r="O34329" s="8" t="s">
        <v>2823</v>
      </c>
    </row>
    <row r="34330" spans="14:15" ht="15.75">
      <c r="N34330" s="18" t="s">
        <v>1232</v>
      </c>
      <c r="O34330" s="8" t="s">
        <v>2823</v>
      </c>
    </row>
    <row r="34331" spans="14:15" ht="15.75">
      <c r="N34331" s="18" t="s">
        <v>1232</v>
      </c>
      <c r="O34331" s="8" t="s">
        <v>2823</v>
      </c>
    </row>
    <row r="34332" spans="14:15" ht="15.75">
      <c r="N34332" s="18" t="s">
        <v>1232</v>
      </c>
      <c r="O34332" s="8" t="s">
        <v>2823</v>
      </c>
    </row>
    <row r="34333" spans="14:15" ht="15.75">
      <c r="N34333" s="18" t="s">
        <v>1232</v>
      </c>
      <c r="O34333" s="8" t="s">
        <v>2823</v>
      </c>
    </row>
    <row r="34334" spans="14:15" ht="15.75">
      <c r="N34334" s="18" t="s">
        <v>1232</v>
      </c>
      <c r="O34334" s="8" t="s">
        <v>2823</v>
      </c>
    </row>
    <row r="34335" spans="14:15" ht="15.75">
      <c r="N34335" s="18" t="s">
        <v>1232</v>
      </c>
      <c r="O34335" s="8" t="s">
        <v>2823</v>
      </c>
    </row>
    <row r="34336" spans="14:15" ht="15.75">
      <c r="N34336" s="18" t="s">
        <v>1232</v>
      </c>
      <c r="O34336" s="8" t="s">
        <v>2823</v>
      </c>
    </row>
    <row r="34337" spans="14:15" ht="15.75">
      <c r="N34337" s="18" t="s">
        <v>1232</v>
      </c>
      <c r="O34337" s="8" t="s">
        <v>2823</v>
      </c>
    </row>
    <row r="34338" spans="14:15" ht="15.75">
      <c r="N34338" s="18" t="s">
        <v>1232</v>
      </c>
      <c r="O34338" s="8" t="s">
        <v>2823</v>
      </c>
    </row>
    <row r="34339" spans="14:15" ht="15.75">
      <c r="N34339" s="18" t="s">
        <v>1232</v>
      </c>
      <c r="O34339" s="8" t="s">
        <v>2823</v>
      </c>
    </row>
    <row r="34340" spans="14:15" ht="15.75">
      <c r="N34340" s="18" t="s">
        <v>1232</v>
      </c>
      <c r="O34340" s="8" t="s">
        <v>2823</v>
      </c>
    </row>
    <row r="34341" spans="14:15" ht="15.75">
      <c r="N34341" s="18" t="s">
        <v>1232</v>
      </c>
      <c r="O34341" s="8" t="s">
        <v>2823</v>
      </c>
    </row>
    <row r="34342" spans="14:15" ht="15.75">
      <c r="N34342" s="18" t="s">
        <v>1232</v>
      </c>
      <c r="O34342" s="8" t="s">
        <v>2823</v>
      </c>
    </row>
    <row r="34343" spans="14:15" ht="15.75">
      <c r="N34343" s="18" t="s">
        <v>1232</v>
      </c>
      <c r="O34343" s="8" t="s">
        <v>2823</v>
      </c>
    </row>
    <row r="34344" spans="14:15" ht="15.75">
      <c r="N34344" s="18" t="s">
        <v>1232</v>
      </c>
      <c r="O34344" s="8" t="s">
        <v>2823</v>
      </c>
    </row>
    <row r="34345" spans="14:15" ht="15.75">
      <c r="N34345" s="18" t="s">
        <v>1232</v>
      </c>
      <c r="O34345" s="8" t="s">
        <v>2823</v>
      </c>
    </row>
    <row r="34346" spans="14:15" ht="15.75">
      <c r="N34346" s="18" t="s">
        <v>1232</v>
      </c>
      <c r="O34346" s="8" t="s">
        <v>2823</v>
      </c>
    </row>
    <row r="34347" spans="14:15" ht="15.75">
      <c r="N34347" s="18" t="s">
        <v>1232</v>
      </c>
      <c r="O34347" s="8" t="s">
        <v>2823</v>
      </c>
    </row>
    <row r="34348" spans="14:15" ht="15.75">
      <c r="N34348" s="18" t="s">
        <v>1232</v>
      </c>
      <c r="O34348" s="8" t="s">
        <v>2823</v>
      </c>
    </row>
    <row r="34349" spans="14:15" ht="15.75">
      <c r="N34349" s="18" t="s">
        <v>1232</v>
      </c>
      <c r="O34349" s="8" t="s">
        <v>2823</v>
      </c>
    </row>
    <row r="34350" spans="14:15" ht="15.75">
      <c r="N34350" s="18" t="s">
        <v>1232</v>
      </c>
      <c r="O34350" s="8" t="s">
        <v>2823</v>
      </c>
    </row>
    <row r="34351" spans="14:15" ht="15.75">
      <c r="N34351" s="18" t="s">
        <v>1232</v>
      </c>
      <c r="O34351" s="8" t="s">
        <v>2823</v>
      </c>
    </row>
    <row r="34352" spans="14:15" ht="15.75">
      <c r="N34352" s="18" t="s">
        <v>1232</v>
      </c>
      <c r="O34352" s="8" t="s">
        <v>2823</v>
      </c>
    </row>
    <row r="34353" spans="14:15" ht="15.75">
      <c r="N34353" s="18" t="s">
        <v>1232</v>
      </c>
      <c r="O34353" s="8" t="s">
        <v>2823</v>
      </c>
    </row>
    <row r="34354" spans="14:15" ht="15.75">
      <c r="N34354" s="18" t="s">
        <v>1232</v>
      </c>
      <c r="O34354" s="8" t="s">
        <v>2823</v>
      </c>
    </row>
    <row r="34355" spans="14:15" ht="15.75">
      <c r="N34355" s="18" t="s">
        <v>1232</v>
      </c>
      <c r="O34355" s="8" t="s">
        <v>2823</v>
      </c>
    </row>
    <row r="34356" spans="14:15" ht="15.75">
      <c r="N34356" s="18" t="s">
        <v>1232</v>
      </c>
      <c r="O34356" s="8" t="s">
        <v>2823</v>
      </c>
    </row>
    <row r="34357" spans="14:15" ht="15.75">
      <c r="N34357" s="18" t="s">
        <v>1232</v>
      </c>
      <c r="O34357" s="8" t="s">
        <v>2823</v>
      </c>
    </row>
    <row r="34358" spans="14:15" ht="15.75">
      <c r="N34358" s="18" t="s">
        <v>1232</v>
      </c>
      <c r="O34358" s="8" t="s">
        <v>2823</v>
      </c>
    </row>
    <row r="34359" spans="14:15" ht="15.75">
      <c r="N34359" s="18" t="s">
        <v>1232</v>
      </c>
      <c r="O34359" s="8" t="s">
        <v>2823</v>
      </c>
    </row>
    <row r="34360" spans="14:15" ht="15.75">
      <c r="N34360" s="18" t="s">
        <v>1232</v>
      </c>
      <c r="O34360" s="8" t="s">
        <v>2823</v>
      </c>
    </row>
    <row r="34361" spans="14:15" ht="15.75">
      <c r="N34361" s="18" t="s">
        <v>1232</v>
      </c>
      <c r="O34361" s="8" t="s">
        <v>2823</v>
      </c>
    </row>
    <row r="34362" spans="14:15" ht="15.75">
      <c r="N34362" s="18" t="s">
        <v>1232</v>
      </c>
      <c r="O34362" s="8" t="s">
        <v>2823</v>
      </c>
    </row>
    <row r="34363" spans="14:15" ht="15.75">
      <c r="N34363" s="18" t="s">
        <v>1232</v>
      </c>
      <c r="O34363" s="8" t="s">
        <v>2823</v>
      </c>
    </row>
    <row r="34364" spans="14:15" ht="15.75">
      <c r="N34364" s="18" t="s">
        <v>1233</v>
      </c>
      <c r="O34364" s="8" t="s">
        <v>2824</v>
      </c>
    </row>
    <row r="34365" spans="14:15" ht="15.75">
      <c r="N34365" s="18" t="s">
        <v>1233</v>
      </c>
      <c r="O34365" s="8" t="s">
        <v>2824</v>
      </c>
    </row>
    <row r="34366" spans="14:15" ht="15.75">
      <c r="N34366" s="18" t="s">
        <v>1233</v>
      </c>
      <c r="O34366" s="8" t="s">
        <v>2824</v>
      </c>
    </row>
    <row r="34367" spans="14:15" ht="15.75">
      <c r="N34367" s="18" t="s">
        <v>1233</v>
      </c>
      <c r="O34367" s="8" t="s">
        <v>2824</v>
      </c>
    </row>
    <row r="34368" spans="14:15" ht="15.75">
      <c r="N34368" s="18" t="s">
        <v>1233</v>
      </c>
      <c r="O34368" s="8" t="s">
        <v>2824</v>
      </c>
    </row>
    <row r="34369" spans="14:15" ht="15.75">
      <c r="N34369" s="18" t="s">
        <v>1233</v>
      </c>
      <c r="O34369" s="8" t="s">
        <v>2824</v>
      </c>
    </row>
    <row r="34370" spans="14:15" ht="15.75">
      <c r="N34370" s="18" t="s">
        <v>1233</v>
      </c>
      <c r="O34370" s="8" t="s">
        <v>2824</v>
      </c>
    </row>
    <row r="34371" spans="14:15" ht="15.75">
      <c r="N34371" s="18" t="s">
        <v>1233</v>
      </c>
      <c r="O34371" s="8" t="s">
        <v>2824</v>
      </c>
    </row>
    <row r="34372" spans="14:15" ht="15.75">
      <c r="N34372" s="18" t="s">
        <v>1233</v>
      </c>
      <c r="O34372" s="8" t="s">
        <v>2824</v>
      </c>
    </row>
    <row r="34373" spans="14:15" ht="15.75">
      <c r="N34373" s="18" t="s">
        <v>1233</v>
      </c>
      <c r="O34373" s="8" t="s">
        <v>2824</v>
      </c>
    </row>
    <row r="34374" spans="14:15" ht="15.75">
      <c r="N34374" s="18" t="s">
        <v>1233</v>
      </c>
      <c r="O34374" s="8" t="s">
        <v>2824</v>
      </c>
    </row>
    <row r="34375" spans="14:15" ht="15.75">
      <c r="N34375" s="18" t="s">
        <v>1233</v>
      </c>
      <c r="O34375" s="8" t="s">
        <v>2824</v>
      </c>
    </row>
    <row r="34376" spans="14:15" ht="15.75">
      <c r="N34376" s="18" t="s">
        <v>1233</v>
      </c>
      <c r="O34376" s="8" t="s">
        <v>2824</v>
      </c>
    </row>
    <row r="34377" spans="14:15" ht="15.75">
      <c r="N34377" s="18" t="s">
        <v>1233</v>
      </c>
      <c r="O34377" s="8" t="s">
        <v>2824</v>
      </c>
    </row>
    <row r="34378" spans="14:15" ht="15.75">
      <c r="N34378" s="18" t="s">
        <v>1233</v>
      </c>
      <c r="O34378" s="8" t="s">
        <v>2824</v>
      </c>
    </row>
    <row r="34379" spans="14:15" ht="15.75">
      <c r="N34379" s="18" t="s">
        <v>1233</v>
      </c>
      <c r="O34379" s="8" t="s">
        <v>2824</v>
      </c>
    </row>
    <row r="34380" spans="14:15" ht="15.75">
      <c r="N34380" s="18" t="s">
        <v>1233</v>
      </c>
      <c r="O34380" s="8" t="s">
        <v>2824</v>
      </c>
    </row>
    <row r="34381" spans="14:15" ht="15.75">
      <c r="N34381" s="18" t="s">
        <v>1233</v>
      </c>
      <c r="O34381" s="8" t="s">
        <v>2824</v>
      </c>
    </row>
    <row r="34382" spans="14:15" ht="15.75">
      <c r="N34382" s="18" t="s">
        <v>1233</v>
      </c>
      <c r="O34382" s="8" t="s">
        <v>2824</v>
      </c>
    </row>
    <row r="34383" spans="14:15" ht="15.75">
      <c r="N34383" s="18" t="s">
        <v>1233</v>
      </c>
      <c r="O34383" s="8" t="s">
        <v>2824</v>
      </c>
    </row>
    <row r="34384" spans="14:15" ht="15.75">
      <c r="N34384" s="18" t="s">
        <v>1233</v>
      </c>
      <c r="O34384" s="8" t="s">
        <v>2824</v>
      </c>
    </row>
    <row r="34385" spans="14:15" ht="15.75">
      <c r="N34385" s="18" t="s">
        <v>1356</v>
      </c>
      <c r="O34385" s="8" t="s">
        <v>2977</v>
      </c>
    </row>
    <row r="34386" spans="14:15" ht="15.75">
      <c r="N34386" s="18" t="s">
        <v>1356</v>
      </c>
      <c r="O34386" s="8" t="s">
        <v>2977</v>
      </c>
    </row>
    <row r="34387" spans="14:15" ht="15.75">
      <c r="N34387" s="18" t="s">
        <v>1356</v>
      </c>
      <c r="O34387" s="8" t="s">
        <v>2977</v>
      </c>
    </row>
    <row r="34388" spans="14:15" ht="15.75">
      <c r="N34388" s="18" t="s">
        <v>1356</v>
      </c>
      <c r="O34388" s="8" t="s">
        <v>2977</v>
      </c>
    </row>
    <row r="34389" spans="14:15" ht="15.75">
      <c r="N34389" s="18" t="s">
        <v>1356</v>
      </c>
      <c r="O34389" s="8" t="s">
        <v>2977</v>
      </c>
    </row>
    <row r="34390" spans="14:15" ht="15.75">
      <c r="N34390" s="18" t="s">
        <v>1356</v>
      </c>
      <c r="O34390" s="8" t="s">
        <v>2977</v>
      </c>
    </row>
    <row r="34391" spans="14:15" ht="15.75">
      <c r="N34391" s="18" t="s">
        <v>1356</v>
      </c>
      <c r="O34391" s="8" t="s">
        <v>2977</v>
      </c>
    </row>
    <row r="34392" spans="14:15" ht="15.75">
      <c r="N34392" s="18" t="s">
        <v>1356</v>
      </c>
      <c r="O34392" s="8" t="s">
        <v>2977</v>
      </c>
    </row>
    <row r="34393" spans="14:15" ht="15.75">
      <c r="N34393" s="18" t="s">
        <v>1356</v>
      </c>
      <c r="O34393" s="8" t="s">
        <v>2977</v>
      </c>
    </row>
    <row r="34394" spans="14:15" ht="15.75">
      <c r="N34394" s="18" t="s">
        <v>1356</v>
      </c>
      <c r="O34394" s="8" t="s">
        <v>2977</v>
      </c>
    </row>
    <row r="34395" spans="14:15" ht="15.75">
      <c r="N34395" s="18" t="s">
        <v>1356</v>
      </c>
      <c r="O34395" s="8" t="s">
        <v>2977</v>
      </c>
    </row>
    <row r="34396" spans="14:15" ht="15.75">
      <c r="N34396" s="18" t="s">
        <v>1356</v>
      </c>
      <c r="O34396" s="8" t="s">
        <v>2977</v>
      </c>
    </row>
    <row r="34397" spans="14:15" ht="15.75">
      <c r="N34397" s="18" t="s">
        <v>1356</v>
      </c>
      <c r="O34397" s="8" t="s">
        <v>2977</v>
      </c>
    </row>
    <row r="34398" spans="14:15" ht="15.75">
      <c r="N34398" s="18" t="s">
        <v>1356</v>
      </c>
      <c r="O34398" s="8" t="s">
        <v>2977</v>
      </c>
    </row>
    <row r="34399" spans="14:15" ht="15.75">
      <c r="N34399" s="18" t="s">
        <v>1356</v>
      </c>
      <c r="O34399" s="8" t="s">
        <v>2977</v>
      </c>
    </row>
    <row r="34400" spans="14:15" ht="15.75">
      <c r="N34400" s="18" t="s">
        <v>1356</v>
      </c>
      <c r="O34400" s="8" t="s">
        <v>2977</v>
      </c>
    </row>
    <row r="34401" spans="14:15" ht="15.75">
      <c r="N34401" s="18" t="s">
        <v>1356</v>
      </c>
      <c r="O34401" s="8" t="s">
        <v>2977</v>
      </c>
    </row>
    <row r="34402" spans="14:15" ht="15.75">
      <c r="N34402" s="18" t="s">
        <v>1356</v>
      </c>
      <c r="O34402" s="8" t="s">
        <v>2977</v>
      </c>
    </row>
    <row r="34403" spans="14:15" ht="15.75">
      <c r="N34403" s="18" t="s">
        <v>1356</v>
      </c>
      <c r="O34403" s="8" t="s">
        <v>2977</v>
      </c>
    </row>
    <row r="34404" spans="14:15" ht="15.75">
      <c r="N34404" s="18" t="s">
        <v>1356</v>
      </c>
      <c r="O34404" s="8" t="s">
        <v>2977</v>
      </c>
    </row>
    <row r="34405" spans="14:15" ht="15.75">
      <c r="N34405" s="18" t="s">
        <v>1356</v>
      </c>
      <c r="O34405" s="8" t="s">
        <v>2977</v>
      </c>
    </row>
    <row r="34406" spans="14:15" ht="15.75">
      <c r="N34406" s="18" t="s">
        <v>1356</v>
      </c>
      <c r="O34406" s="8" t="s">
        <v>2977</v>
      </c>
    </row>
    <row r="34407" spans="14:15" ht="15.75">
      <c r="N34407" s="18" t="s">
        <v>1356</v>
      </c>
      <c r="O34407" s="8" t="s">
        <v>2977</v>
      </c>
    </row>
    <row r="34408" spans="14:15" ht="15.75">
      <c r="N34408" s="18" t="s">
        <v>1356</v>
      </c>
      <c r="O34408" s="8" t="s">
        <v>2977</v>
      </c>
    </row>
    <row r="34409" spans="14:15" ht="15.75">
      <c r="N34409" s="18" t="s">
        <v>1356</v>
      </c>
      <c r="O34409" s="8" t="s">
        <v>2977</v>
      </c>
    </row>
    <row r="34410" spans="14:15" ht="15.75">
      <c r="N34410" s="18" t="s">
        <v>1356</v>
      </c>
      <c r="O34410" s="8" t="s">
        <v>2977</v>
      </c>
    </row>
    <row r="34411" spans="14:15" ht="15.75">
      <c r="N34411" s="18" t="s">
        <v>1356</v>
      </c>
      <c r="O34411" s="8" t="s">
        <v>2977</v>
      </c>
    </row>
    <row r="34412" spans="14:15" ht="15.75">
      <c r="N34412" s="18" t="s">
        <v>1356</v>
      </c>
      <c r="O34412" s="8" t="s">
        <v>2977</v>
      </c>
    </row>
    <row r="34413" spans="14:15" ht="15.75">
      <c r="N34413" s="18" t="s">
        <v>1356</v>
      </c>
      <c r="O34413" s="8" t="s">
        <v>2977</v>
      </c>
    </row>
    <row r="34414" spans="14:15" ht="15.75">
      <c r="N34414" s="18" t="s">
        <v>1356</v>
      </c>
      <c r="O34414" s="8" t="s">
        <v>2977</v>
      </c>
    </row>
    <row r="34415" spans="14:15" ht="15.75">
      <c r="N34415" s="18" t="s">
        <v>1356</v>
      </c>
      <c r="O34415" s="8" t="s">
        <v>2977</v>
      </c>
    </row>
    <row r="34416" spans="14:15" ht="15.75">
      <c r="N34416" s="18" t="s">
        <v>1356</v>
      </c>
      <c r="O34416" s="8" t="s">
        <v>2977</v>
      </c>
    </row>
    <row r="34417" spans="14:15" ht="15.75">
      <c r="N34417" s="18" t="s">
        <v>1356</v>
      </c>
      <c r="O34417" s="8" t="s">
        <v>2977</v>
      </c>
    </row>
    <row r="34418" spans="14:15" ht="15.75">
      <c r="N34418" s="18" t="s">
        <v>1356</v>
      </c>
      <c r="O34418" s="8" t="s">
        <v>2977</v>
      </c>
    </row>
    <row r="34419" spans="14:15" ht="15.75">
      <c r="N34419" s="18" t="s">
        <v>1356</v>
      </c>
      <c r="O34419" s="8" t="s">
        <v>2977</v>
      </c>
    </row>
    <row r="34420" spans="14:15" ht="15.75">
      <c r="N34420" s="18" t="s">
        <v>1356</v>
      </c>
      <c r="O34420" s="8" t="s">
        <v>2977</v>
      </c>
    </row>
    <row r="34421" spans="14:15" ht="15.75">
      <c r="N34421" s="18" t="s">
        <v>1356</v>
      </c>
      <c r="O34421" s="8" t="s">
        <v>2977</v>
      </c>
    </row>
    <row r="34422" spans="14:15" ht="15.75">
      <c r="N34422" s="18" t="s">
        <v>1356</v>
      </c>
      <c r="O34422" s="8" t="s">
        <v>2977</v>
      </c>
    </row>
    <row r="34423" spans="14:15" ht="15.75">
      <c r="N34423" s="18" t="s">
        <v>1356</v>
      </c>
      <c r="O34423" s="8" t="s">
        <v>2977</v>
      </c>
    </row>
    <row r="34424" spans="14:15" ht="15.75">
      <c r="N34424" s="18" t="s">
        <v>1356</v>
      </c>
      <c r="O34424" s="8" t="s">
        <v>2977</v>
      </c>
    </row>
    <row r="34425" spans="14:15" ht="15.75">
      <c r="N34425" s="18" t="s">
        <v>1356</v>
      </c>
      <c r="O34425" s="8" t="s">
        <v>2977</v>
      </c>
    </row>
    <row r="34426" spans="14:15" ht="15.75">
      <c r="N34426" s="18" t="s">
        <v>1356</v>
      </c>
      <c r="O34426" s="8" t="s">
        <v>2977</v>
      </c>
    </row>
    <row r="34427" spans="14:15" ht="15.75">
      <c r="N34427" s="18" t="s">
        <v>1356</v>
      </c>
      <c r="O34427" s="8" t="s">
        <v>2977</v>
      </c>
    </row>
    <row r="34428" spans="14:15" ht="15.75">
      <c r="N34428" s="18" t="s">
        <v>1356</v>
      </c>
      <c r="O34428" s="8" t="s">
        <v>2977</v>
      </c>
    </row>
    <row r="34429" spans="14:15" ht="15.75">
      <c r="N34429" s="18" t="s">
        <v>1356</v>
      </c>
      <c r="O34429" s="8" t="s">
        <v>2977</v>
      </c>
    </row>
    <row r="34430" spans="14:15" ht="15.75">
      <c r="N34430" s="18" t="s">
        <v>1356</v>
      </c>
      <c r="O34430" s="8" t="s">
        <v>2977</v>
      </c>
    </row>
    <row r="34431" spans="14:15" ht="15.75">
      <c r="N34431" s="18" t="s">
        <v>1356</v>
      </c>
      <c r="O34431" s="8" t="s">
        <v>2977</v>
      </c>
    </row>
    <row r="34432" spans="14:15" ht="15.75">
      <c r="N34432" s="18" t="s">
        <v>1356</v>
      </c>
      <c r="O34432" s="8" t="s">
        <v>2977</v>
      </c>
    </row>
    <row r="34433" spans="14:15" ht="15.75">
      <c r="N34433" s="18" t="s">
        <v>1356</v>
      </c>
      <c r="O34433" s="8" t="s">
        <v>2977</v>
      </c>
    </row>
    <row r="34434" spans="14:15" ht="15.75">
      <c r="N34434" s="18" t="s">
        <v>1356</v>
      </c>
      <c r="O34434" s="8" t="s">
        <v>2977</v>
      </c>
    </row>
    <row r="34435" spans="14:15" ht="15.75">
      <c r="N34435" s="18" t="s">
        <v>1356</v>
      </c>
      <c r="O34435" s="8" t="s">
        <v>2977</v>
      </c>
    </row>
    <row r="34436" spans="14:15" ht="15.75">
      <c r="N34436" s="18" t="s">
        <v>1356</v>
      </c>
      <c r="O34436" s="8" t="s">
        <v>2977</v>
      </c>
    </row>
    <row r="34437" spans="14:15" ht="15.75">
      <c r="N34437" s="18" t="s">
        <v>1356</v>
      </c>
      <c r="O34437" s="8" t="s">
        <v>2977</v>
      </c>
    </row>
    <row r="34438" spans="14:15" ht="15.75">
      <c r="N34438" s="18" t="s">
        <v>1356</v>
      </c>
      <c r="O34438" s="8" t="s">
        <v>2977</v>
      </c>
    </row>
    <row r="34439" spans="14:15" ht="15.75">
      <c r="N34439" s="18" t="s">
        <v>1356</v>
      </c>
      <c r="O34439" s="8" t="s">
        <v>2977</v>
      </c>
    </row>
    <row r="34440" spans="14:15" ht="15.75">
      <c r="N34440" s="18" t="s">
        <v>1356</v>
      </c>
      <c r="O34440" s="8" t="s">
        <v>2977</v>
      </c>
    </row>
    <row r="34441" spans="14:15" ht="15.75">
      <c r="N34441" s="18" t="s">
        <v>1356</v>
      </c>
      <c r="O34441" s="8" t="s">
        <v>2977</v>
      </c>
    </row>
    <row r="34442" spans="14:15" ht="15.75">
      <c r="N34442" s="18" t="s">
        <v>1356</v>
      </c>
      <c r="O34442" s="8" t="s">
        <v>2977</v>
      </c>
    </row>
    <row r="34443" spans="14:15" ht="15.75">
      <c r="N34443" s="18" t="s">
        <v>1356</v>
      </c>
      <c r="O34443" s="8" t="s">
        <v>2977</v>
      </c>
    </row>
    <row r="34444" spans="14:15" ht="15.75">
      <c r="N34444" s="18" t="s">
        <v>1356</v>
      </c>
      <c r="O34444" s="8" t="s">
        <v>2977</v>
      </c>
    </row>
    <row r="34445" spans="14:15" ht="15.75">
      <c r="N34445" s="18" t="s">
        <v>1356</v>
      </c>
      <c r="O34445" s="8" t="s">
        <v>2977</v>
      </c>
    </row>
    <row r="34446" spans="14:15" ht="15.75">
      <c r="N34446" s="18" t="s">
        <v>1356</v>
      </c>
      <c r="O34446" s="8" t="s">
        <v>2977</v>
      </c>
    </row>
    <row r="34447" spans="14:15" ht="15.75">
      <c r="N34447" s="18" t="s">
        <v>1356</v>
      </c>
      <c r="O34447" s="8" t="s">
        <v>2977</v>
      </c>
    </row>
    <row r="34448" spans="14:15" ht="15.75">
      <c r="N34448" s="18" t="s">
        <v>1356</v>
      </c>
      <c r="O34448" s="8" t="s">
        <v>2977</v>
      </c>
    </row>
    <row r="34449" spans="14:15" ht="15.75">
      <c r="N34449" s="18" t="s">
        <v>1356</v>
      </c>
      <c r="O34449" s="8" t="s">
        <v>2977</v>
      </c>
    </row>
    <row r="34450" spans="14:15" ht="15.75">
      <c r="N34450" s="18" t="s">
        <v>1356</v>
      </c>
      <c r="O34450" s="8" t="s">
        <v>2977</v>
      </c>
    </row>
    <row r="34451" spans="14:15" ht="15.75">
      <c r="N34451" s="18" t="s">
        <v>1356</v>
      </c>
      <c r="O34451" s="8" t="s">
        <v>2977</v>
      </c>
    </row>
    <row r="34452" spans="14:15" ht="15.75">
      <c r="N34452" s="18" t="s">
        <v>1356</v>
      </c>
      <c r="O34452" s="8" t="s">
        <v>2977</v>
      </c>
    </row>
    <row r="34453" spans="14:15" ht="15.75">
      <c r="N34453" s="18" t="s">
        <v>1356</v>
      </c>
      <c r="O34453" s="8" t="s">
        <v>2977</v>
      </c>
    </row>
    <row r="34454" spans="14:15" ht="15.75">
      <c r="N34454" s="18" t="s">
        <v>1356</v>
      </c>
      <c r="O34454" s="8" t="s">
        <v>2977</v>
      </c>
    </row>
    <row r="34455" spans="14:15" ht="15.75">
      <c r="N34455" s="18" t="s">
        <v>1356</v>
      </c>
      <c r="O34455" s="8" t="s">
        <v>2977</v>
      </c>
    </row>
    <row r="34456" spans="14:15" ht="15.75">
      <c r="N34456" s="18" t="s">
        <v>1356</v>
      </c>
      <c r="O34456" s="8" t="s">
        <v>2977</v>
      </c>
    </row>
    <row r="34457" spans="14:15" ht="15.75">
      <c r="N34457" s="18" t="s">
        <v>1356</v>
      </c>
      <c r="O34457" s="8" t="s">
        <v>2977</v>
      </c>
    </row>
    <row r="34458" spans="14:15" ht="15.75">
      <c r="N34458" s="18" t="s">
        <v>1356</v>
      </c>
      <c r="O34458" s="8" t="s">
        <v>2977</v>
      </c>
    </row>
    <row r="34459" spans="14:15" ht="15.75">
      <c r="N34459" s="18" t="s">
        <v>1356</v>
      </c>
      <c r="O34459" s="8" t="s">
        <v>2977</v>
      </c>
    </row>
    <row r="34460" spans="14:15" ht="15.75">
      <c r="N34460" s="18" t="s">
        <v>1356</v>
      </c>
      <c r="O34460" s="8" t="s">
        <v>2977</v>
      </c>
    </row>
    <row r="34461" spans="14:15" ht="15.75">
      <c r="N34461" s="18" t="s">
        <v>1356</v>
      </c>
      <c r="O34461" s="8" t="s">
        <v>2977</v>
      </c>
    </row>
    <row r="34462" spans="14:15" ht="15.75">
      <c r="N34462" s="18" t="s">
        <v>1356</v>
      </c>
      <c r="O34462" s="8" t="s">
        <v>2977</v>
      </c>
    </row>
    <row r="34463" spans="14:15" ht="15.75">
      <c r="N34463" s="18" t="s">
        <v>1356</v>
      </c>
      <c r="O34463" s="8" t="s">
        <v>2977</v>
      </c>
    </row>
    <row r="34464" spans="14:15" ht="15.75">
      <c r="N34464" s="18" t="s">
        <v>1356</v>
      </c>
      <c r="O34464" s="8" t="s">
        <v>2977</v>
      </c>
    </row>
    <row r="34465" spans="14:15" ht="15.75">
      <c r="N34465" s="18" t="s">
        <v>1356</v>
      </c>
      <c r="O34465" s="8" t="s">
        <v>2977</v>
      </c>
    </row>
    <row r="34466" spans="14:15" ht="15.75">
      <c r="N34466" s="18" t="s">
        <v>1356</v>
      </c>
      <c r="O34466" s="8" t="s">
        <v>2977</v>
      </c>
    </row>
    <row r="34467" spans="14:15" ht="15.75">
      <c r="N34467" s="18" t="s">
        <v>1356</v>
      </c>
      <c r="O34467" s="8" t="s">
        <v>2977</v>
      </c>
    </row>
    <row r="34468" spans="14:15" ht="15.75">
      <c r="N34468" s="18" t="s">
        <v>1356</v>
      </c>
      <c r="O34468" s="8" t="s">
        <v>2977</v>
      </c>
    </row>
    <row r="34469" spans="14:15" ht="15.75">
      <c r="N34469" s="18" t="s">
        <v>1356</v>
      </c>
      <c r="O34469" s="8" t="s">
        <v>2977</v>
      </c>
    </row>
    <row r="34470" spans="14:15" ht="15.75">
      <c r="N34470" s="18" t="s">
        <v>1356</v>
      </c>
      <c r="O34470" s="8" t="s">
        <v>2977</v>
      </c>
    </row>
    <row r="34471" spans="14:15" ht="15.75">
      <c r="N34471" s="18" t="s">
        <v>1356</v>
      </c>
      <c r="O34471" s="8" t="s">
        <v>2977</v>
      </c>
    </row>
    <row r="34472" spans="14:15" ht="15.75">
      <c r="N34472" s="18" t="s">
        <v>1356</v>
      </c>
      <c r="O34472" s="8" t="s">
        <v>2977</v>
      </c>
    </row>
    <row r="34473" spans="14:15" ht="15.75">
      <c r="N34473" s="18" t="s">
        <v>1356</v>
      </c>
      <c r="O34473" s="8" t="s">
        <v>2977</v>
      </c>
    </row>
    <row r="34474" spans="14:15" ht="15.75">
      <c r="N34474" s="18" t="s">
        <v>1356</v>
      </c>
      <c r="O34474" s="8" t="s">
        <v>2977</v>
      </c>
    </row>
    <row r="34475" spans="14:15" ht="15.75">
      <c r="N34475" s="18" t="s">
        <v>1356</v>
      </c>
      <c r="O34475" s="8" t="s">
        <v>2977</v>
      </c>
    </row>
    <row r="34476" spans="14:15" ht="15.75">
      <c r="N34476" s="18" t="s">
        <v>1356</v>
      </c>
      <c r="O34476" s="8" t="s">
        <v>2977</v>
      </c>
    </row>
    <row r="34477" spans="14:15" ht="15.75">
      <c r="N34477" s="18" t="s">
        <v>1356</v>
      </c>
      <c r="O34477" s="8" t="s">
        <v>2977</v>
      </c>
    </row>
    <row r="34478" spans="14:15" ht="15.75">
      <c r="N34478" s="18" t="s">
        <v>1356</v>
      </c>
      <c r="O34478" s="8" t="s">
        <v>2977</v>
      </c>
    </row>
    <row r="34479" spans="14:15" ht="15.75">
      <c r="N34479" s="18" t="s">
        <v>1356</v>
      </c>
      <c r="O34479" s="8" t="s">
        <v>2977</v>
      </c>
    </row>
    <row r="34480" spans="14:15" ht="15.75">
      <c r="N34480" s="18" t="s">
        <v>1356</v>
      </c>
      <c r="O34480" s="8" t="s">
        <v>2977</v>
      </c>
    </row>
    <row r="34481" spans="14:15" ht="15.75">
      <c r="N34481" s="18" t="s">
        <v>1356</v>
      </c>
      <c r="O34481" s="8" t="s">
        <v>2977</v>
      </c>
    </row>
    <row r="34482" spans="14:15" ht="15.75">
      <c r="N34482" s="18" t="s">
        <v>1356</v>
      </c>
      <c r="O34482" s="8" t="s">
        <v>2977</v>
      </c>
    </row>
    <row r="34483" spans="14:15" ht="15.75">
      <c r="N34483" s="18" t="s">
        <v>1356</v>
      </c>
      <c r="O34483" s="8" t="s">
        <v>2977</v>
      </c>
    </row>
    <row r="34484" spans="14:15" ht="15.75">
      <c r="N34484" s="18" t="s">
        <v>1356</v>
      </c>
      <c r="O34484" s="8" t="s">
        <v>2977</v>
      </c>
    </row>
    <row r="34485" spans="14:15" ht="15.75">
      <c r="N34485" s="18" t="s">
        <v>1356</v>
      </c>
      <c r="O34485" s="8" t="s">
        <v>2977</v>
      </c>
    </row>
    <row r="34486" spans="14:15" ht="15.75">
      <c r="N34486" s="18" t="s">
        <v>1356</v>
      </c>
      <c r="O34486" s="8" t="s">
        <v>2977</v>
      </c>
    </row>
    <row r="34487" spans="14:15" ht="15.75">
      <c r="N34487" s="18" t="s">
        <v>1356</v>
      </c>
      <c r="O34487" s="8" t="s">
        <v>2977</v>
      </c>
    </row>
    <row r="34488" spans="14:15" ht="15.75">
      <c r="N34488" s="18" t="s">
        <v>1356</v>
      </c>
      <c r="O34488" s="8" t="s">
        <v>2977</v>
      </c>
    </row>
    <row r="34489" spans="14:15" ht="15.75">
      <c r="N34489" s="18" t="s">
        <v>1356</v>
      </c>
      <c r="O34489" s="8" t="s">
        <v>2977</v>
      </c>
    </row>
    <row r="34490" spans="14:15" ht="15.75">
      <c r="N34490" s="18" t="s">
        <v>1356</v>
      </c>
      <c r="O34490" s="8" t="s">
        <v>2977</v>
      </c>
    </row>
    <row r="34491" spans="14:15" ht="15.75">
      <c r="N34491" s="18" t="s">
        <v>1356</v>
      </c>
      <c r="O34491" s="8" t="s">
        <v>2977</v>
      </c>
    </row>
    <row r="34492" spans="14:15" ht="15.75">
      <c r="N34492" s="18" t="s">
        <v>1356</v>
      </c>
      <c r="O34492" s="8" t="s">
        <v>2977</v>
      </c>
    </row>
    <row r="34493" spans="14:15" ht="15.75">
      <c r="N34493" s="18" t="s">
        <v>1356</v>
      </c>
      <c r="O34493" s="8" t="s">
        <v>2977</v>
      </c>
    </row>
    <row r="34494" spans="14:15" ht="15.75">
      <c r="N34494" s="18" t="s">
        <v>1356</v>
      </c>
      <c r="O34494" s="8" t="s">
        <v>2977</v>
      </c>
    </row>
    <row r="34495" spans="14:15" ht="15.75">
      <c r="N34495" s="18" t="s">
        <v>1356</v>
      </c>
      <c r="O34495" s="8" t="s">
        <v>2977</v>
      </c>
    </row>
    <row r="34496" spans="14:15" ht="15.75">
      <c r="N34496" s="18" t="s">
        <v>1356</v>
      </c>
      <c r="O34496" s="8" t="s">
        <v>2977</v>
      </c>
    </row>
    <row r="34497" spans="14:15" ht="15.75">
      <c r="N34497" s="18" t="s">
        <v>1356</v>
      </c>
      <c r="O34497" s="8" t="s">
        <v>2977</v>
      </c>
    </row>
    <row r="34498" spans="14:15" ht="15.75">
      <c r="N34498" s="18" t="s">
        <v>1356</v>
      </c>
      <c r="O34498" s="8" t="s">
        <v>2977</v>
      </c>
    </row>
    <row r="34499" spans="14:15" ht="15.75">
      <c r="N34499" s="18" t="s">
        <v>1356</v>
      </c>
      <c r="O34499" s="8" t="s">
        <v>2977</v>
      </c>
    </row>
    <row r="34500" spans="14:15" ht="15.75">
      <c r="N34500" s="18" t="s">
        <v>1356</v>
      </c>
      <c r="O34500" s="8" t="s">
        <v>2977</v>
      </c>
    </row>
    <row r="34501" spans="14:15" ht="15.75">
      <c r="N34501" s="18" t="s">
        <v>1356</v>
      </c>
      <c r="O34501" s="8" t="s">
        <v>2977</v>
      </c>
    </row>
    <row r="34502" spans="14:15" ht="15.75">
      <c r="N34502" s="18" t="s">
        <v>1356</v>
      </c>
      <c r="O34502" s="8" t="s">
        <v>2977</v>
      </c>
    </row>
    <row r="34503" spans="14:15" ht="15.75">
      <c r="N34503" s="18" t="s">
        <v>1356</v>
      </c>
      <c r="O34503" s="8" t="s">
        <v>2977</v>
      </c>
    </row>
    <row r="34504" spans="14:15" ht="15.75">
      <c r="N34504" s="18" t="s">
        <v>1356</v>
      </c>
      <c r="O34504" s="8" t="s">
        <v>2977</v>
      </c>
    </row>
    <row r="34505" spans="14:15" ht="15.75">
      <c r="N34505" s="18" t="s">
        <v>1356</v>
      </c>
      <c r="O34505" s="8" t="s">
        <v>2977</v>
      </c>
    </row>
    <row r="34506" spans="14:15" ht="15.75">
      <c r="N34506" s="18" t="s">
        <v>1356</v>
      </c>
      <c r="O34506" s="8" t="s">
        <v>2977</v>
      </c>
    </row>
    <row r="34507" spans="14:15" ht="15.75">
      <c r="N34507" s="18" t="s">
        <v>1356</v>
      </c>
      <c r="O34507" s="8" t="s">
        <v>2977</v>
      </c>
    </row>
    <row r="34508" spans="14:15" ht="15.75">
      <c r="N34508" s="18" t="s">
        <v>1356</v>
      </c>
      <c r="O34508" s="8" t="s">
        <v>2977</v>
      </c>
    </row>
    <row r="34509" spans="14:15" ht="15.75">
      <c r="N34509" s="18" t="s">
        <v>1356</v>
      </c>
      <c r="O34509" s="8" t="s">
        <v>2977</v>
      </c>
    </row>
    <row r="34510" spans="14:15" ht="15.75">
      <c r="N34510" s="18" t="s">
        <v>1356</v>
      </c>
      <c r="O34510" s="8" t="s">
        <v>2977</v>
      </c>
    </row>
    <row r="34511" spans="14:15" ht="15.75">
      <c r="N34511" s="18" t="s">
        <v>1356</v>
      </c>
      <c r="O34511" s="8" t="s">
        <v>2977</v>
      </c>
    </row>
    <row r="34512" spans="14:15" ht="15.75">
      <c r="N34512" s="18" t="s">
        <v>1356</v>
      </c>
      <c r="O34512" s="8" t="s">
        <v>2977</v>
      </c>
    </row>
    <row r="34513" spans="14:15" ht="15.75">
      <c r="N34513" s="18" t="s">
        <v>1356</v>
      </c>
      <c r="O34513" s="8" t="s">
        <v>2977</v>
      </c>
    </row>
    <row r="34514" spans="14:15" ht="15.75">
      <c r="N34514" s="18" t="s">
        <v>1356</v>
      </c>
      <c r="O34514" s="8" t="s">
        <v>2977</v>
      </c>
    </row>
    <row r="34515" spans="14:15" ht="15.75">
      <c r="N34515" s="18" t="s">
        <v>1356</v>
      </c>
      <c r="O34515" s="8" t="s">
        <v>2977</v>
      </c>
    </row>
    <row r="34516" spans="14:15" ht="15.75">
      <c r="N34516" s="18" t="s">
        <v>1356</v>
      </c>
      <c r="O34516" s="8" t="s">
        <v>2977</v>
      </c>
    </row>
    <row r="34517" spans="14:15" ht="15.75">
      <c r="N34517" s="18" t="s">
        <v>1356</v>
      </c>
      <c r="O34517" s="8" t="s">
        <v>2977</v>
      </c>
    </row>
    <row r="34518" spans="14:15" ht="15.75">
      <c r="N34518" s="18" t="s">
        <v>1356</v>
      </c>
      <c r="O34518" s="8" t="s">
        <v>2977</v>
      </c>
    </row>
    <row r="34519" spans="14:15" ht="15.75">
      <c r="N34519" s="18" t="s">
        <v>1356</v>
      </c>
      <c r="O34519" s="8" t="s">
        <v>2977</v>
      </c>
    </row>
    <row r="34520" spans="14:15" ht="15.75">
      <c r="N34520" s="18" t="s">
        <v>1356</v>
      </c>
      <c r="O34520" s="8" t="s">
        <v>2977</v>
      </c>
    </row>
    <row r="34521" spans="14:15" ht="15.75">
      <c r="N34521" s="18" t="s">
        <v>1356</v>
      </c>
      <c r="O34521" s="8" t="s">
        <v>2977</v>
      </c>
    </row>
    <row r="34522" spans="14:15" ht="15.75">
      <c r="N34522" s="18" t="s">
        <v>1356</v>
      </c>
      <c r="O34522" s="8" t="s">
        <v>2977</v>
      </c>
    </row>
    <row r="34523" spans="14:15" ht="15.75">
      <c r="N34523" s="18" t="s">
        <v>1356</v>
      </c>
      <c r="O34523" s="8" t="s">
        <v>2977</v>
      </c>
    </row>
    <row r="34524" spans="14:15" ht="15.75">
      <c r="N34524" s="18" t="s">
        <v>1356</v>
      </c>
      <c r="O34524" s="8" t="s">
        <v>2977</v>
      </c>
    </row>
    <row r="34525" spans="14:15" ht="15.75">
      <c r="N34525" s="18" t="s">
        <v>1356</v>
      </c>
      <c r="O34525" s="8" t="s">
        <v>2977</v>
      </c>
    </row>
    <row r="34526" spans="14:15" ht="15.75">
      <c r="N34526" s="18" t="s">
        <v>1356</v>
      </c>
      <c r="O34526" s="8" t="s">
        <v>2977</v>
      </c>
    </row>
    <row r="34527" spans="14:15" ht="15.75">
      <c r="N34527" s="18" t="s">
        <v>1356</v>
      </c>
      <c r="O34527" s="8" t="s">
        <v>2977</v>
      </c>
    </row>
    <row r="34528" spans="14:15" ht="15.75">
      <c r="N34528" s="18" t="s">
        <v>1356</v>
      </c>
      <c r="O34528" s="8" t="s">
        <v>2977</v>
      </c>
    </row>
    <row r="34529" spans="14:15" ht="15.75">
      <c r="N34529" s="18" t="s">
        <v>1356</v>
      </c>
      <c r="O34529" s="8" t="s">
        <v>2977</v>
      </c>
    </row>
    <row r="34530" spans="14:15" ht="15.75">
      <c r="N34530" s="18" t="s">
        <v>1356</v>
      </c>
      <c r="O34530" s="8" t="s">
        <v>2977</v>
      </c>
    </row>
    <row r="34531" spans="14:15" ht="15.75">
      <c r="N34531" s="18" t="s">
        <v>1356</v>
      </c>
      <c r="O34531" s="8" t="s">
        <v>2977</v>
      </c>
    </row>
    <row r="34532" spans="14:15" ht="15.75">
      <c r="N34532" s="18" t="s">
        <v>1356</v>
      </c>
      <c r="O34532" s="8" t="s">
        <v>2977</v>
      </c>
    </row>
    <row r="34533" spans="14:15" ht="15.75">
      <c r="N34533" s="18" t="s">
        <v>1356</v>
      </c>
      <c r="O34533" s="8" t="s">
        <v>2977</v>
      </c>
    </row>
    <row r="34534" spans="14:15" ht="15.75">
      <c r="N34534" s="18" t="s">
        <v>1356</v>
      </c>
      <c r="O34534" s="8" t="s">
        <v>2977</v>
      </c>
    </row>
    <row r="34535" spans="14:15" ht="15.75">
      <c r="N34535" s="18" t="s">
        <v>1356</v>
      </c>
      <c r="O34535" s="8" t="s">
        <v>2977</v>
      </c>
    </row>
    <row r="34536" spans="14:15" ht="15.75">
      <c r="N34536" s="18" t="s">
        <v>1356</v>
      </c>
      <c r="O34536" s="8" t="s">
        <v>2977</v>
      </c>
    </row>
    <row r="34537" spans="14:15" ht="15.75">
      <c r="N34537" s="18" t="s">
        <v>1356</v>
      </c>
      <c r="O34537" s="8" t="s">
        <v>2977</v>
      </c>
    </row>
    <row r="34538" spans="14:15" ht="15.75">
      <c r="N34538" s="18" t="s">
        <v>1356</v>
      </c>
      <c r="O34538" s="8" t="s">
        <v>2977</v>
      </c>
    </row>
    <row r="34539" spans="14:15" ht="15.75">
      <c r="N34539" s="18" t="s">
        <v>1356</v>
      </c>
      <c r="O34539" s="8" t="s">
        <v>2977</v>
      </c>
    </row>
    <row r="34540" spans="14:15" ht="15.75">
      <c r="N34540" s="18" t="s">
        <v>1356</v>
      </c>
      <c r="O34540" s="8" t="s">
        <v>2977</v>
      </c>
    </row>
    <row r="34541" spans="14:15" ht="15.75">
      <c r="N34541" s="18" t="s">
        <v>1356</v>
      </c>
      <c r="O34541" s="8" t="s">
        <v>2977</v>
      </c>
    </row>
    <row r="34542" spans="14:15" ht="15.75">
      <c r="N34542" s="18" t="s">
        <v>1356</v>
      </c>
      <c r="O34542" s="8" t="s">
        <v>2977</v>
      </c>
    </row>
    <row r="34543" spans="14:15" ht="15.75">
      <c r="N34543" s="18" t="s">
        <v>1356</v>
      </c>
      <c r="O34543" s="8" t="s">
        <v>2977</v>
      </c>
    </row>
    <row r="34544" spans="14:15" ht="15.75">
      <c r="N34544" s="18" t="s">
        <v>1356</v>
      </c>
      <c r="O34544" s="8" t="s">
        <v>2977</v>
      </c>
    </row>
    <row r="34545" spans="14:15" ht="15.75">
      <c r="N34545" s="18" t="s">
        <v>1356</v>
      </c>
      <c r="O34545" s="8" t="s">
        <v>2977</v>
      </c>
    </row>
    <row r="34546" spans="14:15" ht="15.75">
      <c r="N34546" s="18" t="s">
        <v>1356</v>
      </c>
      <c r="O34546" s="8" t="s">
        <v>2977</v>
      </c>
    </row>
    <row r="34547" spans="14:15" ht="15.75">
      <c r="N34547" s="18" t="s">
        <v>1356</v>
      </c>
      <c r="O34547" s="8" t="s">
        <v>2977</v>
      </c>
    </row>
    <row r="34548" spans="14:15" ht="15.75">
      <c r="N34548" s="18" t="s">
        <v>1356</v>
      </c>
      <c r="O34548" s="8" t="s">
        <v>2977</v>
      </c>
    </row>
    <row r="34549" spans="14:15" ht="15.75">
      <c r="N34549" s="18" t="s">
        <v>1356</v>
      </c>
      <c r="O34549" s="8" t="s">
        <v>2977</v>
      </c>
    </row>
    <row r="34550" spans="14:15" ht="15.75">
      <c r="N34550" s="18" t="s">
        <v>1356</v>
      </c>
      <c r="O34550" s="8" t="s">
        <v>2977</v>
      </c>
    </row>
    <row r="34551" spans="14:15" ht="15.75">
      <c r="N34551" s="18" t="s">
        <v>1356</v>
      </c>
      <c r="O34551" s="8" t="s">
        <v>2977</v>
      </c>
    </row>
    <row r="34552" spans="14:15" ht="15.75">
      <c r="N34552" s="18" t="s">
        <v>1356</v>
      </c>
      <c r="O34552" s="8" t="s">
        <v>2977</v>
      </c>
    </row>
    <row r="34553" spans="14:15" ht="15.75">
      <c r="N34553" s="18" t="s">
        <v>1356</v>
      </c>
      <c r="O34553" s="8" t="s">
        <v>2977</v>
      </c>
    </row>
    <row r="34554" spans="14:15" ht="15.75">
      <c r="N34554" s="18" t="s">
        <v>1356</v>
      </c>
      <c r="O34554" s="8" t="s">
        <v>2977</v>
      </c>
    </row>
    <row r="34555" spans="14:15" ht="15.75">
      <c r="N34555" s="18" t="s">
        <v>1356</v>
      </c>
      <c r="O34555" s="8" t="s">
        <v>2977</v>
      </c>
    </row>
    <row r="34556" spans="14:15" ht="15.75">
      <c r="N34556" s="18" t="s">
        <v>1356</v>
      </c>
      <c r="O34556" s="8" t="s">
        <v>2977</v>
      </c>
    </row>
    <row r="34557" spans="14:15" ht="15.75">
      <c r="N34557" s="18" t="s">
        <v>1356</v>
      </c>
      <c r="O34557" s="8" t="s">
        <v>2977</v>
      </c>
    </row>
    <row r="34558" spans="14:15" ht="15.75">
      <c r="N34558" s="18" t="s">
        <v>1356</v>
      </c>
      <c r="O34558" s="8" t="s">
        <v>2977</v>
      </c>
    </row>
    <row r="34559" spans="14:15" ht="15.75">
      <c r="N34559" s="18" t="s">
        <v>1356</v>
      </c>
      <c r="O34559" s="8" t="s">
        <v>2977</v>
      </c>
    </row>
    <row r="34560" spans="14:15" ht="15.75">
      <c r="N34560" s="18" t="s">
        <v>1356</v>
      </c>
      <c r="O34560" s="8" t="s">
        <v>2977</v>
      </c>
    </row>
    <row r="34561" spans="14:15" ht="15.75">
      <c r="N34561" s="18" t="s">
        <v>1356</v>
      </c>
      <c r="O34561" s="8" t="s">
        <v>2977</v>
      </c>
    </row>
    <row r="34562" spans="14:15" ht="15.75">
      <c r="N34562" s="18" t="s">
        <v>1356</v>
      </c>
      <c r="O34562" s="8" t="s">
        <v>2977</v>
      </c>
    </row>
    <row r="34563" spans="14:15" ht="15.75">
      <c r="N34563" s="18" t="s">
        <v>1356</v>
      </c>
      <c r="O34563" s="8" t="s">
        <v>2977</v>
      </c>
    </row>
    <row r="34564" spans="14:15" ht="15.75">
      <c r="N34564" s="18" t="s">
        <v>1356</v>
      </c>
      <c r="O34564" s="8" t="s">
        <v>2977</v>
      </c>
    </row>
    <row r="34565" spans="14:15" ht="15.75">
      <c r="N34565" s="18" t="s">
        <v>1356</v>
      </c>
      <c r="O34565" s="8" t="s">
        <v>2977</v>
      </c>
    </row>
    <row r="34566" spans="14:15" ht="15.75">
      <c r="N34566" s="18" t="s">
        <v>1356</v>
      </c>
      <c r="O34566" s="8" t="s">
        <v>2977</v>
      </c>
    </row>
    <row r="34567" spans="14:15" ht="15.75">
      <c r="N34567" s="18" t="s">
        <v>1356</v>
      </c>
      <c r="O34567" s="8" t="s">
        <v>2977</v>
      </c>
    </row>
    <row r="34568" spans="14:15" ht="15.75">
      <c r="N34568" s="18" t="s">
        <v>1356</v>
      </c>
      <c r="O34568" s="8" t="s">
        <v>2977</v>
      </c>
    </row>
    <row r="34569" spans="14:15" ht="15.75">
      <c r="N34569" s="18" t="s">
        <v>1356</v>
      </c>
      <c r="O34569" s="8" t="s">
        <v>2977</v>
      </c>
    </row>
    <row r="34570" spans="14:15" ht="15.75">
      <c r="N34570" s="18" t="s">
        <v>1356</v>
      </c>
      <c r="O34570" s="8" t="s">
        <v>2977</v>
      </c>
    </row>
    <row r="34571" spans="14:15" ht="15.75">
      <c r="N34571" s="18" t="s">
        <v>1356</v>
      </c>
      <c r="O34571" s="8" t="s">
        <v>2977</v>
      </c>
    </row>
    <row r="34572" spans="14:15" ht="15.75">
      <c r="N34572" s="18" t="s">
        <v>1356</v>
      </c>
      <c r="O34572" s="8" t="s">
        <v>2977</v>
      </c>
    </row>
    <row r="34573" spans="14:15" ht="15.75">
      <c r="N34573" s="18" t="s">
        <v>1357</v>
      </c>
      <c r="O34573" s="8" t="s">
        <v>2978</v>
      </c>
    </row>
    <row r="34574" spans="14:15" ht="15.75">
      <c r="N34574" s="18" t="s">
        <v>1357</v>
      </c>
      <c r="O34574" s="8" t="s">
        <v>2978</v>
      </c>
    </row>
    <row r="34575" spans="14:15" ht="15.75">
      <c r="N34575" s="18" t="s">
        <v>1357</v>
      </c>
      <c r="O34575" s="8" t="s">
        <v>2978</v>
      </c>
    </row>
    <row r="34576" spans="14:15" ht="15.75">
      <c r="N34576" s="18" t="s">
        <v>1357</v>
      </c>
      <c r="O34576" s="8" t="s">
        <v>2978</v>
      </c>
    </row>
    <row r="34577" spans="14:15" ht="15.75">
      <c r="N34577" s="18" t="s">
        <v>1357</v>
      </c>
      <c r="O34577" s="8" t="s">
        <v>2978</v>
      </c>
    </row>
    <row r="34578" spans="14:15" ht="15.75">
      <c r="N34578" s="18" t="s">
        <v>1357</v>
      </c>
      <c r="O34578" s="8" t="s">
        <v>2978</v>
      </c>
    </row>
    <row r="34579" spans="14:15" ht="15.75">
      <c r="N34579" s="18" t="s">
        <v>1357</v>
      </c>
      <c r="O34579" s="8" t="s">
        <v>2978</v>
      </c>
    </row>
    <row r="34580" spans="14:15" ht="15.75">
      <c r="N34580" s="18" t="s">
        <v>1357</v>
      </c>
      <c r="O34580" s="8" t="s">
        <v>2978</v>
      </c>
    </row>
    <row r="34581" spans="14:15" ht="15.75">
      <c r="N34581" s="18" t="s">
        <v>1357</v>
      </c>
      <c r="O34581" s="8" t="s">
        <v>2978</v>
      </c>
    </row>
    <row r="34582" spans="14:15" ht="15.75">
      <c r="N34582" s="18" t="s">
        <v>1357</v>
      </c>
      <c r="O34582" s="8" t="s">
        <v>2978</v>
      </c>
    </row>
    <row r="34583" spans="14:15" ht="15.75">
      <c r="N34583" s="18" t="s">
        <v>1357</v>
      </c>
      <c r="O34583" s="8" t="s">
        <v>2978</v>
      </c>
    </row>
    <row r="34584" spans="14:15" ht="15.75">
      <c r="N34584" s="18" t="s">
        <v>1357</v>
      </c>
      <c r="O34584" s="8" t="s">
        <v>2978</v>
      </c>
    </row>
    <row r="34585" spans="14:15" ht="15.75">
      <c r="N34585" s="18" t="s">
        <v>1357</v>
      </c>
      <c r="O34585" s="8" t="s">
        <v>2978</v>
      </c>
    </row>
    <row r="34586" spans="14:15" ht="15.75">
      <c r="N34586" s="18" t="s">
        <v>1357</v>
      </c>
      <c r="O34586" s="8" t="s">
        <v>2978</v>
      </c>
    </row>
    <row r="34587" spans="14:15" ht="15.75">
      <c r="N34587" s="18" t="s">
        <v>1357</v>
      </c>
      <c r="O34587" s="8" t="s">
        <v>2978</v>
      </c>
    </row>
    <row r="34588" spans="14:15" ht="15.75">
      <c r="N34588" s="18" t="s">
        <v>1357</v>
      </c>
      <c r="O34588" s="8" t="s">
        <v>2978</v>
      </c>
    </row>
    <row r="34589" spans="14:15" ht="15.75">
      <c r="N34589" s="18" t="s">
        <v>1357</v>
      </c>
      <c r="O34589" s="8" t="s">
        <v>2978</v>
      </c>
    </row>
    <row r="34590" spans="14:15" ht="15.75">
      <c r="N34590" s="18" t="s">
        <v>1357</v>
      </c>
      <c r="O34590" s="8" t="s">
        <v>2978</v>
      </c>
    </row>
    <row r="34591" spans="14:15" ht="15.75">
      <c r="N34591" s="18" t="s">
        <v>1357</v>
      </c>
      <c r="O34591" s="8" t="s">
        <v>2978</v>
      </c>
    </row>
    <row r="34592" spans="14:15" ht="15.75">
      <c r="N34592" s="18" t="s">
        <v>1357</v>
      </c>
      <c r="O34592" s="8" t="s">
        <v>2978</v>
      </c>
    </row>
    <row r="34593" spans="14:15" ht="15.75">
      <c r="N34593" s="18" t="s">
        <v>1357</v>
      </c>
      <c r="O34593" s="8" t="s">
        <v>2978</v>
      </c>
    </row>
    <row r="34594" spans="14:15" ht="15.75">
      <c r="N34594" s="18" t="s">
        <v>1358</v>
      </c>
      <c r="O34594" s="8" t="s">
        <v>2979</v>
      </c>
    </row>
    <row r="34595" spans="14:15" ht="15.75">
      <c r="N34595" s="18" t="s">
        <v>1358</v>
      </c>
      <c r="O34595" s="8" t="s">
        <v>2979</v>
      </c>
    </row>
    <row r="34596" spans="14:15" ht="15.75">
      <c r="N34596" s="18" t="s">
        <v>1358</v>
      </c>
      <c r="O34596" s="8" t="s">
        <v>2979</v>
      </c>
    </row>
    <row r="34597" spans="14:15" ht="15.75">
      <c r="N34597" s="18" t="s">
        <v>1358</v>
      </c>
      <c r="O34597" s="8" t="s">
        <v>2979</v>
      </c>
    </row>
    <row r="34598" spans="14:15" ht="15.75">
      <c r="N34598" s="18" t="s">
        <v>1358</v>
      </c>
      <c r="O34598" s="8" t="s">
        <v>2979</v>
      </c>
    </row>
    <row r="34599" spans="14:15" ht="15.75">
      <c r="N34599" s="18" t="s">
        <v>1358</v>
      </c>
      <c r="O34599" s="8" t="s">
        <v>2979</v>
      </c>
    </row>
    <row r="34600" spans="14:15" ht="15.75">
      <c r="N34600" s="18" t="s">
        <v>1358</v>
      </c>
      <c r="O34600" s="8" t="s">
        <v>2979</v>
      </c>
    </row>
    <row r="34601" spans="14:15" ht="15.75">
      <c r="N34601" s="18" t="s">
        <v>1358</v>
      </c>
      <c r="O34601" s="8" t="s">
        <v>2979</v>
      </c>
    </row>
    <row r="34602" spans="14:15" ht="15.75">
      <c r="N34602" s="18" t="s">
        <v>1358</v>
      </c>
      <c r="O34602" s="8" t="s">
        <v>2979</v>
      </c>
    </row>
    <row r="34603" spans="14:15" ht="15.75">
      <c r="N34603" s="18" t="s">
        <v>1358</v>
      </c>
      <c r="O34603" s="8" t="s">
        <v>2979</v>
      </c>
    </row>
    <row r="34604" spans="14:15" ht="15.75">
      <c r="N34604" s="18" t="s">
        <v>1358</v>
      </c>
      <c r="O34604" s="8" t="s">
        <v>2979</v>
      </c>
    </row>
    <row r="34605" spans="14:15" ht="15.75">
      <c r="N34605" s="18" t="s">
        <v>1358</v>
      </c>
      <c r="O34605" s="8" t="s">
        <v>2979</v>
      </c>
    </row>
    <row r="34606" spans="14:15" ht="15.75">
      <c r="N34606" s="18" t="s">
        <v>1358</v>
      </c>
      <c r="O34606" s="8" t="s">
        <v>2979</v>
      </c>
    </row>
    <row r="34607" spans="14:15" ht="15.75">
      <c r="N34607" s="18" t="s">
        <v>1358</v>
      </c>
      <c r="O34607" s="8" t="s">
        <v>2979</v>
      </c>
    </row>
    <row r="34608" spans="14:15" ht="15.75">
      <c r="N34608" s="18" t="s">
        <v>1359</v>
      </c>
      <c r="O34608" s="8" t="s">
        <v>2980</v>
      </c>
    </row>
    <row r="34609" spans="14:15" ht="15.75">
      <c r="N34609" s="18" t="s">
        <v>1359</v>
      </c>
      <c r="O34609" s="8" t="s">
        <v>2980</v>
      </c>
    </row>
    <row r="34610" spans="14:15" ht="15.75">
      <c r="N34610" s="18" t="s">
        <v>1359</v>
      </c>
      <c r="O34610" s="8" t="s">
        <v>2980</v>
      </c>
    </row>
    <row r="34611" spans="14:15" ht="15.75">
      <c r="N34611" s="18" t="s">
        <v>1359</v>
      </c>
      <c r="O34611" s="8" t="s">
        <v>2980</v>
      </c>
    </row>
    <row r="34612" spans="14:15" ht="15.75">
      <c r="N34612" s="18" t="s">
        <v>1359</v>
      </c>
      <c r="O34612" s="8" t="s">
        <v>2980</v>
      </c>
    </row>
    <row r="34613" spans="14:15" ht="15.75">
      <c r="N34613" s="18" t="s">
        <v>1359</v>
      </c>
      <c r="O34613" s="8" t="s">
        <v>2980</v>
      </c>
    </row>
    <row r="34614" spans="14:15" ht="15.75">
      <c r="N34614" s="18" t="s">
        <v>1359</v>
      </c>
      <c r="O34614" s="8" t="s">
        <v>2980</v>
      </c>
    </row>
    <row r="34615" spans="14:15" ht="15.75">
      <c r="N34615" s="18" t="s">
        <v>1359</v>
      </c>
      <c r="O34615" s="8" t="s">
        <v>2980</v>
      </c>
    </row>
    <row r="34616" spans="14:15" ht="15.75">
      <c r="N34616" s="18" t="s">
        <v>1359</v>
      </c>
      <c r="O34616" s="8" t="s">
        <v>2980</v>
      </c>
    </row>
    <row r="34617" spans="14:15" ht="15.75">
      <c r="N34617" s="18" t="s">
        <v>1359</v>
      </c>
      <c r="O34617" s="8" t="s">
        <v>2980</v>
      </c>
    </row>
    <row r="34618" spans="14:15" ht="15.75">
      <c r="N34618" s="18" t="s">
        <v>1359</v>
      </c>
      <c r="O34618" s="8" t="s">
        <v>2980</v>
      </c>
    </row>
    <row r="34619" spans="14:15" ht="15.75">
      <c r="N34619" s="18" t="s">
        <v>1359</v>
      </c>
      <c r="O34619" s="8" t="s">
        <v>2980</v>
      </c>
    </row>
    <row r="34620" spans="14:15" ht="15.75">
      <c r="N34620" s="18" t="s">
        <v>1359</v>
      </c>
      <c r="O34620" s="8" t="s">
        <v>2980</v>
      </c>
    </row>
    <row r="34621" spans="14:15" ht="15.75">
      <c r="N34621" s="18" t="s">
        <v>1359</v>
      </c>
      <c r="O34621" s="8" t="s">
        <v>2980</v>
      </c>
    </row>
    <row r="34622" spans="14:15" ht="15.75">
      <c r="N34622" s="18" t="s">
        <v>1359</v>
      </c>
      <c r="O34622" s="8" t="s">
        <v>2980</v>
      </c>
    </row>
    <row r="34623" spans="14:15" ht="15.75">
      <c r="N34623" s="18" t="s">
        <v>1359</v>
      </c>
      <c r="O34623" s="8" t="s">
        <v>2980</v>
      </c>
    </row>
    <row r="34624" spans="14:15" ht="15.75">
      <c r="N34624" s="18" t="s">
        <v>1359</v>
      </c>
      <c r="O34624" s="8" t="s">
        <v>2980</v>
      </c>
    </row>
    <row r="34625" spans="14:15" ht="15.75">
      <c r="N34625" s="18" t="s">
        <v>1359</v>
      </c>
      <c r="O34625" s="8" t="s">
        <v>2980</v>
      </c>
    </row>
    <row r="34626" spans="14:15" ht="15.75">
      <c r="N34626" s="18" t="s">
        <v>1359</v>
      </c>
      <c r="O34626" s="8" t="s">
        <v>2980</v>
      </c>
    </row>
    <row r="34627" spans="14:15" ht="15.75">
      <c r="N34627" s="18" t="s">
        <v>1359</v>
      </c>
      <c r="O34627" s="8" t="s">
        <v>2980</v>
      </c>
    </row>
    <row r="34628" spans="14:15" ht="15.75">
      <c r="N34628" s="18" t="s">
        <v>1359</v>
      </c>
      <c r="O34628" s="8" t="s">
        <v>2980</v>
      </c>
    </row>
    <row r="34629" spans="14:15" ht="15.75">
      <c r="N34629" s="18" t="s">
        <v>1359</v>
      </c>
      <c r="O34629" s="8" t="s">
        <v>2980</v>
      </c>
    </row>
    <row r="34630" spans="14:15" ht="15.75">
      <c r="N34630" s="18" t="s">
        <v>1359</v>
      </c>
      <c r="O34630" s="8" t="s">
        <v>2980</v>
      </c>
    </row>
    <row r="34631" spans="14:15" ht="15.75">
      <c r="N34631" s="18" t="s">
        <v>1359</v>
      </c>
      <c r="O34631" s="8" t="s">
        <v>2980</v>
      </c>
    </row>
    <row r="34632" spans="14:15" ht="15.75">
      <c r="N34632" s="18" t="s">
        <v>1359</v>
      </c>
      <c r="O34632" s="8" t="s">
        <v>2980</v>
      </c>
    </row>
    <row r="34633" spans="14:15" ht="15.75">
      <c r="N34633" s="18" t="s">
        <v>1359</v>
      </c>
      <c r="O34633" s="8" t="s">
        <v>2980</v>
      </c>
    </row>
    <row r="34634" spans="14:15" ht="15.75">
      <c r="N34634" s="18" t="s">
        <v>1359</v>
      </c>
      <c r="O34634" s="8" t="s">
        <v>2980</v>
      </c>
    </row>
    <row r="34635" spans="14:15" ht="15.75">
      <c r="N34635" s="18" t="s">
        <v>1359</v>
      </c>
      <c r="O34635" s="8" t="s">
        <v>2980</v>
      </c>
    </row>
    <row r="34636" spans="14:15" ht="15.75">
      <c r="N34636" s="18" t="s">
        <v>1359</v>
      </c>
      <c r="O34636" s="8" t="s">
        <v>2980</v>
      </c>
    </row>
    <row r="34637" spans="14:15" ht="15.75">
      <c r="N34637" s="18" t="s">
        <v>1359</v>
      </c>
      <c r="O34637" s="8" t="s">
        <v>2980</v>
      </c>
    </row>
    <row r="34638" spans="14:15" ht="15.75">
      <c r="N34638" s="18" t="s">
        <v>1359</v>
      </c>
      <c r="O34638" s="8" t="s">
        <v>2980</v>
      </c>
    </row>
    <row r="34639" spans="14:15" ht="15.75">
      <c r="N34639" s="18" t="s">
        <v>1359</v>
      </c>
      <c r="O34639" s="8" t="s">
        <v>2980</v>
      </c>
    </row>
    <row r="34640" spans="14:15" ht="15.75">
      <c r="N34640" s="18" t="s">
        <v>1359</v>
      </c>
      <c r="O34640" s="8" t="s">
        <v>2980</v>
      </c>
    </row>
    <row r="34641" spans="14:15" ht="15.75">
      <c r="N34641" s="18" t="s">
        <v>562</v>
      </c>
      <c r="O34641" s="8" t="s">
        <v>2040</v>
      </c>
    </row>
    <row r="34642" spans="14:15" ht="15.75">
      <c r="N34642" s="18" t="s">
        <v>562</v>
      </c>
      <c r="O34642" s="8" t="s">
        <v>2040</v>
      </c>
    </row>
    <row r="34643" spans="14:15" ht="15.75">
      <c r="N34643" s="18" t="s">
        <v>562</v>
      </c>
      <c r="O34643" s="8" t="s">
        <v>2040</v>
      </c>
    </row>
    <row r="34644" spans="14:15" ht="15.75">
      <c r="N34644" s="18" t="s">
        <v>562</v>
      </c>
      <c r="O34644" s="8" t="s">
        <v>2040</v>
      </c>
    </row>
    <row r="34645" spans="14:15" ht="15.75">
      <c r="N34645" s="18" t="s">
        <v>562</v>
      </c>
      <c r="O34645" s="8" t="s">
        <v>2040</v>
      </c>
    </row>
    <row r="34646" spans="14:15" ht="15.75">
      <c r="N34646" s="18" t="s">
        <v>562</v>
      </c>
      <c r="O34646" s="8" t="s">
        <v>2040</v>
      </c>
    </row>
    <row r="34647" spans="14:15" ht="15.75">
      <c r="N34647" s="18" t="s">
        <v>562</v>
      </c>
      <c r="O34647" s="8" t="s">
        <v>2040</v>
      </c>
    </row>
    <row r="34648" spans="14:15" ht="15.75">
      <c r="N34648" s="18" t="s">
        <v>562</v>
      </c>
      <c r="O34648" s="8" t="s">
        <v>2040</v>
      </c>
    </row>
    <row r="34649" spans="14:15" ht="15.75">
      <c r="N34649" s="18" t="s">
        <v>562</v>
      </c>
      <c r="O34649" s="8" t="s">
        <v>2040</v>
      </c>
    </row>
    <row r="34650" spans="14:15" ht="15.75">
      <c r="N34650" s="18" t="s">
        <v>562</v>
      </c>
      <c r="O34650" s="8" t="s">
        <v>2040</v>
      </c>
    </row>
    <row r="34651" spans="14:15" ht="15.75">
      <c r="N34651" s="18" t="s">
        <v>562</v>
      </c>
      <c r="O34651" s="8" t="s">
        <v>2040</v>
      </c>
    </row>
    <row r="34652" spans="14:15" ht="15.75">
      <c r="N34652" s="18" t="s">
        <v>562</v>
      </c>
      <c r="O34652" s="8" t="s">
        <v>2040</v>
      </c>
    </row>
    <row r="34653" spans="14:15" ht="15.75">
      <c r="N34653" s="18" t="s">
        <v>562</v>
      </c>
      <c r="O34653" s="8" t="s">
        <v>2040</v>
      </c>
    </row>
    <row r="34654" spans="14:15" ht="15.75">
      <c r="N34654" s="18" t="s">
        <v>562</v>
      </c>
      <c r="O34654" s="8" t="s">
        <v>2040</v>
      </c>
    </row>
    <row r="34655" spans="14:15" ht="15.75">
      <c r="N34655" s="18" t="s">
        <v>562</v>
      </c>
      <c r="O34655" s="8" t="s">
        <v>2040</v>
      </c>
    </row>
    <row r="34656" spans="14:15" ht="15.75">
      <c r="N34656" s="18" t="s">
        <v>562</v>
      </c>
      <c r="O34656" s="8" t="s">
        <v>2040</v>
      </c>
    </row>
    <row r="34657" spans="14:15" ht="15.75">
      <c r="N34657" s="18" t="s">
        <v>562</v>
      </c>
      <c r="O34657" s="8" t="s">
        <v>2040</v>
      </c>
    </row>
    <row r="34658" spans="14:15" ht="15.75">
      <c r="N34658" s="18" t="s">
        <v>562</v>
      </c>
      <c r="O34658" s="8" t="s">
        <v>2040</v>
      </c>
    </row>
    <row r="34659" spans="14:15" ht="15.75">
      <c r="N34659" s="18" t="s">
        <v>562</v>
      </c>
      <c r="O34659" s="8" t="s">
        <v>2040</v>
      </c>
    </row>
    <row r="34660" spans="14:15" ht="15.75">
      <c r="N34660" s="18" t="s">
        <v>562</v>
      </c>
      <c r="O34660" s="8" t="s">
        <v>2040</v>
      </c>
    </row>
    <row r="34661" spans="14:15" ht="15.75">
      <c r="N34661" s="18" t="s">
        <v>563</v>
      </c>
      <c r="O34661" s="8" t="s">
        <v>2041</v>
      </c>
    </row>
    <row r="34662" spans="14:15" ht="15.75">
      <c r="N34662" s="18" t="s">
        <v>563</v>
      </c>
      <c r="O34662" s="8" t="s">
        <v>2041</v>
      </c>
    </row>
    <row r="34663" spans="14:15" ht="15.75">
      <c r="N34663" s="18" t="s">
        <v>563</v>
      </c>
      <c r="O34663" s="8" t="s">
        <v>2041</v>
      </c>
    </row>
    <row r="34664" spans="14:15" ht="15.75">
      <c r="N34664" s="18" t="s">
        <v>563</v>
      </c>
      <c r="O34664" s="8" t="s">
        <v>2041</v>
      </c>
    </row>
    <row r="34665" spans="14:15" ht="15.75">
      <c r="N34665" s="18" t="s">
        <v>563</v>
      </c>
      <c r="O34665" s="8" t="s">
        <v>2041</v>
      </c>
    </row>
    <row r="34666" spans="14:15" ht="15.75">
      <c r="N34666" s="18" t="s">
        <v>563</v>
      </c>
      <c r="O34666" s="8" t="s">
        <v>2041</v>
      </c>
    </row>
    <row r="34667" spans="14:15" ht="15.75">
      <c r="N34667" s="18" t="s">
        <v>563</v>
      </c>
      <c r="O34667" s="8" t="s">
        <v>2041</v>
      </c>
    </row>
    <row r="34668" spans="14:15" ht="15.75">
      <c r="N34668" s="18" t="s">
        <v>563</v>
      </c>
      <c r="O34668" s="8" t="s">
        <v>2041</v>
      </c>
    </row>
    <row r="34669" spans="14:15" ht="15.75">
      <c r="N34669" s="18" t="s">
        <v>563</v>
      </c>
      <c r="O34669" s="8" t="s">
        <v>2041</v>
      </c>
    </row>
    <row r="34670" spans="14:15" ht="15.75">
      <c r="N34670" s="18" t="s">
        <v>563</v>
      </c>
      <c r="O34670" s="8" t="s">
        <v>2041</v>
      </c>
    </row>
    <row r="34671" spans="14:15" ht="15.75">
      <c r="N34671" s="18" t="s">
        <v>563</v>
      </c>
      <c r="O34671" s="8" t="s">
        <v>2041</v>
      </c>
    </row>
    <row r="34672" spans="14:15" ht="15.75">
      <c r="N34672" s="18" t="s">
        <v>563</v>
      </c>
      <c r="O34672" s="8" t="s">
        <v>2041</v>
      </c>
    </row>
    <row r="34673" spans="14:15" ht="15.75">
      <c r="N34673" s="18" t="s">
        <v>563</v>
      </c>
      <c r="O34673" s="8" t="s">
        <v>2041</v>
      </c>
    </row>
    <row r="34674" spans="14:15" ht="15.75">
      <c r="N34674" s="18" t="s">
        <v>563</v>
      </c>
      <c r="O34674" s="8" t="s">
        <v>2041</v>
      </c>
    </row>
    <row r="34675" spans="14:15" ht="15.75">
      <c r="N34675" s="18" t="s">
        <v>563</v>
      </c>
      <c r="O34675" s="8" t="s">
        <v>2041</v>
      </c>
    </row>
    <row r="34676" spans="14:15" ht="15.75">
      <c r="N34676" s="18" t="s">
        <v>563</v>
      </c>
      <c r="O34676" s="8" t="s">
        <v>2041</v>
      </c>
    </row>
    <row r="34677" spans="14:15" ht="15.75">
      <c r="N34677" s="18" t="s">
        <v>563</v>
      </c>
      <c r="O34677" s="8" t="s">
        <v>2041</v>
      </c>
    </row>
    <row r="34678" spans="14:15" ht="15.75">
      <c r="N34678" s="18" t="s">
        <v>563</v>
      </c>
      <c r="O34678" s="8" t="s">
        <v>2041</v>
      </c>
    </row>
    <row r="34679" spans="14:15" ht="15.75">
      <c r="N34679" s="18" t="s">
        <v>563</v>
      </c>
      <c r="O34679" s="8" t="s">
        <v>2041</v>
      </c>
    </row>
    <row r="34680" spans="14:15" ht="15.75">
      <c r="N34680" s="18" t="s">
        <v>563</v>
      </c>
      <c r="O34680" s="8" t="s">
        <v>2041</v>
      </c>
    </row>
    <row r="34681" spans="14:15" ht="15.75">
      <c r="N34681" s="18" t="s">
        <v>563</v>
      </c>
      <c r="O34681" s="8" t="s">
        <v>2041</v>
      </c>
    </row>
    <row r="34682" spans="14:15" ht="15.75">
      <c r="N34682" s="18" t="s">
        <v>563</v>
      </c>
      <c r="O34682" s="8" t="s">
        <v>2041</v>
      </c>
    </row>
    <row r="34683" spans="14:15" ht="15.75">
      <c r="N34683" s="18" t="s">
        <v>563</v>
      </c>
      <c r="O34683" s="8" t="s">
        <v>2041</v>
      </c>
    </row>
    <row r="34684" spans="14:15" ht="15.75">
      <c r="N34684" s="18" t="s">
        <v>563</v>
      </c>
      <c r="O34684" s="8" t="s">
        <v>2041</v>
      </c>
    </row>
    <row r="34685" spans="14:15" ht="15.75">
      <c r="N34685" s="18" t="s">
        <v>563</v>
      </c>
      <c r="O34685" s="8" t="s">
        <v>2041</v>
      </c>
    </row>
    <row r="34686" spans="14:15" ht="15.75">
      <c r="N34686" s="18" t="s">
        <v>563</v>
      </c>
      <c r="O34686" s="8" t="s">
        <v>2041</v>
      </c>
    </row>
    <row r="34687" spans="14:15" ht="15.75">
      <c r="N34687" s="18" t="s">
        <v>563</v>
      </c>
      <c r="O34687" s="8" t="s">
        <v>2041</v>
      </c>
    </row>
    <row r="34688" spans="14:15" ht="15.75">
      <c r="N34688" s="18" t="s">
        <v>563</v>
      </c>
      <c r="O34688" s="8" t="s">
        <v>2041</v>
      </c>
    </row>
    <row r="34689" spans="14:15" ht="15.75">
      <c r="N34689" s="18" t="s">
        <v>563</v>
      </c>
      <c r="O34689" s="8" t="s">
        <v>2041</v>
      </c>
    </row>
    <row r="34690" spans="14:15" ht="15.75">
      <c r="N34690" s="18" t="s">
        <v>563</v>
      </c>
      <c r="O34690" s="8" t="s">
        <v>2041</v>
      </c>
    </row>
    <row r="34691" spans="14:15" ht="15.75">
      <c r="N34691" s="18" t="s">
        <v>563</v>
      </c>
      <c r="O34691" s="8" t="s">
        <v>2041</v>
      </c>
    </row>
    <row r="34692" spans="14:15" ht="15.75">
      <c r="N34692" s="18" t="s">
        <v>563</v>
      </c>
      <c r="O34692" s="8" t="s">
        <v>2041</v>
      </c>
    </row>
    <row r="34693" spans="14:15" ht="15.75">
      <c r="N34693" s="18" t="s">
        <v>563</v>
      </c>
      <c r="O34693" s="8" t="s">
        <v>2041</v>
      </c>
    </row>
    <row r="34694" spans="14:15" ht="15.75">
      <c r="N34694" s="18" t="s">
        <v>564</v>
      </c>
      <c r="O34694" s="8" t="s">
        <v>2042</v>
      </c>
    </row>
    <row r="34695" spans="14:15" ht="15.75">
      <c r="N34695" s="18" t="s">
        <v>564</v>
      </c>
      <c r="O34695" s="8" t="s">
        <v>2042</v>
      </c>
    </row>
    <row r="34696" spans="14:15" ht="15.75">
      <c r="N34696" s="18" t="s">
        <v>564</v>
      </c>
      <c r="O34696" s="8" t="s">
        <v>2042</v>
      </c>
    </row>
    <row r="34697" spans="14:15" ht="15.75">
      <c r="N34697" s="18" t="s">
        <v>564</v>
      </c>
      <c r="O34697" s="8" t="s">
        <v>2042</v>
      </c>
    </row>
    <row r="34698" spans="14:15" ht="15.75">
      <c r="N34698" s="18" t="s">
        <v>564</v>
      </c>
      <c r="O34698" s="8" t="s">
        <v>2042</v>
      </c>
    </row>
    <row r="34699" spans="14:15" ht="15.75">
      <c r="N34699" s="18" t="s">
        <v>564</v>
      </c>
      <c r="O34699" s="8" t="s">
        <v>2042</v>
      </c>
    </row>
    <row r="34700" spans="14:15" ht="15.75">
      <c r="N34700" s="18" t="s">
        <v>564</v>
      </c>
      <c r="O34700" s="8" t="s">
        <v>2042</v>
      </c>
    </row>
    <row r="34701" spans="14:15" ht="15.75">
      <c r="N34701" s="18" t="s">
        <v>564</v>
      </c>
      <c r="O34701" s="8" t="s">
        <v>2042</v>
      </c>
    </row>
    <row r="34702" spans="14:15" ht="15.75">
      <c r="N34702" s="18" t="s">
        <v>564</v>
      </c>
      <c r="O34702" s="8" t="s">
        <v>2042</v>
      </c>
    </row>
    <row r="34703" spans="14:15" ht="15.75">
      <c r="N34703" s="18" t="s">
        <v>565</v>
      </c>
      <c r="O34703" s="8" t="s">
        <v>2043</v>
      </c>
    </row>
    <row r="34704" spans="14:15" ht="15.75">
      <c r="N34704" s="18" t="s">
        <v>565</v>
      </c>
      <c r="O34704" s="8" t="s">
        <v>2043</v>
      </c>
    </row>
    <row r="34705" spans="14:15" ht="15.75">
      <c r="N34705" s="18" t="s">
        <v>565</v>
      </c>
      <c r="O34705" s="8" t="s">
        <v>2043</v>
      </c>
    </row>
    <row r="34706" spans="14:15" ht="15.75">
      <c r="N34706" s="18" t="s">
        <v>565</v>
      </c>
      <c r="O34706" s="8" t="s">
        <v>2043</v>
      </c>
    </row>
    <row r="34707" spans="14:15" ht="15.75">
      <c r="N34707" s="18" t="s">
        <v>565</v>
      </c>
      <c r="O34707" s="8" t="s">
        <v>2043</v>
      </c>
    </row>
    <row r="34708" spans="14:15" ht="15.75">
      <c r="N34708" s="18" t="s">
        <v>565</v>
      </c>
      <c r="O34708" s="8" t="s">
        <v>2043</v>
      </c>
    </row>
    <row r="34709" spans="14:15" ht="15.75">
      <c r="N34709" s="18" t="s">
        <v>565</v>
      </c>
      <c r="O34709" s="8" t="s">
        <v>2043</v>
      </c>
    </row>
    <row r="34710" spans="14:15" ht="15.75">
      <c r="N34710" s="18" t="s">
        <v>565</v>
      </c>
      <c r="O34710" s="8" t="s">
        <v>2043</v>
      </c>
    </row>
    <row r="34711" spans="14:15" ht="15.75">
      <c r="N34711" s="18" t="s">
        <v>565</v>
      </c>
      <c r="O34711" s="8" t="s">
        <v>2043</v>
      </c>
    </row>
    <row r="34712" spans="14:15" ht="15.75">
      <c r="N34712" s="18" t="s">
        <v>565</v>
      </c>
      <c r="O34712" s="8" t="s">
        <v>2043</v>
      </c>
    </row>
    <row r="34713" spans="14:15" ht="15.75">
      <c r="N34713" s="18" t="s">
        <v>565</v>
      </c>
      <c r="O34713" s="8" t="s">
        <v>2043</v>
      </c>
    </row>
    <row r="34714" spans="14:15" ht="15.75">
      <c r="N34714" s="18" t="s">
        <v>565</v>
      </c>
      <c r="O34714" s="8" t="s">
        <v>2043</v>
      </c>
    </row>
    <row r="34715" spans="14:15" ht="15.75">
      <c r="N34715" s="18" t="s">
        <v>565</v>
      </c>
      <c r="O34715" s="8" t="s">
        <v>2043</v>
      </c>
    </row>
    <row r="34716" spans="14:15" ht="15.75">
      <c r="N34716" s="18" t="s">
        <v>565</v>
      </c>
      <c r="O34716" s="8" t="s">
        <v>2043</v>
      </c>
    </row>
    <row r="34717" spans="14:15" ht="15.75">
      <c r="N34717" s="18" t="s">
        <v>565</v>
      </c>
      <c r="O34717" s="8" t="s">
        <v>2043</v>
      </c>
    </row>
    <row r="34718" spans="14:15" ht="15.75">
      <c r="N34718" s="18" t="s">
        <v>565</v>
      </c>
      <c r="O34718" s="8" t="s">
        <v>2043</v>
      </c>
    </row>
    <row r="34719" spans="14:15" ht="15.75">
      <c r="N34719" s="18" t="s">
        <v>566</v>
      </c>
      <c r="O34719" s="8" t="s">
        <v>2044</v>
      </c>
    </row>
    <row r="34720" spans="14:15" ht="15.75">
      <c r="N34720" s="18" t="s">
        <v>566</v>
      </c>
      <c r="O34720" s="8" t="s">
        <v>2044</v>
      </c>
    </row>
    <row r="34721" spans="14:15" ht="15.75">
      <c r="N34721" s="18" t="s">
        <v>566</v>
      </c>
      <c r="O34721" s="8" t="s">
        <v>2044</v>
      </c>
    </row>
    <row r="34722" spans="14:15" ht="15.75">
      <c r="N34722" s="18" t="s">
        <v>566</v>
      </c>
      <c r="O34722" s="8" t="s">
        <v>2044</v>
      </c>
    </row>
    <row r="34723" spans="14:15" ht="15.75">
      <c r="N34723" s="18" t="s">
        <v>566</v>
      </c>
      <c r="O34723" s="8" t="s">
        <v>2044</v>
      </c>
    </row>
    <row r="34724" spans="14:15" ht="15.75">
      <c r="N34724" s="18" t="s">
        <v>566</v>
      </c>
      <c r="O34724" s="8" t="s">
        <v>2044</v>
      </c>
    </row>
    <row r="34725" spans="14:15" ht="15.75">
      <c r="N34725" s="18" t="s">
        <v>566</v>
      </c>
      <c r="O34725" s="8" t="s">
        <v>2044</v>
      </c>
    </row>
    <row r="34726" spans="14:15" ht="15.75">
      <c r="N34726" s="18" t="s">
        <v>566</v>
      </c>
      <c r="O34726" s="8" t="s">
        <v>2044</v>
      </c>
    </row>
    <row r="34727" spans="14:15" ht="15.75">
      <c r="N34727" s="18" t="s">
        <v>566</v>
      </c>
      <c r="O34727" s="8" t="s">
        <v>2044</v>
      </c>
    </row>
    <row r="34728" spans="14:15" ht="15.75">
      <c r="N34728" s="18" t="s">
        <v>566</v>
      </c>
      <c r="O34728" s="8" t="s">
        <v>2044</v>
      </c>
    </row>
    <row r="34729" spans="14:15" ht="15.75">
      <c r="N34729" s="18" t="s">
        <v>566</v>
      </c>
      <c r="O34729" s="8" t="s">
        <v>2044</v>
      </c>
    </row>
    <row r="34730" spans="14:15" ht="15.75">
      <c r="N34730" s="18" t="s">
        <v>566</v>
      </c>
      <c r="O34730" s="8" t="s">
        <v>2044</v>
      </c>
    </row>
    <row r="34731" spans="14:15" ht="15.75">
      <c r="N34731" s="18" t="s">
        <v>566</v>
      </c>
      <c r="O34731" s="8" t="s">
        <v>2044</v>
      </c>
    </row>
    <row r="34732" spans="14:15" ht="15.75">
      <c r="N34732" s="18" t="s">
        <v>566</v>
      </c>
      <c r="O34732" s="8" t="s">
        <v>2044</v>
      </c>
    </row>
    <row r="34733" spans="14:15" ht="15.75">
      <c r="N34733" s="18" t="s">
        <v>566</v>
      </c>
      <c r="O34733" s="8" t="s">
        <v>2044</v>
      </c>
    </row>
    <row r="34734" spans="14:15" ht="15.75">
      <c r="N34734" s="18" t="s">
        <v>566</v>
      </c>
      <c r="O34734" s="8" t="s">
        <v>2044</v>
      </c>
    </row>
    <row r="34735" spans="14:15" ht="15.75">
      <c r="N34735" s="18" t="s">
        <v>566</v>
      </c>
      <c r="O34735" s="8" t="s">
        <v>2044</v>
      </c>
    </row>
    <row r="34736" spans="14:15" ht="15.75">
      <c r="N34736" s="18" t="s">
        <v>566</v>
      </c>
      <c r="O34736" s="8" t="s">
        <v>2044</v>
      </c>
    </row>
    <row r="34737" spans="14:15" ht="15.75">
      <c r="N34737" s="18" t="s">
        <v>566</v>
      </c>
      <c r="O34737" s="8" t="s">
        <v>2044</v>
      </c>
    </row>
    <row r="34738" spans="14:15" ht="15.75">
      <c r="N34738" s="18" t="s">
        <v>566</v>
      </c>
      <c r="O34738" s="8" t="s">
        <v>2044</v>
      </c>
    </row>
    <row r="34739" spans="14:15" ht="15.75">
      <c r="N34739" s="18" t="s">
        <v>566</v>
      </c>
      <c r="O34739" s="8" t="s">
        <v>2044</v>
      </c>
    </row>
    <row r="34740" spans="14:15" ht="15.75">
      <c r="N34740" s="18" t="s">
        <v>566</v>
      </c>
      <c r="O34740" s="8" t="s">
        <v>2044</v>
      </c>
    </row>
    <row r="34741" spans="14:15" ht="15.75">
      <c r="N34741" s="18" t="s">
        <v>566</v>
      </c>
      <c r="O34741" s="8" t="s">
        <v>2044</v>
      </c>
    </row>
    <row r="34742" spans="14:15" ht="15.75">
      <c r="N34742" s="18" t="s">
        <v>566</v>
      </c>
      <c r="O34742" s="8" t="s">
        <v>2044</v>
      </c>
    </row>
    <row r="34743" spans="14:15" ht="15.75">
      <c r="N34743" s="18" t="s">
        <v>566</v>
      </c>
      <c r="O34743" s="8" t="s">
        <v>2044</v>
      </c>
    </row>
    <row r="34744" spans="14:15" ht="15.75">
      <c r="N34744" s="18" t="s">
        <v>566</v>
      </c>
      <c r="O34744" s="8" t="s">
        <v>2044</v>
      </c>
    </row>
    <row r="34745" spans="14:15" ht="15.75">
      <c r="N34745" s="18" t="s">
        <v>566</v>
      </c>
      <c r="O34745" s="8" t="s">
        <v>2044</v>
      </c>
    </row>
    <row r="34746" spans="14:15" ht="15.75">
      <c r="N34746" s="18" t="s">
        <v>566</v>
      </c>
      <c r="O34746" s="8" t="s">
        <v>2044</v>
      </c>
    </row>
    <row r="34747" spans="14:15" ht="15.75">
      <c r="N34747" s="18" t="s">
        <v>566</v>
      </c>
      <c r="O34747" s="8" t="s">
        <v>2044</v>
      </c>
    </row>
    <row r="34748" spans="14:15" ht="15.75">
      <c r="N34748" s="18" t="s">
        <v>566</v>
      </c>
      <c r="O34748" s="8" t="s">
        <v>2044</v>
      </c>
    </row>
    <row r="34749" spans="14:15" ht="15.75">
      <c r="N34749" s="18" t="s">
        <v>566</v>
      </c>
      <c r="O34749" s="8" t="s">
        <v>2044</v>
      </c>
    </row>
    <row r="34750" spans="14:15" ht="15.75">
      <c r="N34750" s="18" t="s">
        <v>566</v>
      </c>
      <c r="O34750" s="8" t="s">
        <v>2044</v>
      </c>
    </row>
    <row r="34751" spans="14:15" ht="15.75">
      <c r="N34751" s="18" t="s">
        <v>566</v>
      </c>
      <c r="O34751" s="8" t="s">
        <v>2044</v>
      </c>
    </row>
    <row r="34752" spans="14:15" ht="15.75">
      <c r="N34752" s="18" t="s">
        <v>566</v>
      </c>
      <c r="O34752" s="8" t="s">
        <v>2044</v>
      </c>
    </row>
    <row r="34753" spans="14:15" ht="15.75">
      <c r="N34753" s="18" t="s">
        <v>566</v>
      </c>
      <c r="O34753" s="8" t="s">
        <v>2044</v>
      </c>
    </row>
    <row r="34754" spans="14:15" ht="15.75">
      <c r="N34754" s="18" t="s">
        <v>566</v>
      </c>
      <c r="O34754" s="8" t="s">
        <v>2044</v>
      </c>
    </row>
    <row r="34755" spans="14:15" ht="15.75">
      <c r="N34755" s="18" t="s">
        <v>566</v>
      </c>
      <c r="O34755" s="8" t="s">
        <v>2044</v>
      </c>
    </row>
    <row r="34756" spans="14:15" ht="15.75">
      <c r="N34756" s="18" t="s">
        <v>566</v>
      </c>
      <c r="O34756" s="8" t="s">
        <v>2044</v>
      </c>
    </row>
    <row r="34757" spans="14:15" ht="15.75">
      <c r="N34757" s="18" t="s">
        <v>566</v>
      </c>
      <c r="O34757" s="8" t="s">
        <v>2044</v>
      </c>
    </row>
    <row r="34758" spans="14:15" ht="15.75">
      <c r="N34758" s="18" t="s">
        <v>566</v>
      </c>
      <c r="O34758" s="8" t="s">
        <v>2044</v>
      </c>
    </row>
    <row r="34759" spans="14:15" ht="15.75">
      <c r="N34759" s="18" t="s">
        <v>566</v>
      </c>
      <c r="O34759" s="8" t="s">
        <v>2044</v>
      </c>
    </row>
    <row r="34760" spans="14:15" ht="15.75">
      <c r="N34760" s="18" t="s">
        <v>566</v>
      </c>
      <c r="O34760" s="8" t="s">
        <v>2044</v>
      </c>
    </row>
    <row r="34761" spans="14:15" ht="15.75">
      <c r="N34761" s="18" t="s">
        <v>566</v>
      </c>
      <c r="O34761" s="8" t="s">
        <v>2044</v>
      </c>
    </row>
    <row r="34762" spans="14:15" ht="15.75">
      <c r="N34762" s="18" t="s">
        <v>566</v>
      </c>
      <c r="O34762" s="8" t="s">
        <v>2044</v>
      </c>
    </row>
    <row r="34763" spans="14:15" ht="15.75">
      <c r="N34763" s="18" t="s">
        <v>566</v>
      </c>
      <c r="O34763" s="8" t="s">
        <v>2044</v>
      </c>
    </row>
    <row r="34764" spans="14:15" ht="15.75">
      <c r="N34764" s="18" t="s">
        <v>566</v>
      </c>
      <c r="O34764" s="8" t="s">
        <v>2044</v>
      </c>
    </row>
    <row r="34765" spans="14:15" ht="15.75">
      <c r="N34765" s="18" t="s">
        <v>566</v>
      </c>
      <c r="O34765" s="8" t="s">
        <v>2044</v>
      </c>
    </row>
    <row r="34766" spans="14:15" ht="15.75">
      <c r="N34766" s="18" t="s">
        <v>566</v>
      </c>
      <c r="O34766" s="8" t="s">
        <v>2044</v>
      </c>
    </row>
    <row r="34767" spans="14:15" ht="15.75">
      <c r="N34767" s="18" t="s">
        <v>566</v>
      </c>
      <c r="O34767" s="8" t="s">
        <v>2044</v>
      </c>
    </row>
    <row r="34768" spans="14:15" ht="15.75">
      <c r="N34768" s="18" t="s">
        <v>566</v>
      </c>
      <c r="O34768" s="8" t="s">
        <v>2044</v>
      </c>
    </row>
    <row r="34769" spans="14:15" ht="15.75">
      <c r="N34769" s="18" t="s">
        <v>566</v>
      </c>
      <c r="O34769" s="8" t="s">
        <v>2044</v>
      </c>
    </row>
    <row r="34770" spans="14:15" ht="15.75">
      <c r="N34770" s="18" t="s">
        <v>566</v>
      </c>
      <c r="O34770" s="8" t="s">
        <v>2044</v>
      </c>
    </row>
    <row r="34771" spans="14:15" ht="15.75">
      <c r="N34771" s="18" t="s">
        <v>566</v>
      </c>
      <c r="O34771" s="8" t="s">
        <v>2044</v>
      </c>
    </row>
    <row r="34772" spans="14:15" ht="15.75">
      <c r="N34772" s="18" t="s">
        <v>566</v>
      </c>
      <c r="O34772" s="8" t="s">
        <v>2044</v>
      </c>
    </row>
    <row r="34773" spans="14:15" ht="15.75">
      <c r="N34773" s="18" t="s">
        <v>566</v>
      </c>
      <c r="O34773" s="8" t="s">
        <v>2044</v>
      </c>
    </row>
    <row r="34774" spans="14:15" ht="15.75">
      <c r="N34774" s="18" t="s">
        <v>566</v>
      </c>
      <c r="O34774" s="8" t="s">
        <v>2044</v>
      </c>
    </row>
    <row r="34775" spans="14:15" ht="15.75">
      <c r="N34775" s="18" t="s">
        <v>566</v>
      </c>
      <c r="O34775" s="8" t="s">
        <v>2044</v>
      </c>
    </row>
    <row r="34776" spans="14:15" ht="15.75">
      <c r="N34776" s="18" t="s">
        <v>566</v>
      </c>
      <c r="O34776" s="8" t="s">
        <v>2044</v>
      </c>
    </row>
    <row r="34777" spans="14:15" ht="15.75">
      <c r="N34777" s="18" t="s">
        <v>566</v>
      </c>
      <c r="O34777" s="8" t="s">
        <v>2044</v>
      </c>
    </row>
    <row r="34778" spans="14:15" ht="15.75">
      <c r="N34778" s="18" t="s">
        <v>566</v>
      </c>
      <c r="O34778" s="8" t="s">
        <v>2044</v>
      </c>
    </row>
    <row r="34779" spans="14:15" ht="15.75">
      <c r="N34779" s="18" t="s">
        <v>566</v>
      </c>
      <c r="O34779" s="8" t="s">
        <v>2044</v>
      </c>
    </row>
    <row r="34780" spans="14:15" ht="15.75">
      <c r="N34780" s="18" t="s">
        <v>566</v>
      </c>
      <c r="O34780" s="8" t="s">
        <v>2044</v>
      </c>
    </row>
    <row r="34781" spans="14:15" ht="15.75">
      <c r="N34781" s="18" t="s">
        <v>566</v>
      </c>
      <c r="O34781" s="8" t="s">
        <v>2044</v>
      </c>
    </row>
    <row r="34782" spans="14:15" ht="15.75">
      <c r="N34782" s="18" t="s">
        <v>566</v>
      </c>
      <c r="O34782" s="8" t="s">
        <v>2044</v>
      </c>
    </row>
    <row r="34783" spans="14:15" ht="15.75">
      <c r="N34783" s="18" t="s">
        <v>566</v>
      </c>
      <c r="O34783" s="8" t="s">
        <v>2044</v>
      </c>
    </row>
    <row r="34784" spans="14:15" ht="15.75">
      <c r="N34784" s="18" t="s">
        <v>566</v>
      </c>
      <c r="O34784" s="8" t="s">
        <v>2044</v>
      </c>
    </row>
    <row r="34785" spans="14:15" ht="15.75">
      <c r="N34785" s="18" t="s">
        <v>566</v>
      </c>
      <c r="O34785" s="8" t="s">
        <v>2044</v>
      </c>
    </row>
    <row r="34786" spans="14:15" ht="15.75">
      <c r="N34786" s="18" t="s">
        <v>566</v>
      </c>
      <c r="O34786" s="8" t="s">
        <v>2044</v>
      </c>
    </row>
    <row r="34787" spans="14:15" ht="15.75">
      <c r="N34787" s="18" t="s">
        <v>566</v>
      </c>
      <c r="O34787" s="8" t="s">
        <v>2044</v>
      </c>
    </row>
    <row r="34788" spans="14:15" ht="15.75">
      <c r="N34788" s="18" t="s">
        <v>566</v>
      </c>
      <c r="O34788" s="8" t="s">
        <v>2044</v>
      </c>
    </row>
    <row r="34789" spans="14:15" ht="15.75">
      <c r="N34789" s="18" t="s">
        <v>566</v>
      </c>
      <c r="O34789" s="8" t="s">
        <v>2044</v>
      </c>
    </row>
    <row r="34790" spans="14:15" ht="15.75">
      <c r="N34790" s="18" t="s">
        <v>566</v>
      </c>
      <c r="O34790" s="8" t="s">
        <v>2044</v>
      </c>
    </row>
    <row r="34791" spans="14:15" ht="15.75">
      <c r="N34791" s="18" t="s">
        <v>566</v>
      </c>
      <c r="O34791" s="8" t="s">
        <v>2044</v>
      </c>
    </row>
    <row r="34792" spans="14:15" ht="15.75">
      <c r="N34792" s="18" t="s">
        <v>566</v>
      </c>
      <c r="O34792" s="8" t="s">
        <v>2044</v>
      </c>
    </row>
    <row r="34793" spans="14:15" ht="15.75">
      <c r="N34793" s="18" t="s">
        <v>566</v>
      </c>
      <c r="O34793" s="8" t="s">
        <v>2044</v>
      </c>
    </row>
    <row r="34794" spans="14:15" ht="15.75">
      <c r="N34794" s="18" t="s">
        <v>566</v>
      </c>
      <c r="O34794" s="8" t="s">
        <v>2044</v>
      </c>
    </row>
    <row r="34795" spans="14:15" ht="15.75">
      <c r="N34795" s="18" t="s">
        <v>566</v>
      </c>
      <c r="O34795" s="8" t="s">
        <v>2044</v>
      </c>
    </row>
    <row r="34796" spans="14:15" ht="15.75">
      <c r="N34796" s="18" t="s">
        <v>566</v>
      </c>
      <c r="O34796" s="8" t="s">
        <v>2044</v>
      </c>
    </row>
    <row r="34797" spans="14:15" ht="15.75">
      <c r="N34797" s="18" t="s">
        <v>566</v>
      </c>
      <c r="O34797" s="8" t="s">
        <v>2044</v>
      </c>
    </row>
    <row r="34798" spans="14:15" ht="15.75">
      <c r="N34798" s="18" t="s">
        <v>566</v>
      </c>
      <c r="O34798" s="8" t="s">
        <v>2044</v>
      </c>
    </row>
    <row r="34799" spans="14:15" ht="15.75">
      <c r="N34799" s="18" t="s">
        <v>566</v>
      </c>
      <c r="O34799" s="8" t="s">
        <v>2044</v>
      </c>
    </row>
    <row r="34800" spans="14:15" ht="15.75">
      <c r="N34800" s="18" t="s">
        <v>566</v>
      </c>
      <c r="O34800" s="8" t="s">
        <v>2044</v>
      </c>
    </row>
    <row r="34801" spans="14:15" ht="15.75">
      <c r="N34801" s="18" t="s">
        <v>566</v>
      </c>
      <c r="O34801" s="8" t="s">
        <v>2044</v>
      </c>
    </row>
    <row r="34802" spans="14:15" ht="15.75">
      <c r="N34802" s="18" t="s">
        <v>566</v>
      </c>
      <c r="O34802" s="8" t="s">
        <v>2044</v>
      </c>
    </row>
    <row r="34803" spans="14:15" ht="15.75">
      <c r="N34803" s="18" t="s">
        <v>566</v>
      </c>
      <c r="O34803" s="8" t="s">
        <v>2044</v>
      </c>
    </row>
    <row r="34804" spans="14:15" ht="15.75">
      <c r="N34804" s="18" t="s">
        <v>566</v>
      </c>
      <c r="O34804" s="8" t="s">
        <v>2044</v>
      </c>
    </row>
    <row r="34805" spans="14:15" ht="15.75">
      <c r="N34805" s="18" t="s">
        <v>566</v>
      </c>
      <c r="O34805" s="8" t="s">
        <v>2044</v>
      </c>
    </row>
    <row r="34806" spans="14:15" ht="15.75">
      <c r="N34806" s="18" t="s">
        <v>566</v>
      </c>
      <c r="O34806" s="8" t="s">
        <v>2044</v>
      </c>
    </row>
    <row r="34807" spans="14:15" ht="15.75">
      <c r="N34807" s="18" t="s">
        <v>566</v>
      </c>
      <c r="O34807" s="8" t="s">
        <v>2044</v>
      </c>
    </row>
    <row r="34808" spans="14:15" ht="15.75">
      <c r="N34808" s="18" t="s">
        <v>566</v>
      </c>
      <c r="O34808" s="8" t="s">
        <v>2044</v>
      </c>
    </row>
    <row r="34809" spans="14:15" ht="15.75">
      <c r="N34809" s="18" t="s">
        <v>566</v>
      </c>
      <c r="O34809" s="8" t="s">
        <v>2044</v>
      </c>
    </row>
    <row r="34810" spans="14:15" ht="15.75">
      <c r="N34810" s="18" t="s">
        <v>566</v>
      </c>
      <c r="O34810" s="8" t="s">
        <v>2044</v>
      </c>
    </row>
    <row r="34811" spans="14:15" ht="15.75">
      <c r="N34811" s="18" t="s">
        <v>566</v>
      </c>
      <c r="O34811" s="8" t="s">
        <v>2044</v>
      </c>
    </row>
    <row r="34812" spans="14:15" ht="15.75">
      <c r="N34812" s="18" t="s">
        <v>566</v>
      </c>
      <c r="O34812" s="8" t="s">
        <v>2044</v>
      </c>
    </row>
    <row r="34813" spans="14:15" ht="15.75">
      <c r="N34813" s="18" t="s">
        <v>566</v>
      </c>
      <c r="O34813" s="8" t="s">
        <v>2044</v>
      </c>
    </row>
    <row r="34814" spans="14:15" ht="15.75">
      <c r="N34814" s="18" t="s">
        <v>566</v>
      </c>
      <c r="O34814" s="8" t="s">
        <v>2044</v>
      </c>
    </row>
    <row r="34815" spans="14:15" ht="15.75">
      <c r="N34815" s="18" t="s">
        <v>566</v>
      </c>
      <c r="O34815" s="8" t="s">
        <v>2044</v>
      </c>
    </row>
    <row r="34816" spans="14:15" ht="15.75">
      <c r="N34816" s="18" t="s">
        <v>566</v>
      </c>
      <c r="O34816" s="8" t="s">
        <v>2044</v>
      </c>
    </row>
    <row r="34817" spans="14:15" ht="15.75">
      <c r="N34817" s="18" t="s">
        <v>566</v>
      </c>
      <c r="O34817" s="8" t="s">
        <v>2044</v>
      </c>
    </row>
    <row r="34818" spans="14:15" ht="15.75">
      <c r="N34818" s="18" t="s">
        <v>566</v>
      </c>
      <c r="O34818" s="8" t="s">
        <v>2044</v>
      </c>
    </row>
    <row r="34819" spans="14:15" ht="15.75">
      <c r="N34819" s="18" t="s">
        <v>566</v>
      </c>
      <c r="O34819" s="8" t="s">
        <v>2044</v>
      </c>
    </row>
    <row r="34820" spans="14:15" ht="15.75">
      <c r="N34820" s="18" t="s">
        <v>566</v>
      </c>
      <c r="O34820" s="8" t="s">
        <v>2044</v>
      </c>
    </row>
    <row r="34821" spans="14:15" ht="15.75">
      <c r="N34821" s="18" t="s">
        <v>566</v>
      </c>
      <c r="O34821" s="8" t="s">
        <v>2044</v>
      </c>
    </row>
    <row r="34822" spans="14:15" ht="15.75">
      <c r="N34822" s="18" t="s">
        <v>566</v>
      </c>
      <c r="O34822" s="8" t="s">
        <v>2044</v>
      </c>
    </row>
    <row r="34823" spans="14:15" ht="15.75">
      <c r="N34823" s="18" t="s">
        <v>566</v>
      </c>
      <c r="O34823" s="8" t="s">
        <v>2044</v>
      </c>
    </row>
    <row r="34824" spans="14:15" ht="15.75">
      <c r="N34824" s="18" t="s">
        <v>566</v>
      </c>
      <c r="O34824" s="8" t="s">
        <v>2044</v>
      </c>
    </row>
    <row r="34825" spans="14:15" ht="15.75">
      <c r="N34825" s="18" t="s">
        <v>566</v>
      </c>
      <c r="O34825" s="8" t="s">
        <v>2044</v>
      </c>
    </row>
    <row r="34826" spans="14:15" ht="15.75">
      <c r="N34826" s="18" t="s">
        <v>566</v>
      </c>
      <c r="O34826" s="8" t="s">
        <v>2044</v>
      </c>
    </row>
    <row r="34827" spans="14:15" ht="15.75">
      <c r="N34827" s="18" t="s">
        <v>566</v>
      </c>
      <c r="O34827" s="8" t="s">
        <v>2044</v>
      </c>
    </row>
    <row r="34828" spans="14:15" ht="15.75">
      <c r="N34828" s="18" t="s">
        <v>566</v>
      </c>
      <c r="O34828" s="8" t="s">
        <v>2044</v>
      </c>
    </row>
    <row r="34829" spans="14:15" ht="15.75">
      <c r="N34829" s="18" t="s">
        <v>566</v>
      </c>
      <c r="O34829" s="8" t="s">
        <v>2044</v>
      </c>
    </row>
    <row r="34830" spans="14:15" ht="15.75">
      <c r="N34830" s="18" t="s">
        <v>566</v>
      </c>
      <c r="O34830" s="8" t="s">
        <v>2044</v>
      </c>
    </row>
    <row r="34831" spans="14:15" ht="15.75">
      <c r="N34831" s="18" t="s">
        <v>566</v>
      </c>
      <c r="O34831" s="8" t="s">
        <v>2044</v>
      </c>
    </row>
    <row r="34832" spans="14:15" ht="15.75">
      <c r="N34832" s="18" t="s">
        <v>566</v>
      </c>
      <c r="O34832" s="8" t="s">
        <v>2044</v>
      </c>
    </row>
    <row r="34833" spans="14:15" ht="15.75">
      <c r="N34833" s="18" t="s">
        <v>566</v>
      </c>
      <c r="O34833" s="8" t="s">
        <v>2044</v>
      </c>
    </row>
    <row r="34834" spans="14:15" ht="15.75">
      <c r="N34834" s="18" t="s">
        <v>566</v>
      </c>
      <c r="O34834" s="8" t="s">
        <v>2044</v>
      </c>
    </row>
    <row r="34835" spans="14:15" ht="15.75">
      <c r="N34835" s="18" t="s">
        <v>566</v>
      </c>
      <c r="O34835" s="8" t="s">
        <v>2044</v>
      </c>
    </row>
    <row r="34836" spans="14:15" ht="15.75">
      <c r="N34836" s="18" t="s">
        <v>566</v>
      </c>
      <c r="O34836" s="8" t="s">
        <v>2044</v>
      </c>
    </row>
    <row r="34837" spans="14:15" ht="15.75">
      <c r="N34837" s="18" t="s">
        <v>566</v>
      </c>
      <c r="O34837" s="8" t="s">
        <v>2044</v>
      </c>
    </row>
    <row r="34838" spans="14:15" ht="15.75">
      <c r="N34838" s="18" t="s">
        <v>566</v>
      </c>
      <c r="O34838" s="8" t="s">
        <v>2044</v>
      </c>
    </row>
    <row r="34839" spans="14:15" ht="15.75">
      <c r="N34839" s="18" t="s">
        <v>566</v>
      </c>
      <c r="O34839" s="8" t="s">
        <v>2044</v>
      </c>
    </row>
    <row r="34840" spans="14:15" ht="15.75">
      <c r="N34840" s="18" t="s">
        <v>566</v>
      </c>
      <c r="O34840" s="8" t="s">
        <v>2044</v>
      </c>
    </row>
    <row r="34841" spans="14:15" ht="15.75">
      <c r="N34841" s="18" t="s">
        <v>566</v>
      </c>
      <c r="O34841" s="8" t="s">
        <v>2044</v>
      </c>
    </row>
    <row r="34842" spans="14:15" ht="15.75">
      <c r="N34842" s="18" t="s">
        <v>566</v>
      </c>
      <c r="O34842" s="8" t="s">
        <v>2044</v>
      </c>
    </row>
    <row r="34843" spans="14:15" ht="15.75">
      <c r="N34843" s="18" t="s">
        <v>566</v>
      </c>
      <c r="O34843" s="8" t="s">
        <v>2044</v>
      </c>
    </row>
    <row r="34844" spans="14:15" ht="15.75">
      <c r="N34844" s="18" t="s">
        <v>566</v>
      </c>
      <c r="O34844" s="8" t="s">
        <v>2044</v>
      </c>
    </row>
    <row r="34845" spans="14:15" ht="15.75">
      <c r="N34845" s="18" t="s">
        <v>566</v>
      </c>
      <c r="O34845" s="8" t="s">
        <v>2044</v>
      </c>
    </row>
    <row r="34846" spans="14:15" ht="15.75">
      <c r="N34846" s="18" t="s">
        <v>566</v>
      </c>
      <c r="O34846" s="8" t="s">
        <v>2044</v>
      </c>
    </row>
    <row r="34847" spans="14:15" ht="15.75">
      <c r="N34847" s="18" t="s">
        <v>566</v>
      </c>
      <c r="O34847" s="8" t="s">
        <v>2044</v>
      </c>
    </row>
    <row r="34848" spans="14:15" ht="15.75">
      <c r="N34848" s="18" t="s">
        <v>566</v>
      </c>
      <c r="O34848" s="8" t="s">
        <v>2044</v>
      </c>
    </row>
    <row r="34849" spans="14:15" ht="15.75">
      <c r="N34849" s="18" t="s">
        <v>566</v>
      </c>
      <c r="O34849" s="8" t="s">
        <v>2044</v>
      </c>
    </row>
    <row r="34850" spans="14:15" ht="15.75">
      <c r="N34850" s="18" t="s">
        <v>566</v>
      </c>
      <c r="O34850" s="8" t="s">
        <v>2044</v>
      </c>
    </row>
    <row r="34851" spans="14:15" ht="15.75">
      <c r="N34851" s="18" t="s">
        <v>566</v>
      </c>
      <c r="O34851" s="8" t="s">
        <v>2044</v>
      </c>
    </row>
    <row r="34852" spans="14:15" ht="15.75">
      <c r="N34852" s="18" t="s">
        <v>566</v>
      </c>
      <c r="O34852" s="8" t="s">
        <v>2044</v>
      </c>
    </row>
    <row r="34853" spans="14:15" ht="15.75">
      <c r="N34853" s="18" t="s">
        <v>566</v>
      </c>
      <c r="O34853" s="8" t="s">
        <v>2044</v>
      </c>
    </row>
    <row r="34854" spans="14:15" ht="15.75">
      <c r="N34854" s="18" t="s">
        <v>566</v>
      </c>
      <c r="O34854" s="8" t="s">
        <v>2044</v>
      </c>
    </row>
    <row r="34855" spans="14:15" ht="15.75">
      <c r="N34855" s="18" t="s">
        <v>566</v>
      </c>
      <c r="O34855" s="8" t="s">
        <v>2044</v>
      </c>
    </row>
    <row r="34856" spans="14:15" ht="15.75">
      <c r="N34856" s="18" t="s">
        <v>566</v>
      </c>
      <c r="O34856" s="8" t="s">
        <v>2044</v>
      </c>
    </row>
    <row r="34857" spans="14:15" ht="15.75">
      <c r="N34857" s="18" t="s">
        <v>566</v>
      </c>
      <c r="O34857" s="8" t="s">
        <v>2044</v>
      </c>
    </row>
    <row r="34858" spans="14:15" ht="15.75">
      <c r="N34858" s="18" t="s">
        <v>566</v>
      </c>
      <c r="O34858" s="8" t="s">
        <v>2044</v>
      </c>
    </row>
    <row r="34859" spans="14:15" ht="15.75">
      <c r="N34859" s="18" t="s">
        <v>566</v>
      </c>
      <c r="O34859" s="8" t="s">
        <v>2044</v>
      </c>
    </row>
    <row r="34860" spans="14:15" ht="15.75">
      <c r="N34860" s="18" t="s">
        <v>566</v>
      </c>
      <c r="O34860" s="8" t="s">
        <v>2044</v>
      </c>
    </row>
    <row r="34861" spans="14:15" ht="15.75">
      <c r="N34861" s="18" t="s">
        <v>566</v>
      </c>
      <c r="O34861" s="8" t="s">
        <v>2044</v>
      </c>
    </row>
    <row r="34862" spans="14:15" ht="15.75">
      <c r="N34862" s="18" t="s">
        <v>566</v>
      </c>
      <c r="O34862" s="8" t="s">
        <v>2044</v>
      </c>
    </row>
    <row r="34863" spans="14:15" ht="15.75">
      <c r="N34863" s="18" t="s">
        <v>566</v>
      </c>
      <c r="O34863" s="8" t="s">
        <v>2044</v>
      </c>
    </row>
    <row r="34864" spans="14:15" ht="15.75">
      <c r="N34864" s="18" t="s">
        <v>566</v>
      </c>
      <c r="O34864" s="8" t="s">
        <v>2044</v>
      </c>
    </row>
    <row r="34865" spans="14:15" ht="15.75">
      <c r="N34865" s="18" t="s">
        <v>566</v>
      </c>
      <c r="O34865" s="8" t="s">
        <v>2044</v>
      </c>
    </row>
    <row r="34866" spans="14:15" ht="15.75">
      <c r="N34866" s="18" t="s">
        <v>566</v>
      </c>
      <c r="O34866" s="8" t="s">
        <v>2044</v>
      </c>
    </row>
    <row r="34867" spans="14:15" ht="15.75">
      <c r="N34867" s="18" t="s">
        <v>566</v>
      </c>
      <c r="O34867" s="8" t="s">
        <v>2044</v>
      </c>
    </row>
    <row r="34868" spans="14:15" ht="15.75">
      <c r="N34868" s="18" t="s">
        <v>566</v>
      </c>
      <c r="O34868" s="8" t="s">
        <v>2044</v>
      </c>
    </row>
    <row r="34869" spans="14:15" ht="15.75">
      <c r="N34869" s="18" t="s">
        <v>566</v>
      </c>
      <c r="O34869" s="8" t="s">
        <v>2044</v>
      </c>
    </row>
    <row r="34870" spans="14:15" ht="15.75">
      <c r="N34870" s="18" t="s">
        <v>566</v>
      </c>
      <c r="O34870" s="8" t="s">
        <v>2044</v>
      </c>
    </row>
    <row r="34871" spans="14:15" ht="15.75">
      <c r="N34871" s="18" t="s">
        <v>566</v>
      </c>
      <c r="O34871" s="8" t="s">
        <v>2044</v>
      </c>
    </row>
    <row r="34872" spans="14:15" ht="15.75">
      <c r="N34872" s="18" t="s">
        <v>566</v>
      </c>
      <c r="O34872" s="8" t="s">
        <v>2044</v>
      </c>
    </row>
    <row r="34873" spans="14:15" ht="15.75">
      <c r="N34873" s="18" t="s">
        <v>566</v>
      </c>
      <c r="O34873" s="8" t="s">
        <v>2044</v>
      </c>
    </row>
    <row r="34874" spans="14:15" ht="15.75">
      <c r="N34874" s="18" t="s">
        <v>566</v>
      </c>
      <c r="O34874" s="8" t="s">
        <v>2044</v>
      </c>
    </row>
    <row r="34875" spans="14:15" ht="15.75">
      <c r="N34875" s="18" t="s">
        <v>566</v>
      </c>
      <c r="O34875" s="8" t="s">
        <v>2044</v>
      </c>
    </row>
    <row r="34876" spans="14:15" ht="15.75">
      <c r="N34876" s="18" t="s">
        <v>566</v>
      </c>
      <c r="O34876" s="8" t="s">
        <v>2044</v>
      </c>
    </row>
    <row r="34877" spans="14:15" ht="15.75">
      <c r="N34877" s="18" t="s">
        <v>566</v>
      </c>
      <c r="O34877" s="8" t="s">
        <v>2044</v>
      </c>
    </row>
    <row r="34878" spans="14:15" ht="15.75">
      <c r="N34878" s="18" t="s">
        <v>566</v>
      </c>
      <c r="O34878" s="8" t="s">
        <v>2044</v>
      </c>
    </row>
    <row r="34879" spans="14:15" ht="15.75">
      <c r="N34879" s="18" t="s">
        <v>566</v>
      </c>
      <c r="O34879" s="8" t="s">
        <v>2044</v>
      </c>
    </row>
    <row r="34880" spans="14:15" ht="15.75">
      <c r="N34880" s="18" t="s">
        <v>566</v>
      </c>
      <c r="O34880" s="8" t="s">
        <v>2044</v>
      </c>
    </row>
    <row r="34881" spans="14:15" ht="15.75">
      <c r="N34881" s="18" t="s">
        <v>566</v>
      </c>
      <c r="O34881" s="8" t="s">
        <v>2044</v>
      </c>
    </row>
    <row r="34882" spans="14:15" ht="15.75">
      <c r="N34882" s="18" t="s">
        <v>566</v>
      </c>
      <c r="O34882" s="8" t="s">
        <v>2044</v>
      </c>
    </row>
    <row r="34883" spans="14:15" ht="15.75">
      <c r="N34883" s="18" t="s">
        <v>566</v>
      </c>
      <c r="O34883" s="8" t="s">
        <v>2044</v>
      </c>
    </row>
    <row r="34884" spans="14:15" ht="15.75">
      <c r="N34884" s="18" t="s">
        <v>566</v>
      </c>
      <c r="O34884" s="8" t="s">
        <v>2044</v>
      </c>
    </row>
    <row r="34885" spans="14:15" ht="15.75">
      <c r="N34885" s="18" t="s">
        <v>566</v>
      </c>
      <c r="O34885" s="8" t="s">
        <v>2044</v>
      </c>
    </row>
    <row r="34886" spans="14:15" ht="15.75">
      <c r="N34886" s="18" t="s">
        <v>566</v>
      </c>
      <c r="O34886" s="8" t="s">
        <v>2044</v>
      </c>
    </row>
    <row r="34887" spans="14:15" ht="15.75">
      <c r="N34887" s="18" t="s">
        <v>566</v>
      </c>
      <c r="O34887" s="8" t="s">
        <v>2044</v>
      </c>
    </row>
    <row r="34888" spans="14:15" ht="15.75">
      <c r="N34888" s="18" t="s">
        <v>566</v>
      </c>
      <c r="O34888" s="8" t="s">
        <v>2044</v>
      </c>
    </row>
    <row r="34889" spans="14:15" ht="15.75">
      <c r="N34889" s="18" t="s">
        <v>566</v>
      </c>
      <c r="O34889" s="8" t="s">
        <v>2044</v>
      </c>
    </row>
    <row r="34890" spans="14:15" ht="15.75">
      <c r="N34890" s="18" t="s">
        <v>566</v>
      </c>
      <c r="O34890" s="8" t="s">
        <v>2044</v>
      </c>
    </row>
    <row r="34891" spans="14:15" ht="15.75">
      <c r="N34891" s="18" t="s">
        <v>566</v>
      </c>
      <c r="O34891" s="8" t="s">
        <v>2044</v>
      </c>
    </row>
    <row r="34892" spans="14:15" ht="15.75">
      <c r="N34892" s="18" t="s">
        <v>566</v>
      </c>
      <c r="O34892" s="8" t="s">
        <v>2044</v>
      </c>
    </row>
    <row r="34893" spans="14:15" ht="15.75">
      <c r="N34893" s="18" t="s">
        <v>566</v>
      </c>
      <c r="O34893" s="8" t="s">
        <v>2044</v>
      </c>
    </row>
    <row r="34894" spans="14:15" ht="15.75">
      <c r="N34894" s="18" t="s">
        <v>566</v>
      </c>
      <c r="O34894" s="8" t="s">
        <v>2044</v>
      </c>
    </row>
    <row r="34895" spans="14:15" ht="15.75">
      <c r="N34895" s="18" t="s">
        <v>566</v>
      </c>
      <c r="O34895" s="8" t="s">
        <v>2044</v>
      </c>
    </row>
    <row r="34896" spans="14:15" ht="15.75">
      <c r="N34896" s="18" t="s">
        <v>566</v>
      </c>
      <c r="O34896" s="8" t="s">
        <v>2044</v>
      </c>
    </row>
    <row r="34897" spans="14:15" ht="15.75">
      <c r="N34897" s="18" t="s">
        <v>566</v>
      </c>
      <c r="O34897" s="8" t="s">
        <v>2044</v>
      </c>
    </row>
    <row r="34898" spans="14:15" ht="15.75">
      <c r="N34898" s="18" t="s">
        <v>566</v>
      </c>
      <c r="O34898" s="8" t="s">
        <v>2044</v>
      </c>
    </row>
    <row r="34899" spans="14:15" ht="15.75">
      <c r="N34899" s="18" t="s">
        <v>566</v>
      </c>
      <c r="O34899" s="8" t="s">
        <v>2044</v>
      </c>
    </row>
    <row r="34900" spans="14:15" ht="15.75">
      <c r="N34900" s="18" t="s">
        <v>566</v>
      </c>
      <c r="O34900" s="8" t="s">
        <v>2044</v>
      </c>
    </row>
    <row r="34901" spans="14:15" ht="15.75">
      <c r="N34901" s="18" t="s">
        <v>566</v>
      </c>
      <c r="O34901" s="8" t="s">
        <v>2044</v>
      </c>
    </row>
    <row r="34902" spans="14:15" ht="15.75">
      <c r="N34902" s="18" t="s">
        <v>566</v>
      </c>
      <c r="O34902" s="8" t="s">
        <v>2044</v>
      </c>
    </row>
    <row r="34903" spans="14:15" ht="15.75">
      <c r="N34903" s="18" t="s">
        <v>566</v>
      </c>
      <c r="O34903" s="8" t="s">
        <v>2044</v>
      </c>
    </row>
    <row r="34904" spans="14:15" ht="15.75">
      <c r="N34904" s="18" t="s">
        <v>566</v>
      </c>
      <c r="O34904" s="8" t="s">
        <v>2044</v>
      </c>
    </row>
    <row r="34905" spans="14:15" ht="15.75">
      <c r="N34905" s="18" t="s">
        <v>566</v>
      </c>
      <c r="O34905" s="8" t="s">
        <v>2044</v>
      </c>
    </row>
    <row r="34906" spans="14:15" ht="15.75">
      <c r="N34906" s="18" t="s">
        <v>566</v>
      </c>
      <c r="O34906" s="8" t="s">
        <v>2044</v>
      </c>
    </row>
    <row r="34907" spans="14:15" ht="15.75">
      <c r="N34907" s="18" t="s">
        <v>566</v>
      </c>
      <c r="O34907" s="8" t="s">
        <v>2044</v>
      </c>
    </row>
    <row r="34908" spans="14:15" ht="15.75">
      <c r="N34908" s="18" t="s">
        <v>566</v>
      </c>
      <c r="O34908" s="8" t="s">
        <v>2044</v>
      </c>
    </row>
    <row r="34909" spans="14:15" ht="15.75">
      <c r="N34909" s="18" t="s">
        <v>566</v>
      </c>
      <c r="O34909" s="8" t="s">
        <v>2044</v>
      </c>
    </row>
    <row r="34910" spans="14:15" ht="15.75">
      <c r="N34910" s="18" t="s">
        <v>566</v>
      </c>
      <c r="O34910" s="8" t="s">
        <v>2044</v>
      </c>
    </row>
    <row r="34911" spans="14:15" ht="15.75">
      <c r="N34911" s="18" t="s">
        <v>566</v>
      </c>
      <c r="O34911" s="8" t="s">
        <v>2044</v>
      </c>
    </row>
    <row r="34912" spans="14:15" ht="15.75">
      <c r="N34912" s="18" t="s">
        <v>566</v>
      </c>
      <c r="O34912" s="8" t="s">
        <v>2044</v>
      </c>
    </row>
    <row r="34913" spans="14:15" ht="15.75">
      <c r="N34913" s="18" t="s">
        <v>566</v>
      </c>
      <c r="O34913" s="8" t="s">
        <v>2044</v>
      </c>
    </row>
    <row r="34914" spans="14:15" ht="15.75">
      <c r="N34914" s="18" t="s">
        <v>566</v>
      </c>
      <c r="O34914" s="8" t="s">
        <v>2044</v>
      </c>
    </row>
    <row r="34915" spans="14:15" ht="15.75">
      <c r="N34915" s="18" t="s">
        <v>566</v>
      </c>
      <c r="O34915" s="8" t="s">
        <v>2044</v>
      </c>
    </row>
    <row r="34916" spans="14:15" ht="15.75">
      <c r="N34916" s="18" t="s">
        <v>566</v>
      </c>
      <c r="O34916" s="8" t="s">
        <v>2044</v>
      </c>
    </row>
    <row r="34917" spans="14:15" ht="15.75">
      <c r="N34917" s="18" t="s">
        <v>566</v>
      </c>
      <c r="O34917" s="8" t="s">
        <v>2044</v>
      </c>
    </row>
    <row r="34918" spans="14:15" ht="15.75">
      <c r="N34918" s="18" t="s">
        <v>566</v>
      </c>
      <c r="O34918" s="8" t="s">
        <v>2044</v>
      </c>
    </row>
    <row r="34919" spans="14:15" ht="15.75">
      <c r="N34919" s="18" t="s">
        <v>566</v>
      </c>
      <c r="O34919" s="8" t="s">
        <v>2044</v>
      </c>
    </row>
    <row r="34920" spans="14:15" ht="15.75">
      <c r="N34920" s="18" t="s">
        <v>567</v>
      </c>
      <c r="O34920" s="8" t="s">
        <v>2045</v>
      </c>
    </row>
    <row r="34921" spans="14:15" ht="15.75">
      <c r="N34921" s="18" t="s">
        <v>567</v>
      </c>
      <c r="O34921" s="8" t="s">
        <v>2045</v>
      </c>
    </row>
    <row r="34922" spans="14:15" ht="15.75">
      <c r="N34922" s="18" t="s">
        <v>567</v>
      </c>
      <c r="O34922" s="8" t="s">
        <v>2045</v>
      </c>
    </row>
    <row r="34923" spans="14:15" ht="15.75">
      <c r="N34923" s="18" t="s">
        <v>567</v>
      </c>
      <c r="O34923" s="8" t="s">
        <v>2045</v>
      </c>
    </row>
    <row r="34924" spans="14:15" ht="15.75">
      <c r="N34924" s="18" t="s">
        <v>567</v>
      </c>
      <c r="O34924" s="8" t="s">
        <v>2045</v>
      </c>
    </row>
    <row r="34925" spans="14:15" ht="15.75">
      <c r="N34925" s="18" t="s">
        <v>567</v>
      </c>
      <c r="O34925" s="8" t="s">
        <v>2045</v>
      </c>
    </row>
    <row r="34926" spans="14:15" ht="15.75">
      <c r="N34926" s="18" t="s">
        <v>567</v>
      </c>
      <c r="O34926" s="8" t="s">
        <v>2045</v>
      </c>
    </row>
    <row r="34927" spans="14:15" ht="15.75">
      <c r="N34927" s="18" t="s">
        <v>567</v>
      </c>
      <c r="O34927" s="8" t="s">
        <v>2045</v>
      </c>
    </row>
    <row r="34928" spans="14:15" ht="15.75">
      <c r="N34928" s="18" t="s">
        <v>567</v>
      </c>
      <c r="O34928" s="8" t="s">
        <v>2045</v>
      </c>
    </row>
    <row r="34929" spans="14:15" ht="15.75">
      <c r="N34929" s="18" t="s">
        <v>567</v>
      </c>
      <c r="O34929" s="8" t="s">
        <v>2045</v>
      </c>
    </row>
    <row r="34930" spans="14:15" ht="15.75">
      <c r="N34930" s="18" t="s">
        <v>568</v>
      </c>
      <c r="O34930" s="8" t="s">
        <v>2046</v>
      </c>
    </row>
    <row r="34931" spans="14:15" ht="15.75">
      <c r="N34931" s="18" t="s">
        <v>568</v>
      </c>
      <c r="O34931" s="8" t="s">
        <v>2046</v>
      </c>
    </row>
    <row r="34932" spans="14:15" ht="15.75">
      <c r="N34932" s="18" t="s">
        <v>568</v>
      </c>
      <c r="O34932" s="8" t="s">
        <v>2046</v>
      </c>
    </row>
    <row r="34933" spans="14:15" ht="15.75">
      <c r="N34933" s="18" t="s">
        <v>568</v>
      </c>
      <c r="O34933" s="8" t="s">
        <v>2046</v>
      </c>
    </row>
    <row r="34934" spans="14:15" ht="15.75">
      <c r="N34934" s="18" t="s">
        <v>568</v>
      </c>
      <c r="O34934" s="8" t="s">
        <v>2046</v>
      </c>
    </row>
    <row r="34935" spans="14:15" ht="15.75">
      <c r="N34935" s="18" t="s">
        <v>568</v>
      </c>
      <c r="O34935" s="8" t="s">
        <v>2046</v>
      </c>
    </row>
    <row r="34936" spans="14:15" ht="15.75">
      <c r="N34936" s="18" t="s">
        <v>568</v>
      </c>
      <c r="O34936" s="8" t="s">
        <v>2046</v>
      </c>
    </row>
    <row r="34937" spans="14:15" ht="15.75">
      <c r="N34937" s="18" t="s">
        <v>568</v>
      </c>
      <c r="O34937" s="8" t="s">
        <v>2046</v>
      </c>
    </row>
    <row r="34938" spans="14:15" ht="15.75">
      <c r="N34938" s="18" t="s">
        <v>568</v>
      </c>
      <c r="O34938" s="8" t="s">
        <v>2046</v>
      </c>
    </row>
    <row r="34939" spans="14:15" ht="15.75">
      <c r="N34939" s="18" t="s">
        <v>568</v>
      </c>
      <c r="O34939" s="8" t="s">
        <v>2046</v>
      </c>
    </row>
    <row r="34940" spans="14:15" ht="15.75">
      <c r="N34940" s="18" t="s">
        <v>568</v>
      </c>
      <c r="O34940" s="8" t="s">
        <v>2046</v>
      </c>
    </row>
    <row r="34941" spans="14:15" ht="15.75">
      <c r="N34941" s="18" t="s">
        <v>568</v>
      </c>
      <c r="O34941" s="8" t="s">
        <v>2046</v>
      </c>
    </row>
    <row r="34942" spans="14:15" ht="15.75">
      <c r="N34942" s="18" t="s">
        <v>568</v>
      </c>
      <c r="O34942" s="8" t="s">
        <v>2046</v>
      </c>
    </row>
    <row r="34943" spans="14:15" ht="15.75">
      <c r="N34943" s="18" t="s">
        <v>568</v>
      </c>
      <c r="O34943" s="8" t="s">
        <v>2046</v>
      </c>
    </row>
    <row r="34944" spans="14:15" ht="15.75">
      <c r="N34944" s="18" t="s">
        <v>568</v>
      </c>
      <c r="O34944" s="8" t="s">
        <v>2046</v>
      </c>
    </row>
    <row r="34945" spans="14:15" ht="15.75">
      <c r="N34945" s="18" t="s">
        <v>568</v>
      </c>
      <c r="O34945" s="8" t="s">
        <v>2046</v>
      </c>
    </row>
    <row r="34946" spans="14:15" ht="15.75">
      <c r="N34946" s="18" t="s">
        <v>568</v>
      </c>
      <c r="O34946" s="8" t="s">
        <v>2046</v>
      </c>
    </row>
    <row r="34947" spans="14:15" ht="15.75">
      <c r="N34947" s="18" t="s">
        <v>568</v>
      </c>
      <c r="O34947" s="8" t="s">
        <v>2046</v>
      </c>
    </row>
    <row r="34948" spans="14:15" ht="15.75">
      <c r="N34948" s="18" t="s">
        <v>568</v>
      </c>
      <c r="O34948" s="8" t="s">
        <v>2046</v>
      </c>
    </row>
    <row r="34949" spans="14:15" ht="15.75">
      <c r="N34949" s="18" t="s">
        <v>568</v>
      </c>
      <c r="O34949" s="8" t="s">
        <v>2046</v>
      </c>
    </row>
    <row r="34950" spans="14:15" ht="15.75">
      <c r="N34950" s="18" t="s">
        <v>568</v>
      </c>
      <c r="O34950" s="8" t="s">
        <v>2046</v>
      </c>
    </row>
    <row r="34951" spans="14:15" ht="15.75">
      <c r="N34951" s="18" t="s">
        <v>568</v>
      </c>
      <c r="O34951" s="8" t="s">
        <v>2046</v>
      </c>
    </row>
    <row r="34952" spans="14:15" ht="15.75">
      <c r="N34952" s="18" t="s">
        <v>568</v>
      </c>
      <c r="O34952" s="8" t="s">
        <v>2046</v>
      </c>
    </row>
    <row r="34953" spans="14:15" ht="15.75">
      <c r="N34953" s="18" t="s">
        <v>568</v>
      </c>
      <c r="O34953" s="8" t="s">
        <v>2046</v>
      </c>
    </row>
    <row r="34954" spans="14:15" ht="15.75">
      <c r="N34954" s="18" t="s">
        <v>568</v>
      </c>
      <c r="O34954" s="8" t="s">
        <v>2046</v>
      </c>
    </row>
    <row r="34955" spans="14:15" ht="15.75">
      <c r="N34955" s="18" t="s">
        <v>568</v>
      </c>
      <c r="O34955" s="8" t="s">
        <v>2046</v>
      </c>
    </row>
    <row r="34956" spans="14:15" ht="15.75">
      <c r="N34956" s="18" t="s">
        <v>568</v>
      </c>
      <c r="O34956" s="8" t="s">
        <v>2046</v>
      </c>
    </row>
    <row r="34957" spans="14:15" ht="15.75">
      <c r="N34957" s="18" t="s">
        <v>568</v>
      </c>
      <c r="O34957" s="8" t="s">
        <v>2046</v>
      </c>
    </row>
    <row r="34958" spans="14:15" ht="15.75">
      <c r="N34958" s="18" t="s">
        <v>14</v>
      </c>
      <c r="O34958" s="8" t="s">
        <v>1439</v>
      </c>
    </row>
    <row r="34959" spans="14:15" ht="15.75">
      <c r="N34959" s="18" t="s">
        <v>14</v>
      </c>
      <c r="O34959" s="8" t="s">
        <v>1439</v>
      </c>
    </row>
    <row r="34960" spans="14:15" ht="15.75">
      <c r="N34960" s="18" t="s">
        <v>14</v>
      </c>
      <c r="O34960" s="8" t="s">
        <v>1439</v>
      </c>
    </row>
    <row r="34961" spans="14:15" ht="15.75">
      <c r="N34961" s="18" t="s">
        <v>14</v>
      </c>
      <c r="O34961" s="8" t="s">
        <v>1439</v>
      </c>
    </row>
    <row r="34962" spans="14:15" ht="15.75">
      <c r="N34962" s="18" t="s">
        <v>14</v>
      </c>
      <c r="O34962" s="8" t="s">
        <v>1439</v>
      </c>
    </row>
    <row r="34963" spans="14:15" ht="15.75">
      <c r="N34963" s="18" t="s">
        <v>14</v>
      </c>
      <c r="O34963" s="8" t="s">
        <v>1439</v>
      </c>
    </row>
    <row r="34964" spans="14:15" ht="15.75">
      <c r="N34964" s="18" t="s">
        <v>14</v>
      </c>
      <c r="O34964" s="8" t="s">
        <v>1439</v>
      </c>
    </row>
    <row r="34965" spans="14:15" ht="15.75">
      <c r="N34965" s="18" t="s">
        <v>14</v>
      </c>
      <c r="O34965" s="8" t="s">
        <v>1439</v>
      </c>
    </row>
    <row r="34966" spans="14:15" ht="15.75">
      <c r="N34966" s="18" t="s">
        <v>14</v>
      </c>
      <c r="O34966" s="8" t="s">
        <v>1439</v>
      </c>
    </row>
    <row r="34967" spans="14:15" ht="15.75">
      <c r="N34967" s="18" t="s">
        <v>14</v>
      </c>
      <c r="O34967" s="8" t="s">
        <v>1439</v>
      </c>
    </row>
    <row r="34968" spans="14:15" ht="15.75">
      <c r="N34968" s="18" t="s">
        <v>14</v>
      </c>
      <c r="O34968" s="8" t="s">
        <v>1439</v>
      </c>
    </row>
    <row r="34969" spans="14:15" ht="15.75">
      <c r="N34969" s="18" t="s">
        <v>14</v>
      </c>
      <c r="O34969" s="8" t="s">
        <v>1439</v>
      </c>
    </row>
    <row r="34970" spans="14:15" ht="15.75">
      <c r="N34970" s="18" t="s">
        <v>14</v>
      </c>
      <c r="O34970" s="8" t="s">
        <v>1439</v>
      </c>
    </row>
    <row r="34971" spans="14:15" ht="15.75">
      <c r="N34971" s="18" t="s">
        <v>14</v>
      </c>
      <c r="O34971" s="8" t="s">
        <v>1439</v>
      </c>
    </row>
    <row r="34972" spans="14:15" ht="15.75">
      <c r="N34972" s="18" t="s">
        <v>14</v>
      </c>
      <c r="O34972" s="8" t="s">
        <v>1439</v>
      </c>
    </row>
    <row r="34973" spans="14:15" ht="15.75">
      <c r="N34973" s="18" t="s">
        <v>14</v>
      </c>
      <c r="O34973" s="8" t="s">
        <v>1439</v>
      </c>
    </row>
    <row r="34974" spans="14:15" ht="15.75">
      <c r="N34974" s="18" t="s">
        <v>14</v>
      </c>
      <c r="O34974" s="8" t="s">
        <v>1439</v>
      </c>
    </row>
    <row r="34975" spans="14:15" ht="15.75">
      <c r="N34975" s="18" t="s">
        <v>14</v>
      </c>
      <c r="O34975" s="8" t="s">
        <v>1439</v>
      </c>
    </row>
    <row r="34976" spans="14:15" ht="15.75">
      <c r="N34976" s="18" t="s">
        <v>14</v>
      </c>
      <c r="O34976" s="8" t="s">
        <v>1439</v>
      </c>
    </row>
    <row r="34977" spans="14:15" ht="15.75">
      <c r="N34977" s="18" t="s">
        <v>14</v>
      </c>
      <c r="O34977" s="8" t="s">
        <v>1439</v>
      </c>
    </row>
    <row r="34978" spans="14:15" ht="15.75">
      <c r="N34978" s="18" t="s">
        <v>14</v>
      </c>
      <c r="O34978" s="8" t="s">
        <v>1439</v>
      </c>
    </row>
    <row r="34979" spans="14:15" ht="15.75">
      <c r="N34979" s="18" t="s">
        <v>14</v>
      </c>
      <c r="O34979" s="8" t="s">
        <v>1439</v>
      </c>
    </row>
    <row r="34980" spans="14:15" ht="15.75">
      <c r="N34980" s="18" t="s">
        <v>14</v>
      </c>
      <c r="O34980" s="8" t="s">
        <v>1439</v>
      </c>
    </row>
    <row r="34981" spans="14:15" ht="15.75">
      <c r="N34981" s="18" t="s">
        <v>14</v>
      </c>
      <c r="O34981" s="8" t="s">
        <v>1439</v>
      </c>
    </row>
    <row r="34982" spans="14:15" ht="15.75">
      <c r="N34982" s="18" t="s">
        <v>14</v>
      </c>
      <c r="O34982" s="8" t="s">
        <v>1439</v>
      </c>
    </row>
    <row r="34983" spans="14:15" ht="15.75">
      <c r="N34983" s="18" t="s">
        <v>14</v>
      </c>
      <c r="O34983" s="8" t="s">
        <v>1439</v>
      </c>
    </row>
    <row r="34984" spans="14:15" ht="15.75">
      <c r="N34984" s="18" t="s">
        <v>14</v>
      </c>
      <c r="O34984" s="8" t="s">
        <v>1439</v>
      </c>
    </row>
    <row r="34985" spans="14:15" ht="15.75">
      <c r="N34985" s="18" t="s">
        <v>14</v>
      </c>
      <c r="O34985" s="8" t="s">
        <v>1439</v>
      </c>
    </row>
    <row r="34986" spans="14:15" ht="15.75">
      <c r="N34986" s="18" t="s">
        <v>14</v>
      </c>
      <c r="O34986" s="8" t="s">
        <v>1439</v>
      </c>
    </row>
    <row r="34987" spans="14:15" ht="15.75">
      <c r="N34987" s="18" t="s">
        <v>14</v>
      </c>
      <c r="O34987" s="8" t="s">
        <v>1439</v>
      </c>
    </row>
    <row r="34988" spans="14:15" ht="15.75">
      <c r="N34988" s="18" t="s">
        <v>14</v>
      </c>
      <c r="O34988" s="8" t="s">
        <v>1439</v>
      </c>
    </row>
    <row r="34989" spans="14:15" ht="15.75">
      <c r="N34989" s="18" t="s">
        <v>15</v>
      </c>
      <c r="O34989" s="8" t="s">
        <v>1440</v>
      </c>
    </row>
    <row r="34990" spans="14:15" ht="15.75">
      <c r="N34990" s="18" t="s">
        <v>15</v>
      </c>
      <c r="O34990" s="8" t="s">
        <v>1440</v>
      </c>
    </row>
    <row r="34991" spans="14:15" ht="15.75">
      <c r="N34991" s="18" t="s">
        <v>15</v>
      </c>
      <c r="O34991" s="8" t="s">
        <v>1440</v>
      </c>
    </row>
    <row r="34992" spans="14:15" ht="15.75">
      <c r="N34992" s="18" t="s">
        <v>15</v>
      </c>
      <c r="O34992" s="8" t="s">
        <v>1440</v>
      </c>
    </row>
    <row r="34993" spans="14:15" ht="15.75">
      <c r="N34993" s="18" t="s">
        <v>15</v>
      </c>
      <c r="O34993" s="8" t="s">
        <v>1440</v>
      </c>
    </row>
    <row r="34994" spans="14:15" ht="15.75">
      <c r="N34994" s="18" t="s">
        <v>15</v>
      </c>
      <c r="O34994" s="8" t="s">
        <v>1440</v>
      </c>
    </row>
    <row r="34995" spans="14:15" ht="15.75">
      <c r="N34995" s="18" t="s">
        <v>15</v>
      </c>
      <c r="O34995" s="8" t="s">
        <v>1440</v>
      </c>
    </row>
    <row r="34996" spans="14:15" ht="15.75">
      <c r="N34996" s="18" t="s">
        <v>15</v>
      </c>
      <c r="O34996" s="8" t="s">
        <v>1440</v>
      </c>
    </row>
    <row r="34997" spans="14:15" ht="15.75">
      <c r="N34997" s="18" t="s">
        <v>16</v>
      </c>
      <c r="O34997" s="8" t="s">
        <v>1441</v>
      </c>
    </row>
    <row r="34998" spans="14:15" ht="15.75">
      <c r="N34998" s="18" t="s">
        <v>16</v>
      </c>
      <c r="O34998" s="8" t="s">
        <v>1441</v>
      </c>
    </row>
    <row r="34999" spans="14:15" ht="15.75">
      <c r="N34999" s="18" t="s">
        <v>16</v>
      </c>
      <c r="O34999" s="8" t="s">
        <v>1441</v>
      </c>
    </row>
    <row r="35000" spans="14:15" ht="15.75">
      <c r="N35000" s="18" t="s">
        <v>16</v>
      </c>
      <c r="O35000" s="8" t="s">
        <v>1441</v>
      </c>
    </row>
    <row r="35001" spans="14:15" ht="15.75">
      <c r="N35001" s="18" t="s">
        <v>16</v>
      </c>
      <c r="O35001" s="8" t="s">
        <v>1441</v>
      </c>
    </row>
    <row r="35002" spans="14:15" ht="15.75">
      <c r="N35002" s="18" t="s">
        <v>16</v>
      </c>
      <c r="O35002" s="8" t="s">
        <v>1441</v>
      </c>
    </row>
    <row r="35003" spans="14:15" ht="15.75">
      <c r="N35003" s="18" t="s">
        <v>16</v>
      </c>
      <c r="O35003" s="8" t="s">
        <v>1441</v>
      </c>
    </row>
    <row r="35004" spans="14:15" ht="15.75">
      <c r="N35004" s="18" t="s">
        <v>16</v>
      </c>
      <c r="O35004" s="8" t="s">
        <v>1441</v>
      </c>
    </row>
    <row r="35005" spans="14:15" ht="15.75">
      <c r="N35005" s="18" t="s">
        <v>16</v>
      </c>
      <c r="O35005" s="8" t="s">
        <v>1441</v>
      </c>
    </row>
    <row r="35006" spans="14:15" ht="15.75">
      <c r="N35006" s="18" t="s">
        <v>16</v>
      </c>
      <c r="O35006" s="8" t="s">
        <v>1441</v>
      </c>
    </row>
    <row r="35007" spans="14:15" ht="15.75">
      <c r="N35007" s="18" t="s">
        <v>16</v>
      </c>
      <c r="O35007" s="8" t="s">
        <v>1441</v>
      </c>
    </row>
    <row r="35008" spans="14:15" ht="15.75">
      <c r="N35008" s="18" t="s">
        <v>16</v>
      </c>
      <c r="O35008" s="8" t="s">
        <v>1441</v>
      </c>
    </row>
    <row r="35009" spans="14:15" ht="15.75">
      <c r="N35009" s="18" t="s">
        <v>16</v>
      </c>
      <c r="O35009" s="8" t="s">
        <v>1441</v>
      </c>
    </row>
    <row r="35010" spans="14:15" ht="15.75">
      <c r="N35010" s="18" t="s">
        <v>16</v>
      </c>
      <c r="O35010" s="8" t="s">
        <v>1441</v>
      </c>
    </row>
    <row r="35011" spans="14:15" ht="15.75">
      <c r="N35011" s="18" t="s">
        <v>16</v>
      </c>
      <c r="O35011" s="8" t="s">
        <v>1441</v>
      </c>
    </row>
    <row r="35012" spans="14:15" ht="15.75">
      <c r="N35012" s="18" t="s">
        <v>16</v>
      </c>
      <c r="O35012" s="8" t="s">
        <v>1441</v>
      </c>
    </row>
    <row r="35013" spans="14:15" ht="15.75">
      <c r="N35013" s="18" t="s">
        <v>16</v>
      </c>
      <c r="O35013" s="8" t="s">
        <v>1441</v>
      </c>
    </row>
    <row r="35014" spans="14:15" ht="15.75">
      <c r="N35014" s="18" t="s">
        <v>16</v>
      </c>
      <c r="O35014" s="8" t="s">
        <v>1441</v>
      </c>
    </row>
    <row r="35015" spans="14:15" ht="15.75">
      <c r="N35015" s="18" t="s">
        <v>16</v>
      </c>
      <c r="O35015" s="8" t="s">
        <v>1441</v>
      </c>
    </row>
    <row r="35016" spans="14:15" ht="15.75">
      <c r="N35016" s="18" t="s">
        <v>16</v>
      </c>
      <c r="O35016" s="8" t="s">
        <v>1441</v>
      </c>
    </row>
    <row r="35017" spans="14:15" ht="15.75">
      <c r="N35017" s="18" t="s">
        <v>16</v>
      </c>
      <c r="O35017" s="8" t="s">
        <v>1441</v>
      </c>
    </row>
    <row r="35018" spans="14:15" ht="15.75">
      <c r="N35018" s="18" t="s">
        <v>17</v>
      </c>
      <c r="O35018" s="8" t="s">
        <v>1442</v>
      </c>
    </row>
    <row r="35019" spans="14:15" ht="15.75">
      <c r="N35019" s="18" t="s">
        <v>17</v>
      </c>
      <c r="O35019" s="8" t="s">
        <v>1442</v>
      </c>
    </row>
    <row r="35020" spans="14:15" ht="15.75">
      <c r="N35020" s="18" t="s">
        <v>17</v>
      </c>
      <c r="O35020" s="8" t="s">
        <v>1442</v>
      </c>
    </row>
    <row r="35021" spans="14:15" ht="15.75">
      <c r="N35021" s="18" t="s">
        <v>17</v>
      </c>
      <c r="O35021" s="8" t="s">
        <v>1442</v>
      </c>
    </row>
    <row r="35022" spans="14:15" ht="15.75">
      <c r="N35022" s="18" t="s">
        <v>18</v>
      </c>
      <c r="O35022" s="8" t="s">
        <v>1443</v>
      </c>
    </row>
    <row r="35023" spans="14:15" ht="15.75">
      <c r="N35023" s="18" t="s">
        <v>18</v>
      </c>
      <c r="O35023" s="8" t="s">
        <v>1443</v>
      </c>
    </row>
    <row r="35024" spans="14:15" ht="15.75">
      <c r="N35024" s="18" t="s">
        <v>18</v>
      </c>
      <c r="O35024" s="8" t="s">
        <v>1443</v>
      </c>
    </row>
    <row r="35025" spans="14:15" ht="15.75">
      <c r="N35025" s="18" t="s">
        <v>18</v>
      </c>
      <c r="O35025" s="8" t="s">
        <v>1443</v>
      </c>
    </row>
    <row r="35026" spans="14:15" ht="15.75">
      <c r="N35026" s="18" t="s">
        <v>19</v>
      </c>
      <c r="O35026" s="8" t="s">
        <v>1444</v>
      </c>
    </row>
    <row r="35027" spans="14:15" ht="15.75">
      <c r="N35027" s="18" t="s">
        <v>19</v>
      </c>
      <c r="O35027" s="8" t="s">
        <v>1444</v>
      </c>
    </row>
    <row r="35028" spans="14:15" ht="15.75">
      <c r="N35028" s="18" t="s">
        <v>19</v>
      </c>
      <c r="O35028" s="8" t="s">
        <v>1444</v>
      </c>
    </row>
    <row r="35029" spans="14:15" ht="15.75">
      <c r="N35029" s="18" t="s">
        <v>19</v>
      </c>
      <c r="O35029" s="8" t="s">
        <v>1444</v>
      </c>
    </row>
    <row r="35030" spans="14:15" ht="15.75">
      <c r="N35030" s="18" t="s">
        <v>19</v>
      </c>
      <c r="O35030" s="8" t="s">
        <v>1444</v>
      </c>
    </row>
    <row r="35031" spans="14:15" ht="15.75">
      <c r="N35031" s="18" t="s">
        <v>19</v>
      </c>
      <c r="O35031" s="8" t="s">
        <v>1444</v>
      </c>
    </row>
    <row r="35032" spans="14:15" ht="15.75">
      <c r="N35032" s="18" t="s">
        <v>19</v>
      </c>
      <c r="O35032" s="8" t="s">
        <v>1444</v>
      </c>
    </row>
    <row r="35033" spans="14:15" ht="15.75">
      <c r="N35033" s="18" t="s">
        <v>20</v>
      </c>
      <c r="O35033" s="8" t="s">
        <v>1445</v>
      </c>
    </row>
    <row r="35034" spans="14:15" ht="15.75">
      <c r="N35034" s="18" t="s">
        <v>20</v>
      </c>
      <c r="O35034" s="8" t="s">
        <v>1445</v>
      </c>
    </row>
    <row r="35035" spans="14:15" ht="15.75">
      <c r="N35035" s="18" t="s">
        <v>20</v>
      </c>
      <c r="O35035" s="8" t="s">
        <v>1445</v>
      </c>
    </row>
    <row r="35036" spans="14:15" ht="15.75">
      <c r="N35036" s="18" t="s">
        <v>20</v>
      </c>
      <c r="O35036" s="8" t="s">
        <v>1445</v>
      </c>
    </row>
    <row r="35037" spans="14:15" ht="15.75">
      <c r="N35037" s="18" t="s">
        <v>20</v>
      </c>
      <c r="O35037" s="8" t="s">
        <v>1445</v>
      </c>
    </row>
    <row r="35038" spans="14:15" ht="15.75">
      <c r="N35038" s="18" t="s">
        <v>20</v>
      </c>
      <c r="O35038" s="8" t="s">
        <v>1445</v>
      </c>
    </row>
    <row r="35039" spans="14:15" ht="15.75">
      <c r="N35039" s="18" t="s">
        <v>20</v>
      </c>
      <c r="O35039" s="8" t="s">
        <v>1445</v>
      </c>
    </row>
    <row r="35040" spans="14:15" ht="15.75">
      <c r="N35040" s="18" t="s">
        <v>20</v>
      </c>
      <c r="O35040" s="8" t="s">
        <v>1445</v>
      </c>
    </row>
    <row r="35041" spans="14:15" ht="15.75">
      <c r="N35041" s="18" t="s">
        <v>20</v>
      </c>
      <c r="O35041" s="8" t="s">
        <v>1445</v>
      </c>
    </row>
    <row r="35042" spans="14:15" ht="15.75">
      <c r="N35042" s="18" t="s">
        <v>20</v>
      </c>
      <c r="O35042" s="8" t="s">
        <v>1445</v>
      </c>
    </row>
    <row r="35043" spans="14:15" ht="15.75">
      <c r="N35043" s="18" t="s">
        <v>20</v>
      </c>
      <c r="O35043" s="8" t="s">
        <v>1445</v>
      </c>
    </row>
    <row r="35044" spans="14:15" ht="15.75">
      <c r="N35044" s="18" t="s">
        <v>20</v>
      </c>
      <c r="O35044" s="8" t="s">
        <v>1445</v>
      </c>
    </row>
    <row r="35045" spans="14:15" ht="15.75">
      <c r="N35045" s="18" t="s">
        <v>20</v>
      </c>
      <c r="O35045" s="8" t="s">
        <v>1445</v>
      </c>
    </row>
    <row r="35046" spans="14:15" ht="15.75">
      <c r="N35046" s="18" t="s">
        <v>20</v>
      </c>
      <c r="O35046" s="8" t="s">
        <v>1445</v>
      </c>
    </row>
    <row r="35047" spans="14:15" ht="15.75">
      <c r="N35047" s="18" t="s">
        <v>20</v>
      </c>
      <c r="O35047" s="8" t="s">
        <v>1445</v>
      </c>
    </row>
    <row r="35048" spans="14:15" ht="15.75">
      <c r="N35048" s="18" t="s">
        <v>21</v>
      </c>
      <c r="O35048" s="8" t="s">
        <v>1446</v>
      </c>
    </row>
    <row r="35049" spans="14:15" ht="15.75">
      <c r="N35049" s="18" t="s">
        <v>21</v>
      </c>
      <c r="O35049" s="8" t="s">
        <v>1446</v>
      </c>
    </row>
    <row r="35050" spans="14:15" ht="15.75">
      <c r="N35050" s="18" t="s">
        <v>21</v>
      </c>
      <c r="O35050" s="8" t="s">
        <v>1446</v>
      </c>
    </row>
    <row r="35051" spans="14:15" ht="15.75">
      <c r="N35051" s="18" t="s">
        <v>21</v>
      </c>
      <c r="O35051" s="8" t="s">
        <v>1446</v>
      </c>
    </row>
    <row r="35052" spans="14:15" ht="15.75">
      <c r="N35052" s="18" t="s">
        <v>21</v>
      </c>
      <c r="O35052" s="8" t="s">
        <v>1446</v>
      </c>
    </row>
    <row r="35053" spans="14:15" ht="15.75">
      <c r="N35053" s="18" t="s">
        <v>21</v>
      </c>
      <c r="O35053" s="8" t="s">
        <v>1446</v>
      </c>
    </row>
    <row r="35054" spans="14:15" ht="15.75">
      <c r="N35054" s="18" t="s">
        <v>21</v>
      </c>
      <c r="O35054" s="8" t="s">
        <v>1446</v>
      </c>
    </row>
    <row r="35055" spans="14:15" ht="15.75">
      <c r="N35055" s="18" t="s">
        <v>21</v>
      </c>
      <c r="O35055" s="8" t="s">
        <v>1446</v>
      </c>
    </row>
    <row r="35056" spans="14:15" ht="15.75">
      <c r="N35056" s="18" t="s">
        <v>21</v>
      </c>
      <c r="O35056" s="8" t="s">
        <v>1446</v>
      </c>
    </row>
    <row r="35057" spans="14:15" ht="15.75">
      <c r="N35057" s="18" t="s">
        <v>21</v>
      </c>
      <c r="O35057" s="8" t="s">
        <v>1446</v>
      </c>
    </row>
    <row r="35058" spans="14:15" ht="15.75">
      <c r="N35058" s="18" t="s">
        <v>21</v>
      </c>
      <c r="O35058" s="8" t="s">
        <v>1446</v>
      </c>
    </row>
    <row r="35059" spans="14:15" ht="15.75">
      <c r="N35059" s="18" t="s">
        <v>21</v>
      </c>
      <c r="O35059" s="8" t="s">
        <v>1446</v>
      </c>
    </row>
    <row r="35060" spans="14:15" ht="15.75">
      <c r="N35060" s="18" t="s">
        <v>22</v>
      </c>
      <c r="O35060" s="8" t="s">
        <v>1447</v>
      </c>
    </row>
    <row r="35061" spans="14:15" ht="15.75">
      <c r="N35061" s="18" t="s">
        <v>22</v>
      </c>
      <c r="O35061" s="8" t="s">
        <v>1447</v>
      </c>
    </row>
    <row r="35062" spans="14:15" ht="15.75">
      <c r="N35062" s="18" t="s">
        <v>22</v>
      </c>
      <c r="O35062" s="8" t="s">
        <v>1447</v>
      </c>
    </row>
    <row r="35063" spans="14:15" ht="15.75">
      <c r="N35063" s="18" t="s">
        <v>22</v>
      </c>
      <c r="O35063" s="8" t="s">
        <v>1447</v>
      </c>
    </row>
    <row r="35064" spans="14:15" ht="15.75">
      <c r="N35064" s="18" t="s">
        <v>22</v>
      </c>
      <c r="O35064" s="8" t="s">
        <v>1447</v>
      </c>
    </row>
    <row r="35065" spans="14:15" ht="15.75">
      <c r="N35065" s="18" t="s">
        <v>22</v>
      </c>
      <c r="O35065" s="8" t="s">
        <v>1447</v>
      </c>
    </row>
    <row r="35066" spans="14:15" ht="15.75">
      <c r="N35066" s="18" t="s">
        <v>23</v>
      </c>
      <c r="O35066" s="8" t="s">
        <v>1448</v>
      </c>
    </row>
    <row r="35067" spans="14:15" ht="15.75">
      <c r="N35067" s="18" t="s">
        <v>23</v>
      </c>
      <c r="O35067" s="8" t="s">
        <v>1448</v>
      </c>
    </row>
    <row r="35068" spans="14:15" ht="15.75">
      <c r="N35068" s="18" t="s">
        <v>23</v>
      </c>
      <c r="O35068" s="8" t="s">
        <v>1448</v>
      </c>
    </row>
    <row r="35069" spans="14:15" ht="15.75">
      <c r="N35069" s="18" t="s">
        <v>23</v>
      </c>
      <c r="O35069" s="8" t="s">
        <v>1448</v>
      </c>
    </row>
    <row r="35070" spans="14:15" ht="15.75">
      <c r="N35070" s="18" t="s">
        <v>23</v>
      </c>
      <c r="O35070" s="8" t="s">
        <v>1448</v>
      </c>
    </row>
    <row r="35071" spans="14:15" ht="15.75">
      <c r="N35071" s="18" t="s">
        <v>23</v>
      </c>
      <c r="O35071" s="8" t="s">
        <v>1448</v>
      </c>
    </row>
    <row r="35072" spans="14:15" ht="15.75">
      <c r="N35072" s="18" t="s">
        <v>23</v>
      </c>
      <c r="O35072" s="8" t="s">
        <v>1448</v>
      </c>
    </row>
    <row r="35073" spans="14:15" ht="15.75">
      <c r="N35073" s="18" t="s">
        <v>23</v>
      </c>
      <c r="O35073" s="8" t="s">
        <v>1448</v>
      </c>
    </row>
    <row r="35074" spans="14:15" ht="15.75">
      <c r="N35074" s="18" t="s">
        <v>23</v>
      </c>
      <c r="O35074" s="8" t="s">
        <v>1448</v>
      </c>
    </row>
    <row r="35075" spans="14:15" ht="15.75">
      <c r="N35075" s="18" t="s">
        <v>23</v>
      </c>
      <c r="O35075" s="8" t="s">
        <v>1448</v>
      </c>
    </row>
    <row r="35076" spans="14:15" ht="15.75">
      <c r="N35076" s="18" t="s">
        <v>23</v>
      </c>
      <c r="O35076" s="8" t="s">
        <v>1448</v>
      </c>
    </row>
    <row r="35077" spans="14:15" ht="15.75">
      <c r="N35077" s="18" t="s">
        <v>23</v>
      </c>
      <c r="O35077" s="8" t="s">
        <v>1448</v>
      </c>
    </row>
    <row r="35078" spans="14:15" ht="15.75">
      <c r="N35078" s="18" t="s">
        <v>23</v>
      </c>
      <c r="O35078" s="8" t="s">
        <v>1448</v>
      </c>
    </row>
    <row r="35079" spans="14:15" ht="15.75">
      <c r="N35079" s="18" t="s">
        <v>23</v>
      </c>
      <c r="O35079" s="8" t="s">
        <v>1448</v>
      </c>
    </row>
    <row r="35080" spans="14:15" ht="15.75">
      <c r="N35080" s="18" t="s">
        <v>23</v>
      </c>
      <c r="O35080" s="8" t="s">
        <v>1448</v>
      </c>
    </row>
    <row r="35081" spans="14:15" ht="15.75">
      <c r="N35081" s="18" t="s">
        <v>23</v>
      </c>
      <c r="O35081" s="8" t="s">
        <v>1448</v>
      </c>
    </row>
    <row r="35082" spans="14:15" ht="15.75">
      <c r="N35082" s="18" t="s">
        <v>23</v>
      </c>
      <c r="O35082" s="8" t="s">
        <v>1448</v>
      </c>
    </row>
    <row r="35083" spans="14:15" ht="15.75">
      <c r="N35083" s="18" t="s">
        <v>24</v>
      </c>
      <c r="O35083" s="8" t="s">
        <v>1449</v>
      </c>
    </row>
    <row r="35084" spans="14:15" ht="15.75">
      <c r="N35084" s="18" t="s">
        <v>24</v>
      </c>
      <c r="O35084" s="8" t="s">
        <v>1449</v>
      </c>
    </row>
    <row r="35085" spans="14:15" ht="15.75">
      <c r="N35085" s="18" t="s">
        <v>24</v>
      </c>
      <c r="O35085" s="8" t="s">
        <v>1449</v>
      </c>
    </row>
    <row r="35086" spans="14:15" ht="15.75">
      <c r="N35086" s="18" t="s">
        <v>24</v>
      </c>
      <c r="O35086" s="8" t="s">
        <v>1449</v>
      </c>
    </row>
    <row r="35087" spans="14:15" ht="15.75">
      <c r="N35087" s="18" t="s">
        <v>24</v>
      </c>
      <c r="O35087" s="8" t="s">
        <v>1449</v>
      </c>
    </row>
    <row r="35088" spans="14:15" ht="15.75">
      <c r="N35088" s="18" t="s">
        <v>25</v>
      </c>
      <c r="O35088" s="8" t="s">
        <v>1450</v>
      </c>
    </row>
    <row r="35089" spans="14:15" ht="15.75">
      <c r="N35089" s="18" t="s">
        <v>25</v>
      </c>
      <c r="O35089" s="8" t="s">
        <v>1450</v>
      </c>
    </row>
    <row r="35090" spans="14:15" ht="15.75">
      <c r="N35090" s="18" t="s">
        <v>25</v>
      </c>
      <c r="O35090" s="8" t="s">
        <v>1450</v>
      </c>
    </row>
    <row r="35091" spans="14:15" ht="15.75">
      <c r="N35091" s="18" t="s">
        <v>25</v>
      </c>
      <c r="O35091" s="8" t="s">
        <v>1450</v>
      </c>
    </row>
    <row r="35092" spans="14:15" ht="15.75">
      <c r="N35092" s="18" t="s">
        <v>25</v>
      </c>
      <c r="O35092" s="8" t="s">
        <v>1450</v>
      </c>
    </row>
    <row r="35093" spans="14:15" ht="15.75">
      <c r="N35093" s="18" t="s">
        <v>25</v>
      </c>
      <c r="O35093" s="8" t="s">
        <v>1450</v>
      </c>
    </row>
    <row r="35094" spans="14:15" ht="15.75">
      <c r="N35094" s="18" t="s">
        <v>26</v>
      </c>
      <c r="O35094" s="8" t="s">
        <v>1451</v>
      </c>
    </row>
    <row r="35095" spans="14:15" ht="15.75">
      <c r="N35095" s="18" t="s">
        <v>26</v>
      </c>
      <c r="O35095" s="8" t="s">
        <v>1451</v>
      </c>
    </row>
    <row r="35096" spans="14:15" ht="15.75">
      <c r="N35096" s="18" t="s">
        <v>26</v>
      </c>
      <c r="O35096" s="8" t="s">
        <v>1451</v>
      </c>
    </row>
    <row r="35097" spans="14:15" ht="15.75">
      <c r="N35097" s="18" t="s">
        <v>26</v>
      </c>
      <c r="O35097" s="8" t="s">
        <v>1451</v>
      </c>
    </row>
    <row r="35098" spans="14:15" ht="15.75">
      <c r="N35098" s="18" t="s">
        <v>26</v>
      </c>
      <c r="O35098" s="8" t="s">
        <v>1451</v>
      </c>
    </row>
    <row r="35099" spans="14:15" ht="15.75">
      <c r="N35099" s="18" t="s">
        <v>26</v>
      </c>
      <c r="O35099" s="8" t="s">
        <v>1451</v>
      </c>
    </row>
    <row r="35100" spans="14:15" ht="15.75">
      <c r="N35100" s="18" t="s">
        <v>26</v>
      </c>
      <c r="O35100" s="8" t="s">
        <v>1451</v>
      </c>
    </row>
    <row r="35101" spans="14:15" ht="15.75">
      <c r="N35101" s="18" t="s">
        <v>26</v>
      </c>
      <c r="O35101" s="8" t="s">
        <v>1451</v>
      </c>
    </row>
    <row r="35102" spans="14:15" ht="15.75">
      <c r="N35102" s="18" t="s">
        <v>26</v>
      </c>
      <c r="O35102" s="8" t="s">
        <v>1451</v>
      </c>
    </row>
    <row r="35103" spans="14:15" ht="15.75">
      <c r="N35103" s="18" t="s">
        <v>26</v>
      </c>
      <c r="O35103" s="8" t="s">
        <v>1451</v>
      </c>
    </row>
    <row r="35104" spans="14:15" ht="15.75">
      <c r="N35104" s="18" t="s">
        <v>27</v>
      </c>
      <c r="O35104" s="8" t="s">
        <v>1452</v>
      </c>
    </row>
    <row r="35105" spans="14:15" ht="15.75">
      <c r="N35105" s="18" t="s">
        <v>27</v>
      </c>
      <c r="O35105" s="8" t="s">
        <v>1452</v>
      </c>
    </row>
    <row r="35106" spans="14:15" ht="15.75">
      <c r="N35106" s="18" t="s">
        <v>27</v>
      </c>
      <c r="O35106" s="8" t="s">
        <v>1452</v>
      </c>
    </row>
    <row r="35107" spans="14:15" ht="15.75">
      <c r="N35107" s="18" t="s">
        <v>27</v>
      </c>
      <c r="O35107" s="8" t="s">
        <v>1452</v>
      </c>
    </row>
    <row r="35108" spans="14:15" ht="15.75">
      <c r="N35108" s="18" t="s">
        <v>27</v>
      </c>
      <c r="O35108" s="8" t="s">
        <v>1452</v>
      </c>
    </row>
    <row r="35109" spans="14:15" ht="15.75">
      <c r="N35109" s="18" t="s">
        <v>27</v>
      </c>
      <c r="O35109" s="8" t="s">
        <v>1452</v>
      </c>
    </row>
    <row r="35110" spans="14:15" ht="15.75">
      <c r="N35110" s="18" t="s">
        <v>27</v>
      </c>
      <c r="O35110" s="8" t="s">
        <v>1452</v>
      </c>
    </row>
    <row r="35111" spans="14:15" ht="15.75">
      <c r="N35111" s="18" t="s">
        <v>27</v>
      </c>
      <c r="O35111" s="8" t="s">
        <v>1452</v>
      </c>
    </row>
    <row r="35112" spans="14:15" ht="15.75">
      <c r="N35112" s="18" t="s">
        <v>28</v>
      </c>
      <c r="O35112" s="8" t="s">
        <v>1453</v>
      </c>
    </row>
    <row r="35113" spans="14:15" ht="15.75">
      <c r="N35113" s="18" t="s">
        <v>28</v>
      </c>
      <c r="O35113" s="8" t="s">
        <v>1453</v>
      </c>
    </row>
    <row r="35114" spans="14:15" ht="15.75">
      <c r="N35114" s="18" t="s">
        <v>28</v>
      </c>
      <c r="O35114" s="8" t="s">
        <v>1453</v>
      </c>
    </row>
    <row r="35115" spans="14:15" ht="15.75">
      <c r="N35115" s="18" t="s">
        <v>28</v>
      </c>
      <c r="O35115" s="8" t="s">
        <v>1453</v>
      </c>
    </row>
    <row r="35116" spans="14:15" ht="15.75">
      <c r="N35116" s="18" t="s">
        <v>28</v>
      </c>
      <c r="O35116" s="8" t="s">
        <v>1453</v>
      </c>
    </row>
    <row r="35117" spans="14:15" ht="15.75">
      <c r="N35117" s="18" t="s">
        <v>28</v>
      </c>
      <c r="O35117" s="8" t="s">
        <v>1453</v>
      </c>
    </row>
    <row r="35118" spans="14:15" ht="15.75">
      <c r="N35118" s="18" t="s">
        <v>28</v>
      </c>
      <c r="O35118" s="8" t="s">
        <v>1453</v>
      </c>
    </row>
    <row r="35119" spans="14:15" ht="15.75">
      <c r="N35119" s="18" t="s">
        <v>28</v>
      </c>
      <c r="O35119" s="8" t="s">
        <v>1453</v>
      </c>
    </row>
    <row r="35120" spans="14:15" ht="15.75">
      <c r="N35120" s="18" t="s">
        <v>28</v>
      </c>
      <c r="O35120" s="8" t="s">
        <v>1453</v>
      </c>
    </row>
    <row r="35121" spans="14:15" ht="15.75">
      <c r="N35121" s="18" t="s">
        <v>28</v>
      </c>
      <c r="O35121" s="8" t="s">
        <v>1453</v>
      </c>
    </row>
    <row r="35122" spans="14:15" ht="15.75">
      <c r="N35122" s="18" t="s">
        <v>28</v>
      </c>
      <c r="O35122" s="8" t="s">
        <v>1453</v>
      </c>
    </row>
    <row r="35123" spans="14:15" ht="15.75">
      <c r="N35123" s="18" t="s">
        <v>28</v>
      </c>
      <c r="O35123" s="8" t="s">
        <v>1453</v>
      </c>
    </row>
    <row r="35124" spans="14:15" ht="15.75">
      <c r="N35124" s="18" t="s">
        <v>29</v>
      </c>
      <c r="O35124" s="8" t="s">
        <v>1454</v>
      </c>
    </row>
    <row r="35125" spans="14:15" ht="15.75">
      <c r="N35125" s="18" t="s">
        <v>29</v>
      </c>
      <c r="O35125" s="8" t="s">
        <v>1454</v>
      </c>
    </row>
    <row r="35126" spans="14:15" ht="15.75">
      <c r="N35126" s="18" t="s">
        <v>29</v>
      </c>
      <c r="O35126" s="8" t="s">
        <v>1454</v>
      </c>
    </row>
    <row r="35127" spans="14:15" ht="15.75">
      <c r="N35127" s="18" t="s">
        <v>29</v>
      </c>
      <c r="O35127" s="8" t="s">
        <v>1454</v>
      </c>
    </row>
    <row r="35128" spans="14:15" ht="15.75">
      <c r="N35128" s="18" t="s">
        <v>29</v>
      </c>
      <c r="O35128" s="8" t="s">
        <v>1454</v>
      </c>
    </row>
    <row r="35129" spans="14:15" ht="15.75">
      <c r="N35129" s="18" t="s">
        <v>29</v>
      </c>
      <c r="O35129" s="8" t="s">
        <v>1454</v>
      </c>
    </row>
    <row r="35130" spans="14:15" ht="15.75">
      <c r="N35130" s="18" t="s">
        <v>29</v>
      </c>
      <c r="O35130" s="8" t="s">
        <v>1454</v>
      </c>
    </row>
    <row r="35131" spans="14:15" ht="15.75">
      <c r="N35131" s="18" t="s">
        <v>29</v>
      </c>
      <c r="O35131" s="8" t="s">
        <v>1454</v>
      </c>
    </row>
    <row r="35132" spans="14:15" ht="15.75">
      <c r="N35132" s="18" t="s">
        <v>29</v>
      </c>
      <c r="O35132" s="8" t="s">
        <v>1454</v>
      </c>
    </row>
    <row r="35133" spans="14:15" ht="15.75">
      <c r="N35133" s="18" t="s">
        <v>29</v>
      </c>
      <c r="O35133" s="8" t="s">
        <v>1454</v>
      </c>
    </row>
    <row r="35134" spans="14:15" ht="15.75">
      <c r="N35134" s="18" t="s">
        <v>29</v>
      </c>
      <c r="O35134" s="8" t="s">
        <v>1454</v>
      </c>
    </row>
    <row r="35135" spans="14:15" ht="15.75">
      <c r="N35135" s="18" t="s">
        <v>30</v>
      </c>
      <c r="O35135" s="8" t="s">
        <v>1455</v>
      </c>
    </row>
    <row r="35136" spans="14:15" ht="15.75">
      <c r="N35136" s="18" t="s">
        <v>30</v>
      </c>
      <c r="O35136" s="8" t="s">
        <v>1455</v>
      </c>
    </row>
    <row r="35137" spans="14:15" ht="15.75">
      <c r="N35137" s="18" t="s">
        <v>30</v>
      </c>
      <c r="O35137" s="8" t="s">
        <v>1455</v>
      </c>
    </row>
    <row r="35138" spans="14:15" ht="15.75">
      <c r="N35138" s="18" t="s">
        <v>30</v>
      </c>
      <c r="O35138" s="8" t="s">
        <v>1455</v>
      </c>
    </row>
    <row r="35139" spans="14:15" ht="15.75">
      <c r="N35139" s="18" t="s">
        <v>30</v>
      </c>
      <c r="O35139" s="8" t="s">
        <v>1455</v>
      </c>
    </row>
    <row r="35140" spans="14:15" ht="15.75">
      <c r="N35140" s="18" t="s">
        <v>30</v>
      </c>
      <c r="O35140" s="8" t="s">
        <v>1455</v>
      </c>
    </row>
    <row r="35141" spans="14:15" ht="15.75">
      <c r="N35141" s="18" t="s">
        <v>30</v>
      </c>
      <c r="O35141" s="8" t="s">
        <v>1455</v>
      </c>
    </row>
    <row r="35142" spans="14:15" ht="15.75">
      <c r="N35142" s="18" t="s">
        <v>30</v>
      </c>
      <c r="O35142" s="8" t="s">
        <v>1455</v>
      </c>
    </row>
    <row r="35143" spans="14:15" ht="15.75">
      <c r="N35143" s="18" t="s">
        <v>30</v>
      </c>
      <c r="O35143" s="8" t="s">
        <v>1455</v>
      </c>
    </row>
    <row r="35144" spans="14:15" ht="15.75">
      <c r="N35144" s="18" t="s">
        <v>31</v>
      </c>
      <c r="O35144" s="8" t="s">
        <v>1456</v>
      </c>
    </row>
    <row r="35145" spans="14:15" ht="15.75">
      <c r="N35145" s="18" t="s">
        <v>31</v>
      </c>
      <c r="O35145" s="8" t="s">
        <v>1456</v>
      </c>
    </row>
    <row r="35146" spans="14:15" ht="15.75">
      <c r="N35146" s="18" t="s">
        <v>31</v>
      </c>
      <c r="O35146" s="8" t="s">
        <v>1456</v>
      </c>
    </row>
    <row r="35147" spans="14:15" ht="15.75">
      <c r="N35147" s="18" t="s">
        <v>31</v>
      </c>
      <c r="O35147" s="8" t="s">
        <v>1456</v>
      </c>
    </row>
    <row r="35148" spans="14:15" ht="15.75">
      <c r="N35148" s="18" t="s">
        <v>31</v>
      </c>
      <c r="O35148" s="8" t="s">
        <v>1456</v>
      </c>
    </row>
    <row r="35149" spans="14:15" ht="15.75">
      <c r="N35149" s="18" t="s">
        <v>31</v>
      </c>
      <c r="O35149" s="8" t="s">
        <v>1456</v>
      </c>
    </row>
    <row r="35150" spans="14:15" ht="15.75">
      <c r="N35150" s="18" t="s">
        <v>31</v>
      </c>
      <c r="O35150" s="8" t="s">
        <v>1456</v>
      </c>
    </row>
    <row r="35151" spans="14:15" ht="15.75">
      <c r="N35151" s="18" t="s">
        <v>31</v>
      </c>
      <c r="O35151" s="8" t="s">
        <v>1456</v>
      </c>
    </row>
    <row r="35152" spans="14:15" ht="15.75">
      <c r="N35152" s="18" t="s">
        <v>31</v>
      </c>
      <c r="O35152" s="8" t="s">
        <v>1456</v>
      </c>
    </row>
    <row r="35153" spans="14:15" ht="15.75">
      <c r="N35153" s="18" t="s">
        <v>31</v>
      </c>
      <c r="O35153" s="8" t="s">
        <v>1456</v>
      </c>
    </row>
    <row r="35154" spans="14:15" ht="15.75">
      <c r="N35154" s="18" t="s">
        <v>31</v>
      </c>
      <c r="O35154" s="8" t="s">
        <v>1456</v>
      </c>
    </row>
    <row r="35155" spans="14:15" ht="15.75">
      <c r="N35155" s="18" t="s">
        <v>31</v>
      </c>
      <c r="O35155" s="8" t="s">
        <v>1456</v>
      </c>
    </row>
    <row r="35156" spans="14:15" ht="15.75">
      <c r="N35156" s="18" t="s">
        <v>31</v>
      </c>
      <c r="O35156" s="8" t="s">
        <v>1456</v>
      </c>
    </row>
    <row r="35157" spans="14:15" ht="15.75">
      <c r="N35157" s="18" t="s">
        <v>31</v>
      </c>
      <c r="O35157" s="8" t="s">
        <v>1456</v>
      </c>
    </row>
    <row r="35158" spans="14:15" ht="15.75">
      <c r="N35158" s="18" t="s">
        <v>31</v>
      </c>
      <c r="O35158" s="8" t="s">
        <v>1456</v>
      </c>
    </row>
    <row r="35159" spans="14:15" ht="15.75">
      <c r="N35159" s="18" t="s">
        <v>32</v>
      </c>
      <c r="O35159" s="8" t="s">
        <v>1457</v>
      </c>
    </row>
    <row r="35160" spans="14:15" ht="15.75">
      <c r="N35160" s="18" t="s">
        <v>32</v>
      </c>
      <c r="O35160" s="8" t="s">
        <v>1457</v>
      </c>
    </row>
    <row r="35161" spans="14:15" ht="15.75">
      <c r="N35161" s="18" t="s">
        <v>32</v>
      </c>
      <c r="O35161" s="8" t="s">
        <v>1457</v>
      </c>
    </row>
    <row r="35162" spans="14:15" ht="15.75">
      <c r="N35162" s="18" t="s">
        <v>32</v>
      </c>
      <c r="O35162" s="8" t="s">
        <v>1457</v>
      </c>
    </row>
    <row r="35163" spans="14:15" ht="15.75">
      <c r="N35163" s="18" t="s">
        <v>32</v>
      </c>
      <c r="O35163" s="8" t="s">
        <v>1457</v>
      </c>
    </row>
    <row r="35164" spans="14:15" ht="15.75">
      <c r="N35164" s="18" t="s">
        <v>32</v>
      </c>
      <c r="O35164" s="8" t="s">
        <v>1457</v>
      </c>
    </row>
    <row r="35165" spans="14:15" ht="15.75">
      <c r="N35165" s="18" t="s">
        <v>32</v>
      </c>
      <c r="O35165" s="8" t="s">
        <v>1457</v>
      </c>
    </row>
    <row r="35166" spans="14:15" ht="15.75">
      <c r="N35166" s="18" t="s">
        <v>32</v>
      </c>
      <c r="O35166" s="8" t="s">
        <v>1457</v>
      </c>
    </row>
    <row r="35167" spans="14:15" ht="15.75">
      <c r="N35167" s="18" t="s">
        <v>32</v>
      </c>
      <c r="O35167" s="8" t="s">
        <v>1457</v>
      </c>
    </row>
    <row r="35168" spans="14:15" ht="15.75">
      <c r="N35168" s="18" t="s">
        <v>32</v>
      </c>
      <c r="O35168" s="8" t="s">
        <v>1457</v>
      </c>
    </row>
    <row r="35169" spans="14:15" ht="15.75">
      <c r="N35169" s="18" t="s">
        <v>32</v>
      </c>
      <c r="O35169" s="8" t="s">
        <v>1457</v>
      </c>
    </row>
    <row r="35170" spans="14:15" ht="15.75">
      <c r="N35170" s="18" t="s">
        <v>32</v>
      </c>
      <c r="O35170" s="8" t="s">
        <v>1457</v>
      </c>
    </row>
    <row r="35171" spans="14:15" ht="15.75">
      <c r="N35171" s="18" t="s">
        <v>32</v>
      </c>
      <c r="O35171" s="8" t="s">
        <v>1457</v>
      </c>
    </row>
    <row r="35172" spans="14:15" ht="15.75">
      <c r="N35172" s="18" t="s">
        <v>32</v>
      </c>
      <c r="O35172" s="8" t="s">
        <v>1457</v>
      </c>
    </row>
    <row r="35173" spans="14:15" ht="15.75">
      <c r="N35173" s="18" t="s">
        <v>32</v>
      </c>
      <c r="O35173" s="8" t="s">
        <v>1457</v>
      </c>
    </row>
    <row r="35174" spans="14:15" ht="15.75">
      <c r="N35174" s="18" t="s">
        <v>32</v>
      </c>
      <c r="O35174" s="8" t="s">
        <v>1457</v>
      </c>
    </row>
    <row r="35175" spans="14:15" ht="15.75">
      <c r="N35175" s="18" t="s">
        <v>32</v>
      </c>
      <c r="O35175" s="8" t="s">
        <v>1457</v>
      </c>
    </row>
    <row r="35176" spans="14:15" ht="15.75">
      <c r="N35176" s="18" t="s">
        <v>32</v>
      </c>
      <c r="O35176" s="8" t="s">
        <v>1457</v>
      </c>
    </row>
    <row r="35177" spans="14:15" ht="15.75">
      <c r="N35177" s="18" t="s">
        <v>32</v>
      </c>
      <c r="O35177" s="8" t="s">
        <v>1457</v>
      </c>
    </row>
    <row r="35178" spans="14:15" ht="15.75">
      <c r="N35178" s="18" t="s">
        <v>33</v>
      </c>
      <c r="O35178" s="8" t="s">
        <v>1458</v>
      </c>
    </row>
    <row r="35179" spans="14:15" ht="15.75">
      <c r="N35179" s="18" t="s">
        <v>33</v>
      </c>
      <c r="O35179" s="8" t="s">
        <v>1458</v>
      </c>
    </row>
    <row r="35180" spans="14:15" ht="15.75">
      <c r="N35180" s="18" t="s">
        <v>33</v>
      </c>
      <c r="O35180" s="8" t="s">
        <v>1458</v>
      </c>
    </row>
    <row r="35181" spans="14:15" ht="15.75">
      <c r="N35181" s="18" t="s">
        <v>33</v>
      </c>
      <c r="O35181" s="8" t="s">
        <v>1458</v>
      </c>
    </row>
    <row r="35182" spans="14:15" ht="15.75">
      <c r="N35182" s="18" t="s">
        <v>33</v>
      </c>
      <c r="O35182" s="8" t="s">
        <v>1458</v>
      </c>
    </row>
    <row r="35183" spans="14:15" ht="15.75">
      <c r="N35183" s="18" t="s">
        <v>33</v>
      </c>
      <c r="O35183" s="8" t="s">
        <v>1458</v>
      </c>
    </row>
    <row r="35184" spans="14:15" ht="15.75">
      <c r="N35184" s="18" t="s">
        <v>33</v>
      </c>
      <c r="O35184" s="8" t="s">
        <v>1458</v>
      </c>
    </row>
    <row r="35185" spans="14:15" ht="15.75">
      <c r="N35185" s="18" t="s">
        <v>33</v>
      </c>
      <c r="O35185" s="8" t="s">
        <v>1458</v>
      </c>
    </row>
    <row r="35186" spans="14:15" ht="15.75">
      <c r="N35186" s="18" t="s">
        <v>33</v>
      </c>
      <c r="O35186" s="8" t="s">
        <v>1458</v>
      </c>
    </row>
    <row r="35187" spans="14:15" ht="15.75">
      <c r="N35187" s="18" t="s">
        <v>34</v>
      </c>
      <c r="O35187" s="8" t="s">
        <v>1459</v>
      </c>
    </row>
    <row r="35188" spans="14:15" ht="15.75">
      <c r="N35188" s="18" t="s">
        <v>34</v>
      </c>
      <c r="O35188" s="8" t="s">
        <v>1459</v>
      </c>
    </row>
    <row r="35189" spans="14:15" ht="15.75">
      <c r="N35189" s="18" t="s">
        <v>34</v>
      </c>
      <c r="O35189" s="8" t="s">
        <v>1459</v>
      </c>
    </row>
    <row r="35190" spans="14:15" ht="15.75">
      <c r="N35190" s="18" t="s">
        <v>34</v>
      </c>
      <c r="O35190" s="8" t="s">
        <v>1459</v>
      </c>
    </row>
    <row r="35191" spans="14:15" ht="15.75">
      <c r="N35191" s="18" t="s">
        <v>34</v>
      </c>
      <c r="O35191" s="8" t="s">
        <v>1459</v>
      </c>
    </row>
    <row r="35192" spans="14:15" ht="15.75">
      <c r="N35192" s="18" t="s">
        <v>34</v>
      </c>
      <c r="O35192" s="8" t="s">
        <v>1459</v>
      </c>
    </row>
    <row r="35193" spans="14:15" ht="15.75">
      <c r="N35193" s="18" t="s">
        <v>34</v>
      </c>
      <c r="O35193" s="8" t="s">
        <v>1459</v>
      </c>
    </row>
    <row r="35194" spans="14:15" ht="15.75">
      <c r="N35194" s="18" t="s">
        <v>34</v>
      </c>
      <c r="O35194" s="8" t="s">
        <v>1459</v>
      </c>
    </row>
    <row r="35195" spans="14:15" ht="15.75">
      <c r="N35195" s="18" t="s">
        <v>34</v>
      </c>
      <c r="O35195" s="8" t="s">
        <v>1459</v>
      </c>
    </row>
    <row r="35196" spans="14:15" ht="15.75">
      <c r="N35196" s="18" t="s">
        <v>35</v>
      </c>
      <c r="O35196" s="8" t="s">
        <v>1460</v>
      </c>
    </row>
    <row r="35197" spans="14:15" ht="15.75">
      <c r="N35197" s="18" t="s">
        <v>35</v>
      </c>
      <c r="O35197" s="8" t="s">
        <v>1460</v>
      </c>
    </row>
    <row r="35198" spans="14:15" ht="15.75">
      <c r="N35198" s="18" t="s">
        <v>35</v>
      </c>
      <c r="O35198" s="8" t="s">
        <v>1460</v>
      </c>
    </row>
    <row r="35199" spans="14:15" ht="15.75">
      <c r="N35199" s="18" t="s">
        <v>35</v>
      </c>
      <c r="O35199" s="8" t="s">
        <v>1460</v>
      </c>
    </row>
    <row r="35200" spans="14:15" ht="15.75">
      <c r="N35200" s="18" t="s">
        <v>35</v>
      </c>
      <c r="O35200" s="8" t="s">
        <v>1460</v>
      </c>
    </row>
    <row r="35201" spans="14:15" ht="15.75">
      <c r="N35201" s="18" t="s">
        <v>35</v>
      </c>
      <c r="O35201" s="8" t="s">
        <v>1460</v>
      </c>
    </row>
    <row r="35202" spans="14:15" ht="15.75">
      <c r="N35202" s="18" t="s">
        <v>35</v>
      </c>
      <c r="O35202" s="8" t="s">
        <v>1460</v>
      </c>
    </row>
    <row r="35203" spans="14:15" ht="15.75">
      <c r="N35203" s="18" t="s">
        <v>35</v>
      </c>
      <c r="O35203" s="8" t="s">
        <v>1460</v>
      </c>
    </row>
    <row r="35204" spans="14:15" ht="15.75">
      <c r="N35204" s="18" t="s">
        <v>35</v>
      </c>
      <c r="O35204" s="8" t="s">
        <v>1460</v>
      </c>
    </row>
    <row r="35205" spans="14:15" ht="15.75">
      <c r="N35205" s="18" t="s">
        <v>35</v>
      </c>
      <c r="O35205" s="8" t="s">
        <v>1460</v>
      </c>
    </row>
    <row r="35206" spans="14:15" ht="15.75">
      <c r="N35206" s="18" t="s">
        <v>35</v>
      </c>
      <c r="O35206" s="8" t="s">
        <v>1460</v>
      </c>
    </row>
    <row r="35207" spans="14:15" ht="15.75">
      <c r="N35207" s="18" t="s">
        <v>35</v>
      </c>
      <c r="O35207" s="8" t="s">
        <v>1460</v>
      </c>
    </row>
    <row r="35208" spans="14:15" ht="15.75">
      <c r="N35208" s="18" t="s">
        <v>35</v>
      </c>
      <c r="O35208" s="8" t="s">
        <v>1460</v>
      </c>
    </row>
    <row r="35209" spans="14:15" ht="15.75">
      <c r="N35209" s="18" t="s">
        <v>35</v>
      </c>
      <c r="O35209" s="8" t="s">
        <v>1460</v>
      </c>
    </row>
    <row r="35210" spans="14:15" ht="15.75">
      <c r="N35210" s="18" t="s">
        <v>35</v>
      </c>
      <c r="O35210" s="8" t="s">
        <v>1460</v>
      </c>
    </row>
    <row r="35211" spans="14:15" ht="15.75">
      <c r="N35211" s="18" t="s">
        <v>35</v>
      </c>
      <c r="O35211" s="8" t="s">
        <v>1460</v>
      </c>
    </row>
    <row r="35212" spans="14:15" ht="15.75">
      <c r="N35212" s="18" t="s">
        <v>35</v>
      </c>
      <c r="O35212" s="8" t="s">
        <v>1460</v>
      </c>
    </row>
    <row r="35213" spans="14:15" ht="15.75">
      <c r="N35213" s="18" t="s">
        <v>35</v>
      </c>
      <c r="O35213" s="8" t="s">
        <v>1460</v>
      </c>
    </row>
    <row r="35214" spans="14:15" ht="15.75">
      <c r="N35214" s="18" t="s">
        <v>35</v>
      </c>
      <c r="O35214" s="8" t="s">
        <v>1460</v>
      </c>
    </row>
    <row r="35215" spans="14:15" ht="15.75">
      <c r="N35215" s="18" t="s">
        <v>36</v>
      </c>
      <c r="O35215" s="8" t="s">
        <v>1461</v>
      </c>
    </row>
    <row r="35216" spans="14:15" ht="15.75">
      <c r="N35216" s="18" t="s">
        <v>36</v>
      </c>
      <c r="O35216" s="8" t="s">
        <v>1461</v>
      </c>
    </row>
    <row r="35217" spans="14:15" ht="15.75">
      <c r="N35217" s="18" t="s">
        <v>36</v>
      </c>
      <c r="O35217" s="8" t="s">
        <v>1461</v>
      </c>
    </row>
    <row r="35218" spans="14:15" ht="15.75">
      <c r="N35218" s="18" t="s">
        <v>36</v>
      </c>
      <c r="O35218" s="8" t="s">
        <v>1461</v>
      </c>
    </row>
    <row r="35219" spans="14:15" ht="15.75">
      <c r="N35219" s="18" t="s">
        <v>36</v>
      </c>
      <c r="O35219" s="8" t="s">
        <v>1461</v>
      </c>
    </row>
    <row r="35220" spans="14:15" ht="15.75">
      <c r="N35220" s="18" t="s">
        <v>36</v>
      </c>
      <c r="O35220" s="8" t="s">
        <v>1461</v>
      </c>
    </row>
    <row r="35221" spans="14:15" ht="15.75">
      <c r="N35221" s="18" t="s">
        <v>37</v>
      </c>
      <c r="O35221" s="8" t="s">
        <v>1462</v>
      </c>
    </row>
    <row r="35222" spans="14:15" ht="15.75">
      <c r="N35222" s="18" t="s">
        <v>37</v>
      </c>
      <c r="O35222" s="8" t="s">
        <v>1462</v>
      </c>
    </row>
    <row r="35223" spans="14:15" ht="15.75">
      <c r="N35223" s="18" t="s">
        <v>37</v>
      </c>
      <c r="O35223" s="8" t="s">
        <v>1462</v>
      </c>
    </row>
    <row r="35224" spans="14:15" ht="15.75">
      <c r="N35224" s="18" t="s">
        <v>37</v>
      </c>
      <c r="O35224" s="8" t="s">
        <v>1462</v>
      </c>
    </row>
    <row r="35225" spans="14:15" ht="15.75">
      <c r="N35225" s="18" t="s">
        <v>37</v>
      </c>
      <c r="O35225" s="8" t="s">
        <v>1462</v>
      </c>
    </row>
    <row r="35226" spans="14:15" ht="15.75">
      <c r="N35226" s="18" t="s">
        <v>37</v>
      </c>
      <c r="O35226" s="8" t="s">
        <v>1462</v>
      </c>
    </row>
    <row r="35227" spans="14:15" ht="15.75">
      <c r="N35227" s="18" t="s">
        <v>37</v>
      </c>
      <c r="O35227" s="8" t="s">
        <v>1462</v>
      </c>
    </row>
    <row r="35228" spans="14:15" ht="15.75">
      <c r="N35228" s="18" t="s">
        <v>37</v>
      </c>
      <c r="O35228" s="8" t="s">
        <v>1462</v>
      </c>
    </row>
    <row r="35229" spans="14:15" ht="15.75">
      <c r="N35229" s="18" t="s">
        <v>37</v>
      </c>
      <c r="O35229" s="8" t="s">
        <v>1462</v>
      </c>
    </row>
    <row r="35230" spans="14:15" ht="15.75">
      <c r="N35230" s="18" t="s">
        <v>37</v>
      </c>
      <c r="O35230" s="8" t="s">
        <v>1462</v>
      </c>
    </row>
    <row r="35231" spans="14:15" ht="15.75">
      <c r="N35231" s="18" t="s">
        <v>37</v>
      </c>
      <c r="O35231" s="8" t="s">
        <v>1462</v>
      </c>
    </row>
    <row r="35232" spans="14:15" ht="15.75">
      <c r="N35232" s="18" t="s">
        <v>38</v>
      </c>
      <c r="O35232" s="8" t="s">
        <v>1463</v>
      </c>
    </row>
    <row r="35233" spans="14:15" ht="15.75">
      <c r="N35233" s="18" t="s">
        <v>38</v>
      </c>
      <c r="O35233" s="8" t="s">
        <v>1463</v>
      </c>
    </row>
    <row r="35234" spans="14:15" ht="15.75">
      <c r="N35234" s="18" t="s">
        <v>38</v>
      </c>
      <c r="O35234" s="8" t="s">
        <v>1463</v>
      </c>
    </row>
    <row r="35235" spans="14:15" ht="15.75">
      <c r="N35235" s="18" t="s">
        <v>38</v>
      </c>
      <c r="O35235" s="8" t="s">
        <v>1463</v>
      </c>
    </row>
    <row r="35236" spans="14:15" ht="15.75">
      <c r="N35236" s="18" t="s">
        <v>38</v>
      </c>
      <c r="O35236" s="8" t="s">
        <v>1463</v>
      </c>
    </row>
    <row r="35237" spans="14:15" ht="15.75">
      <c r="N35237" s="18" t="s">
        <v>38</v>
      </c>
      <c r="O35237" s="8" t="s">
        <v>1463</v>
      </c>
    </row>
    <row r="35238" spans="14:15" ht="15.75">
      <c r="N35238" s="18" t="s">
        <v>38</v>
      </c>
      <c r="O35238" s="8" t="s">
        <v>1463</v>
      </c>
    </row>
    <row r="35239" spans="14:15" ht="15.75">
      <c r="N35239" s="18" t="s">
        <v>38</v>
      </c>
      <c r="O35239" s="8" t="s">
        <v>1463</v>
      </c>
    </row>
    <row r="35240" spans="14:15" ht="15.75">
      <c r="N35240" s="18" t="s">
        <v>38</v>
      </c>
      <c r="O35240" s="8" t="s">
        <v>1463</v>
      </c>
    </row>
    <row r="35241" spans="14:15" ht="15.75">
      <c r="N35241" s="18" t="s">
        <v>38</v>
      </c>
      <c r="O35241" s="8" t="s">
        <v>1463</v>
      </c>
    </row>
    <row r="35242" spans="14:15" ht="15.75">
      <c r="N35242" s="18" t="s">
        <v>39</v>
      </c>
      <c r="O35242" s="8" t="s">
        <v>1464</v>
      </c>
    </row>
    <row r="35243" spans="14:15" ht="15.75">
      <c r="N35243" s="18" t="s">
        <v>39</v>
      </c>
      <c r="O35243" s="8" t="s">
        <v>1464</v>
      </c>
    </row>
    <row r="35244" spans="14:15" ht="15.75">
      <c r="N35244" s="18" t="s">
        <v>39</v>
      </c>
      <c r="O35244" s="8" t="s">
        <v>1464</v>
      </c>
    </row>
    <row r="35245" spans="14:15" ht="15.75">
      <c r="N35245" s="18" t="s">
        <v>39</v>
      </c>
      <c r="O35245" s="8" t="s">
        <v>1464</v>
      </c>
    </row>
    <row r="35246" spans="14:15" ht="15.75">
      <c r="N35246" s="18" t="s">
        <v>39</v>
      </c>
      <c r="O35246" s="8" t="s">
        <v>1464</v>
      </c>
    </row>
    <row r="35247" spans="14:15" ht="15.75">
      <c r="N35247" s="18" t="s">
        <v>39</v>
      </c>
      <c r="O35247" s="8" t="s">
        <v>1464</v>
      </c>
    </row>
    <row r="35248" spans="14:15" ht="15.75">
      <c r="N35248" s="18" t="s">
        <v>39</v>
      </c>
      <c r="O35248" s="8" t="s">
        <v>1464</v>
      </c>
    </row>
    <row r="35249" spans="14:15" ht="15.75">
      <c r="N35249" s="18" t="s">
        <v>39</v>
      </c>
      <c r="O35249" s="8" t="s">
        <v>1464</v>
      </c>
    </row>
    <row r="35250" spans="14:15" ht="15.75">
      <c r="N35250" s="18" t="s">
        <v>39</v>
      </c>
      <c r="O35250" s="8" t="s">
        <v>1464</v>
      </c>
    </row>
    <row r="35251" spans="14:15" ht="15.75">
      <c r="N35251" s="18" t="s">
        <v>39</v>
      </c>
      <c r="O35251" s="8" t="s">
        <v>1464</v>
      </c>
    </row>
    <row r="35252" spans="14:15" ht="15.75">
      <c r="N35252" s="18" t="s">
        <v>40</v>
      </c>
      <c r="O35252" s="8" t="s">
        <v>1465</v>
      </c>
    </row>
    <row r="35253" spans="14:15" ht="15.75">
      <c r="N35253" s="18" t="s">
        <v>40</v>
      </c>
      <c r="O35253" s="8" t="s">
        <v>1465</v>
      </c>
    </row>
    <row r="35254" spans="14:15" ht="15.75">
      <c r="N35254" s="18" t="s">
        <v>40</v>
      </c>
      <c r="O35254" s="8" t="s">
        <v>1465</v>
      </c>
    </row>
    <row r="35255" spans="14:15" ht="15.75">
      <c r="N35255" s="18" t="s">
        <v>40</v>
      </c>
      <c r="O35255" s="8" t="s">
        <v>1465</v>
      </c>
    </row>
    <row r="35256" spans="14:15" ht="15.75">
      <c r="N35256" s="18" t="s">
        <v>40</v>
      </c>
      <c r="O35256" s="8" t="s">
        <v>1465</v>
      </c>
    </row>
    <row r="35257" spans="14:15" ht="15.75">
      <c r="N35257" s="18" t="s">
        <v>40</v>
      </c>
      <c r="O35257" s="8" t="s">
        <v>1465</v>
      </c>
    </row>
    <row r="35258" spans="14:15" ht="15.75">
      <c r="N35258" s="18" t="s">
        <v>40</v>
      </c>
      <c r="O35258" s="8" t="s">
        <v>1465</v>
      </c>
    </row>
    <row r="35259" spans="14:15" ht="15.75">
      <c r="N35259" s="18" t="s">
        <v>40</v>
      </c>
      <c r="O35259" s="8" t="s">
        <v>1465</v>
      </c>
    </row>
    <row r="35260" spans="14:15" ht="15.75">
      <c r="N35260" s="18" t="s">
        <v>191</v>
      </c>
      <c r="O35260" s="8" t="s">
        <v>1624</v>
      </c>
    </row>
    <row r="35261" spans="14:15" ht="15.75">
      <c r="N35261" s="18" t="s">
        <v>191</v>
      </c>
      <c r="O35261" s="8" t="s">
        <v>1624</v>
      </c>
    </row>
    <row r="35262" spans="14:15" ht="15.75">
      <c r="N35262" s="18" t="s">
        <v>191</v>
      </c>
      <c r="O35262" s="8" t="s">
        <v>1624</v>
      </c>
    </row>
    <row r="35263" spans="14:15" ht="15.75">
      <c r="N35263" s="18" t="s">
        <v>191</v>
      </c>
      <c r="O35263" s="8" t="s">
        <v>1624</v>
      </c>
    </row>
    <row r="35264" spans="14:15" ht="15.75">
      <c r="N35264" s="18" t="s">
        <v>191</v>
      </c>
      <c r="O35264" s="8" t="s">
        <v>1624</v>
      </c>
    </row>
    <row r="35265" spans="14:15" ht="15.75">
      <c r="N35265" s="18" t="s">
        <v>191</v>
      </c>
      <c r="O35265" s="8" t="s">
        <v>1624</v>
      </c>
    </row>
    <row r="35266" spans="14:15" ht="15.75">
      <c r="N35266" s="18" t="s">
        <v>191</v>
      </c>
      <c r="O35266" s="8" t="s">
        <v>1624</v>
      </c>
    </row>
    <row r="35267" spans="14:15" ht="15.75">
      <c r="N35267" s="18" t="s">
        <v>191</v>
      </c>
      <c r="O35267" s="8" t="s">
        <v>1624</v>
      </c>
    </row>
    <row r="35268" spans="14:15" ht="15.75">
      <c r="N35268" s="18" t="s">
        <v>192</v>
      </c>
      <c r="O35268" s="8" t="s">
        <v>1625</v>
      </c>
    </row>
    <row r="35269" spans="14:15" ht="15.75">
      <c r="N35269" s="18" t="s">
        <v>192</v>
      </c>
      <c r="O35269" s="8" t="s">
        <v>1625</v>
      </c>
    </row>
    <row r="35270" spans="14:15" ht="15.75">
      <c r="N35270" s="18" t="s">
        <v>192</v>
      </c>
      <c r="O35270" s="8" t="s">
        <v>1625</v>
      </c>
    </row>
    <row r="35271" spans="14:15" ht="15.75">
      <c r="N35271" s="18" t="s">
        <v>192</v>
      </c>
      <c r="O35271" s="8" t="s">
        <v>1625</v>
      </c>
    </row>
    <row r="35272" spans="14:15" ht="15.75">
      <c r="N35272" s="18" t="s">
        <v>192</v>
      </c>
      <c r="O35272" s="8" t="s">
        <v>1625</v>
      </c>
    </row>
    <row r="35273" spans="14:15" ht="15.75">
      <c r="N35273" s="18" t="s">
        <v>192</v>
      </c>
      <c r="O35273" s="8" t="s">
        <v>1625</v>
      </c>
    </row>
    <row r="35274" spans="14:15" ht="15.75">
      <c r="N35274" s="18" t="s">
        <v>192</v>
      </c>
      <c r="O35274" s="8" t="s">
        <v>1625</v>
      </c>
    </row>
    <row r="35275" spans="14:15" ht="15.75">
      <c r="N35275" s="18" t="s">
        <v>192</v>
      </c>
      <c r="O35275" s="8" t="s">
        <v>1625</v>
      </c>
    </row>
    <row r="35276" spans="14:15" ht="15.75">
      <c r="N35276" s="18" t="s">
        <v>192</v>
      </c>
      <c r="O35276" s="8" t="s">
        <v>1625</v>
      </c>
    </row>
    <row r="35277" spans="14:15" ht="15.75">
      <c r="N35277" s="18" t="s">
        <v>192</v>
      </c>
      <c r="O35277" s="8" t="s">
        <v>1625</v>
      </c>
    </row>
    <row r="35278" spans="14:15" ht="15.75">
      <c r="N35278" s="18" t="s">
        <v>192</v>
      </c>
      <c r="O35278" s="8" t="s">
        <v>1625</v>
      </c>
    </row>
    <row r="35279" spans="14:15" ht="15.75">
      <c r="N35279" s="18" t="s">
        <v>192</v>
      </c>
      <c r="O35279" s="8" t="s">
        <v>1625</v>
      </c>
    </row>
    <row r="35280" spans="14:15" ht="15.75">
      <c r="N35280" s="18" t="s">
        <v>192</v>
      </c>
      <c r="O35280" s="8" t="s">
        <v>1625</v>
      </c>
    </row>
    <row r="35281" spans="14:15" ht="15.75">
      <c r="N35281" s="18" t="s">
        <v>192</v>
      </c>
      <c r="O35281" s="8" t="s">
        <v>1625</v>
      </c>
    </row>
    <row r="35282" spans="14:15" ht="15.75">
      <c r="N35282" s="18" t="s">
        <v>192</v>
      </c>
      <c r="O35282" s="8" t="s">
        <v>1625</v>
      </c>
    </row>
    <row r="35283" spans="14:15" ht="15.75">
      <c r="N35283" s="18" t="s">
        <v>192</v>
      </c>
      <c r="O35283" s="8" t="s">
        <v>1625</v>
      </c>
    </row>
    <row r="35284" spans="14:15" ht="15.75">
      <c r="N35284" s="18" t="s">
        <v>192</v>
      </c>
      <c r="O35284" s="8" t="s">
        <v>1625</v>
      </c>
    </row>
    <row r="35285" spans="14:15" ht="15.75">
      <c r="N35285" s="18" t="s">
        <v>192</v>
      </c>
      <c r="O35285" s="8" t="s">
        <v>1625</v>
      </c>
    </row>
    <row r="35286" spans="14:15" ht="15.75">
      <c r="N35286" s="18" t="s">
        <v>192</v>
      </c>
      <c r="O35286" s="8" t="s">
        <v>1625</v>
      </c>
    </row>
    <row r="35287" spans="14:15" ht="15.75">
      <c r="N35287" s="18" t="s">
        <v>192</v>
      </c>
      <c r="O35287" s="8" t="s">
        <v>1625</v>
      </c>
    </row>
    <row r="35288" spans="14:15" ht="15.75">
      <c r="N35288" s="18" t="s">
        <v>192</v>
      </c>
      <c r="O35288" s="8" t="s">
        <v>1625</v>
      </c>
    </row>
    <row r="35289" spans="14:15" ht="15.75">
      <c r="N35289" s="18" t="s">
        <v>192</v>
      </c>
      <c r="O35289" s="8" t="s">
        <v>1625</v>
      </c>
    </row>
    <row r="35290" spans="14:15" ht="15.75">
      <c r="N35290" s="18" t="s">
        <v>192</v>
      </c>
      <c r="O35290" s="8" t="s">
        <v>1625</v>
      </c>
    </row>
    <row r="35291" spans="14:15" ht="15.75">
      <c r="N35291" s="18" t="s">
        <v>192</v>
      </c>
      <c r="O35291" s="8" t="s">
        <v>1625</v>
      </c>
    </row>
    <row r="35292" spans="14:15" ht="15.75">
      <c r="N35292" s="18" t="s">
        <v>192</v>
      </c>
      <c r="O35292" s="8" t="s">
        <v>1625</v>
      </c>
    </row>
    <row r="35293" spans="14:15" ht="15.75">
      <c r="N35293" s="18" t="s">
        <v>192</v>
      </c>
      <c r="O35293" s="8" t="s">
        <v>1625</v>
      </c>
    </row>
    <row r="35294" spans="14:15" ht="15.75">
      <c r="N35294" s="18" t="s">
        <v>192</v>
      </c>
      <c r="O35294" s="8" t="s">
        <v>1625</v>
      </c>
    </row>
    <row r="35295" spans="14:15" ht="15.75">
      <c r="N35295" s="18" t="s">
        <v>192</v>
      </c>
      <c r="O35295" s="8" t="s">
        <v>1625</v>
      </c>
    </row>
    <row r="35296" spans="14:15" ht="15.75">
      <c r="N35296" s="18" t="s">
        <v>192</v>
      </c>
      <c r="O35296" s="8" t="s">
        <v>1625</v>
      </c>
    </row>
    <row r="35297" spans="14:15" ht="15.75">
      <c r="N35297" s="18" t="s">
        <v>192</v>
      </c>
      <c r="O35297" s="8" t="s">
        <v>1625</v>
      </c>
    </row>
    <row r="35298" spans="14:15" ht="15.75">
      <c r="N35298" s="18" t="s">
        <v>192</v>
      </c>
      <c r="O35298" s="8" t="s">
        <v>1625</v>
      </c>
    </row>
    <row r="35299" spans="14:15" ht="15.75">
      <c r="N35299" s="18" t="s">
        <v>192</v>
      </c>
      <c r="O35299" s="8" t="s">
        <v>1625</v>
      </c>
    </row>
    <row r="35300" spans="14:15" ht="15.75">
      <c r="N35300" s="18" t="s">
        <v>192</v>
      </c>
      <c r="O35300" s="8" t="s">
        <v>1625</v>
      </c>
    </row>
    <row r="35301" spans="14:15" ht="15.75">
      <c r="N35301" s="18" t="s">
        <v>192</v>
      </c>
      <c r="O35301" s="8" t="s">
        <v>1625</v>
      </c>
    </row>
    <row r="35302" spans="14:15" ht="15.75">
      <c r="N35302" s="18" t="s">
        <v>192</v>
      </c>
      <c r="O35302" s="8" t="s">
        <v>1625</v>
      </c>
    </row>
    <row r="35303" spans="14:15" ht="15.75">
      <c r="N35303" s="18" t="s">
        <v>192</v>
      </c>
      <c r="O35303" s="8" t="s">
        <v>1625</v>
      </c>
    </row>
    <row r="35304" spans="14:15" ht="15.75">
      <c r="N35304" s="18" t="s">
        <v>192</v>
      </c>
      <c r="O35304" s="8" t="s">
        <v>1625</v>
      </c>
    </row>
    <row r="35305" spans="14:15" ht="15.75">
      <c r="N35305" s="18" t="s">
        <v>192</v>
      </c>
      <c r="O35305" s="8" t="s">
        <v>1625</v>
      </c>
    </row>
    <row r="35306" spans="14:15" ht="15.75">
      <c r="N35306" s="18" t="s">
        <v>192</v>
      </c>
      <c r="O35306" s="8" t="s">
        <v>1625</v>
      </c>
    </row>
    <row r="35307" spans="14:15" ht="15.75">
      <c r="N35307" s="18" t="s">
        <v>192</v>
      </c>
      <c r="O35307" s="8" t="s">
        <v>1625</v>
      </c>
    </row>
    <row r="35308" spans="14:15" ht="15.75">
      <c r="N35308" s="18" t="s">
        <v>192</v>
      </c>
      <c r="O35308" s="8" t="s">
        <v>1625</v>
      </c>
    </row>
    <row r="35309" spans="14:15" ht="15.75">
      <c r="N35309" s="18" t="s">
        <v>192</v>
      </c>
      <c r="O35309" s="8" t="s">
        <v>1625</v>
      </c>
    </row>
    <row r="35310" spans="14:15" ht="15.75">
      <c r="N35310" s="18" t="s">
        <v>192</v>
      </c>
      <c r="O35310" s="8" t="s">
        <v>1625</v>
      </c>
    </row>
    <row r="35311" spans="14:15" ht="15.75">
      <c r="N35311" s="18" t="s">
        <v>192</v>
      </c>
      <c r="O35311" s="8" t="s">
        <v>1625</v>
      </c>
    </row>
    <row r="35312" spans="14:15" ht="15.75">
      <c r="N35312" s="18" t="s">
        <v>192</v>
      </c>
      <c r="O35312" s="8" t="s">
        <v>1625</v>
      </c>
    </row>
    <row r="35313" spans="14:15" ht="15.75">
      <c r="N35313" s="18" t="s">
        <v>192</v>
      </c>
      <c r="O35313" s="8" t="s">
        <v>1625</v>
      </c>
    </row>
    <row r="35314" spans="14:15" ht="15.75">
      <c r="N35314" s="18" t="s">
        <v>192</v>
      </c>
      <c r="O35314" s="8" t="s">
        <v>1625</v>
      </c>
    </row>
    <row r="35315" spans="14:15" ht="15.75">
      <c r="N35315" s="18" t="s">
        <v>192</v>
      </c>
      <c r="O35315" s="8" t="s">
        <v>1625</v>
      </c>
    </row>
    <row r="35316" spans="14:15" ht="15.75">
      <c r="N35316" s="18" t="s">
        <v>192</v>
      </c>
      <c r="O35316" s="8" t="s">
        <v>1625</v>
      </c>
    </row>
    <row r="35317" spans="14:15" ht="15.75">
      <c r="N35317" s="18" t="s">
        <v>192</v>
      </c>
      <c r="O35317" s="8" t="s">
        <v>1625</v>
      </c>
    </row>
    <row r="35318" spans="14:15" ht="15.75">
      <c r="N35318" s="18" t="s">
        <v>192</v>
      </c>
      <c r="O35318" s="8" t="s">
        <v>1625</v>
      </c>
    </row>
    <row r="35319" spans="14:15" ht="15.75">
      <c r="N35319" s="18" t="s">
        <v>192</v>
      </c>
      <c r="O35319" s="8" t="s">
        <v>1625</v>
      </c>
    </row>
    <row r="35320" spans="14:15" ht="15.75">
      <c r="N35320" s="18" t="s">
        <v>192</v>
      </c>
      <c r="O35320" s="8" t="s">
        <v>1625</v>
      </c>
    </row>
    <row r="35321" spans="14:15" ht="15.75">
      <c r="N35321" s="18" t="s">
        <v>192</v>
      </c>
      <c r="O35321" s="8" t="s">
        <v>1625</v>
      </c>
    </row>
    <row r="35322" spans="14:15" ht="15.75">
      <c r="N35322" s="18" t="s">
        <v>192</v>
      </c>
      <c r="O35322" s="8" t="s">
        <v>1625</v>
      </c>
    </row>
    <row r="35323" spans="14:15" ht="15.75">
      <c r="N35323" s="18" t="s">
        <v>192</v>
      </c>
      <c r="O35323" s="8" t="s">
        <v>1625</v>
      </c>
    </row>
    <row r="35324" spans="14:15" ht="15.75">
      <c r="N35324" s="18" t="s">
        <v>192</v>
      </c>
      <c r="O35324" s="8" t="s">
        <v>1625</v>
      </c>
    </row>
    <row r="35325" spans="14:15" ht="15.75">
      <c r="N35325" s="18" t="s">
        <v>192</v>
      </c>
      <c r="O35325" s="8" t="s">
        <v>1625</v>
      </c>
    </row>
    <row r="35326" spans="14:15" ht="15.75">
      <c r="N35326" s="18" t="s">
        <v>192</v>
      </c>
      <c r="O35326" s="8" t="s">
        <v>1625</v>
      </c>
    </row>
    <row r="35327" spans="14:15" ht="15.75">
      <c r="N35327" s="18" t="s">
        <v>192</v>
      </c>
      <c r="O35327" s="8" t="s">
        <v>1625</v>
      </c>
    </row>
    <row r="35328" spans="14:15" ht="15.75">
      <c r="N35328" s="18" t="s">
        <v>192</v>
      </c>
      <c r="O35328" s="8" t="s">
        <v>1625</v>
      </c>
    </row>
    <row r="35329" spans="14:15" ht="15.75">
      <c r="N35329" s="18" t="s">
        <v>192</v>
      </c>
      <c r="O35329" s="8" t="s">
        <v>1625</v>
      </c>
    </row>
    <row r="35330" spans="14:15" ht="15.75">
      <c r="N35330" s="18" t="s">
        <v>192</v>
      </c>
      <c r="O35330" s="8" t="s">
        <v>1625</v>
      </c>
    </row>
    <row r="35331" spans="14:15" ht="15.75">
      <c r="N35331" s="18" t="s">
        <v>192</v>
      </c>
      <c r="O35331" s="8" t="s">
        <v>1625</v>
      </c>
    </row>
    <row r="35332" spans="14:15" ht="15.75">
      <c r="N35332" s="18" t="s">
        <v>192</v>
      </c>
      <c r="O35332" s="8" t="s">
        <v>1625</v>
      </c>
    </row>
    <row r="35333" spans="14:15" ht="15.75">
      <c r="N35333" s="18" t="s">
        <v>192</v>
      </c>
      <c r="O35333" s="8" t="s">
        <v>1625</v>
      </c>
    </row>
    <row r="35334" spans="14:15" ht="15.75">
      <c r="N35334" s="18" t="s">
        <v>192</v>
      </c>
      <c r="O35334" s="8" t="s">
        <v>1625</v>
      </c>
    </row>
    <row r="35335" spans="14:15" ht="15.75">
      <c r="N35335" s="18" t="s">
        <v>192</v>
      </c>
      <c r="O35335" s="8" t="s">
        <v>1625</v>
      </c>
    </row>
    <row r="35336" spans="14:15" ht="15.75">
      <c r="N35336" s="18" t="s">
        <v>192</v>
      </c>
      <c r="O35336" s="8" t="s">
        <v>1625</v>
      </c>
    </row>
    <row r="35337" spans="14:15" ht="15.75">
      <c r="N35337" s="18" t="s">
        <v>192</v>
      </c>
      <c r="O35337" s="8" t="s">
        <v>1625</v>
      </c>
    </row>
    <row r="35338" spans="14:15" ht="15.75">
      <c r="N35338" s="18" t="s">
        <v>192</v>
      </c>
      <c r="O35338" s="8" t="s">
        <v>1625</v>
      </c>
    </row>
    <row r="35339" spans="14:15" ht="15.75">
      <c r="N35339" s="18" t="s">
        <v>192</v>
      </c>
      <c r="O35339" s="8" t="s">
        <v>1625</v>
      </c>
    </row>
    <row r="35340" spans="14:15" ht="15.75">
      <c r="N35340" s="18" t="s">
        <v>192</v>
      </c>
      <c r="O35340" s="8" t="s">
        <v>1625</v>
      </c>
    </row>
    <row r="35341" spans="14:15" ht="15.75">
      <c r="N35341" s="18" t="s">
        <v>192</v>
      </c>
      <c r="O35341" s="8" t="s">
        <v>1625</v>
      </c>
    </row>
    <row r="35342" spans="14:15" ht="15.75">
      <c r="N35342" s="18" t="s">
        <v>192</v>
      </c>
      <c r="O35342" s="8" t="s">
        <v>1625</v>
      </c>
    </row>
    <row r="35343" spans="14:15" ht="15.75">
      <c r="N35343" s="18" t="s">
        <v>192</v>
      </c>
      <c r="O35343" s="8" t="s">
        <v>1625</v>
      </c>
    </row>
    <row r="35344" spans="14:15" ht="15.75">
      <c r="N35344" s="18" t="s">
        <v>192</v>
      </c>
      <c r="O35344" s="8" t="s">
        <v>1625</v>
      </c>
    </row>
    <row r="35345" spans="14:15" ht="15.75">
      <c r="N35345" s="18" t="s">
        <v>192</v>
      </c>
      <c r="O35345" s="8" t="s">
        <v>1625</v>
      </c>
    </row>
    <row r="35346" spans="14:15" ht="15.75">
      <c r="N35346" s="18" t="s">
        <v>192</v>
      </c>
      <c r="O35346" s="8" t="s">
        <v>1625</v>
      </c>
    </row>
    <row r="35347" spans="14:15" ht="15.75">
      <c r="N35347" s="18" t="s">
        <v>192</v>
      </c>
      <c r="O35347" s="8" t="s">
        <v>1625</v>
      </c>
    </row>
    <row r="35348" spans="14:15" ht="15.75">
      <c r="N35348" s="18" t="s">
        <v>192</v>
      </c>
      <c r="O35348" s="8" t="s">
        <v>1625</v>
      </c>
    </row>
    <row r="35349" spans="14:15" ht="15.75">
      <c r="N35349" s="18" t="s">
        <v>192</v>
      </c>
      <c r="O35349" s="8" t="s">
        <v>1625</v>
      </c>
    </row>
    <row r="35350" spans="14:15" ht="15.75">
      <c r="N35350" s="18" t="s">
        <v>192</v>
      </c>
      <c r="O35350" s="8" t="s">
        <v>1625</v>
      </c>
    </row>
    <row r="35351" spans="14:15" ht="15.75">
      <c r="N35351" s="18" t="s">
        <v>192</v>
      </c>
      <c r="O35351" s="8" t="s">
        <v>1625</v>
      </c>
    </row>
    <row r="35352" spans="14:15" ht="15.75">
      <c r="N35352" s="18" t="s">
        <v>192</v>
      </c>
      <c r="O35352" s="8" t="s">
        <v>1625</v>
      </c>
    </row>
    <row r="35353" spans="14:15" ht="15.75">
      <c r="N35353" s="18" t="s">
        <v>192</v>
      </c>
      <c r="O35353" s="8" t="s">
        <v>1625</v>
      </c>
    </row>
    <row r="35354" spans="14:15" ht="15.75">
      <c r="N35354" s="18" t="s">
        <v>192</v>
      </c>
      <c r="O35354" s="8" t="s">
        <v>1625</v>
      </c>
    </row>
    <row r="35355" spans="14:15" ht="15.75">
      <c r="N35355" s="18" t="s">
        <v>192</v>
      </c>
      <c r="O35355" s="8" t="s">
        <v>1625</v>
      </c>
    </row>
    <row r="35356" spans="14:15" ht="15.75">
      <c r="N35356" s="18" t="s">
        <v>192</v>
      </c>
      <c r="O35356" s="8" t="s">
        <v>1625</v>
      </c>
    </row>
    <row r="35357" spans="14:15" ht="15.75">
      <c r="N35357" s="18" t="s">
        <v>192</v>
      </c>
      <c r="O35357" s="8" t="s">
        <v>1625</v>
      </c>
    </row>
    <row r="35358" spans="14:15" ht="15.75">
      <c r="N35358" s="18" t="s">
        <v>192</v>
      </c>
      <c r="O35358" s="8" t="s">
        <v>1625</v>
      </c>
    </row>
    <row r="35359" spans="14:15" ht="15.75">
      <c r="N35359" s="18" t="s">
        <v>192</v>
      </c>
      <c r="O35359" s="8" t="s">
        <v>1625</v>
      </c>
    </row>
    <row r="35360" spans="14:15" ht="15.75">
      <c r="N35360" s="18" t="s">
        <v>192</v>
      </c>
      <c r="O35360" s="8" t="s">
        <v>1625</v>
      </c>
    </row>
    <row r="35361" spans="14:15" ht="15.75">
      <c r="N35361" s="18" t="s">
        <v>192</v>
      </c>
      <c r="O35361" s="8" t="s">
        <v>1625</v>
      </c>
    </row>
    <row r="35362" spans="14:15" ht="15.75">
      <c r="N35362" s="18" t="s">
        <v>192</v>
      </c>
      <c r="O35362" s="8" t="s">
        <v>1625</v>
      </c>
    </row>
    <row r="35363" spans="14:15" ht="15.75">
      <c r="N35363" s="18" t="s">
        <v>192</v>
      </c>
      <c r="O35363" s="8" t="s">
        <v>1625</v>
      </c>
    </row>
    <row r="35364" spans="14:15" ht="15.75">
      <c r="N35364" s="18" t="s">
        <v>192</v>
      </c>
      <c r="O35364" s="8" t="s">
        <v>1625</v>
      </c>
    </row>
    <row r="35365" spans="14:15" ht="15.75">
      <c r="N35365" s="18" t="s">
        <v>192</v>
      </c>
      <c r="O35365" s="8" t="s">
        <v>1625</v>
      </c>
    </row>
    <row r="35366" spans="14:15" ht="15.75">
      <c r="N35366" s="18" t="s">
        <v>192</v>
      </c>
      <c r="O35366" s="8" t="s">
        <v>1625</v>
      </c>
    </row>
    <row r="35367" spans="14:15" ht="15.75">
      <c r="N35367" s="18" t="s">
        <v>192</v>
      </c>
      <c r="O35367" s="8" t="s">
        <v>1625</v>
      </c>
    </row>
    <row r="35368" spans="14:15" ht="15.75">
      <c r="N35368" s="18" t="s">
        <v>192</v>
      </c>
      <c r="O35368" s="8" t="s">
        <v>1625</v>
      </c>
    </row>
    <row r="35369" spans="14:15" ht="15.75">
      <c r="N35369" s="18" t="s">
        <v>192</v>
      </c>
      <c r="O35369" s="8" t="s">
        <v>1625</v>
      </c>
    </row>
    <row r="35370" spans="14:15" ht="15.75">
      <c r="N35370" s="18" t="s">
        <v>192</v>
      </c>
      <c r="O35370" s="8" t="s">
        <v>1625</v>
      </c>
    </row>
    <row r="35371" spans="14:15" ht="15.75">
      <c r="N35371" s="18" t="s">
        <v>192</v>
      </c>
      <c r="O35371" s="8" t="s">
        <v>1625</v>
      </c>
    </row>
    <row r="35372" spans="14:15" ht="15.75">
      <c r="N35372" s="18" t="s">
        <v>192</v>
      </c>
      <c r="O35372" s="8" t="s">
        <v>1625</v>
      </c>
    </row>
    <row r="35373" spans="14:15" ht="15.75">
      <c r="N35373" s="18" t="s">
        <v>192</v>
      </c>
      <c r="O35373" s="8" t="s">
        <v>1625</v>
      </c>
    </row>
    <row r="35374" spans="14:15" ht="15.75">
      <c r="N35374" s="18" t="s">
        <v>192</v>
      </c>
      <c r="O35374" s="8" t="s">
        <v>1625</v>
      </c>
    </row>
    <row r="35375" spans="14:15" ht="15.75">
      <c r="N35375" s="18" t="s">
        <v>192</v>
      </c>
      <c r="O35375" s="8" t="s">
        <v>1625</v>
      </c>
    </row>
    <row r="35376" spans="14:15" ht="15.75">
      <c r="N35376" s="18" t="s">
        <v>192</v>
      </c>
      <c r="O35376" s="8" t="s">
        <v>1625</v>
      </c>
    </row>
    <row r="35377" spans="14:15" ht="15.75">
      <c r="N35377" s="18" t="s">
        <v>192</v>
      </c>
      <c r="O35377" s="8" t="s">
        <v>1625</v>
      </c>
    </row>
    <row r="35378" spans="14:15" ht="15.75">
      <c r="N35378" s="18" t="s">
        <v>192</v>
      </c>
      <c r="O35378" s="8" t="s">
        <v>1625</v>
      </c>
    </row>
    <row r="35379" spans="14:15" ht="15.75">
      <c r="N35379" s="18" t="s">
        <v>192</v>
      </c>
      <c r="O35379" s="8" t="s">
        <v>1625</v>
      </c>
    </row>
    <row r="35380" spans="14:15" ht="15.75">
      <c r="N35380" s="18" t="s">
        <v>192</v>
      </c>
      <c r="O35380" s="8" t="s">
        <v>1625</v>
      </c>
    </row>
    <row r="35381" spans="14:15" ht="15.75">
      <c r="N35381" s="18" t="s">
        <v>192</v>
      </c>
      <c r="O35381" s="8" t="s">
        <v>1625</v>
      </c>
    </row>
    <row r="35382" spans="14:15" ht="15.75">
      <c r="N35382" s="18" t="s">
        <v>192</v>
      </c>
      <c r="O35382" s="8" t="s">
        <v>1625</v>
      </c>
    </row>
    <row r="35383" spans="14:15" ht="15.75">
      <c r="N35383" s="18" t="s">
        <v>192</v>
      </c>
      <c r="O35383" s="8" t="s">
        <v>1625</v>
      </c>
    </row>
    <row r="35384" spans="14:15" ht="15.75">
      <c r="N35384" s="18" t="s">
        <v>192</v>
      </c>
      <c r="O35384" s="8" t="s">
        <v>1625</v>
      </c>
    </row>
    <row r="35385" spans="14:15" ht="15.75">
      <c r="N35385" s="18" t="s">
        <v>192</v>
      </c>
      <c r="O35385" s="8" t="s">
        <v>1625</v>
      </c>
    </row>
    <row r="35386" spans="14:15" ht="15.75">
      <c r="N35386" s="18" t="s">
        <v>192</v>
      </c>
      <c r="O35386" s="8" t="s">
        <v>1625</v>
      </c>
    </row>
    <row r="35387" spans="14:15" ht="15.75">
      <c r="N35387" s="18" t="s">
        <v>192</v>
      </c>
      <c r="O35387" s="8" t="s">
        <v>1625</v>
      </c>
    </row>
    <row r="35388" spans="14:15" ht="15.75">
      <c r="N35388" s="18" t="s">
        <v>192</v>
      </c>
      <c r="O35388" s="8" t="s">
        <v>1625</v>
      </c>
    </row>
    <row r="35389" spans="14:15" ht="15.75">
      <c r="N35389" s="18" t="s">
        <v>192</v>
      </c>
      <c r="O35389" s="8" t="s">
        <v>1625</v>
      </c>
    </row>
    <row r="35390" spans="14:15" ht="15.75">
      <c r="N35390" s="18" t="s">
        <v>192</v>
      </c>
      <c r="O35390" s="8" t="s">
        <v>1625</v>
      </c>
    </row>
    <row r="35391" spans="14:15" ht="15.75">
      <c r="N35391" s="18" t="s">
        <v>192</v>
      </c>
      <c r="O35391" s="8" t="s">
        <v>1625</v>
      </c>
    </row>
    <row r="35392" spans="14:15" ht="15.75">
      <c r="N35392" s="18" t="s">
        <v>192</v>
      </c>
      <c r="O35392" s="8" t="s">
        <v>1625</v>
      </c>
    </row>
    <row r="35393" spans="14:15" ht="15.75">
      <c r="N35393" s="18" t="s">
        <v>192</v>
      </c>
      <c r="O35393" s="8" t="s">
        <v>1625</v>
      </c>
    </row>
    <row r="35394" spans="14:15" ht="15.75">
      <c r="N35394" s="18" t="s">
        <v>192</v>
      </c>
      <c r="O35394" s="8" t="s">
        <v>1625</v>
      </c>
    </row>
    <row r="35395" spans="14:15" ht="15.75">
      <c r="N35395" s="18" t="s">
        <v>192</v>
      </c>
      <c r="O35395" s="8" t="s">
        <v>1625</v>
      </c>
    </row>
    <row r="35396" spans="14:15" ht="15.75">
      <c r="N35396" s="18" t="s">
        <v>192</v>
      </c>
      <c r="O35396" s="8" t="s">
        <v>1625</v>
      </c>
    </row>
    <row r="35397" spans="14:15" ht="15.75">
      <c r="N35397" s="18" t="s">
        <v>193</v>
      </c>
      <c r="O35397" s="8" t="s">
        <v>1626</v>
      </c>
    </row>
    <row r="35398" spans="14:15" ht="15.75">
      <c r="N35398" s="18" t="s">
        <v>193</v>
      </c>
      <c r="O35398" s="8" t="s">
        <v>1626</v>
      </c>
    </row>
    <row r="35399" spans="14:15" ht="15.75">
      <c r="N35399" s="18" t="s">
        <v>193</v>
      </c>
      <c r="O35399" s="8" t="s">
        <v>1626</v>
      </c>
    </row>
    <row r="35400" spans="14:15" ht="15.75">
      <c r="N35400" s="18" t="s">
        <v>193</v>
      </c>
      <c r="O35400" s="8" t="s">
        <v>1626</v>
      </c>
    </row>
    <row r="35401" spans="14:15" ht="15.75">
      <c r="N35401" s="18" t="s">
        <v>193</v>
      </c>
      <c r="O35401" s="8" t="s">
        <v>1626</v>
      </c>
    </row>
    <row r="35402" spans="14:15" ht="15.75">
      <c r="N35402" s="18" t="s">
        <v>193</v>
      </c>
      <c r="O35402" s="8" t="s">
        <v>1626</v>
      </c>
    </row>
    <row r="35403" spans="14:15" ht="15.75">
      <c r="N35403" s="18" t="s">
        <v>193</v>
      </c>
      <c r="O35403" s="8" t="s">
        <v>1626</v>
      </c>
    </row>
    <row r="35404" spans="14:15" ht="15.75">
      <c r="N35404" s="18" t="s">
        <v>194</v>
      </c>
      <c r="O35404" s="8" t="s">
        <v>1627</v>
      </c>
    </row>
    <row r="35405" spans="14:15" ht="15.75">
      <c r="N35405" s="18" t="s">
        <v>194</v>
      </c>
      <c r="O35405" s="8" t="s">
        <v>1627</v>
      </c>
    </row>
    <row r="35406" spans="14:15" ht="15.75">
      <c r="N35406" s="18" t="s">
        <v>194</v>
      </c>
      <c r="O35406" s="8" t="s">
        <v>1627</v>
      </c>
    </row>
    <row r="35407" spans="14:15" ht="15.75">
      <c r="N35407" s="18" t="s">
        <v>194</v>
      </c>
      <c r="O35407" s="8" t="s">
        <v>1627</v>
      </c>
    </row>
    <row r="35408" spans="14:15" ht="15.75">
      <c r="N35408" s="18" t="s">
        <v>194</v>
      </c>
      <c r="O35408" s="8" t="s">
        <v>1627</v>
      </c>
    </row>
    <row r="35409" spans="14:15" ht="15.75">
      <c r="N35409" s="18" t="s">
        <v>194</v>
      </c>
      <c r="O35409" s="8" t="s">
        <v>1627</v>
      </c>
    </row>
    <row r="35410" spans="14:15" ht="15.75">
      <c r="N35410" s="18" t="s">
        <v>194</v>
      </c>
      <c r="O35410" s="8" t="s">
        <v>1627</v>
      </c>
    </row>
    <row r="35411" spans="14:15" ht="15.75">
      <c r="N35411" s="18" t="s">
        <v>194</v>
      </c>
      <c r="O35411" s="8" t="s">
        <v>1627</v>
      </c>
    </row>
    <row r="35412" spans="14:15" ht="15.75">
      <c r="N35412" s="18" t="s">
        <v>194</v>
      </c>
      <c r="O35412" s="8" t="s">
        <v>1627</v>
      </c>
    </row>
    <row r="35413" spans="14:15" ht="15.75">
      <c r="N35413" s="18" t="s">
        <v>194</v>
      </c>
      <c r="O35413" s="8" t="s">
        <v>1627</v>
      </c>
    </row>
    <row r="35414" spans="14:15" ht="15.75">
      <c r="N35414" s="18" t="s">
        <v>195</v>
      </c>
      <c r="O35414" s="8" t="s">
        <v>1628</v>
      </c>
    </row>
    <row r="35415" spans="14:15" ht="15.75">
      <c r="N35415" s="18" t="s">
        <v>195</v>
      </c>
      <c r="O35415" s="8" t="s">
        <v>1628</v>
      </c>
    </row>
    <row r="35416" spans="14:15" ht="15.75">
      <c r="N35416" s="18" t="s">
        <v>195</v>
      </c>
      <c r="O35416" s="8" t="s">
        <v>1628</v>
      </c>
    </row>
    <row r="35417" spans="14:15" ht="15.75">
      <c r="N35417" s="18" t="s">
        <v>195</v>
      </c>
      <c r="O35417" s="8" t="s">
        <v>1628</v>
      </c>
    </row>
    <row r="35418" spans="14:15" ht="15.75">
      <c r="N35418" s="18" t="s">
        <v>195</v>
      </c>
      <c r="O35418" s="8" t="s">
        <v>1628</v>
      </c>
    </row>
    <row r="35419" spans="14:15" ht="15.75">
      <c r="N35419" s="18" t="s">
        <v>195</v>
      </c>
      <c r="O35419" s="8" t="s">
        <v>1628</v>
      </c>
    </row>
    <row r="35420" spans="14:15" ht="15.75">
      <c r="N35420" s="18" t="s">
        <v>195</v>
      </c>
      <c r="O35420" s="8" t="s">
        <v>1628</v>
      </c>
    </row>
    <row r="35421" spans="14:15" ht="15.75">
      <c r="N35421" s="18" t="s">
        <v>195</v>
      </c>
      <c r="O35421" s="8" t="s">
        <v>1628</v>
      </c>
    </row>
    <row r="35422" spans="14:15" ht="15.75">
      <c r="N35422" s="18" t="s">
        <v>195</v>
      </c>
      <c r="O35422" s="8" t="s">
        <v>1628</v>
      </c>
    </row>
    <row r="35423" spans="14:15" ht="15.75">
      <c r="N35423" s="18" t="s">
        <v>195</v>
      </c>
      <c r="O35423" s="8" t="s">
        <v>1628</v>
      </c>
    </row>
    <row r="35424" spans="14:15" ht="15.75">
      <c r="N35424" s="18" t="s">
        <v>195</v>
      </c>
      <c r="O35424" s="8" t="s">
        <v>1628</v>
      </c>
    </row>
    <row r="35425" spans="14:15" ht="15.75">
      <c r="N35425" s="18" t="s">
        <v>195</v>
      </c>
      <c r="O35425" s="8" t="s">
        <v>1628</v>
      </c>
    </row>
    <row r="35426" spans="14:15" ht="15.75">
      <c r="N35426" s="18" t="s">
        <v>195</v>
      </c>
      <c r="O35426" s="8" t="s">
        <v>1628</v>
      </c>
    </row>
    <row r="35427" spans="14:15" ht="15.75">
      <c r="N35427" s="18" t="s">
        <v>195</v>
      </c>
      <c r="O35427" s="8" t="s">
        <v>1628</v>
      </c>
    </row>
    <row r="35428" spans="14:15" ht="15.75">
      <c r="N35428" s="18" t="s">
        <v>196</v>
      </c>
      <c r="O35428" s="8" t="s">
        <v>1629</v>
      </c>
    </row>
    <row r="35429" spans="14:15" ht="15.75">
      <c r="N35429" s="18" t="s">
        <v>196</v>
      </c>
      <c r="O35429" s="8" t="s">
        <v>1629</v>
      </c>
    </row>
    <row r="35430" spans="14:15" ht="15.75">
      <c r="N35430" s="18" t="s">
        <v>196</v>
      </c>
      <c r="O35430" s="8" t="s">
        <v>1629</v>
      </c>
    </row>
    <row r="35431" spans="14:15" ht="15.75">
      <c r="N35431" s="18" t="s">
        <v>196</v>
      </c>
      <c r="O35431" s="8" t="s">
        <v>1629</v>
      </c>
    </row>
    <row r="35432" spans="14:15" ht="15.75">
      <c r="N35432" s="18" t="s">
        <v>196</v>
      </c>
      <c r="O35432" s="8" t="s">
        <v>1629</v>
      </c>
    </row>
    <row r="35433" spans="14:15" ht="15.75">
      <c r="N35433" s="18" t="s">
        <v>196</v>
      </c>
      <c r="O35433" s="8" t="s">
        <v>1629</v>
      </c>
    </row>
    <row r="35434" spans="14:15" ht="15.75">
      <c r="N35434" s="18" t="s">
        <v>196</v>
      </c>
      <c r="O35434" s="8" t="s">
        <v>1629</v>
      </c>
    </row>
    <row r="35435" spans="14:15" ht="15.75">
      <c r="N35435" s="18" t="s">
        <v>196</v>
      </c>
      <c r="O35435" s="8" t="s">
        <v>1629</v>
      </c>
    </row>
    <row r="35436" spans="14:15" ht="15.75">
      <c r="N35436" s="18" t="s">
        <v>196</v>
      </c>
      <c r="O35436" s="8" t="s">
        <v>1629</v>
      </c>
    </row>
    <row r="35437" spans="14:15" ht="15.75">
      <c r="N35437" s="18" t="s">
        <v>197</v>
      </c>
      <c r="O35437" s="8" t="s">
        <v>1630</v>
      </c>
    </row>
    <row r="35438" spans="14:15" ht="15.75">
      <c r="N35438" s="18" t="s">
        <v>197</v>
      </c>
      <c r="O35438" s="8" t="s">
        <v>1630</v>
      </c>
    </row>
    <row r="35439" spans="14:15" ht="15.75">
      <c r="N35439" s="18" t="s">
        <v>197</v>
      </c>
      <c r="O35439" s="8" t="s">
        <v>1630</v>
      </c>
    </row>
    <row r="35440" spans="14:15" ht="15.75">
      <c r="N35440" s="18" t="s">
        <v>197</v>
      </c>
      <c r="O35440" s="8" t="s">
        <v>1630</v>
      </c>
    </row>
    <row r="35441" spans="14:15" ht="15.75">
      <c r="N35441" s="18" t="s">
        <v>197</v>
      </c>
      <c r="O35441" s="8" t="s">
        <v>1630</v>
      </c>
    </row>
    <row r="35442" spans="14:15" ht="15.75">
      <c r="N35442" s="18" t="s">
        <v>197</v>
      </c>
      <c r="O35442" s="8" t="s">
        <v>1630</v>
      </c>
    </row>
    <row r="35443" spans="14:15" ht="15.75">
      <c r="N35443" s="18" t="s">
        <v>197</v>
      </c>
      <c r="O35443" s="8" t="s">
        <v>1630</v>
      </c>
    </row>
    <row r="35444" spans="14:15" ht="15.75">
      <c r="N35444" s="18" t="s">
        <v>197</v>
      </c>
      <c r="O35444" s="8" t="s">
        <v>1630</v>
      </c>
    </row>
    <row r="35445" spans="14:15" ht="15.75">
      <c r="N35445" s="18" t="s">
        <v>197</v>
      </c>
      <c r="O35445" s="8" t="s">
        <v>1630</v>
      </c>
    </row>
    <row r="35446" spans="14:15" ht="15.75">
      <c r="N35446" s="18" t="s">
        <v>197</v>
      </c>
      <c r="O35446" s="8" t="s">
        <v>1630</v>
      </c>
    </row>
    <row r="35447" spans="14:15" ht="15.75">
      <c r="N35447" s="18" t="s">
        <v>197</v>
      </c>
      <c r="O35447" s="8" t="s">
        <v>1630</v>
      </c>
    </row>
    <row r="35448" spans="14:15" ht="15.75">
      <c r="N35448" s="18" t="s">
        <v>197</v>
      </c>
      <c r="O35448" s="8" t="s">
        <v>1630</v>
      </c>
    </row>
    <row r="35449" spans="14:15" ht="15.75">
      <c r="N35449" s="18" t="s">
        <v>197</v>
      </c>
      <c r="O35449" s="8" t="s">
        <v>1630</v>
      </c>
    </row>
    <row r="35450" spans="14:15" ht="15.75">
      <c r="N35450" s="18" t="s">
        <v>198</v>
      </c>
      <c r="O35450" s="8" t="s">
        <v>1631</v>
      </c>
    </row>
    <row r="35451" spans="14:15" ht="15.75">
      <c r="N35451" s="18" t="s">
        <v>198</v>
      </c>
      <c r="O35451" s="8" t="s">
        <v>1631</v>
      </c>
    </row>
    <row r="35452" spans="14:15" ht="15.75">
      <c r="N35452" s="18" t="s">
        <v>198</v>
      </c>
      <c r="O35452" s="8" t="s">
        <v>1631</v>
      </c>
    </row>
    <row r="35453" spans="14:15" ht="15.75">
      <c r="N35453" s="18" t="s">
        <v>198</v>
      </c>
      <c r="O35453" s="8" t="s">
        <v>1631</v>
      </c>
    </row>
    <row r="35454" spans="14:15" ht="15.75">
      <c r="N35454" s="18" t="s">
        <v>198</v>
      </c>
      <c r="O35454" s="8" t="s">
        <v>1631</v>
      </c>
    </row>
    <row r="35455" spans="14:15" ht="15.75">
      <c r="N35455" s="18" t="s">
        <v>198</v>
      </c>
      <c r="O35455" s="8" t="s">
        <v>1631</v>
      </c>
    </row>
    <row r="35456" spans="14:15" ht="15.75">
      <c r="N35456" s="18" t="s">
        <v>198</v>
      </c>
      <c r="O35456" s="8" t="s">
        <v>1631</v>
      </c>
    </row>
    <row r="35457" spans="14:15" ht="15.75">
      <c r="N35457" s="18" t="s">
        <v>198</v>
      </c>
      <c r="O35457" s="8" t="s">
        <v>1631</v>
      </c>
    </row>
    <row r="35458" spans="14:15" ht="15.75">
      <c r="N35458" s="18" t="s">
        <v>198</v>
      </c>
      <c r="O35458" s="8" t="s">
        <v>1631</v>
      </c>
    </row>
    <row r="35459" spans="14:15" ht="15.75">
      <c r="N35459" s="18" t="s">
        <v>198</v>
      </c>
      <c r="O35459" s="8" t="s">
        <v>1631</v>
      </c>
    </row>
    <row r="35460" spans="14:15" ht="15.75">
      <c r="N35460" s="18" t="s">
        <v>198</v>
      </c>
      <c r="O35460" s="8" t="s">
        <v>1631</v>
      </c>
    </row>
    <row r="35461" spans="14:15" ht="15.75">
      <c r="N35461" s="18" t="s">
        <v>198</v>
      </c>
      <c r="O35461" s="8" t="s">
        <v>1631</v>
      </c>
    </row>
    <row r="35462" spans="14:15" ht="15.75">
      <c r="N35462" s="18" t="s">
        <v>198</v>
      </c>
      <c r="O35462" s="8" t="s">
        <v>1631</v>
      </c>
    </row>
    <row r="35463" spans="14:15" ht="15.75">
      <c r="N35463" s="18" t="s">
        <v>198</v>
      </c>
      <c r="O35463" s="8" t="s">
        <v>1631</v>
      </c>
    </row>
    <row r="35464" spans="14:15" ht="15.75">
      <c r="N35464" s="18" t="s">
        <v>198</v>
      </c>
      <c r="O35464" s="8" t="s">
        <v>1631</v>
      </c>
    </row>
    <row r="35465" spans="14:15" ht="15.75">
      <c r="N35465" s="18" t="s">
        <v>199</v>
      </c>
      <c r="O35465" s="8" t="s">
        <v>1632</v>
      </c>
    </row>
    <row r="35466" spans="14:15" ht="15.75">
      <c r="N35466" s="18" t="s">
        <v>199</v>
      </c>
      <c r="O35466" s="8" t="s">
        <v>1632</v>
      </c>
    </row>
    <row r="35467" spans="14:15" ht="15.75">
      <c r="N35467" s="18" t="s">
        <v>199</v>
      </c>
      <c r="O35467" s="8" t="s">
        <v>1632</v>
      </c>
    </row>
    <row r="35468" spans="14:15" ht="15.75">
      <c r="N35468" s="18" t="s">
        <v>199</v>
      </c>
      <c r="O35468" s="8" t="s">
        <v>1632</v>
      </c>
    </row>
    <row r="35469" spans="14:15" ht="15.75">
      <c r="N35469" s="18" t="s">
        <v>199</v>
      </c>
      <c r="O35469" s="8" t="s">
        <v>1632</v>
      </c>
    </row>
    <row r="35470" spans="14:15" ht="15.75">
      <c r="N35470" s="18" t="s">
        <v>199</v>
      </c>
      <c r="O35470" s="8" t="s">
        <v>1632</v>
      </c>
    </row>
    <row r="35471" spans="14:15" ht="15.75">
      <c r="N35471" s="18" t="s">
        <v>199</v>
      </c>
      <c r="O35471" s="8" t="s">
        <v>1632</v>
      </c>
    </row>
    <row r="35472" spans="14:15" ht="15.75">
      <c r="N35472" s="18" t="s">
        <v>200</v>
      </c>
      <c r="O35472" s="8" t="s">
        <v>1633</v>
      </c>
    </row>
    <row r="35473" spans="14:15" ht="15.75">
      <c r="N35473" s="18" t="s">
        <v>200</v>
      </c>
      <c r="O35473" s="8" t="s">
        <v>1633</v>
      </c>
    </row>
    <row r="35474" spans="14:15" ht="15.75">
      <c r="N35474" s="18" t="s">
        <v>200</v>
      </c>
      <c r="O35474" s="8" t="s">
        <v>1633</v>
      </c>
    </row>
    <row r="35475" spans="14:15" ht="15.75">
      <c r="N35475" s="18" t="s">
        <v>200</v>
      </c>
      <c r="O35475" s="8" t="s">
        <v>1633</v>
      </c>
    </row>
    <row r="35476" spans="14:15" ht="15.75">
      <c r="N35476" s="18" t="s">
        <v>200</v>
      </c>
      <c r="O35476" s="8" t="s">
        <v>1633</v>
      </c>
    </row>
    <row r="35477" spans="14:15" ht="15.75">
      <c r="N35477" s="18" t="s">
        <v>200</v>
      </c>
      <c r="O35477" s="8" t="s">
        <v>1633</v>
      </c>
    </row>
    <row r="35478" spans="14:15" ht="15.75">
      <c r="N35478" s="18" t="s">
        <v>200</v>
      </c>
      <c r="O35478" s="8" t="s">
        <v>1633</v>
      </c>
    </row>
    <row r="35479" spans="14:15" ht="15.75">
      <c r="N35479" s="18" t="s">
        <v>200</v>
      </c>
      <c r="O35479" s="8" t="s">
        <v>1633</v>
      </c>
    </row>
    <row r="35480" spans="14:15" ht="15.75">
      <c r="N35480" s="18" t="s">
        <v>200</v>
      </c>
      <c r="O35480" s="8" t="s">
        <v>1633</v>
      </c>
    </row>
    <row r="35481" spans="14:15" ht="15.75">
      <c r="N35481" s="18" t="s">
        <v>200</v>
      </c>
      <c r="O35481" s="8" t="s">
        <v>1633</v>
      </c>
    </row>
    <row r="35482" spans="14:15" ht="15.75">
      <c r="N35482" s="18" t="s">
        <v>200</v>
      </c>
      <c r="O35482" s="8" t="s">
        <v>1633</v>
      </c>
    </row>
    <row r="35483" spans="14:15" ht="15.75">
      <c r="N35483" s="18" t="s">
        <v>200</v>
      </c>
      <c r="O35483" s="8" t="s">
        <v>1633</v>
      </c>
    </row>
    <row r="35484" spans="14:15" ht="15.75">
      <c r="N35484" s="18" t="s">
        <v>200</v>
      </c>
      <c r="O35484" s="8" t="s">
        <v>1633</v>
      </c>
    </row>
    <row r="35485" spans="14:15" ht="15.75">
      <c r="N35485" s="18" t="s">
        <v>200</v>
      </c>
      <c r="O35485" s="8" t="s">
        <v>1633</v>
      </c>
    </row>
    <row r="35486" spans="14:15" ht="15.75">
      <c r="N35486" s="18" t="s">
        <v>200</v>
      </c>
      <c r="O35486" s="8" t="s">
        <v>1633</v>
      </c>
    </row>
    <row r="35487" spans="14:15" ht="15.75">
      <c r="N35487" s="18" t="s">
        <v>200</v>
      </c>
      <c r="O35487" s="8" t="s">
        <v>1633</v>
      </c>
    </row>
    <row r="35488" spans="14:15" ht="15.75">
      <c r="N35488" s="18" t="s">
        <v>201</v>
      </c>
      <c r="O35488" s="8" t="s">
        <v>1634</v>
      </c>
    </row>
    <row r="35489" spans="14:15" ht="15.75">
      <c r="N35489" s="18" t="s">
        <v>201</v>
      </c>
      <c r="O35489" s="8" t="s">
        <v>1634</v>
      </c>
    </row>
    <row r="35490" spans="14:15" ht="15.75">
      <c r="N35490" s="18" t="s">
        <v>201</v>
      </c>
      <c r="O35490" s="8" t="s">
        <v>1634</v>
      </c>
    </row>
    <row r="35491" spans="14:15" ht="15.75">
      <c r="N35491" s="18" t="s">
        <v>201</v>
      </c>
      <c r="O35491" s="8" t="s">
        <v>1634</v>
      </c>
    </row>
    <row r="35492" spans="14:15" ht="15.75">
      <c r="N35492" s="18" t="s">
        <v>201</v>
      </c>
      <c r="O35492" s="8" t="s">
        <v>1634</v>
      </c>
    </row>
    <row r="35493" spans="14:15" ht="15.75">
      <c r="N35493" s="18" t="s">
        <v>201</v>
      </c>
      <c r="O35493" s="8" t="s">
        <v>1634</v>
      </c>
    </row>
    <row r="35494" spans="14:15" ht="15.75">
      <c r="N35494" s="18" t="s">
        <v>201</v>
      </c>
      <c r="O35494" s="8" t="s">
        <v>1634</v>
      </c>
    </row>
    <row r="35495" spans="14:15" ht="15.75">
      <c r="N35495" s="18" t="s">
        <v>201</v>
      </c>
      <c r="O35495" s="8" t="s">
        <v>1634</v>
      </c>
    </row>
    <row r="35496" spans="14:15" ht="15.75">
      <c r="N35496" s="18" t="s">
        <v>201</v>
      </c>
      <c r="O35496" s="8" t="s">
        <v>1634</v>
      </c>
    </row>
    <row r="35497" spans="14:15" ht="15.75">
      <c r="N35497" s="18" t="s">
        <v>201</v>
      </c>
      <c r="O35497" s="8" t="s">
        <v>1634</v>
      </c>
    </row>
    <row r="35498" spans="14:15" ht="15.75">
      <c r="N35498" s="18" t="s">
        <v>201</v>
      </c>
      <c r="O35498" s="8" t="s">
        <v>1634</v>
      </c>
    </row>
    <row r="35499" spans="14:15" ht="15.75">
      <c r="N35499" s="18" t="s">
        <v>201</v>
      </c>
      <c r="O35499" s="8" t="s">
        <v>1634</v>
      </c>
    </row>
    <row r="35500" spans="14:15" ht="15.75">
      <c r="N35500" s="18" t="s">
        <v>202</v>
      </c>
      <c r="O35500" s="8" t="s">
        <v>1635</v>
      </c>
    </row>
    <row r="35501" spans="14:15" ht="15.75">
      <c r="N35501" s="18" t="s">
        <v>202</v>
      </c>
      <c r="O35501" s="8" t="s">
        <v>1635</v>
      </c>
    </row>
    <row r="35502" spans="14:15" ht="15.75">
      <c r="N35502" s="18" t="s">
        <v>202</v>
      </c>
      <c r="O35502" s="8" t="s">
        <v>1635</v>
      </c>
    </row>
    <row r="35503" spans="14:15" ht="15.75">
      <c r="N35503" s="18" t="s">
        <v>202</v>
      </c>
      <c r="O35503" s="8" t="s">
        <v>1635</v>
      </c>
    </row>
    <row r="35504" spans="14:15" ht="15.75">
      <c r="N35504" s="18" t="s">
        <v>202</v>
      </c>
      <c r="O35504" s="8" t="s">
        <v>1635</v>
      </c>
    </row>
    <row r="35505" spans="14:15" ht="15.75">
      <c r="N35505" s="18" t="s">
        <v>202</v>
      </c>
      <c r="O35505" s="8" t="s">
        <v>1635</v>
      </c>
    </row>
    <row r="35506" spans="14:15" ht="15.75">
      <c r="N35506" s="18" t="s">
        <v>202</v>
      </c>
      <c r="O35506" s="8" t="s">
        <v>1635</v>
      </c>
    </row>
    <row r="35507" spans="14:15" ht="15.75">
      <c r="N35507" s="18" t="s">
        <v>202</v>
      </c>
      <c r="O35507" s="8" t="s">
        <v>1635</v>
      </c>
    </row>
    <row r="35508" spans="14:15" ht="15.75">
      <c r="N35508" s="18" t="s">
        <v>203</v>
      </c>
      <c r="O35508" s="8" t="s">
        <v>1636</v>
      </c>
    </row>
    <row r="35509" spans="14:15" ht="15.75">
      <c r="N35509" s="18" t="s">
        <v>203</v>
      </c>
      <c r="O35509" s="8" t="s">
        <v>1636</v>
      </c>
    </row>
    <row r="35510" spans="14:15" ht="15.75">
      <c r="N35510" s="18" t="s">
        <v>203</v>
      </c>
      <c r="O35510" s="8" t="s">
        <v>1636</v>
      </c>
    </row>
    <row r="35511" spans="14:15" ht="15.75">
      <c r="N35511" s="18" t="s">
        <v>203</v>
      </c>
      <c r="O35511" s="8" t="s">
        <v>1636</v>
      </c>
    </row>
    <row r="35512" spans="14:15" ht="15.75">
      <c r="N35512" s="18" t="s">
        <v>203</v>
      </c>
      <c r="O35512" s="8" t="s">
        <v>1636</v>
      </c>
    </row>
    <row r="35513" spans="14:15" ht="15.75">
      <c r="N35513" s="18" t="s">
        <v>203</v>
      </c>
      <c r="O35513" s="8" t="s">
        <v>1636</v>
      </c>
    </row>
    <row r="35514" spans="14:15" ht="15.75">
      <c r="N35514" s="18" t="s">
        <v>203</v>
      </c>
      <c r="O35514" s="8" t="s">
        <v>1636</v>
      </c>
    </row>
    <row r="35515" spans="14:15" ht="15.75">
      <c r="N35515" s="18" t="s">
        <v>203</v>
      </c>
      <c r="O35515" s="8" t="s">
        <v>1636</v>
      </c>
    </row>
    <row r="35516" spans="14:15" ht="15.75">
      <c r="N35516" s="18" t="s">
        <v>203</v>
      </c>
      <c r="O35516" s="8" t="s">
        <v>1636</v>
      </c>
    </row>
    <row r="35517" spans="14:15" ht="15.75">
      <c r="N35517" s="18" t="s">
        <v>203</v>
      </c>
      <c r="O35517" s="8" t="s">
        <v>1636</v>
      </c>
    </row>
    <row r="35518" spans="14:15" ht="15.75">
      <c r="N35518" s="18" t="s">
        <v>203</v>
      </c>
      <c r="O35518" s="8" t="s">
        <v>1636</v>
      </c>
    </row>
    <row r="35519" spans="14:15" ht="15.75">
      <c r="N35519" s="18" t="s">
        <v>203</v>
      </c>
      <c r="O35519" s="8" t="s">
        <v>1636</v>
      </c>
    </row>
    <row r="35520" spans="14:15" ht="15.75">
      <c r="N35520" s="18" t="s">
        <v>203</v>
      </c>
      <c r="O35520" s="8" t="s">
        <v>1636</v>
      </c>
    </row>
    <row r="35521" spans="14:15" ht="15.75">
      <c r="N35521" s="18" t="s">
        <v>204</v>
      </c>
      <c r="O35521" s="8" t="s">
        <v>1637</v>
      </c>
    </row>
    <row r="35522" spans="14:15" ht="15.75">
      <c r="N35522" s="18" t="s">
        <v>204</v>
      </c>
      <c r="O35522" s="8" t="s">
        <v>1637</v>
      </c>
    </row>
    <row r="35523" spans="14:15" ht="15.75">
      <c r="N35523" s="18" t="s">
        <v>204</v>
      </c>
      <c r="O35523" s="8" t="s">
        <v>1637</v>
      </c>
    </row>
    <row r="35524" spans="14:15" ht="15.75">
      <c r="N35524" s="18" t="s">
        <v>204</v>
      </c>
      <c r="O35524" s="8" t="s">
        <v>1637</v>
      </c>
    </row>
    <row r="35525" spans="14:15" ht="15.75">
      <c r="N35525" s="18" t="s">
        <v>204</v>
      </c>
      <c r="O35525" s="8" t="s">
        <v>1637</v>
      </c>
    </row>
    <row r="35526" spans="14:15" ht="15.75">
      <c r="N35526" s="18" t="s">
        <v>204</v>
      </c>
      <c r="O35526" s="8" t="s">
        <v>1637</v>
      </c>
    </row>
    <row r="35527" spans="14:15" ht="15.75">
      <c r="N35527" s="18" t="s">
        <v>204</v>
      </c>
      <c r="O35527" s="8" t="s">
        <v>1637</v>
      </c>
    </row>
    <row r="35528" spans="14:15" ht="15.75">
      <c r="N35528" s="18" t="s">
        <v>204</v>
      </c>
      <c r="O35528" s="8" t="s">
        <v>1637</v>
      </c>
    </row>
    <row r="35529" spans="14:15" ht="15.75">
      <c r="N35529" s="18" t="s">
        <v>573</v>
      </c>
      <c r="O35529" s="8" t="s">
        <v>2052</v>
      </c>
    </row>
    <row r="35530" spans="14:15" ht="15.75">
      <c r="N35530" s="18" t="s">
        <v>573</v>
      </c>
      <c r="O35530" s="8" t="s">
        <v>2052</v>
      </c>
    </row>
    <row r="35531" spans="14:15" ht="15.75">
      <c r="N35531" s="18" t="s">
        <v>573</v>
      </c>
      <c r="O35531" s="8" t="s">
        <v>2052</v>
      </c>
    </row>
    <row r="35532" spans="14:15" ht="15.75">
      <c r="N35532" s="18" t="s">
        <v>573</v>
      </c>
      <c r="O35532" s="8" t="s">
        <v>2052</v>
      </c>
    </row>
    <row r="35533" spans="14:15" ht="15.75">
      <c r="N35533" s="18" t="s">
        <v>573</v>
      </c>
      <c r="O35533" s="8" t="s">
        <v>2052</v>
      </c>
    </row>
    <row r="35534" spans="14:15" ht="15.75">
      <c r="N35534" s="18" t="s">
        <v>573</v>
      </c>
      <c r="O35534" s="8" t="s">
        <v>2052</v>
      </c>
    </row>
    <row r="35535" spans="14:15" ht="15.75">
      <c r="N35535" s="18" t="s">
        <v>573</v>
      </c>
      <c r="O35535" s="8" t="s">
        <v>2052</v>
      </c>
    </row>
    <row r="35536" spans="14:15" ht="15.75">
      <c r="N35536" s="18" t="s">
        <v>573</v>
      </c>
      <c r="O35536" s="8" t="s">
        <v>2052</v>
      </c>
    </row>
    <row r="35537" spans="14:15" ht="15.75">
      <c r="N35537" s="18" t="s">
        <v>573</v>
      </c>
      <c r="O35537" s="8" t="s">
        <v>2052</v>
      </c>
    </row>
    <row r="35538" spans="14:15" ht="15.75">
      <c r="N35538" s="18" t="s">
        <v>573</v>
      </c>
      <c r="O35538" s="8" t="s">
        <v>2052</v>
      </c>
    </row>
    <row r="35539" spans="14:15" ht="15.75">
      <c r="N35539" s="18" t="s">
        <v>573</v>
      </c>
      <c r="O35539" s="8" t="s">
        <v>2052</v>
      </c>
    </row>
    <row r="35540" spans="14:15" ht="15.75">
      <c r="N35540" s="18" t="s">
        <v>573</v>
      </c>
      <c r="O35540" s="8" t="s">
        <v>2052</v>
      </c>
    </row>
    <row r="35541" spans="14:15" ht="15.75">
      <c r="N35541" s="18" t="s">
        <v>573</v>
      </c>
      <c r="O35541" s="8" t="s">
        <v>2052</v>
      </c>
    </row>
    <row r="35542" spans="14:15" ht="15.75">
      <c r="N35542" s="18" t="s">
        <v>573</v>
      </c>
      <c r="O35542" s="8" t="s">
        <v>2052</v>
      </c>
    </row>
    <row r="35543" spans="14:15" ht="15.75">
      <c r="N35543" s="18" t="s">
        <v>573</v>
      </c>
      <c r="O35543" s="8" t="s">
        <v>2052</v>
      </c>
    </row>
    <row r="35544" spans="14:15" ht="15.75">
      <c r="N35544" s="18" t="s">
        <v>573</v>
      </c>
      <c r="O35544" s="8" t="s">
        <v>2052</v>
      </c>
    </row>
    <row r="35545" spans="14:15" ht="15.75">
      <c r="N35545" s="18" t="s">
        <v>573</v>
      </c>
      <c r="O35545" s="8" t="s">
        <v>2052</v>
      </c>
    </row>
    <row r="35546" spans="14:15" ht="15.75">
      <c r="N35546" s="18" t="s">
        <v>573</v>
      </c>
      <c r="O35546" s="8" t="s">
        <v>2052</v>
      </c>
    </row>
    <row r="35547" spans="14:15" ht="15.75">
      <c r="N35547" s="18" t="s">
        <v>574</v>
      </c>
      <c r="O35547" s="8" t="s">
        <v>2053</v>
      </c>
    </row>
    <row r="35548" spans="14:15" ht="15.75">
      <c r="N35548" s="18" t="s">
        <v>574</v>
      </c>
      <c r="O35548" s="8" t="s">
        <v>2053</v>
      </c>
    </row>
    <row r="35549" spans="14:15" ht="15.75">
      <c r="N35549" s="18" t="s">
        <v>574</v>
      </c>
      <c r="O35549" s="8" t="s">
        <v>2053</v>
      </c>
    </row>
    <row r="35550" spans="14:15" ht="15.75">
      <c r="N35550" s="18" t="s">
        <v>574</v>
      </c>
      <c r="O35550" s="8" t="s">
        <v>2053</v>
      </c>
    </row>
    <row r="35551" spans="14:15" ht="15.75">
      <c r="N35551" s="18" t="s">
        <v>574</v>
      </c>
      <c r="O35551" s="8" t="s">
        <v>2053</v>
      </c>
    </row>
    <row r="35552" spans="14:15" ht="15.75">
      <c r="N35552" s="18" t="s">
        <v>574</v>
      </c>
      <c r="O35552" s="8" t="s">
        <v>2053</v>
      </c>
    </row>
    <row r="35553" spans="14:15" ht="15.75">
      <c r="N35553" s="18" t="s">
        <v>574</v>
      </c>
      <c r="O35553" s="8" t="s">
        <v>2053</v>
      </c>
    </row>
    <row r="35554" spans="14:15" ht="15.75">
      <c r="N35554" s="18" t="s">
        <v>574</v>
      </c>
      <c r="O35554" s="8" t="s">
        <v>2053</v>
      </c>
    </row>
    <row r="35555" spans="14:15" ht="15.75">
      <c r="N35555" s="18" t="s">
        <v>574</v>
      </c>
      <c r="O35555" s="8" t="s">
        <v>2053</v>
      </c>
    </row>
    <row r="35556" spans="14:15" ht="15.75">
      <c r="N35556" s="18" t="s">
        <v>575</v>
      </c>
      <c r="O35556" s="8" t="s">
        <v>2054</v>
      </c>
    </row>
    <row r="35557" spans="14:15" ht="15.75">
      <c r="N35557" s="18" t="s">
        <v>575</v>
      </c>
      <c r="O35557" s="8" t="s">
        <v>2054</v>
      </c>
    </row>
    <row r="35558" spans="14:15" ht="15.75">
      <c r="N35558" s="18" t="s">
        <v>575</v>
      </c>
      <c r="O35558" s="8" t="s">
        <v>2054</v>
      </c>
    </row>
    <row r="35559" spans="14:15" ht="15.75">
      <c r="N35559" s="18" t="s">
        <v>575</v>
      </c>
      <c r="O35559" s="8" t="s">
        <v>2054</v>
      </c>
    </row>
    <row r="35560" spans="14:15" ht="15.75">
      <c r="N35560" s="18" t="s">
        <v>575</v>
      </c>
      <c r="O35560" s="8" t="s">
        <v>2054</v>
      </c>
    </row>
    <row r="35561" spans="14:15" ht="15.75">
      <c r="N35561" s="18" t="s">
        <v>575</v>
      </c>
      <c r="O35561" s="8" t="s">
        <v>2054</v>
      </c>
    </row>
    <row r="35562" spans="14:15" ht="15.75">
      <c r="N35562" s="18" t="s">
        <v>575</v>
      </c>
      <c r="O35562" s="8" t="s">
        <v>2054</v>
      </c>
    </row>
    <row r="35563" spans="14:15" ht="15.75">
      <c r="N35563" s="18" t="s">
        <v>575</v>
      </c>
      <c r="O35563" s="8" t="s">
        <v>2054</v>
      </c>
    </row>
    <row r="35564" spans="14:15" ht="15.75">
      <c r="N35564" s="18" t="s">
        <v>575</v>
      </c>
      <c r="O35564" s="8" t="s">
        <v>2054</v>
      </c>
    </row>
    <row r="35565" spans="14:15" ht="15.75">
      <c r="N35565" s="18" t="s">
        <v>575</v>
      </c>
      <c r="O35565" s="8" t="s">
        <v>2054</v>
      </c>
    </row>
    <row r="35566" spans="14:15" ht="15.75">
      <c r="N35566" s="18" t="s">
        <v>575</v>
      </c>
      <c r="O35566" s="8" t="s">
        <v>2054</v>
      </c>
    </row>
    <row r="35567" spans="14:15" ht="15.75">
      <c r="N35567" s="18" t="s">
        <v>575</v>
      </c>
      <c r="O35567" s="8" t="s">
        <v>2054</v>
      </c>
    </row>
    <row r="35568" spans="14:15" ht="15.75">
      <c r="N35568" s="18" t="s">
        <v>575</v>
      </c>
      <c r="O35568" s="8" t="s">
        <v>2054</v>
      </c>
    </row>
    <row r="35569" spans="14:15" ht="15.75">
      <c r="N35569" s="18" t="s">
        <v>575</v>
      </c>
      <c r="O35569" s="8" t="s">
        <v>2054</v>
      </c>
    </row>
    <row r="35570" spans="14:15" ht="15.75">
      <c r="N35570" s="18" t="s">
        <v>576</v>
      </c>
      <c r="O35570" s="8" t="s">
        <v>2055</v>
      </c>
    </row>
    <row r="35571" spans="14:15" ht="15.75">
      <c r="N35571" s="18" t="s">
        <v>576</v>
      </c>
      <c r="O35571" s="8" t="s">
        <v>2055</v>
      </c>
    </row>
    <row r="35572" spans="14:15" ht="15.75">
      <c r="N35572" s="18" t="s">
        <v>576</v>
      </c>
      <c r="O35572" s="8" t="s">
        <v>2055</v>
      </c>
    </row>
    <row r="35573" spans="14:15" ht="15.75">
      <c r="N35573" s="18" t="s">
        <v>576</v>
      </c>
      <c r="O35573" s="8" t="s">
        <v>2055</v>
      </c>
    </row>
    <row r="35574" spans="14:15" ht="15.75">
      <c r="N35574" s="18" t="s">
        <v>576</v>
      </c>
      <c r="O35574" s="8" t="s">
        <v>2055</v>
      </c>
    </row>
    <row r="35575" spans="14:15" ht="15.75">
      <c r="N35575" s="18" t="s">
        <v>576</v>
      </c>
      <c r="O35575" s="8" t="s">
        <v>2055</v>
      </c>
    </row>
    <row r="35576" spans="14:15" ht="15.75">
      <c r="N35576" s="18" t="s">
        <v>576</v>
      </c>
      <c r="O35576" s="8" t="s">
        <v>2055</v>
      </c>
    </row>
    <row r="35577" spans="14:15" ht="15.75">
      <c r="N35577" s="18" t="s">
        <v>576</v>
      </c>
      <c r="O35577" s="8" t="s">
        <v>2055</v>
      </c>
    </row>
    <row r="35578" spans="14:15" ht="15.75">
      <c r="N35578" s="18" t="s">
        <v>576</v>
      </c>
      <c r="O35578" s="8" t="s">
        <v>2055</v>
      </c>
    </row>
    <row r="35579" spans="14:15" ht="15.75">
      <c r="N35579" s="18" t="s">
        <v>576</v>
      </c>
      <c r="O35579" s="8" t="s">
        <v>2055</v>
      </c>
    </row>
    <row r="35580" spans="14:15" ht="15.75">
      <c r="N35580" s="18" t="s">
        <v>576</v>
      </c>
      <c r="O35580" s="8" t="s">
        <v>2055</v>
      </c>
    </row>
    <row r="35581" spans="14:15" ht="15.75">
      <c r="N35581" s="18" t="s">
        <v>576</v>
      </c>
      <c r="O35581" s="8" t="s">
        <v>2055</v>
      </c>
    </row>
    <row r="35582" spans="14:15" ht="15.75">
      <c r="N35582" s="18" t="s">
        <v>576</v>
      </c>
      <c r="O35582" s="8" t="s">
        <v>2055</v>
      </c>
    </row>
    <row r="35583" spans="14:15" ht="15.75">
      <c r="N35583" s="18" t="s">
        <v>576</v>
      </c>
      <c r="O35583" s="8" t="s">
        <v>2055</v>
      </c>
    </row>
    <row r="35584" spans="14:15" ht="15.75">
      <c r="N35584" s="18" t="s">
        <v>576</v>
      </c>
      <c r="O35584" s="8" t="s">
        <v>2055</v>
      </c>
    </row>
    <row r="35585" spans="14:15" ht="15.75">
      <c r="N35585" s="18" t="s">
        <v>576</v>
      </c>
      <c r="O35585" s="8" t="s">
        <v>2055</v>
      </c>
    </row>
    <row r="35586" spans="14:15" ht="15.75">
      <c r="N35586" s="18" t="s">
        <v>576</v>
      </c>
      <c r="O35586" s="8" t="s">
        <v>2055</v>
      </c>
    </row>
    <row r="35587" spans="14:15" ht="15.75">
      <c r="N35587" s="18" t="s">
        <v>576</v>
      </c>
      <c r="O35587" s="8" t="s">
        <v>2055</v>
      </c>
    </row>
    <row r="35588" spans="14:15" ht="15.75">
      <c r="N35588" s="18" t="s">
        <v>576</v>
      </c>
      <c r="O35588" s="8" t="s">
        <v>2055</v>
      </c>
    </row>
    <row r="35589" spans="14:15" ht="15.75">
      <c r="N35589" s="18" t="s">
        <v>576</v>
      </c>
      <c r="O35589" s="8" t="s">
        <v>2055</v>
      </c>
    </row>
    <row r="35590" spans="14:15" ht="15.75">
      <c r="N35590" s="18" t="s">
        <v>577</v>
      </c>
      <c r="O35590" s="8" t="s">
        <v>2056</v>
      </c>
    </row>
    <row r="35591" spans="14:15" ht="15.75">
      <c r="N35591" s="18" t="s">
        <v>577</v>
      </c>
      <c r="O35591" s="8" t="s">
        <v>2056</v>
      </c>
    </row>
    <row r="35592" spans="14:15" ht="15.75">
      <c r="N35592" s="18" t="s">
        <v>577</v>
      </c>
      <c r="O35592" s="8" t="s">
        <v>2056</v>
      </c>
    </row>
    <row r="35593" spans="14:15" ht="15.75">
      <c r="N35593" s="18" t="s">
        <v>577</v>
      </c>
      <c r="O35593" s="8" t="s">
        <v>2056</v>
      </c>
    </row>
    <row r="35594" spans="14:15" ht="15.75">
      <c r="N35594" s="18" t="s">
        <v>577</v>
      </c>
      <c r="O35594" s="8" t="s">
        <v>2056</v>
      </c>
    </row>
    <row r="35595" spans="14:15" ht="15.75">
      <c r="N35595" s="18" t="s">
        <v>577</v>
      </c>
      <c r="O35595" s="8" t="s">
        <v>2056</v>
      </c>
    </row>
    <row r="35596" spans="14:15" ht="15.75">
      <c r="N35596" s="18" t="s">
        <v>577</v>
      </c>
      <c r="O35596" s="8" t="s">
        <v>2056</v>
      </c>
    </row>
    <row r="35597" spans="14:15" ht="15.75">
      <c r="N35597" s="18" t="s">
        <v>577</v>
      </c>
      <c r="O35597" s="8" t="s">
        <v>2056</v>
      </c>
    </row>
    <row r="35598" spans="14:15" ht="15.75">
      <c r="N35598" s="18" t="s">
        <v>577</v>
      </c>
      <c r="O35598" s="8" t="s">
        <v>2056</v>
      </c>
    </row>
    <row r="35599" spans="14:15" ht="15.75">
      <c r="N35599" s="18" t="s">
        <v>577</v>
      </c>
      <c r="O35599" s="8" t="s">
        <v>2056</v>
      </c>
    </row>
    <row r="35600" spans="14:15" ht="15.75">
      <c r="N35600" s="18" t="s">
        <v>577</v>
      </c>
      <c r="O35600" s="8" t="s">
        <v>2056</v>
      </c>
    </row>
    <row r="35601" spans="14:15" ht="15.75">
      <c r="N35601" s="18" t="s">
        <v>577</v>
      </c>
      <c r="O35601" s="8" t="s">
        <v>2056</v>
      </c>
    </row>
    <row r="35602" spans="14:15" ht="15.75">
      <c r="N35602" s="18" t="s">
        <v>577</v>
      </c>
      <c r="O35602" s="8" t="s">
        <v>2056</v>
      </c>
    </row>
    <row r="35603" spans="14:15" ht="15.75">
      <c r="N35603" s="18" t="s">
        <v>577</v>
      </c>
      <c r="O35603" s="8" t="s">
        <v>2056</v>
      </c>
    </row>
    <row r="35604" spans="14:15" ht="15.75">
      <c r="N35604" s="18" t="s">
        <v>577</v>
      </c>
      <c r="O35604" s="8" t="s">
        <v>2056</v>
      </c>
    </row>
    <row r="35605" spans="14:15" ht="15.75">
      <c r="N35605" s="18" t="s">
        <v>577</v>
      </c>
      <c r="O35605" s="8" t="s">
        <v>2056</v>
      </c>
    </row>
    <row r="35606" spans="14:15" ht="15.75">
      <c r="N35606" s="18" t="s">
        <v>577</v>
      </c>
      <c r="O35606" s="8" t="s">
        <v>2056</v>
      </c>
    </row>
    <row r="35607" spans="14:15" ht="15.75">
      <c r="N35607" s="18" t="s">
        <v>577</v>
      </c>
      <c r="O35607" s="8" t="s">
        <v>2056</v>
      </c>
    </row>
    <row r="35608" spans="14:15" ht="15.75">
      <c r="N35608" s="18" t="s">
        <v>578</v>
      </c>
      <c r="O35608" s="8" t="s">
        <v>2057</v>
      </c>
    </row>
    <row r="35609" spans="14:15" ht="15.75">
      <c r="N35609" s="18" t="s">
        <v>578</v>
      </c>
      <c r="O35609" s="8" t="s">
        <v>2057</v>
      </c>
    </row>
    <row r="35610" spans="14:15" ht="15.75">
      <c r="N35610" s="18" t="s">
        <v>578</v>
      </c>
      <c r="O35610" s="8" t="s">
        <v>2057</v>
      </c>
    </row>
    <row r="35611" spans="14:15" ht="15.75">
      <c r="N35611" s="18" t="s">
        <v>578</v>
      </c>
      <c r="O35611" s="8" t="s">
        <v>2057</v>
      </c>
    </row>
    <row r="35612" spans="14:15" ht="15.75">
      <c r="N35612" s="18" t="s">
        <v>578</v>
      </c>
      <c r="O35612" s="8" t="s">
        <v>2057</v>
      </c>
    </row>
    <row r="35613" spans="14:15" ht="15.75">
      <c r="N35613" s="18" t="s">
        <v>578</v>
      </c>
      <c r="O35613" s="8" t="s">
        <v>2057</v>
      </c>
    </row>
    <row r="35614" spans="14:15" ht="15.75">
      <c r="N35614" s="18" t="s">
        <v>578</v>
      </c>
      <c r="O35614" s="8" t="s">
        <v>2057</v>
      </c>
    </row>
    <row r="35615" spans="14:15" ht="15.75">
      <c r="N35615" s="18" t="s">
        <v>578</v>
      </c>
      <c r="O35615" s="8" t="s">
        <v>2057</v>
      </c>
    </row>
    <row r="35616" spans="14:15" ht="15.75">
      <c r="N35616" s="18" t="s">
        <v>578</v>
      </c>
      <c r="O35616" s="8" t="s">
        <v>2057</v>
      </c>
    </row>
    <row r="35617" spans="14:15" ht="15.75">
      <c r="N35617" s="18" t="s">
        <v>578</v>
      </c>
      <c r="O35617" s="8" t="s">
        <v>2057</v>
      </c>
    </row>
    <row r="35618" spans="14:15" ht="15.75">
      <c r="N35618" s="18" t="s">
        <v>578</v>
      </c>
      <c r="O35618" s="8" t="s">
        <v>2057</v>
      </c>
    </row>
    <row r="35619" spans="14:15" ht="15.75">
      <c r="N35619" s="18" t="s">
        <v>578</v>
      </c>
      <c r="O35619" s="8" t="s">
        <v>2057</v>
      </c>
    </row>
    <row r="35620" spans="14:15" ht="15.75">
      <c r="N35620" s="18" t="s">
        <v>578</v>
      </c>
      <c r="O35620" s="8" t="s">
        <v>2057</v>
      </c>
    </row>
    <row r="35621" spans="14:15" ht="15.75">
      <c r="N35621" s="18" t="s">
        <v>578</v>
      </c>
      <c r="O35621" s="8" t="s">
        <v>2057</v>
      </c>
    </row>
    <row r="35622" spans="14:15" ht="15.75">
      <c r="N35622" s="18" t="s">
        <v>578</v>
      </c>
      <c r="O35622" s="8" t="s">
        <v>2057</v>
      </c>
    </row>
    <row r="35623" spans="14:15" ht="15.75">
      <c r="N35623" s="18" t="s">
        <v>578</v>
      </c>
      <c r="O35623" s="8" t="s">
        <v>2057</v>
      </c>
    </row>
    <row r="35624" spans="14:15" ht="15.75">
      <c r="N35624" s="18" t="s">
        <v>578</v>
      </c>
      <c r="O35624" s="8" t="s">
        <v>2057</v>
      </c>
    </row>
    <row r="35625" spans="14:15" ht="15.75">
      <c r="N35625" s="18" t="s">
        <v>578</v>
      </c>
      <c r="O35625" s="8" t="s">
        <v>2057</v>
      </c>
    </row>
    <row r="35626" spans="14:15" ht="15.75">
      <c r="N35626" s="18" t="s">
        <v>578</v>
      </c>
      <c r="O35626" s="8" t="s">
        <v>2057</v>
      </c>
    </row>
    <row r="35627" spans="14:15" ht="15.75">
      <c r="N35627" s="18" t="s">
        <v>578</v>
      </c>
      <c r="O35627" s="8" t="s">
        <v>2057</v>
      </c>
    </row>
    <row r="35628" spans="14:15" ht="15.75">
      <c r="N35628" s="18" t="s">
        <v>578</v>
      </c>
      <c r="O35628" s="8" t="s">
        <v>2057</v>
      </c>
    </row>
    <row r="35629" spans="14:15" ht="15.75">
      <c r="N35629" s="18" t="s">
        <v>578</v>
      </c>
      <c r="O35629" s="8" t="s">
        <v>2057</v>
      </c>
    </row>
    <row r="35630" spans="14:15" ht="15.75">
      <c r="N35630" s="18" t="s">
        <v>578</v>
      </c>
      <c r="O35630" s="8" t="s">
        <v>2057</v>
      </c>
    </row>
    <row r="35631" spans="14:15" ht="15.75">
      <c r="N35631" s="18" t="s">
        <v>578</v>
      </c>
      <c r="O35631" s="8" t="s">
        <v>2057</v>
      </c>
    </row>
    <row r="35632" spans="14:15" ht="15.75">
      <c r="N35632" s="18" t="s">
        <v>578</v>
      </c>
      <c r="O35632" s="8" t="s">
        <v>2057</v>
      </c>
    </row>
    <row r="35633" spans="14:15" ht="15.75">
      <c r="N35633" s="18" t="s">
        <v>578</v>
      </c>
      <c r="O35633" s="8" t="s">
        <v>2057</v>
      </c>
    </row>
    <row r="35634" spans="14:15" ht="15.75">
      <c r="N35634" s="18" t="s">
        <v>578</v>
      </c>
      <c r="O35634" s="8" t="s">
        <v>2057</v>
      </c>
    </row>
    <row r="35635" spans="14:15" ht="15.75">
      <c r="N35635" s="18" t="s">
        <v>579</v>
      </c>
      <c r="O35635" s="8" t="s">
        <v>2058</v>
      </c>
    </row>
    <row r="35636" spans="14:15" ht="15.75">
      <c r="N35636" s="18" t="s">
        <v>579</v>
      </c>
      <c r="O35636" s="8" t="s">
        <v>2058</v>
      </c>
    </row>
    <row r="35637" spans="14:15" ht="15.75">
      <c r="N35637" s="18" t="s">
        <v>579</v>
      </c>
      <c r="O35637" s="8" t="s">
        <v>2058</v>
      </c>
    </row>
    <row r="35638" spans="14:15" ht="15.75">
      <c r="N35638" s="18" t="s">
        <v>579</v>
      </c>
      <c r="O35638" s="8" t="s">
        <v>2058</v>
      </c>
    </row>
    <row r="35639" spans="14:15" ht="15.75">
      <c r="N35639" s="18" t="s">
        <v>579</v>
      </c>
      <c r="O35639" s="8" t="s">
        <v>2058</v>
      </c>
    </row>
    <row r="35640" spans="14:15" ht="15.75">
      <c r="N35640" s="18" t="s">
        <v>579</v>
      </c>
      <c r="O35640" s="8" t="s">
        <v>2058</v>
      </c>
    </row>
    <row r="35641" spans="14:15" ht="15.75">
      <c r="N35641" s="18" t="s">
        <v>579</v>
      </c>
      <c r="O35641" s="8" t="s">
        <v>2058</v>
      </c>
    </row>
    <row r="35642" spans="14:15" ht="15.75">
      <c r="N35642" s="18" t="s">
        <v>579</v>
      </c>
      <c r="O35642" s="8" t="s">
        <v>2058</v>
      </c>
    </row>
    <row r="35643" spans="14:15" ht="15.75">
      <c r="N35643" s="18" t="s">
        <v>579</v>
      </c>
      <c r="O35643" s="8" t="s">
        <v>2058</v>
      </c>
    </row>
    <row r="35644" spans="14:15" ht="15.75">
      <c r="N35644" s="18" t="s">
        <v>579</v>
      </c>
      <c r="O35644" s="8" t="s">
        <v>2058</v>
      </c>
    </row>
    <row r="35645" spans="14:15" ht="15.75">
      <c r="N35645" s="18" t="s">
        <v>579</v>
      </c>
      <c r="O35645" s="8" t="s">
        <v>2058</v>
      </c>
    </row>
    <row r="35646" spans="14:15" ht="15.75">
      <c r="N35646" s="18" t="s">
        <v>579</v>
      </c>
      <c r="O35646" s="8" t="s">
        <v>2058</v>
      </c>
    </row>
    <row r="35647" spans="14:15" ht="15.75">
      <c r="N35647" s="18" t="s">
        <v>579</v>
      </c>
      <c r="O35647" s="8" t="s">
        <v>2058</v>
      </c>
    </row>
    <row r="35648" spans="14:15" ht="15.75">
      <c r="N35648" s="18" t="s">
        <v>579</v>
      </c>
      <c r="O35648" s="8" t="s">
        <v>2058</v>
      </c>
    </row>
    <row r="35649" spans="14:15" ht="15.75">
      <c r="N35649" s="18" t="s">
        <v>579</v>
      </c>
      <c r="O35649" s="8" t="s">
        <v>2058</v>
      </c>
    </row>
    <row r="35650" spans="14:15" ht="15.75">
      <c r="N35650" s="18" t="s">
        <v>579</v>
      </c>
      <c r="O35650" s="8" t="s">
        <v>2058</v>
      </c>
    </row>
    <row r="35651" spans="14:15" ht="15.75">
      <c r="N35651" s="18" t="s">
        <v>579</v>
      </c>
      <c r="O35651" s="8" t="s">
        <v>2058</v>
      </c>
    </row>
    <row r="35652" spans="14:15" ht="15.75">
      <c r="N35652" s="18" t="s">
        <v>579</v>
      </c>
      <c r="O35652" s="8" t="s">
        <v>2058</v>
      </c>
    </row>
    <row r="35653" spans="14:15" ht="15.75">
      <c r="N35653" s="18" t="s">
        <v>579</v>
      </c>
      <c r="O35653" s="8" t="s">
        <v>2058</v>
      </c>
    </row>
    <row r="35654" spans="14:15" ht="15.75">
      <c r="N35654" s="18" t="s">
        <v>579</v>
      </c>
      <c r="O35654" s="8" t="s">
        <v>2058</v>
      </c>
    </row>
    <row r="35655" spans="14:15" ht="15.75">
      <c r="N35655" s="18" t="s">
        <v>580</v>
      </c>
      <c r="O35655" s="8" t="s">
        <v>2059</v>
      </c>
    </row>
    <row r="35656" spans="14:15" ht="15.75">
      <c r="N35656" s="18" t="s">
        <v>580</v>
      </c>
      <c r="O35656" s="8" t="s">
        <v>2059</v>
      </c>
    </row>
    <row r="35657" spans="14:15" ht="15.75">
      <c r="N35657" s="18" t="s">
        <v>580</v>
      </c>
      <c r="O35657" s="8" t="s">
        <v>2059</v>
      </c>
    </row>
    <row r="35658" spans="14:15" ht="15.75">
      <c r="N35658" s="18" t="s">
        <v>580</v>
      </c>
      <c r="O35658" s="8" t="s">
        <v>2059</v>
      </c>
    </row>
    <row r="35659" spans="14:15" ht="15.75">
      <c r="N35659" s="18" t="s">
        <v>580</v>
      </c>
      <c r="O35659" s="8" t="s">
        <v>2059</v>
      </c>
    </row>
    <row r="35660" spans="14:15" ht="15.75">
      <c r="N35660" s="18" t="s">
        <v>580</v>
      </c>
      <c r="O35660" s="8" t="s">
        <v>2059</v>
      </c>
    </row>
    <row r="35661" spans="14:15" ht="15.75">
      <c r="N35661" s="18" t="s">
        <v>580</v>
      </c>
      <c r="O35661" s="8" t="s">
        <v>2059</v>
      </c>
    </row>
    <row r="35662" spans="14:15" ht="15.75">
      <c r="N35662" s="18" t="s">
        <v>580</v>
      </c>
      <c r="O35662" s="8" t="s">
        <v>2059</v>
      </c>
    </row>
    <row r="35663" spans="14:15" ht="15.75">
      <c r="N35663" s="18" t="s">
        <v>580</v>
      </c>
      <c r="O35663" s="8" t="s">
        <v>2059</v>
      </c>
    </row>
    <row r="35664" spans="14:15" ht="15.75">
      <c r="N35664" s="18" t="s">
        <v>580</v>
      </c>
      <c r="O35664" s="8" t="s">
        <v>2059</v>
      </c>
    </row>
    <row r="35665" spans="14:15" ht="15.75">
      <c r="N35665" s="18" t="s">
        <v>580</v>
      </c>
      <c r="O35665" s="8" t="s">
        <v>2059</v>
      </c>
    </row>
    <row r="35666" spans="14:15" ht="15.75">
      <c r="N35666" s="18" t="s">
        <v>580</v>
      </c>
      <c r="O35666" s="8" t="s">
        <v>2059</v>
      </c>
    </row>
    <row r="35667" spans="14:15" ht="15.75">
      <c r="N35667" s="18" t="s">
        <v>580</v>
      </c>
      <c r="O35667" s="8" t="s">
        <v>2059</v>
      </c>
    </row>
    <row r="35668" spans="14:15" ht="15.75">
      <c r="N35668" s="18" t="s">
        <v>580</v>
      </c>
      <c r="O35668" s="8" t="s">
        <v>2059</v>
      </c>
    </row>
    <row r="35669" spans="14:15" ht="15.75">
      <c r="N35669" s="18" t="s">
        <v>580</v>
      </c>
      <c r="O35669" s="8" t="s">
        <v>2059</v>
      </c>
    </row>
    <row r="35670" spans="14:15" ht="15.75">
      <c r="N35670" s="18" t="s">
        <v>580</v>
      </c>
      <c r="O35670" s="8" t="s">
        <v>2059</v>
      </c>
    </row>
    <row r="35671" spans="14:15" ht="15.75">
      <c r="N35671" s="18" t="s">
        <v>581</v>
      </c>
      <c r="O35671" s="8" t="s">
        <v>2060</v>
      </c>
    </row>
    <row r="35672" spans="14:15" ht="15.75">
      <c r="N35672" s="18" t="s">
        <v>581</v>
      </c>
      <c r="O35672" s="8" t="s">
        <v>2060</v>
      </c>
    </row>
    <row r="35673" spans="14:15" ht="15.75">
      <c r="N35673" s="18" t="s">
        <v>581</v>
      </c>
      <c r="O35673" s="8" t="s">
        <v>2060</v>
      </c>
    </row>
    <row r="35674" spans="14:15" ht="15.75">
      <c r="N35674" s="18" t="s">
        <v>581</v>
      </c>
      <c r="O35674" s="8" t="s">
        <v>2060</v>
      </c>
    </row>
    <row r="35675" spans="14:15" ht="15.75">
      <c r="N35675" s="18" t="s">
        <v>581</v>
      </c>
      <c r="O35675" s="8" t="s">
        <v>2060</v>
      </c>
    </row>
    <row r="35676" spans="14:15" ht="15.75">
      <c r="N35676" s="18" t="s">
        <v>581</v>
      </c>
      <c r="O35676" s="8" t="s">
        <v>2060</v>
      </c>
    </row>
    <row r="35677" spans="14:15" ht="15.75">
      <c r="N35677" s="18" t="s">
        <v>581</v>
      </c>
      <c r="O35677" s="8" t="s">
        <v>2060</v>
      </c>
    </row>
    <row r="35678" spans="14:15" ht="15.75">
      <c r="N35678" s="18" t="s">
        <v>581</v>
      </c>
      <c r="O35678" s="8" t="s">
        <v>2060</v>
      </c>
    </row>
    <row r="35679" spans="14:15" ht="15.75">
      <c r="N35679" s="18" t="s">
        <v>581</v>
      </c>
      <c r="O35679" s="8" t="s">
        <v>2060</v>
      </c>
    </row>
    <row r="35680" spans="14:15" ht="15.75">
      <c r="N35680" s="18" t="s">
        <v>581</v>
      </c>
      <c r="O35680" s="8" t="s">
        <v>2060</v>
      </c>
    </row>
    <row r="35681" spans="14:15" ht="15.75">
      <c r="N35681" s="18" t="s">
        <v>581</v>
      </c>
      <c r="O35681" s="8" t="s">
        <v>2060</v>
      </c>
    </row>
    <row r="35682" spans="14:15" ht="15.75">
      <c r="N35682" s="18" t="s">
        <v>581</v>
      </c>
      <c r="O35682" s="8" t="s">
        <v>2060</v>
      </c>
    </row>
    <row r="35683" spans="14:15" ht="15.75">
      <c r="N35683" s="18" t="s">
        <v>582</v>
      </c>
      <c r="O35683" s="8" t="s">
        <v>2061</v>
      </c>
    </row>
    <row r="35684" spans="14:15" ht="15.75">
      <c r="N35684" s="18" t="s">
        <v>582</v>
      </c>
      <c r="O35684" s="8" t="s">
        <v>2061</v>
      </c>
    </row>
    <row r="35685" spans="14:15" ht="15.75">
      <c r="N35685" s="18" t="s">
        <v>582</v>
      </c>
      <c r="O35685" s="8" t="s">
        <v>2061</v>
      </c>
    </row>
    <row r="35686" spans="14:15" ht="15.75">
      <c r="N35686" s="18" t="s">
        <v>582</v>
      </c>
      <c r="O35686" s="8" t="s">
        <v>2061</v>
      </c>
    </row>
    <row r="35687" spans="14:15" ht="15.75">
      <c r="N35687" s="18" t="s">
        <v>582</v>
      </c>
      <c r="O35687" s="8" t="s">
        <v>2061</v>
      </c>
    </row>
    <row r="35688" spans="14:15" ht="15.75">
      <c r="N35688" s="18" t="s">
        <v>582</v>
      </c>
      <c r="O35688" s="8" t="s">
        <v>2061</v>
      </c>
    </row>
    <row r="35689" spans="14:15" ht="15.75">
      <c r="N35689" s="18" t="s">
        <v>582</v>
      </c>
      <c r="O35689" s="8" t="s">
        <v>2061</v>
      </c>
    </row>
    <row r="35690" spans="14:15" ht="15.75">
      <c r="N35690" s="18" t="s">
        <v>582</v>
      </c>
      <c r="O35690" s="8" t="s">
        <v>2061</v>
      </c>
    </row>
    <row r="35691" spans="14:15" ht="15.75">
      <c r="N35691" s="18" t="s">
        <v>582</v>
      </c>
      <c r="O35691" s="8" t="s">
        <v>2061</v>
      </c>
    </row>
    <row r="35692" spans="14:15" ht="15.75">
      <c r="N35692" s="18" t="s">
        <v>582</v>
      </c>
      <c r="O35692" s="8" t="s">
        <v>2061</v>
      </c>
    </row>
    <row r="35693" spans="14:15" ht="15.75">
      <c r="N35693" s="18" t="s">
        <v>582</v>
      </c>
      <c r="O35693" s="8" t="s">
        <v>2061</v>
      </c>
    </row>
    <row r="35694" spans="14:15" ht="15.75">
      <c r="N35694" s="18" t="s">
        <v>582</v>
      </c>
      <c r="O35694" s="8" t="s">
        <v>2061</v>
      </c>
    </row>
    <row r="35695" spans="14:15" ht="15.75">
      <c r="N35695" s="18" t="s">
        <v>583</v>
      </c>
      <c r="O35695" s="8" t="s">
        <v>2062</v>
      </c>
    </row>
    <row r="35696" spans="14:15" ht="15.75">
      <c r="N35696" s="18" t="s">
        <v>583</v>
      </c>
      <c r="O35696" s="8" t="s">
        <v>2062</v>
      </c>
    </row>
    <row r="35697" spans="14:15" ht="15.75">
      <c r="N35697" s="18" t="s">
        <v>583</v>
      </c>
      <c r="O35697" s="8" t="s">
        <v>2062</v>
      </c>
    </row>
    <row r="35698" spans="14:15" ht="15.75">
      <c r="N35698" s="18" t="s">
        <v>583</v>
      </c>
      <c r="O35698" s="8" t="s">
        <v>2062</v>
      </c>
    </row>
    <row r="35699" spans="14:15" ht="15.75">
      <c r="N35699" s="18" t="s">
        <v>583</v>
      </c>
      <c r="O35699" s="8" t="s">
        <v>2062</v>
      </c>
    </row>
    <row r="35700" spans="14:15" ht="15.75">
      <c r="N35700" s="18" t="s">
        <v>583</v>
      </c>
      <c r="O35700" s="8" t="s">
        <v>2062</v>
      </c>
    </row>
    <row r="35701" spans="14:15" ht="15.75">
      <c r="N35701" s="18" t="s">
        <v>583</v>
      </c>
      <c r="O35701" s="8" t="s">
        <v>2062</v>
      </c>
    </row>
    <row r="35702" spans="14:15" ht="15.75">
      <c r="N35702" s="18" t="s">
        <v>583</v>
      </c>
      <c r="O35702" s="8" t="s">
        <v>2062</v>
      </c>
    </row>
    <row r="35703" spans="14:15" ht="15.75">
      <c r="N35703" s="18" t="s">
        <v>583</v>
      </c>
      <c r="O35703" s="8" t="s">
        <v>2062</v>
      </c>
    </row>
    <row r="35704" spans="14:15" ht="15.75">
      <c r="N35704" s="18" t="s">
        <v>695</v>
      </c>
      <c r="O35704" s="8" t="s">
        <v>2191</v>
      </c>
    </row>
    <row r="35705" spans="14:15" ht="15.75">
      <c r="N35705" s="18" t="s">
        <v>695</v>
      </c>
      <c r="O35705" s="8" t="s">
        <v>2191</v>
      </c>
    </row>
    <row r="35706" spans="14:15" ht="15.75">
      <c r="N35706" s="18" t="s">
        <v>695</v>
      </c>
      <c r="O35706" s="8" t="s">
        <v>2191</v>
      </c>
    </row>
    <row r="35707" spans="14:15" ht="15.75">
      <c r="N35707" s="18" t="s">
        <v>695</v>
      </c>
      <c r="O35707" s="8" t="s">
        <v>2191</v>
      </c>
    </row>
    <row r="35708" spans="14:15" ht="15.75">
      <c r="N35708" s="18" t="s">
        <v>695</v>
      </c>
      <c r="O35708" s="8" t="s">
        <v>2191</v>
      </c>
    </row>
    <row r="35709" spans="14:15" ht="15.75">
      <c r="N35709" s="18" t="s">
        <v>695</v>
      </c>
      <c r="O35709" s="8" t="s">
        <v>2191</v>
      </c>
    </row>
    <row r="35710" spans="14:15" ht="15.75">
      <c r="N35710" s="18" t="s">
        <v>695</v>
      </c>
      <c r="O35710" s="8" t="s">
        <v>2191</v>
      </c>
    </row>
    <row r="35711" spans="14:15" ht="15.75">
      <c r="N35711" s="18" t="s">
        <v>695</v>
      </c>
      <c r="O35711" s="8" t="s">
        <v>2191</v>
      </c>
    </row>
    <row r="35712" spans="14:15" ht="15.75">
      <c r="N35712" s="18" t="s">
        <v>695</v>
      </c>
      <c r="O35712" s="8" t="s">
        <v>2191</v>
      </c>
    </row>
    <row r="35713" spans="14:15" ht="15.75">
      <c r="N35713" s="18" t="s">
        <v>695</v>
      </c>
      <c r="O35713" s="8" t="s">
        <v>2191</v>
      </c>
    </row>
    <row r="35714" spans="14:15" ht="15.75">
      <c r="N35714" s="18" t="s">
        <v>695</v>
      </c>
      <c r="O35714" s="8" t="s">
        <v>2191</v>
      </c>
    </row>
    <row r="35715" spans="14:15" ht="15.75">
      <c r="N35715" s="18" t="s">
        <v>695</v>
      </c>
      <c r="O35715" s="8" t="s">
        <v>2191</v>
      </c>
    </row>
    <row r="35716" spans="14:15" ht="15.75">
      <c r="N35716" s="18" t="s">
        <v>695</v>
      </c>
      <c r="O35716" s="8" t="s">
        <v>2191</v>
      </c>
    </row>
    <row r="35717" spans="14:15" ht="15.75">
      <c r="N35717" s="18" t="s">
        <v>695</v>
      </c>
      <c r="O35717" s="8" t="s">
        <v>2191</v>
      </c>
    </row>
    <row r="35718" spans="14:15" ht="15.75">
      <c r="N35718" s="18" t="s">
        <v>696</v>
      </c>
      <c r="O35718" s="8" t="s">
        <v>2192</v>
      </c>
    </row>
    <row r="35719" spans="14:15" ht="15.75">
      <c r="N35719" s="18" t="s">
        <v>696</v>
      </c>
      <c r="O35719" s="8" t="s">
        <v>2192</v>
      </c>
    </row>
    <row r="35720" spans="14:15" ht="15.75">
      <c r="N35720" s="18" t="s">
        <v>696</v>
      </c>
      <c r="O35720" s="8" t="s">
        <v>2192</v>
      </c>
    </row>
    <row r="35721" spans="14:15" ht="15.75">
      <c r="N35721" s="18" t="s">
        <v>696</v>
      </c>
      <c r="O35721" s="8" t="s">
        <v>2192</v>
      </c>
    </row>
    <row r="35722" spans="14:15" ht="15.75">
      <c r="N35722" s="18" t="s">
        <v>696</v>
      </c>
      <c r="O35722" s="8" t="s">
        <v>2192</v>
      </c>
    </row>
    <row r="35723" spans="14:15" ht="15.75">
      <c r="N35723" s="18" t="s">
        <v>696</v>
      </c>
      <c r="O35723" s="8" t="s">
        <v>2192</v>
      </c>
    </row>
    <row r="35724" spans="14:15" ht="15.75">
      <c r="N35724" s="18" t="s">
        <v>696</v>
      </c>
      <c r="O35724" s="8" t="s">
        <v>2192</v>
      </c>
    </row>
    <row r="35725" spans="14:15" ht="15.75">
      <c r="N35725" s="18" t="s">
        <v>696</v>
      </c>
      <c r="O35725" s="8" t="s">
        <v>2192</v>
      </c>
    </row>
    <row r="35726" spans="14:15" ht="15.75">
      <c r="N35726" s="18" t="s">
        <v>696</v>
      </c>
      <c r="O35726" s="8" t="s">
        <v>2192</v>
      </c>
    </row>
    <row r="35727" spans="14:15" ht="15.75">
      <c r="N35727" s="18" t="s">
        <v>697</v>
      </c>
      <c r="O35727" s="8" t="s">
        <v>2193</v>
      </c>
    </row>
    <row r="35728" spans="14:15" ht="15.75">
      <c r="N35728" s="18" t="s">
        <v>697</v>
      </c>
      <c r="O35728" s="8" t="s">
        <v>2193</v>
      </c>
    </row>
    <row r="35729" spans="14:15" ht="15.75">
      <c r="N35729" s="18" t="s">
        <v>697</v>
      </c>
      <c r="O35729" s="8" t="s">
        <v>2193</v>
      </c>
    </row>
    <row r="35730" spans="14:15" ht="15.75">
      <c r="N35730" s="18" t="s">
        <v>697</v>
      </c>
      <c r="O35730" s="8" t="s">
        <v>2193</v>
      </c>
    </row>
    <row r="35731" spans="14:15" ht="15.75">
      <c r="N35731" s="18" t="s">
        <v>697</v>
      </c>
      <c r="O35731" s="8" t="s">
        <v>2193</v>
      </c>
    </row>
    <row r="35732" spans="14:15" ht="15.75">
      <c r="N35732" s="18" t="s">
        <v>697</v>
      </c>
      <c r="O35732" s="8" t="s">
        <v>2193</v>
      </c>
    </row>
    <row r="35733" spans="14:15" ht="15.75">
      <c r="N35733" s="18" t="s">
        <v>697</v>
      </c>
      <c r="O35733" s="8" t="s">
        <v>2193</v>
      </c>
    </row>
    <row r="35734" spans="14:15" ht="15.75">
      <c r="N35734" s="18" t="s">
        <v>697</v>
      </c>
      <c r="O35734" s="8" t="s">
        <v>2193</v>
      </c>
    </row>
    <row r="35735" spans="14:15" ht="15.75">
      <c r="N35735" s="18" t="s">
        <v>697</v>
      </c>
      <c r="O35735" s="8" t="s">
        <v>2193</v>
      </c>
    </row>
    <row r="35736" spans="14:15" ht="15.75">
      <c r="N35736" s="18" t="s">
        <v>697</v>
      </c>
      <c r="O35736" s="8" t="s">
        <v>2193</v>
      </c>
    </row>
    <row r="35737" spans="14:15" ht="15.75">
      <c r="N35737" s="18" t="s">
        <v>697</v>
      </c>
      <c r="O35737" s="8" t="s">
        <v>2193</v>
      </c>
    </row>
    <row r="35738" spans="14:15" ht="15.75">
      <c r="N35738" s="18" t="s">
        <v>697</v>
      </c>
      <c r="O35738" s="8" t="s">
        <v>2193</v>
      </c>
    </row>
    <row r="35739" spans="14:15" ht="15.75">
      <c r="N35739" s="18" t="s">
        <v>697</v>
      </c>
      <c r="O35739" s="8" t="s">
        <v>2193</v>
      </c>
    </row>
    <row r="35740" spans="14:15" ht="15.75">
      <c r="N35740" s="18" t="s">
        <v>697</v>
      </c>
      <c r="O35740" s="8" t="s">
        <v>2193</v>
      </c>
    </row>
    <row r="35741" spans="14:15" ht="15.75">
      <c r="N35741" s="18" t="s">
        <v>698</v>
      </c>
      <c r="O35741" s="8" t="s">
        <v>2194</v>
      </c>
    </row>
    <row r="35742" spans="14:15" ht="15.75">
      <c r="N35742" s="18" t="s">
        <v>698</v>
      </c>
      <c r="O35742" s="8" t="s">
        <v>2194</v>
      </c>
    </row>
    <row r="35743" spans="14:15" ht="15.75">
      <c r="N35743" s="18" t="s">
        <v>698</v>
      </c>
      <c r="O35743" s="8" t="s">
        <v>2194</v>
      </c>
    </row>
    <row r="35744" spans="14:15" ht="15.75">
      <c r="N35744" s="18" t="s">
        <v>698</v>
      </c>
      <c r="O35744" s="8" t="s">
        <v>2194</v>
      </c>
    </row>
    <row r="35745" spans="14:15" ht="15.75">
      <c r="N35745" s="18" t="s">
        <v>698</v>
      </c>
      <c r="O35745" s="8" t="s">
        <v>2194</v>
      </c>
    </row>
    <row r="35746" spans="14:15" ht="15.75">
      <c r="N35746" s="18" t="s">
        <v>698</v>
      </c>
      <c r="O35746" s="8" t="s">
        <v>2194</v>
      </c>
    </row>
    <row r="35747" spans="14:15" ht="15.75">
      <c r="N35747" s="18" t="s">
        <v>698</v>
      </c>
      <c r="O35747" s="8" t="s">
        <v>2194</v>
      </c>
    </row>
    <row r="35748" spans="14:15" ht="15.75">
      <c r="N35748" s="18" t="s">
        <v>698</v>
      </c>
      <c r="O35748" s="8" t="s">
        <v>2194</v>
      </c>
    </row>
    <row r="35749" spans="14:15" ht="15.75">
      <c r="N35749" s="18" t="s">
        <v>698</v>
      </c>
      <c r="O35749" s="8" t="s">
        <v>2194</v>
      </c>
    </row>
    <row r="35750" spans="14:15" ht="15.75">
      <c r="N35750" s="18" t="s">
        <v>698</v>
      </c>
      <c r="O35750" s="8" t="s">
        <v>2194</v>
      </c>
    </row>
    <row r="35751" spans="14:15" ht="15.75">
      <c r="N35751" s="18" t="s">
        <v>698</v>
      </c>
      <c r="O35751" s="8" t="s">
        <v>2194</v>
      </c>
    </row>
    <row r="35752" spans="14:15" ht="15.75">
      <c r="N35752" s="18" t="s">
        <v>698</v>
      </c>
      <c r="O35752" s="8" t="s">
        <v>2194</v>
      </c>
    </row>
    <row r="35753" spans="14:15" ht="15.75">
      <c r="N35753" s="18" t="s">
        <v>698</v>
      </c>
      <c r="O35753" s="8" t="s">
        <v>2194</v>
      </c>
    </row>
    <row r="35754" spans="14:15" ht="15.75">
      <c r="N35754" s="18" t="s">
        <v>698</v>
      </c>
      <c r="O35754" s="8" t="s">
        <v>2194</v>
      </c>
    </row>
    <row r="35755" spans="14:15" ht="15.75">
      <c r="N35755" s="18" t="s">
        <v>698</v>
      </c>
      <c r="O35755" s="8" t="s">
        <v>2194</v>
      </c>
    </row>
    <row r="35756" spans="14:15" ht="15.75">
      <c r="N35756" s="18" t="s">
        <v>698</v>
      </c>
      <c r="O35756" s="8" t="s">
        <v>2194</v>
      </c>
    </row>
    <row r="35757" spans="14:15" ht="15.75">
      <c r="N35757" s="18" t="s">
        <v>698</v>
      </c>
      <c r="O35757" s="8" t="s">
        <v>2194</v>
      </c>
    </row>
    <row r="35758" spans="14:15" ht="15.75">
      <c r="N35758" s="18" t="s">
        <v>698</v>
      </c>
      <c r="O35758" s="8" t="s">
        <v>2194</v>
      </c>
    </row>
    <row r="35759" spans="14:15" ht="15.75">
      <c r="N35759" s="18" t="s">
        <v>698</v>
      </c>
      <c r="O35759" s="8" t="s">
        <v>2194</v>
      </c>
    </row>
    <row r="35760" spans="14:15" ht="15.75">
      <c r="N35760" s="18" t="s">
        <v>698</v>
      </c>
      <c r="O35760" s="8" t="s">
        <v>2194</v>
      </c>
    </row>
    <row r="35761" spans="14:15" ht="15.75">
      <c r="N35761" s="18" t="s">
        <v>698</v>
      </c>
      <c r="O35761" s="8" t="s">
        <v>2194</v>
      </c>
    </row>
    <row r="35762" spans="14:15" ht="15.75">
      <c r="N35762" s="18" t="s">
        <v>698</v>
      </c>
      <c r="O35762" s="8" t="s">
        <v>2194</v>
      </c>
    </row>
    <row r="35763" spans="14:15" ht="15.75">
      <c r="N35763" s="18" t="s">
        <v>698</v>
      </c>
      <c r="O35763" s="8" t="s">
        <v>2194</v>
      </c>
    </row>
    <row r="35764" spans="14:15" ht="15.75">
      <c r="N35764" s="18" t="s">
        <v>699</v>
      </c>
      <c r="O35764" s="8" t="s">
        <v>2195</v>
      </c>
    </row>
    <row r="35765" spans="14:15" ht="15.75">
      <c r="N35765" s="18" t="s">
        <v>699</v>
      </c>
      <c r="O35765" s="8" t="s">
        <v>2195</v>
      </c>
    </row>
    <row r="35766" spans="14:15" ht="15.75">
      <c r="N35766" s="18" t="s">
        <v>699</v>
      </c>
      <c r="O35766" s="8" t="s">
        <v>2195</v>
      </c>
    </row>
    <row r="35767" spans="14:15" ht="15.75">
      <c r="N35767" s="18" t="s">
        <v>699</v>
      </c>
      <c r="O35767" s="8" t="s">
        <v>2195</v>
      </c>
    </row>
    <row r="35768" spans="14:15" ht="15.75">
      <c r="N35768" s="18" t="s">
        <v>699</v>
      </c>
      <c r="O35768" s="8" t="s">
        <v>2195</v>
      </c>
    </row>
    <row r="35769" spans="14:15" ht="15.75">
      <c r="N35769" s="18" t="s">
        <v>699</v>
      </c>
      <c r="O35769" s="8" t="s">
        <v>2195</v>
      </c>
    </row>
    <row r="35770" spans="14:15" ht="15.75">
      <c r="N35770" s="18" t="s">
        <v>699</v>
      </c>
      <c r="O35770" s="8" t="s">
        <v>2195</v>
      </c>
    </row>
    <row r="35771" spans="14:15" ht="15.75">
      <c r="N35771" s="18" t="s">
        <v>699</v>
      </c>
      <c r="O35771" s="8" t="s">
        <v>2195</v>
      </c>
    </row>
    <row r="35772" spans="14:15" ht="15.75">
      <c r="N35772" s="18" t="s">
        <v>699</v>
      </c>
      <c r="O35772" s="8" t="s">
        <v>2195</v>
      </c>
    </row>
    <row r="35773" spans="14:15" ht="15.75">
      <c r="N35773" s="18" t="s">
        <v>699</v>
      </c>
      <c r="O35773" s="8" t="s">
        <v>2195</v>
      </c>
    </row>
    <row r="35774" spans="14:15" ht="15.75">
      <c r="N35774" s="18" t="s">
        <v>699</v>
      </c>
      <c r="O35774" s="8" t="s">
        <v>2195</v>
      </c>
    </row>
    <row r="35775" spans="14:15" ht="15.75">
      <c r="N35775" s="18" t="s">
        <v>699</v>
      </c>
      <c r="O35775" s="8" t="s">
        <v>2195</v>
      </c>
    </row>
    <row r="35776" spans="14:15" ht="15.75">
      <c r="N35776" s="18" t="s">
        <v>699</v>
      </c>
      <c r="O35776" s="8" t="s">
        <v>2195</v>
      </c>
    </row>
    <row r="35777" spans="14:15" ht="15.75">
      <c r="N35777" s="18" t="s">
        <v>699</v>
      </c>
      <c r="O35777" s="8" t="s">
        <v>2195</v>
      </c>
    </row>
    <row r="35778" spans="14:15" ht="15.75">
      <c r="N35778" s="18" t="s">
        <v>700</v>
      </c>
      <c r="O35778" s="8" t="s">
        <v>2196</v>
      </c>
    </row>
    <row r="35779" spans="14:15" ht="15.75">
      <c r="N35779" s="18" t="s">
        <v>700</v>
      </c>
      <c r="O35779" s="8" t="s">
        <v>2196</v>
      </c>
    </row>
    <row r="35780" spans="14:15" ht="15.75">
      <c r="N35780" s="18" t="s">
        <v>700</v>
      </c>
      <c r="O35780" s="8" t="s">
        <v>2196</v>
      </c>
    </row>
    <row r="35781" spans="14:15" ht="15.75">
      <c r="N35781" s="18" t="s">
        <v>700</v>
      </c>
      <c r="O35781" s="8" t="s">
        <v>2196</v>
      </c>
    </row>
    <row r="35782" spans="14:15" ht="15.75">
      <c r="N35782" s="18" t="s">
        <v>700</v>
      </c>
      <c r="O35782" s="8" t="s">
        <v>2196</v>
      </c>
    </row>
    <row r="35783" spans="14:15" ht="15.75">
      <c r="N35783" s="18" t="s">
        <v>700</v>
      </c>
      <c r="O35783" s="8" t="s">
        <v>2196</v>
      </c>
    </row>
    <row r="35784" spans="14:15" ht="15.75">
      <c r="N35784" s="18" t="s">
        <v>700</v>
      </c>
      <c r="O35784" s="8" t="s">
        <v>2196</v>
      </c>
    </row>
    <row r="35785" spans="14:15" ht="15.75">
      <c r="N35785" s="18" t="s">
        <v>700</v>
      </c>
      <c r="O35785" s="8" t="s">
        <v>2196</v>
      </c>
    </row>
    <row r="35786" spans="14:15" ht="15.75">
      <c r="N35786" s="18" t="s">
        <v>700</v>
      </c>
      <c r="O35786" s="8" t="s">
        <v>2196</v>
      </c>
    </row>
    <row r="35787" spans="14:15" ht="15.75">
      <c r="N35787" s="18" t="s">
        <v>700</v>
      </c>
      <c r="O35787" s="8" t="s">
        <v>2196</v>
      </c>
    </row>
    <row r="35788" spans="14:15" ht="15.75">
      <c r="N35788" s="18" t="s">
        <v>700</v>
      </c>
      <c r="O35788" s="8" t="s">
        <v>2196</v>
      </c>
    </row>
    <row r="35789" spans="14:15" ht="15.75">
      <c r="N35789" s="18" t="s">
        <v>700</v>
      </c>
      <c r="O35789" s="8" t="s">
        <v>2196</v>
      </c>
    </row>
    <row r="35790" spans="14:15" ht="15.75">
      <c r="N35790" s="18" t="s">
        <v>700</v>
      </c>
      <c r="O35790" s="8" t="s">
        <v>2196</v>
      </c>
    </row>
    <row r="35791" spans="14:15" ht="15.75">
      <c r="N35791" s="18" t="s">
        <v>700</v>
      </c>
      <c r="O35791" s="8" t="s">
        <v>2196</v>
      </c>
    </row>
    <row r="35792" spans="14:15" ht="15.75">
      <c r="N35792" s="18" t="s">
        <v>700</v>
      </c>
      <c r="O35792" s="8" t="s">
        <v>2196</v>
      </c>
    </row>
    <row r="35793" spans="14:15" ht="15.75">
      <c r="N35793" s="18" t="s">
        <v>700</v>
      </c>
      <c r="O35793" s="8" t="s">
        <v>2196</v>
      </c>
    </row>
    <row r="35794" spans="14:15" ht="15.75">
      <c r="N35794" s="18" t="s">
        <v>700</v>
      </c>
      <c r="O35794" s="8" t="s">
        <v>2196</v>
      </c>
    </row>
    <row r="35795" spans="14:15" ht="15.75">
      <c r="N35795" s="18" t="s">
        <v>700</v>
      </c>
      <c r="O35795" s="8" t="s">
        <v>2196</v>
      </c>
    </row>
    <row r="35796" spans="14:15" ht="15.75">
      <c r="N35796" s="18" t="s">
        <v>700</v>
      </c>
      <c r="O35796" s="8" t="s">
        <v>2196</v>
      </c>
    </row>
    <row r="35797" spans="14:15" ht="15.75">
      <c r="N35797" s="18" t="s">
        <v>700</v>
      </c>
      <c r="O35797" s="8" t="s">
        <v>2196</v>
      </c>
    </row>
    <row r="35798" spans="14:15" ht="15.75">
      <c r="N35798" s="18" t="s">
        <v>700</v>
      </c>
      <c r="O35798" s="8" t="s">
        <v>2196</v>
      </c>
    </row>
    <row r="35799" spans="14:15" ht="15.75">
      <c r="N35799" s="18" t="s">
        <v>700</v>
      </c>
      <c r="O35799" s="8" t="s">
        <v>2196</v>
      </c>
    </row>
    <row r="35800" spans="14:15" ht="15.75">
      <c r="N35800" s="18" t="s">
        <v>700</v>
      </c>
      <c r="O35800" s="8" t="s">
        <v>2196</v>
      </c>
    </row>
    <row r="35801" spans="14:15" ht="15.75">
      <c r="N35801" s="18" t="s">
        <v>700</v>
      </c>
      <c r="O35801" s="8" t="s">
        <v>2196</v>
      </c>
    </row>
    <row r="35802" spans="14:15" ht="15.75">
      <c r="N35802" s="18" t="s">
        <v>700</v>
      </c>
      <c r="O35802" s="8" t="s">
        <v>2196</v>
      </c>
    </row>
    <row r="35803" spans="14:15" ht="15.75">
      <c r="N35803" s="18" t="s">
        <v>700</v>
      </c>
      <c r="O35803" s="8" t="s">
        <v>2196</v>
      </c>
    </row>
    <row r="35804" spans="14:15" ht="15.75">
      <c r="N35804" s="18" t="s">
        <v>700</v>
      </c>
      <c r="O35804" s="8" t="s">
        <v>2196</v>
      </c>
    </row>
    <row r="35805" spans="14:15" ht="15.75">
      <c r="N35805" s="18" t="s">
        <v>700</v>
      </c>
      <c r="O35805" s="8" t="s">
        <v>2196</v>
      </c>
    </row>
    <row r="35806" spans="14:15" ht="15.75">
      <c r="N35806" s="18" t="s">
        <v>700</v>
      </c>
      <c r="O35806" s="8" t="s">
        <v>2196</v>
      </c>
    </row>
    <row r="35807" spans="14:15" ht="15.75">
      <c r="N35807" s="18" t="s">
        <v>700</v>
      </c>
      <c r="O35807" s="8" t="s">
        <v>2196</v>
      </c>
    </row>
    <row r="35808" spans="14:15" ht="15.75">
      <c r="N35808" s="18" t="s">
        <v>700</v>
      </c>
      <c r="O35808" s="8" t="s">
        <v>2196</v>
      </c>
    </row>
    <row r="35809" spans="14:15" ht="15.75">
      <c r="N35809" s="18" t="s">
        <v>700</v>
      </c>
      <c r="O35809" s="8" t="s">
        <v>2196</v>
      </c>
    </row>
    <row r="35810" spans="14:15" ht="15.75">
      <c r="N35810" s="18" t="s">
        <v>700</v>
      </c>
      <c r="O35810" s="8" t="s">
        <v>2196</v>
      </c>
    </row>
    <row r="35811" spans="14:15" ht="15.75">
      <c r="N35811" s="18" t="s">
        <v>700</v>
      </c>
      <c r="O35811" s="8" t="s">
        <v>2196</v>
      </c>
    </row>
    <row r="35812" spans="14:15" ht="15.75">
      <c r="N35812" s="18" t="s">
        <v>700</v>
      </c>
      <c r="O35812" s="8" t="s">
        <v>2196</v>
      </c>
    </row>
    <row r="35813" spans="14:15" ht="15.75">
      <c r="N35813" s="18" t="s">
        <v>700</v>
      </c>
      <c r="O35813" s="8" t="s">
        <v>2196</v>
      </c>
    </row>
    <row r="35814" spans="14:15" ht="15.75">
      <c r="N35814" s="18" t="s">
        <v>700</v>
      </c>
      <c r="O35814" s="8" t="s">
        <v>2196</v>
      </c>
    </row>
    <row r="35815" spans="14:15" ht="15.75">
      <c r="N35815" s="18" t="s">
        <v>700</v>
      </c>
      <c r="O35815" s="8" t="s">
        <v>2196</v>
      </c>
    </row>
    <row r="35816" spans="14:15" ht="15.75">
      <c r="N35816" s="18" t="s">
        <v>700</v>
      </c>
      <c r="O35816" s="8" t="s">
        <v>2196</v>
      </c>
    </row>
    <row r="35817" spans="14:15" ht="15.75">
      <c r="N35817" s="18" t="s">
        <v>700</v>
      </c>
      <c r="O35817" s="8" t="s">
        <v>2196</v>
      </c>
    </row>
    <row r="35818" spans="14:15" ht="15.75">
      <c r="N35818" s="18" t="s">
        <v>700</v>
      </c>
      <c r="O35818" s="8" t="s">
        <v>2196</v>
      </c>
    </row>
    <row r="35819" spans="14:15" ht="15.75">
      <c r="N35819" s="18" t="s">
        <v>700</v>
      </c>
      <c r="O35819" s="8" t="s">
        <v>2196</v>
      </c>
    </row>
    <row r="35820" spans="14:15" ht="15.75">
      <c r="N35820" s="18" t="s">
        <v>701</v>
      </c>
      <c r="O35820" s="8" t="s">
        <v>2197</v>
      </c>
    </row>
    <row r="35821" spans="14:15" ht="15.75">
      <c r="N35821" s="18" t="s">
        <v>701</v>
      </c>
      <c r="O35821" s="8" t="s">
        <v>2197</v>
      </c>
    </row>
    <row r="35822" spans="14:15" ht="15.75">
      <c r="N35822" s="18" t="s">
        <v>701</v>
      </c>
      <c r="O35822" s="8" t="s">
        <v>2197</v>
      </c>
    </row>
    <row r="35823" spans="14:15" ht="15.75">
      <c r="N35823" s="18" t="s">
        <v>701</v>
      </c>
      <c r="O35823" s="8" t="s">
        <v>2197</v>
      </c>
    </row>
    <row r="35824" spans="14:15" ht="15.75">
      <c r="N35824" s="18" t="s">
        <v>701</v>
      </c>
      <c r="O35824" s="8" t="s">
        <v>2197</v>
      </c>
    </row>
    <row r="35825" spans="14:15" ht="15.75">
      <c r="N35825" s="18" t="s">
        <v>701</v>
      </c>
      <c r="O35825" s="8" t="s">
        <v>2197</v>
      </c>
    </row>
    <row r="35826" spans="14:15" ht="15.75">
      <c r="N35826" s="18" t="s">
        <v>701</v>
      </c>
      <c r="O35826" s="8" t="s">
        <v>2197</v>
      </c>
    </row>
    <row r="35827" spans="14:15" ht="15.75">
      <c r="N35827" s="18" t="s">
        <v>701</v>
      </c>
      <c r="O35827" s="8" t="s">
        <v>2197</v>
      </c>
    </row>
    <row r="35828" spans="14:15" ht="15.75">
      <c r="N35828" s="18" t="s">
        <v>701</v>
      </c>
      <c r="O35828" s="8" t="s">
        <v>2197</v>
      </c>
    </row>
    <row r="35829" spans="14:15" ht="15.75">
      <c r="N35829" s="18" t="s">
        <v>701</v>
      </c>
      <c r="O35829" s="8" t="s">
        <v>2197</v>
      </c>
    </row>
    <row r="35830" spans="14:15" ht="15.75">
      <c r="N35830" s="18" t="s">
        <v>701</v>
      </c>
      <c r="O35830" s="8" t="s">
        <v>2197</v>
      </c>
    </row>
    <row r="35831" spans="14:15" ht="15.75">
      <c r="N35831" s="18" t="s">
        <v>701</v>
      </c>
      <c r="O35831" s="8" t="s">
        <v>2197</v>
      </c>
    </row>
    <row r="35832" spans="14:15" ht="15.75">
      <c r="N35832" s="18" t="s">
        <v>701</v>
      </c>
      <c r="O35832" s="8" t="s">
        <v>2197</v>
      </c>
    </row>
    <row r="35833" spans="14:15" ht="15.75">
      <c r="N35833" s="18" t="s">
        <v>701</v>
      </c>
      <c r="O35833" s="8" t="s">
        <v>2197</v>
      </c>
    </row>
    <row r="35834" spans="14:15" ht="15.75">
      <c r="N35834" s="18" t="s">
        <v>701</v>
      </c>
      <c r="O35834" s="8" t="s">
        <v>2197</v>
      </c>
    </row>
    <row r="35835" spans="14:15" ht="15.75">
      <c r="N35835" s="18" t="s">
        <v>701</v>
      </c>
      <c r="O35835" s="8" t="s">
        <v>2197</v>
      </c>
    </row>
    <row r="35836" spans="14:15" ht="15.75">
      <c r="N35836" s="18" t="s">
        <v>702</v>
      </c>
      <c r="O35836" s="8" t="s">
        <v>2198</v>
      </c>
    </row>
    <row r="35837" spans="14:15" ht="15.75">
      <c r="N35837" s="18" t="s">
        <v>702</v>
      </c>
      <c r="O35837" s="8" t="s">
        <v>2198</v>
      </c>
    </row>
    <row r="35838" spans="14:15" ht="15.75">
      <c r="N35838" s="18" t="s">
        <v>702</v>
      </c>
      <c r="O35838" s="8" t="s">
        <v>2198</v>
      </c>
    </row>
    <row r="35839" spans="14:15" ht="15.75">
      <c r="N35839" s="18" t="s">
        <v>702</v>
      </c>
      <c r="O35839" s="8" t="s">
        <v>2198</v>
      </c>
    </row>
    <row r="35840" spans="14:15" ht="15.75">
      <c r="N35840" s="18" t="s">
        <v>702</v>
      </c>
      <c r="O35840" s="8" t="s">
        <v>2198</v>
      </c>
    </row>
    <row r="35841" spans="14:15" ht="15.75">
      <c r="N35841" s="18" t="s">
        <v>702</v>
      </c>
      <c r="O35841" s="8" t="s">
        <v>2198</v>
      </c>
    </row>
    <row r="35842" spans="14:15" ht="15.75">
      <c r="N35842" s="18" t="s">
        <v>702</v>
      </c>
      <c r="O35842" s="8" t="s">
        <v>2198</v>
      </c>
    </row>
    <row r="35843" spans="14:15" ht="15.75">
      <c r="N35843" s="18" t="s">
        <v>702</v>
      </c>
      <c r="O35843" s="8" t="s">
        <v>2198</v>
      </c>
    </row>
    <row r="35844" spans="14:15" ht="15.75">
      <c r="N35844" s="18" t="s">
        <v>702</v>
      </c>
      <c r="O35844" s="8" t="s">
        <v>2198</v>
      </c>
    </row>
    <row r="35845" spans="14:15" ht="15.75">
      <c r="N35845" s="18" t="s">
        <v>702</v>
      </c>
      <c r="O35845" s="8" t="s">
        <v>2198</v>
      </c>
    </row>
    <row r="35846" spans="14:15" ht="15.75">
      <c r="N35846" s="18" t="s">
        <v>702</v>
      </c>
      <c r="O35846" s="8" t="s">
        <v>2198</v>
      </c>
    </row>
    <row r="35847" spans="14:15" ht="15.75">
      <c r="N35847" s="18" t="s">
        <v>702</v>
      </c>
      <c r="O35847" s="8" t="s">
        <v>2198</v>
      </c>
    </row>
    <row r="35848" spans="14:15" ht="15.75">
      <c r="N35848" s="18" t="s">
        <v>702</v>
      </c>
      <c r="O35848" s="8" t="s">
        <v>2198</v>
      </c>
    </row>
    <row r="35849" spans="14:15" ht="15.75">
      <c r="N35849" s="18" t="s">
        <v>702</v>
      </c>
      <c r="O35849" s="8" t="s">
        <v>2198</v>
      </c>
    </row>
    <row r="35850" spans="14:15" ht="15.75">
      <c r="N35850" s="18" t="s">
        <v>702</v>
      </c>
      <c r="O35850" s="8" t="s">
        <v>2198</v>
      </c>
    </row>
    <row r="35851" spans="14:15" ht="15.75">
      <c r="N35851" s="18" t="s">
        <v>702</v>
      </c>
      <c r="O35851" s="8" t="s">
        <v>2198</v>
      </c>
    </row>
    <row r="35852" spans="14:15" ht="15.75">
      <c r="N35852" s="18" t="s">
        <v>702</v>
      </c>
      <c r="O35852" s="8" t="s">
        <v>2198</v>
      </c>
    </row>
    <row r="35853" spans="14:15" ht="15.75">
      <c r="N35853" s="18" t="s">
        <v>702</v>
      </c>
      <c r="O35853" s="8" t="s">
        <v>2198</v>
      </c>
    </row>
    <row r="35854" spans="14:15" ht="15.75">
      <c r="N35854" s="18" t="s">
        <v>702</v>
      </c>
      <c r="O35854" s="8" t="s">
        <v>2198</v>
      </c>
    </row>
    <row r="35855" spans="14:15" ht="15.75">
      <c r="N35855" s="18" t="s">
        <v>702</v>
      </c>
      <c r="O35855" s="8" t="s">
        <v>2198</v>
      </c>
    </row>
    <row r="35856" spans="14:15" ht="15.75">
      <c r="N35856" s="18" t="s">
        <v>927</v>
      </c>
      <c r="O35856" s="8" t="s">
        <v>2451</v>
      </c>
    </row>
    <row r="35857" spans="14:15" ht="15.75">
      <c r="N35857" s="18" t="s">
        <v>927</v>
      </c>
      <c r="O35857" s="8" t="s">
        <v>2451</v>
      </c>
    </row>
    <row r="35858" spans="14:15" ht="15.75">
      <c r="N35858" s="18" t="s">
        <v>927</v>
      </c>
      <c r="O35858" s="8" t="s">
        <v>2451</v>
      </c>
    </row>
    <row r="35859" spans="14:15" ht="15.75">
      <c r="N35859" s="18" t="s">
        <v>927</v>
      </c>
      <c r="O35859" s="8" t="s">
        <v>2451</v>
      </c>
    </row>
    <row r="35860" spans="14:15" ht="15.75">
      <c r="N35860" s="18" t="s">
        <v>927</v>
      </c>
      <c r="O35860" s="8" t="s">
        <v>2451</v>
      </c>
    </row>
    <row r="35861" spans="14:15" ht="15.75">
      <c r="N35861" s="18" t="s">
        <v>927</v>
      </c>
      <c r="O35861" s="8" t="s">
        <v>2451</v>
      </c>
    </row>
    <row r="35862" spans="14:15" ht="15.75">
      <c r="N35862" s="18" t="s">
        <v>927</v>
      </c>
      <c r="O35862" s="8" t="s">
        <v>2451</v>
      </c>
    </row>
    <row r="35863" spans="14:15" ht="15.75">
      <c r="N35863" s="18" t="s">
        <v>927</v>
      </c>
      <c r="O35863" s="8" t="s">
        <v>2451</v>
      </c>
    </row>
    <row r="35864" spans="14:15" ht="15.75">
      <c r="N35864" s="18" t="s">
        <v>927</v>
      </c>
      <c r="O35864" s="8" t="s">
        <v>2451</v>
      </c>
    </row>
    <row r="35865" spans="14:15" ht="15.75">
      <c r="N35865" s="18" t="s">
        <v>927</v>
      </c>
      <c r="O35865" s="8" t="s">
        <v>2451</v>
      </c>
    </row>
    <row r="35866" spans="14:15" ht="15.75">
      <c r="N35866" s="18" t="s">
        <v>927</v>
      </c>
      <c r="O35866" s="8" t="s">
        <v>2451</v>
      </c>
    </row>
    <row r="35867" spans="14:15" ht="15.75">
      <c r="N35867" s="18" t="s">
        <v>928</v>
      </c>
      <c r="O35867" s="8" t="s">
        <v>2452</v>
      </c>
    </row>
    <row r="35868" spans="14:15" ht="15.75">
      <c r="N35868" s="18" t="s">
        <v>928</v>
      </c>
      <c r="O35868" s="8" t="s">
        <v>2452</v>
      </c>
    </row>
    <row r="35869" spans="14:15" ht="15.75">
      <c r="N35869" s="18" t="s">
        <v>928</v>
      </c>
      <c r="O35869" s="8" t="s">
        <v>2452</v>
      </c>
    </row>
    <row r="35870" spans="14:15" ht="15.75">
      <c r="N35870" s="18" t="s">
        <v>928</v>
      </c>
      <c r="O35870" s="8" t="s">
        <v>2452</v>
      </c>
    </row>
    <row r="35871" spans="14:15" ht="15.75">
      <c r="N35871" s="18" t="s">
        <v>928</v>
      </c>
      <c r="O35871" s="8" t="s">
        <v>2452</v>
      </c>
    </row>
    <row r="35872" spans="14:15" ht="15.75">
      <c r="N35872" s="18" t="s">
        <v>928</v>
      </c>
      <c r="O35872" s="8" t="s">
        <v>2452</v>
      </c>
    </row>
    <row r="35873" spans="14:15" ht="15.75">
      <c r="N35873" s="18" t="s">
        <v>928</v>
      </c>
      <c r="O35873" s="8" t="s">
        <v>2452</v>
      </c>
    </row>
    <row r="35874" spans="14:15" ht="15.75">
      <c r="N35874" s="18" t="s">
        <v>928</v>
      </c>
      <c r="O35874" s="8" t="s">
        <v>2452</v>
      </c>
    </row>
    <row r="35875" spans="14:15" ht="15.75">
      <c r="N35875" s="18" t="s">
        <v>928</v>
      </c>
      <c r="O35875" s="8" t="s">
        <v>2452</v>
      </c>
    </row>
    <row r="35876" spans="14:15" ht="15.75">
      <c r="N35876" s="18" t="s">
        <v>928</v>
      </c>
      <c r="O35876" s="8" t="s">
        <v>2452</v>
      </c>
    </row>
    <row r="35877" spans="14:15" ht="15.75">
      <c r="N35877" s="18" t="s">
        <v>928</v>
      </c>
      <c r="O35877" s="8" t="s">
        <v>2452</v>
      </c>
    </row>
    <row r="35878" spans="14:15" ht="15.75">
      <c r="N35878" s="18" t="s">
        <v>928</v>
      </c>
      <c r="O35878" s="8" t="s">
        <v>2452</v>
      </c>
    </row>
    <row r="35879" spans="14:15" ht="15.75">
      <c r="N35879" s="18" t="s">
        <v>928</v>
      </c>
      <c r="O35879" s="8" t="s">
        <v>2452</v>
      </c>
    </row>
    <row r="35880" spans="14:15" ht="15.75">
      <c r="N35880" s="18" t="s">
        <v>928</v>
      </c>
      <c r="O35880" s="8" t="s">
        <v>2452</v>
      </c>
    </row>
    <row r="35881" spans="14:15" ht="15.75">
      <c r="N35881" s="18" t="s">
        <v>928</v>
      </c>
      <c r="O35881" s="8" t="s">
        <v>2452</v>
      </c>
    </row>
    <row r="35882" spans="14:15" ht="15.75">
      <c r="N35882" s="18" t="s">
        <v>928</v>
      </c>
      <c r="O35882" s="8" t="s">
        <v>2452</v>
      </c>
    </row>
    <row r="35883" spans="14:15" ht="15.75">
      <c r="N35883" s="18" t="s">
        <v>928</v>
      </c>
      <c r="O35883" s="8" t="s">
        <v>2452</v>
      </c>
    </row>
    <row r="35884" spans="14:15" ht="15.75">
      <c r="N35884" s="18" t="s">
        <v>928</v>
      </c>
      <c r="O35884" s="8" t="s">
        <v>2452</v>
      </c>
    </row>
    <row r="35885" spans="14:15" ht="15.75">
      <c r="N35885" s="18" t="s">
        <v>928</v>
      </c>
      <c r="O35885" s="8" t="s">
        <v>2452</v>
      </c>
    </row>
    <row r="35886" spans="14:15" ht="15.75">
      <c r="N35886" s="18" t="s">
        <v>928</v>
      </c>
      <c r="O35886" s="8" t="s">
        <v>2452</v>
      </c>
    </row>
    <row r="35887" spans="14:15" ht="15.75">
      <c r="N35887" s="18" t="s">
        <v>928</v>
      </c>
      <c r="O35887" s="8" t="s">
        <v>2452</v>
      </c>
    </row>
    <row r="35888" spans="14:15" ht="15.75">
      <c r="N35888" s="18" t="s">
        <v>928</v>
      </c>
      <c r="O35888" s="8" t="s">
        <v>2452</v>
      </c>
    </row>
    <row r="35889" spans="14:15" ht="15.75">
      <c r="N35889" s="18" t="s">
        <v>929</v>
      </c>
      <c r="O35889" s="8" t="s">
        <v>2453</v>
      </c>
    </row>
    <row r="35890" spans="14:15" ht="15.75">
      <c r="N35890" s="18" t="s">
        <v>929</v>
      </c>
      <c r="O35890" s="8" t="s">
        <v>2453</v>
      </c>
    </row>
    <row r="35891" spans="14:15" ht="15.75">
      <c r="N35891" s="18" t="s">
        <v>929</v>
      </c>
      <c r="O35891" s="8" t="s">
        <v>2453</v>
      </c>
    </row>
    <row r="35892" spans="14:15" ht="15.75">
      <c r="N35892" s="18" t="s">
        <v>929</v>
      </c>
      <c r="O35892" s="8" t="s">
        <v>2453</v>
      </c>
    </row>
    <row r="35893" spans="14:15" ht="15.75">
      <c r="N35893" s="18" t="s">
        <v>929</v>
      </c>
      <c r="O35893" s="8" t="s">
        <v>2453</v>
      </c>
    </row>
    <row r="35894" spans="14:15" ht="15.75">
      <c r="N35894" s="18" t="s">
        <v>929</v>
      </c>
      <c r="O35894" s="8" t="s">
        <v>2453</v>
      </c>
    </row>
    <row r="35895" spans="14:15" ht="15.75">
      <c r="N35895" s="18" t="s">
        <v>929</v>
      </c>
      <c r="O35895" s="8" t="s">
        <v>2453</v>
      </c>
    </row>
    <row r="35896" spans="14:15" ht="15.75">
      <c r="N35896" s="18" t="s">
        <v>929</v>
      </c>
      <c r="O35896" s="8" t="s">
        <v>2453</v>
      </c>
    </row>
    <row r="35897" spans="14:15" ht="15.75">
      <c r="N35897" s="18" t="s">
        <v>929</v>
      </c>
      <c r="O35897" s="8" t="s">
        <v>2453</v>
      </c>
    </row>
    <row r="35898" spans="14:15" ht="15.75">
      <c r="N35898" s="18" t="s">
        <v>929</v>
      </c>
      <c r="O35898" s="8" t="s">
        <v>2453</v>
      </c>
    </row>
    <row r="35899" spans="14:15" ht="15.75">
      <c r="N35899" s="18" t="s">
        <v>929</v>
      </c>
      <c r="O35899" s="8" t="s">
        <v>2453</v>
      </c>
    </row>
    <row r="35900" spans="14:15" ht="15.75">
      <c r="N35900" s="18" t="s">
        <v>929</v>
      </c>
      <c r="O35900" s="8" t="s">
        <v>2453</v>
      </c>
    </row>
    <row r="35901" spans="14:15" ht="15.75">
      <c r="N35901" s="18" t="s">
        <v>929</v>
      </c>
      <c r="O35901" s="8" t="s">
        <v>2453</v>
      </c>
    </row>
    <row r="35902" spans="14:15" ht="15.75">
      <c r="N35902" s="18" t="s">
        <v>929</v>
      </c>
      <c r="O35902" s="8" t="s">
        <v>2453</v>
      </c>
    </row>
    <row r="35903" spans="14:15" ht="15.75">
      <c r="N35903" s="18" t="s">
        <v>930</v>
      </c>
      <c r="O35903" s="8" t="s">
        <v>2454</v>
      </c>
    </row>
    <row r="35904" spans="14:15" ht="15.75">
      <c r="N35904" s="18" t="s">
        <v>930</v>
      </c>
      <c r="O35904" s="8" t="s">
        <v>2454</v>
      </c>
    </row>
    <row r="35905" spans="14:15" ht="15.75">
      <c r="N35905" s="18" t="s">
        <v>930</v>
      </c>
      <c r="O35905" s="8" t="s">
        <v>2454</v>
      </c>
    </row>
    <row r="35906" spans="14:15" ht="15.75">
      <c r="N35906" s="18" t="s">
        <v>930</v>
      </c>
      <c r="O35906" s="8" t="s">
        <v>2454</v>
      </c>
    </row>
    <row r="35907" spans="14:15" ht="15.75">
      <c r="N35907" s="18" t="s">
        <v>930</v>
      </c>
      <c r="O35907" s="8" t="s">
        <v>2454</v>
      </c>
    </row>
    <row r="35908" spans="14:15" ht="15.75">
      <c r="N35908" s="18" t="s">
        <v>930</v>
      </c>
      <c r="O35908" s="8" t="s">
        <v>2454</v>
      </c>
    </row>
    <row r="35909" spans="14:15" ht="15.75">
      <c r="N35909" s="18" t="s">
        <v>930</v>
      </c>
      <c r="O35909" s="8" t="s">
        <v>2454</v>
      </c>
    </row>
    <row r="35910" spans="14:15" ht="15.75">
      <c r="N35910" s="18" t="s">
        <v>930</v>
      </c>
      <c r="O35910" s="8" t="s">
        <v>2454</v>
      </c>
    </row>
    <row r="35911" spans="14:15" ht="15.75">
      <c r="N35911" s="18" t="s">
        <v>930</v>
      </c>
      <c r="O35911" s="8" t="s">
        <v>2454</v>
      </c>
    </row>
    <row r="35912" spans="14:15" ht="15.75">
      <c r="N35912" s="18" t="s">
        <v>930</v>
      </c>
      <c r="O35912" s="8" t="s">
        <v>2454</v>
      </c>
    </row>
    <row r="35913" spans="14:15" ht="15.75">
      <c r="N35913" s="18" t="s">
        <v>930</v>
      </c>
      <c r="O35913" s="8" t="s">
        <v>2454</v>
      </c>
    </row>
    <row r="35914" spans="14:15" ht="15.75">
      <c r="N35914" s="18" t="s">
        <v>930</v>
      </c>
      <c r="O35914" s="8" t="s">
        <v>2454</v>
      </c>
    </row>
    <row r="35915" spans="14:15" ht="15.75">
      <c r="N35915" s="18" t="s">
        <v>930</v>
      </c>
      <c r="O35915" s="8" t="s">
        <v>2454</v>
      </c>
    </row>
    <row r="35916" spans="14:15" ht="15.75">
      <c r="N35916" s="18" t="s">
        <v>930</v>
      </c>
      <c r="O35916" s="8" t="s">
        <v>2454</v>
      </c>
    </row>
    <row r="35917" spans="14:15" ht="15.75">
      <c r="N35917" s="18" t="s">
        <v>930</v>
      </c>
      <c r="O35917" s="8" t="s">
        <v>2454</v>
      </c>
    </row>
    <row r="35918" spans="14:15" ht="15.75">
      <c r="N35918" s="18" t="s">
        <v>930</v>
      </c>
      <c r="O35918" s="8" t="s">
        <v>2454</v>
      </c>
    </row>
    <row r="35919" spans="14:15" ht="15.75">
      <c r="N35919" s="18" t="s">
        <v>931</v>
      </c>
      <c r="O35919" s="8" t="s">
        <v>2455</v>
      </c>
    </row>
    <row r="35920" spans="14:15" ht="15.75">
      <c r="N35920" s="18" t="s">
        <v>931</v>
      </c>
      <c r="O35920" s="8" t="s">
        <v>2455</v>
      </c>
    </row>
    <row r="35921" spans="14:15" ht="15.75">
      <c r="N35921" s="18" t="s">
        <v>931</v>
      </c>
      <c r="O35921" s="8" t="s">
        <v>2455</v>
      </c>
    </row>
    <row r="35922" spans="14:15" ht="15.75">
      <c r="N35922" s="18" t="s">
        <v>931</v>
      </c>
      <c r="O35922" s="8" t="s">
        <v>2455</v>
      </c>
    </row>
    <row r="35923" spans="14:15" ht="15.75">
      <c r="N35923" s="18" t="s">
        <v>931</v>
      </c>
      <c r="O35923" s="8" t="s">
        <v>2455</v>
      </c>
    </row>
    <row r="35924" spans="14:15" ht="15.75">
      <c r="N35924" s="18" t="s">
        <v>931</v>
      </c>
      <c r="O35924" s="8" t="s">
        <v>2455</v>
      </c>
    </row>
    <row r="35925" spans="14:15" ht="15.75">
      <c r="N35925" s="18" t="s">
        <v>931</v>
      </c>
      <c r="O35925" s="8" t="s">
        <v>2455</v>
      </c>
    </row>
    <row r="35926" spans="14:15" ht="15.75">
      <c r="N35926" s="18" t="s">
        <v>931</v>
      </c>
      <c r="O35926" s="8" t="s">
        <v>2455</v>
      </c>
    </row>
    <row r="35927" spans="14:15" ht="15.75">
      <c r="N35927" s="18" t="s">
        <v>931</v>
      </c>
      <c r="O35927" s="8" t="s">
        <v>2455</v>
      </c>
    </row>
    <row r="35928" spans="14:15" ht="15.75">
      <c r="N35928" s="18" t="s">
        <v>931</v>
      </c>
      <c r="O35928" s="8" t="s">
        <v>2455</v>
      </c>
    </row>
    <row r="35929" spans="14:15" ht="15.75">
      <c r="N35929" s="18" t="s">
        <v>931</v>
      </c>
      <c r="O35929" s="8" t="s">
        <v>2455</v>
      </c>
    </row>
    <row r="35930" spans="14:15" ht="15.75">
      <c r="N35930" s="18" t="s">
        <v>932</v>
      </c>
      <c r="O35930" s="8" t="s">
        <v>2456</v>
      </c>
    </row>
    <row r="35931" spans="14:15" ht="15.75">
      <c r="N35931" s="18" t="s">
        <v>932</v>
      </c>
      <c r="O35931" s="8" t="s">
        <v>2456</v>
      </c>
    </row>
    <row r="35932" spans="14:15" ht="15.75">
      <c r="N35932" s="18" t="s">
        <v>932</v>
      </c>
      <c r="O35932" s="8" t="s">
        <v>2456</v>
      </c>
    </row>
    <row r="35933" spans="14:15" ht="15.75">
      <c r="N35933" s="18" t="s">
        <v>932</v>
      </c>
      <c r="O35933" s="8" t="s">
        <v>2456</v>
      </c>
    </row>
    <row r="35934" spans="14:15" ht="15.75">
      <c r="N35934" s="18" t="s">
        <v>932</v>
      </c>
      <c r="O35934" s="8" t="s">
        <v>2456</v>
      </c>
    </row>
    <row r="35935" spans="14:15" ht="15.75">
      <c r="N35935" s="18" t="s">
        <v>932</v>
      </c>
      <c r="O35935" s="8" t="s">
        <v>2456</v>
      </c>
    </row>
    <row r="35936" spans="14:15" ht="15.75">
      <c r="N35936" s="18" t="s">
        <v>932</v>
      </c>
      <c r="O35936" s="8" t="s">
        <v>2456</v>
      </c>
    </row>
    <row r="35937" spans="14:15" ht="15.75">
      <c r="N35937" s="18" t="s">
        <v>932</v>
      </c>
      <c r="O35937" s="8" t="s">
        <v>2456</v>
      </c>
    </row>
    <row r="35938" spans="14:15" ht="15.75">
      <c r="N35938" s="18" t="s">
        <v>932</v>
      </c>
      <c r="O35938" s="8" t="s">
        <v>2456</v>
      </c>
    </row>
    <row r="35939" spans="14:15" ht="15.75">
      <c r="N35939" s="18" t="s">
        <v>933</v>
      </c>
      <c r="O35939" s="8" t="s">
        <v>2457</v>
      </c>
    </row>
    <row r="35940" spans="14:15" ht="15.75">
      <c r="N35940" s="18" t="s">
        <v>933</v>
      </c>
      <c r="O35940" s="8" t="s">
        <v>2457</v>
      </c>
    </row>
    <row r="35941" spans="14:15" ht="15.75">
      <c r="N35941" s="18" t="s">
        <v>933</v>
      </c>
      <c r="O35941" s="8" t="s">
        <v>2457</v>
      </c>
    </row>
    <row r="35942" spans="14:15" ht="15.75">
      <c r="N35942" s="18" t="s">
        <v>933</v>
      </c>
      <c r="O35942" s="8" t="s">
        <v>2457</v>
      </c>
    </row>
    <row r="35943" spans="14:15" ht="15.75">
      <c r="N35943" s="18" t="s">
        <v>933</v>
      </c>
      <c r="O35943" s="8" t="s">
        <v>2457</v>
      </c>
    </row>
    <row r="35944" spans="14:15" ht="15.75">
      <c r="N35944" s="18" t="s">
        <v>933</v>
      </c>
      <c r="O35944" s="8" t="s">
        <v>2457</v>
      </c>
    </row>
    <row r="35945" spans="14:15" ht="15.75">
      <c r="N35945" s="18" t="s">
        <v>933</v>
      </c>
      <c r="O35945" s="8" t="s">
        <v>2457</v>
      </c>
    </row>
    <row r="35946" spans="14:15" ht="15.75">
      <c r="N35946" s="18" t="s">
        <v>933</v>
      </c>
      <c r="O35946" s="8" t="s">
        <v>2457</v>
      </c>
    </row>
    <row r="35947" spans="14:15" ht="15.75">
      <c r="N35947" s="18" t="s">
        <v>933</v>
      </c>
      <c r="O35947" s="8" t="s">
        <v>2457</v>
      </c>
    </row>
    <row r="35948" spans="14:15" ht="15.75">
      <c r="N35948" s="18" t="s">
        <v>933</v>
      </c>
      <c r="O35948" s="8" t="s">
        <v>2457</v>
      </c>
    </row>
    <row r="35949" spans="14:15" ht="15.75">
      <c r="N35949" s="18" t="s">
        <v>933</v>
      </c>
      <c r="O35949" s="8" t="s">
        <v>2457</v>
      </c>
    </row>
    <row r="35950" spans="14:15" ht="15.75">
      <c r="N35950" s="18" t="s">
        <v>933</v>
      </c>
      <c r="O35950" s="8" t="s">
        <v>2457</v>
      </c>
    </row>
    <row r="35951" spans="14:15" ht="15.75">
      <c r="N35951" s="18" t="s">
        <v>933</v>
      </c>
      <c r="O35951" s="8" t="s">
        <v>2457</v>
      </c>
    </row>
    <row r="35952" spans="14:15" ht="15.75">
      <c r="N35952" s="18" t="s">
        <v>933</v>
      </c>
      <c r="O35952" s="8" t="s">
        <v>2457</v>
      </c>
    </row>
    <row r="35953" spans="14:15" ht="15.75">
      <c r="N35953" s="18" t="s">
        <v>933</v>
      </c>
      <c r="O35953" s="8" t="s">
        <v>2457</v>
      </c>
    </row>
    <row r="35954" spans="14:15" ht="15.75">
      <c r="N35954" s="18" t="s">
        <v>934</v>
      </c>
      <c r="O35954" s="8" t="s">
        <v>2458</v>
      </c>
    </row>
    <row r="35955" spans="14:15" ht="15.75">
      <c r="N35955" s="18" t="s">
        <v>934</v>
      </c>
      <c r="O35955" s="8" t="s">
        <v>2458</v>
      </c>
    </row>
    <row r="35956" spans="14:15" ht="15.75">
      <c r="N35956" s="18" t="s">
        <v>934</v>
      </c>
      <c r="O35956" s="8" t="s">
        <v>2458</v>
      </c>
    </row>
    <row r="35957" spans="14:15" ht="15.75">
      <c r="N35957" s="18" t="s">
        <v>934</v>
      </c>
      <c r="O35957" s="8" t="s">
        <v>2458</v>
      </c>
    </row>
    <row r="35958" spans="14:15" ht="15.75">
      <c r="N35958" s="18" t="s">
        <v>934</v>
      </c>
      <c r="O35958" s="8" t="s">
        <v>2458</v>
      </c>
    </row>
    <row r="35959" spans="14:15" ht="15.75">
      <c r="N35959" s="18" t="s">
        <v>934</v>
      </c>
      <c r="O35959" s="8" t="s">
        <v>2458</v>
      </c>
    </row>
    <row r="35960" spans="14:15" ht="15.75">
      <c r="N35960" s="18" t="s">
        <v>934</v>
      </c>
      <c r="O35960" s="8" t="s">
        <v>2458</v>
      </c>
    </row>
    <row r="35961" spans="14:15" ht="15.75">
      <c r="N35961" s="18" t="s">
        <v>934</v>
      </c>
      <c r="O35961" s="8" t="s">
        <v>2458</v>
      </c>
    </row>
    <row r="35962" spans="14:15" ht="15.75">
      <c r="N35962" s="18" t="s">
        <v>935</v>
      </c>
      <c r="O35962" s="8" t="s">
        <v>2459</v>
      </c>
    </row>
    <row r="35963" spans="14:15" ht="15.75">
      <c r="N35963" s="18" t="s">
        <v>935</v>
      </c>
      <c r="O35963" s="8" t="s">
        <v>2459</v>
      </c>
    </row>
    <row r="35964" spans="14:15" ht="15.75">
      <c r="N35964" s="18" t="s">
        <v>935</v>
      </c>
      <c r="O35964" s="8" t="s">
        <v>2459</v>
      </c>
    </row>
    <row r="35965" spans="14:15" ht="15.75">
      <c r="N35965" s="18" t="s">
        <v>935</v>
      </c>
      <c r="O35965" s="8" t="s">
        <v>2459</v>
      </c>
    </row>
    <row r="35966" spans="14:15" ht="15.75">
      <c r="N35966" s="18" t="s">
        <v>935</v>
      </c>
      <c r="O35966" s="8" t="s">
        <v>2459</v>
      </c>
    </row>
    <row r="35967" spans="14:15" ht="15.75">
      <c r="N35967" s="18" t="s">
        <v>935</v>
      </c>
      <c r="O35967" s="8" t="s">
        <v>2459</v>
      </c>
    </row>
    <row r="35968" spans="14:15" ht="15.75">
      <c r="N35968" s="18" t="s">
        <v>935</v>
      </c>
      <c r="O35968" s="8" t="s">
        <v>2459</v>
      </c>
    </row>
    <row r="35969" spans="14:15" ht="15.75">
      <c r="N35969" s="18" t="s">
        <v>935</v>
      </c>
      <c r="O35969" s="8" t="s">
        <v>2459</v>
      </c>
    </row>
    <row r="35970" spans="14:15" ht="15.75">
      <c r="N35970" s="18" t="s">
        <v>935</v>
      </c>
      <c r="O35970" s="8" t="s">
        <v>2459</v>
      </c>
    </row>
    <row r="35971" spans="14:15" ht="15.75">
      <c r="N35971" s="18" t="s">
        <v>935</v>
      </c>
      <c r="O35971" s="8" t="s">
        <v>2459</v>
      </c>
    </row>
    <row r="35972" spans="14:15" ht="15.75">
      <c r="N35972" s="18" t="s">
        <v>935</v>
      </c>
      <c r="O35972" s="8" t="s">
        <v>2459</v>
      </c>
    </row>
    <row r="35973" spans="14:15" ht="15.75">
      <c r="N35973" s="18" t="s">
        <v>935</v>
      </c>
      <c r="O35973" s="8" t="s">
        <v>2459</v>
      </c>
    </row>
    <row r="35974" spans="14:15" ht="15.75">
      <c r="N35974" s="18" t="s">
        <v>935</v>
      </c>
      <c r="O35974" s="8" t="s">
        <v>2459</v>
      </c>
    </row>
    <row r="35975" spans="14:15" ht="15.75">
      <c r="N35975" s="18" t="s">
        <v>935</v>
      </c>
      <c r="O35975" s="8" t="s">
        <v>2459</v>
      </c>
    </row>
    <row r="35976" spans="14:15" ht="15.75">
      <c r="N35976" s="18" t="s">
        <v>935</v>
      </c>
      <c r="O35976" s="8" t="s">
        <v>2459</v>
      </c>
    </row>
    <row r="35977" spans="14:15" ht="15.75">
      <c r="N35977" s="18" t="s">
        <v>935</v>
      </c>
      <c r="O35977" s="8" t="s">
        <v>2459</v>
      </c>
    </row>
    <row r="35978" spans="14:15" ht="15.75">
      <c r="N35978" s="18" t="s">
        <v>935</v>
      </c>
      <c r="O35978" s="8" t="s">
        <v>2459</v>
      </c>
    </row>
    <row r="35979" spans="14:15" ht="15.75">
      <c r="N35979" s="18" t="s">
        <v>935</v>
      </c>
      <c r="O35979" s="8" t="s">
        <v>2459</v>
      </c>
    </row>
    <row r="35980" spans="14:15" ht="15.75">
      <c r="N35980" s="18" t="s">
        <v>935</v>
      </c>
      <c r="O35980" s="8" t="s">
        <v>2459</v>
      </c>
    </row>
    <row r="35981" spans="14:15" ht="15.75">
      <c r="N35981" s="18" t="s">
        <v>936</v>
      </c>
      <c r="O35981" s="8" t="s">
        <v>2460</v>
      </c>
    </row>
    <row r="35982" spans="14:15" ht="15.75">
      <c r="N35982" s="18" t="s">
        <v>936</v>
      </c>
      <c r="O35982" s="8" t="s">
        <v>2460</v>
      </c>
    </row>
    <row r="35983" spans="14:15" ht="15.75">
      <c r="N35983" s="18" t="s">
        <v>936</v>
      </c>
      <c r="O35983" s="8" t="s">
        <v>2460</v>
      </c>
    </row>
    <row r="35984" spans="14:15" ht="15.75">
      <c r="N35984" s="18" t="s">
        <v>936</v>
      </c>
      <c r="O35984" s="8" t="s">
        <v>2460</v>
      </c>
    </row>
    <row r="35985" spans="14:15" ht="15.75">
      <c r="N35985" s="18" t="s">
        <v>936</v>
      </c>
      <c r="O35985" s="8" t="s">
        <v>2460</v>
      </c>
    </row>
    <row r="35986" spans="14:15" ht="15.75">
      <c r="N35986" s="18" t="s">
        <v>936</v>
      </c>
      <c r="O35986" s="8" t="s">
        <v>2460</v>
      </c>
    </row>
    <row r="35987" spans="14:15" ht="15.75">
      <c r="N35987" s="18" t="s">
        <v>936</v>
      </c>
      <c r="O35987" s="8" t="s">
        <v>2460</v>
      </c>
    </row>
    <row r="35988" spans="14:15" ht="15.75">
      <c r="N35988" s="18" t="s">
        <v>936</v>
      </c>
      <c r="O35988" s="8" t="s">
        <v>2460</v>
      </c>
    </row>
    <row r="35989" spans="14:15" ht="15.75">
      <c r="N35989" s="18" t="s">
        <v>936</v>
      </c>
      <c r="O35989" s="8" t="s">
        <v>2460</v>
      </c>
    </row>
    <row r="35990" spans="14:15" ht="15.75">
      <c r="N35990" s="18" t="s">
        <v>936</v>
      </c>
      <c r="O35990" s="8" t="s">
        <v>2460</v>
      </c>
    </row>
    <row r="35991" spans="14:15" ht="15.75">
      <c r="N35991" s="18" t="s">
        <v>936</v>
      </c>
      <c r="O35991" s="8" t="s">
        <v>2460</v>
      </c>
    </row>
    <row r="35992" spans="14:15" ht="15.75">
      <c r="N35992" s="18" t="s">
        <v>936</v>
      </c>
      <c r="O35992" s="8" t="s">
        <v>2460</v>
      </c>
    </row>
    <row r="35993" spans="14:15" ht="15.75">
      <c r="N35993" s="18" t="s">
        <v>936</v>
      </c>
      <c r="O35993" s="8" t="s">
        <v>2460</v>
      </c>
    </row>
    <row r="35994" spans="14:15" ht="15.75">
      <c r="N35994" s="18" t="s">
        <v>936</v>
      </c>
      <c r="O35994" s="8" t="s">
        <v>2460</v>
      </c>
    </row>
    <row r="35995" spans="14:15" ht="15.75">
      <c r="N35995" s="18" t="s">
        <v>936</v>
      </c>
      <c r="O35995" s="8" t="s">
        <v>2460</v>
      </c>
    </row>
    <row r="35996" spans="14:15" ht="15.75">
      <c r="N35996" s="18" t="s">
        <v>936</v>
      </c>
      <c r="O35996" s="8" t="s">
        <v>2460</v>
      </c>
    </row>
    <row r="35997" spans="14:15" ht="15.75">
      <c r="N35997" s="18" t="s">
        <v>936</v>
      </c>
      <c r="O35997" s="8" t="s">
        <v>2460</v>
      </c>
    </row>
    <row r="35998" spans="14:15" ht="15.75">
      <c r="N35998" s="18" t="s">
        <v>936</v>
      </c>
      <c r="O35998" s="8" t="s">
        <v>2460</v>
      </c>
    </row>
    <row r="35999" spans="14:15" ht="15.75">
      <c r="N35999" s="18" t="s">
        <v>936</v>
      </c>
      <c r="O35999" s="8" t="s">
        <v>2460</v>
      </c>
    </row>
    <row r="36000" spans="14:15" ht="15.75">
      <c r="N36000" s="18" t="s">
        <v>118</v>
      </c>
      <c r="O36000" s="8" t="s">
        <v>1545</v>
      </c>
    </row>
    <row r="36001" spans="14:15" ht="15.75">
      <c r="N36001" s="18" t="s">
        <v>118</v>
      </c>
      <c r="O36001" s="8" t="s">
        <v>1545</v>
      </c>
    </row>
    <row r="36002" spans="14:15" ht="15.75">
      <c r="N36002" s="18" t="s">
        <v>118</v>
      </c>
      <c r="O36002" s="8" t="s">
        <v>1545</v>
      </c>
    </row>
    <row r="36003" spans="14:15" ht="15.75">
      <c r="N36003" s="18" t="s">
        <v>118</v>
      </c>
      <c r="O36003" s="8" t="s">
        <v>1545</v>
      </c>
    </row>
    <row r="36004" spans="14:15" ht="15.75">
      <c r="N36004" s="18" t="s">
        <v>118</v>
      </c>
      <c r="O36004" s="8" t="s">
        <v>1545</v>
      </c>
    </row>
    <row r="36005" spans="14:15" ht="15.75">
      <c r="N36005" s="18" t="s">
        <v>118</v>
      </c>
      <c r="O36005" s="8" t="s">
        <v>1545</v>
      </c>
    </row>
    <row r="36006" spans="14:15" ht="15.75">
      <c r="N36006" s="18" t="s">
        <v>118</v>
      </c>
      <c r="O36006" s="8" t="s">
        <v>1545</v>
      </c>
    </row>
    <row r="36007" spans="14:15" ht="15.75">
      <c r="N36007" s="18" t="s">
        <v>118</v>
      </c>
      <c r="O36007" s="8" t="s">
        <v>1545</v>
      </c>
    </row>
    <row r="36008" spans="14:15" ht="15.75">
      <c r="N36008" s="18" t="s">
        <v>118</v>
      </c>
      <c r="O36008" s="8" t="s">
        <v>1545</v>
      </c>
    </row>
    <row r="36009" spans="14:15" ht="15.75">
      <c r="N36009" s="18" t="s">
        <v>118</v>
      </c>
      <c r="O36009" s="8" t="s">
        <v>1545</v>
      </c>
    </row>
    <row r="36010" spans="14:15" ht="15.75">
      <c r="N36010" s="18" t="s">
        <v>118</v>
      </c>
      <c r="O36010" s="8" t="s">
        <v>1545</v>
      </c>
    </row>
    <row r="36011" spans="14:15" ht="15.75">
      <c r="N36011" s="18" t="s">
        <v>118</v>
      </c>
      <c r="O36011" s="8" t="s">
        <v>1545</v>
      </c>
    </row>
    <row r="36012" spans="14:15" ht="15.75">
      <c r="N36012" s="18" t="s">
        <v>118</v>
      </c>
      <c r="O36012" s="8" t="s">
        <v>1545</v>
      </c>
    </row>
    <row r="36013" spans="14:15" ht="15.75">
      <c r="N36013" s="18" t="s">
        <v>118</v>
      </c>
      <c r="O36013" s="8" t="s">
        <v>1545</v>
      </c>
    </row>
    <row r="36014" spans="14:15" ht="15.75">
      <c r="N36014" s="18" t="s">
        <v>118</v>
      </c>
      <c r="O36014" s="8" t="s">
        <v>1545</v>
      </c>
    </row>
    <row r="36015" spans="14:15" ht="15.75">
      <c r="N36015" s="18" t="s">
        <v>118</v>
      </c>
      <c r="O36015" s="8" t="s">
        <v>1545</v>
      </c>
    </row>
    <row r="36016" spans="14:15" ht="15.75">
      <c r="N36016" s="18" t="s">
        <v>118</v>
      </c>
      <c r="O36016" s="8" t="s">
        <v>1545</v>
      </c>
    </row>
    <row r="36017" spans="14:15" ht="15.75">
      <c r="N36017" s="18" t="s">
        <v>118</v>
      </c>
      <c r="O36017" s="8" t="s">
        <v>1545</v>
      </c>
    </row>
    <row r="36018" spans="14:15" ht="15.75">
      <c r="N36018" s="18" t="s">
        <v>119</v>
      </c>
      <c r="O36018" s="8" t="s">
        <v>1546</v>
      </c>
    </row>
    <row r="36019" spans="14:15" ht="15.75">
      <c r="N36019" s="18" t="s">
        <v>119</v>
      </c>
      <c r="O36019" s="8" t="s">
        <v>1546</v>
      </c>
    </row>
    <row r="36020" spans="14:15" ht="15.75">
      <c r="N36020" s="18" t="s">
        <v>119</v>
      </c>
      <c r="O36020" s="8" t="s">
        <v>1546</v>
      </c>
    </row>
    <row r="36021" spans="14:15" ht="15.75">
      <c r="N36021" s="18" t="s">
        <v>119</v>
      </c>
      <c r="O36021" s="8" t="s">
        <v>1546</v>
      </c>
    </row>
    <row r="36022" spans="14:15" ht="15.75">
      <c r="N36022" s="18" t="s">
        <v>119</v>
      </c>
      <c r="O36022" s="8" t="s">
        <v>1546</v>
      </c>
    </row>
    <row r="36023" spans="14:15" ht="15.75">
      <c r="N36023" s="18" t="s">
        <v>119</v>
      </c>
      <c r="O36023" s="8" t="s">
        <v>1546</v>
      </c>
    </row>
    <row r="36024" spans="14:15" ht="15.75">
      <c r="N36024" s="18" t="s">
        <v>119</v>
      </c>
      <c r="O36024" s="8" t="s">
        <v>1546</v>
      </c>
    </row>
    <row r="36025" spans="14:15" ht="15.75">
      <c r="N36025" s="18" t="s">
        <v>119</v>
      </c>
      <c r="O36025" s="8" t="s">
        <v>1546</v>
      </c>
    </row>
    <row r="36026" spans="14:15" ht="15.75">
      <c r="N36026" s="18" t="s">
        <v>119</v>
      </c>
      <c r="O36026" s="8" t="s">
        <v>1546</v>
      </c>
    </row>
    <row r="36027" spans="14:15" ht="15.75">
      <c r="N36027" s="18" t="s">
        <v>119</v>
      </c>
      <c r="O36027" s="8" t="s">
        <v>1546</v>
      </c>
    </row>
    <row r="36028" spans="14:15" ht="15.75">
      <c r="N36028" s="18" t="s">
        <v>119</v>
      </c>
      <c r="O36028" s="8" t="s">
        <v>1546</v>
      </c>
    </row>
    <row r="36029" spans="14:15" ht="15.75">
      <c r="N36029" s="18" t="s">
        <v>119</v>
      </c>
      <c r="O36029" s="8" t="s">
        <v>1546</v>
      </c>
    </row>
    <row r="36030" spans="14:15" ht="15.75">
      <c r="N36030" s="18" t="s">
        <v>119</v>
      </c>
      <c r="O36030" s="8" t="s">
        <v>1546</v>
      </c>
    </row>
    <row r="36031" spans="14:15" ht="15.75">
      <c r="N36031" s="18" t="s">
        <v>119</v>
      </c>
      <c r="O36031" s="8" t="s">
        <v>1546</v>
      </c>
    </row>
    <row r="36032" spans="14:15" ht="15.75">
      <c r="N36032" s="18" t="s">
        <v>119</v>
      </c>
      <c r="O36032" s="8" t="s">
        <v>1546</v>
      </c>
    </row>
    <row r="36033" spans="14:15" ht="15.75">
      <c r="N36033" s="18" t="s">
        <v>119</v>
      </c>
      <c r="O36033" s="8" t="s">
        <v>1546</v>
      </c>
    </row>
    <row r="36034" spans="14:15" ht="15.75">
      <c r="N36034" s="18" t="s">
        <v>119</v>
      </c>
      <c r="O36034" s="8" t="s">
        <v>1546</v>
      </c>
    </row>
    <row r="36035" spans="14:15" ht="15.75">
      <c r="N36035" s="18" t="s">
        <v>119</v>
      </c>
      <c r="O36035" s="8" t="s">
        <v>1546</v>
      </c>
    </row>
    <row r="36036" spans="14:15" ht="15.75">
      <c r="N36036" s="18" t="s">
        <v>119</v>
      </c>
      <c r="O36036" s="8" t="s">
        <v>1546</v>
      </c>
    </row>
    <row r="36037" spans="14:15" ht="15.75">
      <c r="N36037" s="18" t="s">
        <v>119</v>
      </c>
      <c r="O36037" s="8" t="s">
        <v>1546</v>
      </c>
    </row>
    <row r="36038" spans="14:15" ht="15.75">
      <c r="N36038" s="18" t="s">
        <v>119</v>
      </c>
      <c r="O36038" s="8" t="s">
        <v>1546</v>
      </c>
    </row>
    <row r="36039" spans="14:15" ht="15.75">
      <c r="N36039" s="18" t="s">
        <v>120</v>
      </c>
      <c r="O36039" s="8" t="s">
        <v>1547</v>
      </c>
    </row>
    <row r="36040" spans="14:15" ht="15.75">
      <c r="N36040" s="18" t="s">
        <v>120</v>
      </c>
      <c r="O36040" s="8" t="s">
        <v>1547</v>
      </c>
    </row>
    <row r="36041" spans="14:15" ht="15.75">
      <c r="N36041" s="18" t="s">
        <v>120</v>
      </c>
      <c r="O36041" s="8" t="s">
        <v>1547</v>
      </c>
    </row>
    <row r="36042" spans="14:15" ht="15.75">
      <c r="N36042" s="18" t="s">
        <v>120</v>
      </c>
      <c r="O36042" s="8" t="s">
        <v>1547</v>
      </c>
    </row>
    <row r="36043" spans="14:15" ht="15.75">
      <c r="N36043" s="18" t="s">
        <v>120</v>
      </c>
      <c r="O36043" s="8" t="s">
        <v>1547</v>
      </c>
    </row>
    <row r="36044" spans="14:15" ht="15.75">
      <c r="N36044" s="18" t="s">
        <v>120</v>
      </c>
      <c r="O36044" s="8" t="s">
        <v>1547</v>
      </c>
    </row>
    <row r="36045" spans="14:15" ht="15.75">
      <c r="N36045" s="18" t="s">
        <v>120</v>
      </c>
      <c r="O36045" s="8" t="s">
        <v>1547</v>
      </c>
    </row>
    <row r="36046" spans="14:15" ht="15.75">
      <c r="N36046" s="18" t="s">
        <v>120</v>
      </c>
      <c r="O36046" s="8" t="s">
        <v>1547</v>
      </c>
    </row>
    <row r="36047" spans="14:15" ht="15.75">
      <c r="N36047" s="18" t="s">
        <v>120</v>
      </c>
      <c r="O36047" s="8" t="s">
        <v>1547</v>
      </c>
    </row>
    <row r="36048" spans="14:15" ht="15.75">
      <c r="N36048" s="18" t="s">
        <v>120</v>
      </c>
      <c r="O36048" s="8" t="s">
        <v>1547</v>
      </c>
    </row>
    <row r="36049" spans="14:15" ht="15.75">
      <c r="N36049" s="18" t="s">
        <v>120</v>
      </c>
      <c r="O36049" s="8" t="s">
        <v>1547</v>
      </c>
    </row>
    <row r="36050" spans="14:15" ht="15.75">
      <c r="N36050" s="18" t="s">
        <v>120</v>
      </c>
      <c r="O36050" s="8" t="s">
        <v>1547</v>
      </c>
    </row>
    <row r="36051" spans="14:15" ht="15.75">
      <c r="N36051" s="18" t="s">
        <v>120</v>
      </c>
      <c r="O36051" s="8" t="s">
        <v>1547</v>
      </c>
    </row>
    <row r="36052" spans="14:15" ht="15.75">
      <c r="N36052" s="18" t="s">
        <v>120</v>
      </c>
      <c r="O36052" s="8" t="s">
        <v>1547</v>
      </c>
    </row>
    <row r="36053" spans="14:15" ht="15.75">
      <c r="N36053" s="18" t="s">
        <v>120</v>
      </c>
      <c r="O36053" s="8" t="s">
        <v>1547</v>
      </c>
    </row>
    <row r="36054" spans="14:15" ht="15.75">
      <c r="N36054" s="18" t="s">
        <v>120</v>
      </c>
      <c r="O36054" s="8" t="s">
        <v>1547</v>
      </c>
    </row>
    <row r="36055" spans="14:15" ht="15.75">
      <c r="N36055" s="18" t="s">
        <v>121</v>
      </c>
      <c r="O36055" s="8" t="s">
        <v>1548</v>
      </c>
    </row>
    <row r="36056" spans="14:15" ht="15.75">
      <c r="N36056" s="18" t="s">
        <v>121</v>
      </c>
      <c r="O36056" s="8" t="s">
        <v>1548</v>
      </c>
    </row>
    <row r="36057" spans="14:15" ht="15.75">
      <c r="N36057" s="18" t="s">
        <v>121</v>
      </c>
      <c r="O36057" s="8" t="s">
        <v>1548</v>
      </c>
    </row>
    <row r="36058" spans="14:15" ht="15.75">
      <c r="N36058" s="18" t="s">
        <v>121</v>
      </c>
      <c r="O36058" s="8" t="s">
        <v>1548</v>
      </c>
    </row>
    <row r="36059" spans="14:15" ht="15.75">
      <c r="N36059" s="18" t="s">
        <v>121</v>
      </c>
      <c r="O36059" s="8" t="s">
        <v>1548</v>
      </c>
    </row>
    <row r="36060" spans="14:15" ht="15.75">
      <c r="N36060" s="18" t="s">
        <v>121</v>
      </c>
      <c r="O36060" s="8" t="s">
        <v>1548</v>
      </c>
    </row>
    <row r="36061" spans="14:15" ht="15.75">
      <c r="N36061" s="18" t="s">
        <v>121</v>
      </c>
      <c r="O36061" s="8" t="s">
        <v>1548</v>
      </c>
    </row>
    <row r="36062" spans="14:15" ht="15.75">
      <c r="N36062" s="18" t="s">
        <v>121</v>
      </c>
      <c r="O36062" s="8" t="s">
        <v>1548</v>
      </c>
    </row>
    <row r="36063" spans="14:15" ht="15.75">
      <c r="N36063" s="18" t="s">
        <v>121</v>
      </c>
      <c r="O36063" s="8" t="s">
        <v>1548</v>
      </c>
    </row>
    <row r="36064" spans="14:15" ht="15.75">
      <c r="N36064" s="18" t="s">
        <v>121</v>
      </c>
      <c r="O36064" s="8" t="s">
        <v>1548</v>
      </c>
    </row>
    <row r="36065" spans="14:15" ht="15.75">
      <c r="N36065" s="18" t="s">
        <v>121</v>
      </c>
      <c r="O36065" s="8" t="s">
        <v>1548</v>
      </c>
    </row>
    <row r="36066" spans="14:15" ht="15.75">
      <c r="N36066" s="18" t="s">
        <v>121</v>
      </c>
      <c r="O36066" s="8" t="s">
        <v>1548</v>
      </c>
    </row>
    <row r="36067" spans="14:15" ht="15.75">
      <c r="N36067" s="18" t="s">
        <v>121</v>
      </c>
      <c r="O36067" s="8" t="s">
        <v>1548</v>
      </c>
    </row>
    <row r="36068" spans="14:15" ht="15.75">
      <c r="N36068" s="18" t="s">
        <v>121</v>
      </c>
      <c r="O36068" s="8" t="s">
        <v>1548</v>
      </c>
    </row>
    <row r="36069" spans="14:15" ht="15.75">
      <c r="N36069" s="18" t="s">
        <v>121</v>
      </c>
      <c r="O36069" s="8" t="s">
        <v>1548</v>
      </c>
    </row>
    <row r="36070" spans="14:15" ht="15.75">
      <c r="N36070" s="18" t="s">
        <v>121</v>
      </c>
      <c r="O36070" s="8" t="s">
        <v>1548</v>
      </c>
    </row>
    <row r="36071" spans="14:15" ht="15.75">
      <c r="N36071" s="18" t="s">
        <v>121</v>
      </c>
      <c r="O36071" s="8" t="s">
        <v>1548</v>
      </c>
    </row>
    <row r="36072" spans="14:15" ht="15.75">
      <c r="N36072" s="18" t="s">
        <v>121</v>
      </c>
      <c r="O36072" s="8" t="s">
        <v>1548</v>
      </c>
    </row>
    <row r="36073" spans="14:15" ht="15.75">
      <c r="N36073" s="18" t="s">
        <v>121</v>
      </c>
      <c r="O36073" s="8" t="s">
        <v>1548</v>
      </c>
    </row>
    <row r="36074" spans="14:15" ht="15.75">
      <c r="N36074" s="18" t="s">
        <v>121</v>
      </c>
      <c r="O36074" s="8" t="s">
        <v>1548</v>
      </c>
    </row>
    <row r="36075" spans="14:15" ht="15.75">
      <c r="N36075" s="18" t="s">
        <v>121</v>
      </c>
      <c r="O36075" s="8" t="s">
        <v>1548</v>
      </c>
    </row>
    <row r="36076" spans="14:15" ht="15.75">
      <c r="N36076" s="18" t="s">
        <v>122</v>
      </c>
      <c r="O36076" s="8" t="s">
        <v>1549</v>
      </c>
    </row>
    <row r="36077" spans="14:15" ht="15.75">
      <c r="N36077" s="18" t="s">
        <v>122</v>
      </c>
      <c r="O36077" s="8" t="s">
        <v>1549</v>
      </c>
    </row>
    <row r="36078" spans="14:15" ht="15.75">
      <c r="N36078" s="18" t="s">
        <v>122</v>
      </c>
      <c r="O36078" s="8" t="s">
        <v>1549</v>
      </c>
    </row>
    <row r="36079" spans="14:15" ht="15.75">
      <c r="N36079" s="18" t="s">
        <v>122</v>
      </c>
      <c r="O36079" s="8" t="s">
        <v>1549</v>
      </c>
    </row>
    <row r="36080" spans="14:15" ht="15.75">
      <c r="N36080" s="18" t="s">
        <v>122</v>
      </c>
      <c r="O36080" s="8" t="s">
        <v>1549</v>
      </c>
    </row>
    <row r="36081" spans="14:15" ht="15.75">
      <c r="N36081" s="18" t="s">
        <v>122</v>
      </c>
      <c r="O36081" s="8" t="s">
        <v>1549</v>
      </c>
    </row>
    <row r="36082" spans="14:15" ht="15.75">
      <c r="N36082" s="18" t="s">
        <v>122</v>
      </c>
      <c r="O36082" s="8" t="s">
        <v>1549</v>
      </c>
    </row>
    <row r="36083" spans="14:15" ht="15.75">
      <c r="N36083" s="18" t="s">
        <v>122</v>
      </c>
      <c r="O36083" s="8" t="s">
        <v>1549</v>
      </c>
    </row>
    <row r="36084" spans="14:15" ht="15.75">
      <c r="N36084" s="18" t="s">
        <v>122</v>
      </c>
      <c r="O36084" s="8" t="s">
        <v>1549</v>
      </c>
    </row>
    <row r="36085" spans="14:15" ht="15.75">
      <c r="N36085" s="18" t="s">
        <v>122</v>
      </c>
      <c r="O36085" s="8" t="s">
        <v>1549</v>
      </c>
    </row>
    <row r="36086" spans="14:15" ht="15.75">
      <c r="N36086" s="18" t="s">
        <v>122</v>
      </c>
      <c r="O36086" s="8" t="s">
        <v>1549</v>
      </c>
    </row>
    <row r="36087" spans="14:15" ht="15.75">
      <c r="N36087" s="18" t="s">
        <v>122</v>
      </c>
      <c r="O36087" s="8" t="s">
        <v>1549</v>
      </c>
    </row>
    <row r="36088" spans="14:15" ht="15.75">
      <c r="N36088" s="18" t="s">
        <v>122</v>
      </c>
      <c r="O36088" s="8" t="s">
        <v>1549</v>
      </c>
    </row>
    <row r="36089" spans="14:15" ht="15.75">
      <c r="N36089" s="18" t="s">
        <v>122</v>
      </c>
      <c r="O36089" s="8" t="s">
        <v>1549</v>
      </c>
    </row>
    <row r="36090" spans="14:15" ht="15.75">
      <c r="N36090" s="18" t="s">
        <v>122</v>
      </c>
      <c r="O36090" s="8" t="s">
        <v>1549</v>
      </c>
    </row>
    <row r="36091" spans="14:15" ht="15.75">
      <c r="N36091" s="18" t="s">
        <v>122</v>
      </c>
      <c r="O36091" s="8" t="s">
        <v>1549</v>
      </c>
    </row>
    <row r="36092" spans="14:15" ht="15.75">
      <c r="N36092" s="18" t="s">
        <v>122</v>
      </c>
      <c r="O36092" s="8" t="s">
        <v>1549</v>
      </c>
    </row>
    <row r="36093" spans="14:15" ht="15.75">
      <c r="N36093" s="18" t="s">
        <v>122</v>
      </c>
      <c r="O36093" s="8" t="s">
        <v>1549</v>
      </c>
    </row>
    <row r="36094" spans="14:15" ht="15.75">
      <c r="N36094" s="18" t="s">
        <v>122</v>
      </c>
      <c r="O36094" s="8" t="s">
        <v>1549</v>
      </c>
    </row>
    <row r="36095" spans="14:15" ht="15.75">
      <c r="N36095" s="18" t="s">
        <v>122</v>
      </c>
      <c r="O36095" s="8" t="s">
        <v>1549</v>
      </c>
    </row>
    <row r="36096" spans="14:15" ht="15.75">
      <c r="N36096" s="18" t="s">
        <v>122</v>
      </c>
      <c r="O36096" s="8" t="s">
        <v>1549</v>
      </c>
    </row>
    <row r="36097" spans="14:15" ht="15.75">
      <c r="N36097" s="18" t="s">
        <v>122</v>
      </c>
      <c r="O36097" s="8" t="s">
        <v>1549</v>
      </c>
    </row>
    <row r="36098" spans="14:15" ht="15.75">
      <c r="N36098" s="18" t="s">
        <v>123</v>
      </c>
      <c r="O36098" s="8" t="s">
        <v>1550</v>
      </c>
    </row>
    <row r="36099" spans="14:15" ht="15.75">
      <c r="N36099" s="18" t="s">
        <v>123</v>
      </c>
      <c r="O36099" s="8" t="s">
        <v>1550</v>
      </c>
    </row>
    <row r="36100" spans="14:15" ht="15.75">
      <c r="N36100" s="18" t="s">
        <v>123</v>
      </c>
      <c r="O36100" s="8" t="s">
        <v>1550</v>
      </c>
    </row>
    <row r="36101" spans="14:15" ht="15.75">
      <c r="N36101" s="18" t="s">
        <v>123</v>
      </c>
      <c r="O36101" s="8" t="s">
        <v>1550</v>
      </c>
    </row>
    <row r="36102" spans="14:15" ht="15.75">
      <c r="N36102" s="18" t="s">
        <v>123</v>
      </c>
      <c r="O36102" s="8" t="s">
        <v>1550</v>
      </c>
    </row>
    <row r="36103" spans="14:15" ht="15.75">
      <c r="N36103" s="18" t="s">
        <v>123</v>
      </c>
      <c r="O36103" s="8" t="s">
        <v>1550</v>
      </c>
    </row>
    <row r="36104" spans="14:15" ht="15.75">
      <c r="N36104" s="18" t="s">
        <v>123</v>
      </c>
      <c r="O36104" s="8" t="s">
        <v>1550</v>
      </c>
    </row>
    <row r="36105" spans="14:15" ht="15.75">
      <c r="N36105" s="18" t="s">
        <v>123</v>
      </c>
      <c r="O36105" s="8" t="s">
        <v>1550</v>
      </c>
    </row>
    <row r="36106" spans="14:15" ht="15.75">
      <c r="N36106" s="18" t="s">
        <v>123</v>
      </c>
      <c r="O36106" s="8" t="s">
        <v>1550</v>
      </c>
    </row>
    <row r="36107" spans="14:15" ht="15.75">
      <c r="N36107" s="18" t="s">
        <v>123</v>
      </c>
      <c r="O36107" s="8" t="s">
        <v>1550</v>
      </c>
    </row>
    <row r="36108" spans="14:15" ht="15.75">
      <c r="N36108" s="18" t="s">
        <v>123</v>
      </c>
      <c r="O36108" s="8" t="s">
        <v>1550</v>
      </c>
    </row>
    <row r="36109" spans="14:15" ht="15.75">
      <c r="N36109" s="18" t="s">
        <v>123</v>
      </c>
      <c r="O36109" s="8" t="s">
        <v>1550</v>
      </c>
    </row>
    <row r="36110" spans="14:15" ht="15.75">
      <c r="N36110" s="18" t="s">
        <v>123</v>
      </c>
      <c r="O36110" s="8" t="s">
        <v>1550</v>
      </c>
    </row>
    <row r="36111" spans="14:15" ht="15.75">
      <c r="N36111" s="18" t="s">
        <v>123</v>
      </c>
      <c r="O36111" s="8" t="s">
        <v>1550</v>
      </c>
    </row>
    <row r="36112" spans="14:15" ht="15.75">
      <c r="N36112" s="18" t="s">
        <v>123</v>
      </c>
      <c r="O36112" s="8" t="s">
        <v>1550</v>
      </c>
    </row>
    <row r="36113" spans="14:15" ht="15.75">
      <c r="N36113" s="18" t="s">
        <v>123</v>
      </c>
      <c r="O36113" s="8" t="s">
        <v>1550</v>
      </c>
    </row>
    <row r="36114" spans="14:15" ht="15.75">
      <c r="N36114" s="18" t="s">
        <v>123</v>
      </c>
      <c r="O36114" s="8" t="s">
        <v>1550</v>
      </c>
    </row>
    <row r="36115" spans="14:15" ht="15.75">
      <c r="N36115" s="18" t="s">
        <v>123</v>
      </c>
      <c r="O36115" s="8" t="s">
        <v>1550</v>
      </c>
    </row>
    <row r="36116" spans="14:15" ht="15.75">
      <c r="N36116" s="18" t="s">
        <v>123</v>
      </c>
      <c r="O36116" s="8" t="s">
        <v>1550</v>
      </c>
    </row>
    <row r="36117" spans="14:15" ht="15.75">
      <c r="N36117" s="18" t="s">
        <v>123</v>
      </c>
      <c r="O36117" s="8" t="s">
        <v>1550</v>
      </c>
    </row>
    <row r="36118" spans="14:15" ht="15.75">
      <c r="N36118" s="18" t="s">
        <v>123</v>
      </c>
      <c r="O36118" s="8" t="s">
        <v>1550</v>
      </c>
    </row>
    <row r="36119" spans="14:15" ht="15.75">
      <c r="N36119" s="18" t="s">
        <v>123</v>
      </c>
      <c r="O36119" s="8" t="s">
        <v>1550</v>
      </c>
    </row>
    <row r="36120" spans="14:15" ht="15.75">
      <c r="N36120" s="18" t="s">
        <v>124</v>
      </c>
      <c r="O36120" s="8" t="s">
        <v>1551</v>
      </c>
    </row>
    <row r="36121" spans="14:15" ht="15.75">
      <c r="N36121" s="18" t="s">
        <v>124</v>
      </c>
      <c r="O36121" s="8" t="s">
        <v>1551</v>
      </c>
    </row>
    <row r="36122" spans="14:15" ht="15.75">
      <c r="N36122" s="18" t="s">
        <v>124</v>
      </c>
      <c r="O36122" s="8" t="s">
        <v>1551</v>
      </c>
    </row>
    <row r="36123" spans="14:15" ht="15.75">
      <c r="N36123" s="18" t="s">
        <v>124</v>
      </c>
      <c r="O36123" s="8" t="s">
        <v>1551</v>
      </c>
    </row>
    <row r="36124" spans="14:15" ht="15.75">
      <c r="N36124" s="18" t="s">
        <v>124</v>
      </c>
      <c r="O36124" s="8" t="s">
        <v>1551</v>
      </c>
    </row>
    <row r="36125" spans="14:15" ht="15.75">
      <c r="N36125" s="18" t="s">
        <v>124</v>
      </c>
      <c r="O36125" s="8" t="s">
        <v>1551</v>
      </c>
    </row>
    <row r="36126" spans="14:15" ht="15.75">
      <c r="N36126" s="18" t="s">
        <v>124</v>
      </c>
      <c r="O36126" s="8" t="s">
        <v>1551</v>
      </c>
    </row>
    <row r="36127" spans="14:15" ht="15.75">
      <c r="N36127" s="18" t="s">
        <v>124</v>
      </c>
      <c r="O36127" s="8" t="s">
        <v>1551</v>
      </c>
    </row>
    <row r="36128" spans="14:15" ht="15.75">
      <c r="N36128" s="18" t="s">
        <v>124</v>
      </c>
      <c r="O36128" s="8" t="s">
        <v>1551</v>
      </c>
    </row>
    <row r="36129" spans="14:15" ht="15.75">
      <c r="N36129" s="18" t="s">
        <v>124</v>
      </c>
      <c r="O36129" s="8" t="s">
        <v>1551</v>
      </c>
    </row>
    <row r="36130" spans="14:15" ht="15.75">
      <c r="N36130" s="18" t="s">
        <v>124</v>
      </c>
      <c r="O36130" s="8" t="s">
        <v>1551</v>
      </c>
    </row>
    <row r="36131" spans="14:15" ht="15.75">
      <c r="N36131" s="18" t="s">
        <v>124</v>
      </c>
      <c r="O36131" s="8" t="s">
        <v>1551</v>
      </c>
    </row>
    <row r="36132" spans="14:15" ht="15.75">
      <c r="N36132" s="18" t="s">
        <v>124</v>
      </c>
      <c r="O36132" s="8" t="s">
        <v>1551</v>
      </c>
    </row>
    <row r="36133" spans="14:15" ht="15.75">
      <c r="N36133" s="18" t="s">
        <v>132</v>
      </c>
      <c r="O36133" s="8" t="s">
        <v>1560</v>
      </c>
    </row>
    <row r="36134" spans="14:15" ht="15.75">
      <c r="N36134" s="18" t="s">
        <v>132</v>
      </c>
      <c r="O36134" s="8" t="s">
        <v>1560</v>
      </c>
    </row>
    <row r="36135" spans="14:15" ht="15.75">
      <c r="N36135" s="18" t="s">
        <v>132</v>
      </c>
      <c r="O36135" s="8" t="s">
        <v>1560</v>
      </c>
    </row>
    <row r="36136" spans="14:15" ht="15.75">
      <c r="N36136" s="18" t="s">
        <v>132</v>
      </c>
      <c r="O36136" s="8" t="s">
        <v>1560</v>
      </c>
    </row>
    <row r="36137" spans="14:15" ht="15.75">
      <c r="N36137" s="18" t="s">
        <v>132</v>
      </c>
      <c r="O36137" s="8" t="s">
        <v>1560</v>
      </c>
    </row>
    <row r="36138" spans="14:15" ht="15.75">
      <c r="N36138" s="18" t="s">
        <v>132</v>
      </c>
      <c r="O36138" s="8" t="s">
        <v>1560</v>
      </c>
    </row>
    <row r="36139" spans="14:15" ht="15.75">
      <c r="N36139" s="18" t="s">
        <v>132</v>
      </c>
      <c r="O36139" s="8" t="s">
        <v>1560</v>
      </c>
    </row>
    <row r="36140" spans="14:15" ht="15.75">
      <c r="N36140" s="18" t="s">
        <v>132</v>
      </c>
      <c r="O36140" s="8" t="s">
        <v>1560</v>
      </c>
    </row>
    <row r="36141" spans="14:15" ht="15.75">
      <c r="N36141" s="18" t="s">
        <v>132</v>
      </c>
      <c r="O36141" s="8" t="s">
        <v>1560</v>
      </c>
    </row>
    <row r="36142" spans="14:15" ht="15.75">
      <c r="N36142" s="18" t="s">
        <v>132</v>
      </c>
      <c r="O36142" s="8" t="s">
        <v>1560</v>
      </c>
    </row>
    <row r="36143" spans="14:15" ht="15.75">
      <c r="N36143" s="18" t="s">
        <v>132</v>
      </c>
      <c r="O36143" s="8" t="s">
        <v>1560</v>
      </c>
    </row>
    <row r="36144" spans="14:15" ht="15.75">
      <c r="N36144" s="18" t="s">
        <v>132</v>
      </c>
      <c r="O36144" s="8" t="s">
        <v>1560</v>
      </c>
    </row>
    <row r="36145" spans="14:15" ht="15.75">
      <c r="N36145" s="18" t="s">
        <v>132</v>
      </c>
      <c r="O36145" s="8" t="s">
        <v>1560</v>
      </c>
    </row>
    <row r="36146" spans="14:15" ht="15.75">
      <c r="N36146" s="18" t="s">
        <v>132</v>
      </c>
      <c r="O36146" s="8" t="s">
        <v>1560</v>
      </c>
    </row>
    <row r="36147" spans="14:15" ht="15.75">
      <c r="N36147" s="18" t="s">
        <v>132</v>
      </c>
      <c r="O36147" s="8" t="s">
        <v>1560</v>
      </c>
    </row>
    <row r="36148" spans="14:15" ht="15.75">
      <c r="N36148" s="18" t="s">
        <v>132</v>
      </c>
      <c r="O36148" s="8" t="s">
        <v>1560</v>
      </c>
    </row>
    <row r="36149" spans="14:15" ht="15.75">
      <c r="N36149" s="18" t="s">
        <v>132</v>
      </c>
      <c r="O36149" s="8" t="s">
        <v>1560</v>
      </c>
    </row>
    <row r="36150" spans="14:15" ht="15.75">
      <c r="N36150" s="18" t="s">
        <v>132</v>
      </c>
      <c r="O36150" s="8" t="s">
        <v>1560</v>
      </c>
    </row>
    <row r="36151" spans="14:15" ht="15.75">
      <c r="N36151" s="18" t="s">
        <v>132</v>
      </c>
      <c r="O36151" s="8" t="s">
        <v>1560</v>
      </c>
    </row>
    <row r="36152" spans="14:15" ht="15.75">
      <c r="N36152" s="18" t="s">
        <v>132</v>
      </c>
      <c r="O36152" s="8" t="s">
        <v>1560</v>
      </c>
    </row>
    <row r="36153" spans="14:15" ht="15.75">
      <c r="N36153" s="18" t="s">
        <v>132</v>
      </c>
      <c r="O36153" s="8" t="s">
        <v>1560</v>
      </c>
    </row>
    <row r="36154" spans="14:15" ht="15.75">
      <c r="N36154" s="18" t="s">
        <v>132</v>
      </c>
      <c r="O36154" s="8" t="s">
        <v>1560</v>
      </c>
    </row>
    <row r="36155" spans="14:15" ht="15.75">
      <c r="N36155" s="18" t="s">
        <v>132</v>
      </c>
      <c r="O36155" s="8" t="s">
        <v>1560</v>
      </c>
    </row>
    <row r="36156" spans="14:15" ht="15.75">
      <c r="N36156" s="18" t="s">
        <v>132</v>
      </c>
      <c r="O36156" s="8" t="s">
        <v>1560</v>
      </c>
    </row>
    <row r="36157" spans="14:15" ht="15.75">
      <c r="N36157" s="18" t="s">
        <v>132</v>
      </c>
      <c r="O36157" s="8" t="s">
        <v>1560</v>
      </c>
    </row>
    <row r="36158" spans="14:15" ht="15.75">
      <c r="N36158" s="18" t="s">
        <v>132</v>
      </c>
      <c r="O36158" s="8" t="s">
        <v>1560</v>
      </c>
    </row>
    <row r="36159" spans="14:15" ht="15.75">
      <c r="N36159" s="18" t="s">
        <v>132</v>
      </c>
      <c r="O36159" s="8" t="s">
        <v>1560</v>
      </c>
    </row>
    <row r="36160" spans="14:15" ht="15.75">
      <c r="N36160" s="18" t="s">
        <v>132</v>
      </c>
      <c r="O36160" s="8" t="s">
        <v>1560</v>
      </c>
    </row>
    <row r="36161" spans="14:15" ht="15.75">
      <c r="N36161" s="18" t="s">
        <v>132</v>
      </c>
      <c r="O36161" s="8" t="s">
        <v>1560</v>
      </c>
    </row>
    <row r="36162" spans="14:15" ht="15.75">
      <c r="N36162" s="18" t="s">
        <v>132</v>
      </c>
      <c r="O36162" s="8" t="s">
        <v>1560</v>
      </c>
    </row>
    <row r="36163" spans="14:15" ht="15.75">
      <c r="N36163" s="18" t="s">
        <v>132</v>
      </c>
      <c r="O36163" s="8" t="s">
        <v>1560</v>
      </c>
    </row>
    <row r="36164" spans="14:15" ht="15.75">
      <c r="N36164" s="18" t="s">
        <v>132</v>
      </c>
      <c r="O36164" s="8" t="s">
        <v>1560</v>
      </c>
    </row>
    <row r="36165" spans="14:15" ht="15.75">
      <c r="N36165" s="18" t="s">
        <v>132</v>
      </c>
      <c r="O36165" s="8" t="s">
        <v>1560</v>
      </c>
    </row>
    <row r="36166" spans="14:15" ht="15.75">
      <c r="N36166" s="18" t="s">
        <v>132</v>
      </c>
      <c r="O36166" s="8" t="s">
        <v>1560</v>
      </c>
    </row>
    <row r="36167" spans="14:15" ht="15.75">
      <c r="N36167" s="18" t="s">
        <v>132</v>
      </c>
      <c r="O36167" s="8" t="s">
        <v>1560</v>
      </c>
    </row>
    <row r="36168" spans="14:15" ht="15.75">
      <c r="N36168" s="18" t="s">
        <v>132</v>
      </c>
      <c r="O36168" s="8" t="s">
        <v>1560</v>
      </c>
    </row>
    <row r="36169" spans="14:15" ht="15.75">
      <c r="N36169" s="18" t="s">
        <v>132</v>
      </c>
      <c r="O36169" s="8" t="s">
        <v>1560</v>
      </c>
    </row>
    <row r="36170" spans="14:15" ht="15.75">
      <c r="N36170" s="18" t="s">
        <v>132</v>
      </c>
      <c r="O36170" s="8" t="s">
        <v>1560</v>
      </c>
    </row>
    <row r="36171" spans="14:15" ht="15.75">
      <c r="N36171" s="18" t="s">
        <v>132</v>
      </c>
      <c r="O36171" s="8" t="s">
        <v>1560</v>
      </c>
    </row>
    <row r="36172" spans="14:15" ht="15.75">
      <c r="N36172" s="18" t="s">
        <v>132</v>
      </c>
      <c r="O36172" s="8" t="s">
        <v>1560</v>
      </c>
    </row>
    <row r="36173" spans="14:15" ht="15.75">
      <c r="N36173" s="18" t="s">
        <v>132</v>
      </c>
      <c r="O36173" s="8" t="s">
        <v>1560</v>
      </c>
    </row>
    <row r="36174" spans="14:15" ht="15.75">
      <c r="N36174" s="18" t="s">
        <v>132</v>
      </c>
      <c r="O36174" s="8" t="s">
        <v>1560</v>
      </c>
    </row>
    <row r="36175" spans="14:15" ht="15.75">
      <c r="N36175" s="18" t="s">
        <v>132</v>
      </c>
      <c r="O36175" s="8" t="s">
        <v>1560</v>
      </c>
    </row>
    <row r="36176" spans="14:15" ht="15.75">
      <c r="N36176" s="18" t="s">
        <v>132</v>
      </c>
      <c r="O36176" s="8" t="s">
        <v>1560</v>
      </c>
    </row>
    <row r="36177" spans="14:15" ht="15.75">
      <c r="N36177" s="18" t="s">
        <v>132</v>
      </c>
      <c r="O36177" s="8" t="s">
        <v>1560</v>
      </c>
    </row>
    <row r="36178" spans="14:15" ht="15.75">
      <c r="N36178" s="18" t="s">
        <v>133</v>
      </c>
      <c r="O36178" s="8" t="s">
        <v>1561</v>
      </c>
    </row>
    <row r="36179" spans="14:15" ht="15.75">
      <c r="N36179" s="18" t="s">
        <v>133</v>
      </c>
      <c r="O36179" s="8" t="s">
        <v>1561</v>
      </c>
    </row>
    <row r="36180" spans="14:15" ht="15.75">
      <c r="N36180" s="18" t="s">
        <v>133</v>
      </c>
      <c r="O36180" s="8" t="s">
        <v>1561</v>
      </c>
    </row>
    <row r="36181" spans="14:15" ht="15.75">
      <c r="N36181" s="18" t="s">
        <v>133</v>
      </c>
      <c r="O36181" s="8" t="s">
        <v>1561</v>
      </c>
    </row>
    <row r="36182" spans="14:15" ht="15.75">
      <c r="N36182" s="18" t="s">
        <v>133</v>
      </c>
      <c r="O36182" s="8" t="s">
        <v>1561</v>
      </c>
    </row>
    <row r="36183" spans="14:15" ht="15.75">
      <c r="N36183" s="18" t="s">
        <v>133</v>
      </c>
      <c r="O36183" s="8" t="s">
        <v>1561</v>
      </c>
    </row>
    <row r="36184" spans="14:15" ht="15.75">
      <c r="N36184" s="18" t="s">
        <v>133</v>
      </c>
      <c r="O36184" s="8" t="s">
        <v>1561</v>
      </c>
    </row>
    <row r="36185" spans="14:15" ht="15.75">
      <c r="N36185" s="18" t="s">
        <v>133</v>
      </c>
      <c r="O36185" s="8" t="s">
        <v>1561</v>
      </c>
    </row>
    <row r="36186" spans="14:15" ht="15.75">
      <c r="N36186" s="18" t="s">
        <v>133</v>
      </c>
      <c r="O36186" s="8" t="s">
        <v>1561</v>
      </c>
    </row>
    <row r="36187" spans="14:15" ht="15.75">
      <c r="N36187" s="18" t="s">
        <v>133</v>
      </c>
      <c r="O36187" s="8" t="s">
        <v>1561</v>
      </c>
    </row>
    <row r="36188" spans="14:15" ht="15.75">
      <c r="N36188" s="18" t="s">
        <v>133</v>
      </c>
      <c r="O36188" s="8" t="s">
        <v>1561</v>
      </c>
    </row>
    <row r="36189" spans="14:15" ht="15.75">
      <c r="N36189" s="18" t="s">
        <v>133</v>
      </c>
      <c r="O36189" s="8" t="s">
        <v>1561</v>
      </c>
    </row>
    <row r="36190" spans="14:15" ht="15.75">
      <c r="N36190" s="18" t="s">
        <v>133</v>
      </c>
      <c r="O36190" s="8" t="s">
        <v>1561</v>
      </c>
    </row>
    <row r="36191" spans="14:15" ht="15.75">
      <c r="N36191" s="18" t="s">
        <v>133</v>
      </c>
      <c r="O36191" s="8" t="s">
        <v>1561</v>
      </c>
    </row>
    <row r="36192" spans="14:15" ht="15.75">
      <c r="N36192" s="18" t="s">
        <v>133</v>
      </c>
      <c r="O36192" s="8" t="s">
        <v>1561</v>
      </c>
    </row>
    <row r="36193" spans="14:15" ht="15.75">
      <c r="N36193" s="18" t="s">
        <v>133</v>
      </c>
      <c r="O36193" s="8" t="s">
        <v>1561</v>
      </c>
    </row>
    <row r="36194" spans="14:15" ht="15.75">
      <c r="N36194" s="18" t="s">
        <v>133</v>
      </c>
      <c r="O36194" s="8" t="s">
        <v>1561</v>
      </c>
    </row>
    <row r="36195" spans="14:15" ht="15.75">
      <c r="N36195" s="18" t="s">
        <v>133</v>
      </c>
      <c r="O36195" s="8" t="s">
        <v>1561</v>
      </c>
    </row>
    <row r="36196" spans="14:15" ht="15.75">
      <c r="N36196" s="18" t="s">
        <v>133</v>
      </c>
      <c r="O36196" s="8" t="s">
        <v>1561</v>
      </c>
    </row>
    <row r="36197" spans="14:15" ht="15.75">
      <c r="N36197" s="18" t="s">
        <v>133</v>
      </c>
      <c r="O36197" s="8" t="s">
        <v>1561</v>
      </c>
    </row>
    <row r="36198" spans="14:15" ht="15.75">
      <c r="N36198" s="18" t="s">
        <v>133</v>
      </c>
      <c r="O36198" s="8" t="s">
        <v>1561</v>
      </c>
    </row>
    <row r="36199" spans="14:15" ht="15.75">
      <c r="N36199" s="18" t="s">
        <v>133</v>
      </c>
      <c r="O36199" s="8" t="s">
        <v>1561</v>
      </c>
    </row>
    <row r="36200" spans="14:15" ht="15.75">
      <c r="N36200" s="18" t="s">
        <v>133</v>
      </c>
      <c r="O36200" s="8" t="s">
        <v>1561</v>
      </c>
    </row>
    <row r="36201" spans="14:15" ht="15.75">
      <c r="N36201" s="18" t="s">
        <v>133</v>
      </c>
      <c r="O36201" s="8" t="s">
        <v>1561</v>
      </c>
    </row>
    <row r="36202" spans="14:15" ht="15.75">
      <c r="N36202" s="18" t="s">
        <v>133</v>
      </c>
      <c r="O36202" s="8" t="s">
        <v>1561</v>
      </c>
    </row>
    <row r="36203" spans="14:15" ht="15.75">
      <c r="N36203" s="18" t="s">
        <v>134</v>
      </c>
      <c r="O36203" s="8" t="s">
        <v>1562</v>
      </c>
    </row>
    <row r="36204" spans="14:15" ht="15.75">
      <c r="N36204" s="18" t="s">
        <v>134</v>
      </c>
      <c r="O36204" s="8" t="s">
        <v>1562</v>
      </c>
    </row>
    <row r="36205" spans="14:15" ht="15.75">
      <c r="N36205" s="18" t="s">
        <v>134</v>
      </c>
      <c r="O36205" s="8" t="s">
        <v>1562</v>
      </c>
    </row>
    <row r="36206" spans="14:15" ht="15.75">
      <c r="N36206" s="18" t="s">
        <v>134</v>
      </c>
      <c r="O36206" s="8" t="s">
        <v>1562</v>
      </c>
    </row>
    <row r="36207" spans="14:15" ht="15.75">
      <c r="N36207" s="18" t="s">
        <v>134</v>
      </c>
      <c r="O36207" s="8" t="s">
        <v>1562</v>
      </c>
    </row>
    <row r="36208" spans="14:15" ht="15.75">
      <c r="N36208" s="18" t="s">
        <v>134</v>
      </c>
      <c r="O36208" s="8" t="s">
        <v>1562</v>
      </c>
    </row>
    <row r="36209" spans="14:15" ht="15.75">
      <c r="N36209" s="18" t="s">
        <v>134</v>
      </c>
      <c r="O36209" s="8" t="s">
        <v>1562</v>
      </c>
    </row>
    <row r="36210" spans="14:15" ht="15.75">
      <c r="N36210" s="18" t="s">
        <v>134</v>
      </c>
      <c r="O36210" s="8" t="s">
        <v>1562</v>
      </c>
    </row>
    <row r="36211" spans="14:15" ht="15.75">
      <c r="N36211" s="18" t="s">
        <v>134</v>
      </c>
      <c r="O36211" s="8" t="s">
        <v>1562</v>
      </c>
    </row>
    <row r="36212" spans="14:15" ht="15.75">
      <c r="N36212" s="18" t="s">
        <v>134</v>
      </c>
      <c r="O36212" s="8" t="s">
        <v>1562</v>
      </c>
    </row>
    <row r="36213" spans="14:15" ht="15.75">
      <c r="N36213" s="18" t="s">
        <v>134</v>
      </c>
      <c r="O36213" s="8" t="s">
        <v>1562</v>
      </c>
    </row>
    <row r="36214" spans="14:15" ht="15.75">
      <c r="N36214" s="18" t="s">
        <v>134</v>
      </c>
      <c r="O36214" s="8" t="s">
        <v>1562</v>
      </c>
    </row>
    <row r="36215" spans="14:15" ht="15.75">
      <c r="N36215" s="18" t="s">
        <v>134</v>
      </c>
      <c r="O36215" s="8" t="s">
        <v>1562</v>
      </c>
    </row>
    <row r="36216" spans="14:15" ht="15.75">
      <c r="N36216" s="18" t="s">
        <v>134</v>
      </c>
      <c r="O36216" s="8" t="s">
        <v>1562</v>
      </c>
    </row>
    <row r="36217" spans="14:15" ht="15.75">
      <c r="N36217" s="18" t="s">
        <v>134</v>
      </c>
      <c r="O36217" s="8" t="s">
        <v>1562</v>
      </c>
    </row>
    <row r="36218" spans="14:15" ht="15.75">
      <c r="N36218" s="18" t="s">
        <v>134</v>
      </c>
      <c r="O36218" s="8" t="s">
        <v>1562</v>
      </c>
    </row>
    <row r="36219" spans="14:15" ht="15.75">
      <c r="N36219" s="18" t="s">
        <v>134</v>
      </c>
      <c r="O36219" s="8" t="s">
        <v>1562</v>
      </c>
    </row>
    <row r="36220" spans="14:15" ht="15.75">
      <c r="N36220" s="18" t="s">
        <v>134</v>
      </c>
      <c r="O36220" s="8" t="s">
        <v>1562</v>
      </c>
    </row>
    <row r="36221" spans="14:15" ht="15.75">
      <c r="N36221" s="18" t="s">
        <v>134</v>
      </c>
      <c r="O36221" s="8" t="s">
        <v>1562</v>
      </c>
    </row>
    <row r="36222" spans="14:15" ht="15.75">
      <c r="N36222" s="18" t="s">
        <v>134</v>
      </c>
      <c r="O36222" s="8" t="s">
        <v>1562</v>
      </c>
    </row>
    <row r="36223" spans="14:15" ht="15.75">
      <c r="N36223" s="18" t="s">
        <v>135</v>
      </c>
      <c r="O36223" s="8" t="s">
        <v>1563</v>
      </c>
    </row>
    <row r="36224" spans="14:15" ht="15.75">
      <c r="N36224" s="18" t="s">
        <v>135</v>
      </c>
      <c r="O36224" s="8" t="s">
        <v>1563</v>
      </c>
    </row>
    <row r="36225" spans="14:15" ht="15.75">
      <c r="N36225" s="18" t="s">
        <v>135</v>
      </c>
      <c r="O36225" s="8" t="s">
        <v>1563</v>
      </c>
    </row>
    <row r="36226" spans="14:15" ht="15.75">
      <c r="N36226" s="18" t="s">
        <v>135</v>
      </c>
      <c r="O36226" s="8" t="s">
        <v>1563</v>
      </c>
    </row>
    <row r="36227" spans="14:15" ht="15.75">
      <c r="N36227" s="18" t="s">
        <v>135</v>
      </c>
      <c r="O36227" s="8" t="s">
        <v>1563</v>
      </c>
    </row>
    <row r="36228" spans="14:15" ht="15.75">
      <c r="N36228" s="18" t="s">
        <v>135</v>
      </c>
      <c r="O36228" s="8" t="s">
        <v>1563</v>
      </c>
    </row>
    <row r="36229" spans="14:15" ht="15.75">
      <c r="N36229" s="18" t="s">
        <v>135</v>
      </c>
      <c r="O36229" s="8" t="s">
        <v>1563</v>
      </c>
    </row>
    <row r="36230" spans="14:15" ht="15.75">
      <c r="N36230" s="18" t="s">
        <v>135</v>
      </c>
      <c r="O36230" s="8" t="s">
        <v>1563</v>
      </c>
    </row>
    <row r="36231" spans="14:15" ht="15.75">
      <c r="N36231" s="18" t="s">
        <v>135</v>
      </c>
      <c r="O36231" s="8" t="s">
        <v>1563</v>
      </c>
    </row>
    <row r="36232" spans="14:15" ht="15.75">
      <c r="N36232" s="18" t="s">
        <v>135</v>
      </c>
      <c r="O36232" s="8" t="s">
        <v>1563</v>
      </c>
    </row>
    <row r="36233" spans="14:15" ht="15.75">
      <c r="N36233" s="18" t="s">
        <v>135</v>
      </c>
      <c r="O36233" s="8" t="s">
        <v>1563</v>
      </c>
    </row>
    <row r="36234" spans="14:15" ht="15.75">
      <c r="N36234" s="18" t="s">
        <v>135</v>
      </c>
      <c r="O36234" s="8" t="s">
        <v>1563</v>
      </c>
    </row>
    <row r="36235" spans="14:15" ht="15.75">
      <c r="N36235" s="18" t="s">
        <v>135</v>
      </c>
      <c r="O36235" s="8" t="s">
        <v>1563</v>
      </c>
    </row>
    <row r="36236" spans="14:15" ht="15.75">
      <c r="N36236" s="18" t="s">
        <v>135</v>
      </c>
      <c r="O36236" s="8" t="s">
        <v>1563</v>
      </c>
    </row>
    <row r="36237" spans="14:15" ht="15.75">
      <c r="N36237" s="18" t="s">
        <v>135</v>
      </c>
      <c r="O36237" s="8" t="s">
        <v>1563</v>
      </c>
    </row>
    <row r="36238" spans="14:15" ht="15.75">
      <c r="N36238" s="18" t="s">
        <v>135</v>
      </c>
      <c r="O36238" s="8" t="s">
        <v>1563</v>
      </c>
    </row>
    <row r="36239" spans="14:15" ht="15.75">
      <c r="N36239" s="18" t="s">
        <v>135</v>
      </c>
      <c r="O36239" s="8" t="s">
        <v>1563</v>
      </c>
    </row>
    <row r="36240" spans="14:15" ht="15.75">
      <c r="N36240" s="18" t="s">
        <v>135</v>
      </c>
      <c r="O36240" s="8" t="s">
        <v>1563</v>
      </c>
    </row>
    <row r="36241" spans="14:15" ht="15.75">
      <c r="N36241" s="18" t="s">
        <v>135</v>
      </c>
      <c r="O36241" s="8" t="s">
        <v>1563</v>
      </c>
    </row>
    <row r="36242" spans="14:15" ht="15.75">
      <c r="N36242" s="18" t="s">
        <v>135</v>
      </c>
      <c r="O36242" s="8" t="s">
        <v>1563</v>
      </c>
    </row>
    <row r="36243" spans="14:15" ht="15.75">
      <c r="N36243" s="18" t="s">
        <v>135</v>
      </c>
      <c r="O36243" s="8" t="s">
        <v>1563</v>
      </c>
    </row>
    <row r="36244" spans="14:15" ht="15.75">
      <c r="N36244" s="18" t="s">
        <v>135</v>
      </c>
      <c r="O36244" s="8" t="s">
        <v>1563</v>
      </c>
    </row>
    <row r="36245" spans="14:15" ht="15.75">
      <c r="N36245" s="18" t="s">
        <v>135</v>
      </c>
      <c r="O36245" s="8" t="s">
        <v>1563</v>
      </c>
    </row>
    <row r="36246" spans="14:15" ht="15.75">
      <c r="N36246" s="18" t="s">
        <v>135</v>
      </c>
      <c r="O36246" s="8" t="s">
        <v>1563</v>
      </c>
    </row>
    <row r="36247" spans="14:15" ht="15.75">
      <c r="N36247" s="18" t="s">
        <v>135</v>
      </c>
      <c r="O36247" s="8" t="s">
        <v>1563</v>
      </c>
    </row>
    <row r="36248" spans="14:15" ht="15.75">
      <c r="N36248" s="18" t="s">
        <v>135</v>
      </c>
      <c r="O36248" s="8" t="s">
        <v>1563</v>
      </c>
    </row>
    <row r="36249" spans="14:15" ht="15.75">
      <c r="N36249" s="18" t="s">
        <v>135</v>
      </c>
      <c r="O36249" s="8" t="s">
        <v>1563</v>
      </c>
    </row>
    <row r="36250" spans="14:15" ht="15.75">
      <c r="N36250" s="18" t="s">
        <v>135</v>
      </c>
      <c r="O36250" s="8" t="s">
        <v>1563</v>
      </c>
    </row>
    <row r="36251" spans="14:15" ht="15.75">
      <c r="N36251" s="18" t="s">
        <v>135</v>
      </c>
      <c r="O36251" s="8" t="s">
        <v>1563</v>
      </c>
    </row>
    <row r="36252" spans="14:15" ht="15.75">
      <c r="N36252" s="18" t="s">
        <v>136</v>
      </c>
      <c r="O36252" s="8" t="s">
        <v>1564</v>
      </c>
    </row>
    <row r="36253" spans="14:15" ht="15.75">
      <c r="N36253" s="18" t="s">
        <v>136</v>
      </c>
      <c r="O36253" s="8" t="s">
        <v>1564</v>
      </c>
    </row>
    <row r="36254" spans="14:15" ht="15.75">
      <c r="N36254" s="18" t="s">
        <v>136</v>
      </c>
      <c r="O36254" s="8" t="s">
        <v>1564</v>
      </c>
    </row>
    <row r="36255" spans="14:15" ht="15.75">
      <c r="N36255" s="18" t="s">
        <v>136</v>
      </c>
      <c r="O36255" s="8" t="s">
        <v>1564</v>
      </c>
    </row>
    <row r="36256" spans="14:15" ht="15.75">
      <c r="N36256" s="18" t="s">
        <v>136</v>
      </c>
      <c r="O36256" s="8" t="s">
        <v>1564</v>
      </c>
    </row>
    <row r="36257" spans="14:15" ht="15.75">
      <c r="N36257" s="18" t="s">
        <v>136</v>
      </c>
      <c r="O36257" s="8" t="s">
        <v>1564</v>
      </c>
    </row>
    <row r="36258" spans="14:15" ht="15.75">
      <c r="N36258" s="18" t="s">
        <v>136</v>
      </c>
      <c r="O36258" s="8" t="s">
        <v>1564</v>
      </c>
    </row>
    <row r="36259" spans="14:15" ht="15.75">
      <c r="N36259" s="18" t="s">
        <v>136</v>
      </c>
      <c r="O36259" s="8" t="s">
        <v>1564</v>
      </c>
    </row>
    <row r="36260" spans="14:15" ht="15.75">
      <c r="N36260" s="18" t="s">
        <v>136</v>
      </c>
      <c r="O36260" s="8" t="s">
        <v>1564</v>
      </c>
    </row>
    <row r="36261" spans="14:15" ht="15.75">
      <c r="N36261" s="18" t="s">
        <v>136</v>
      </c>
      <c r="O36261" s="8" t="s">
        <v>1564</v>
      </c>
    </row>
    <row r="36262" spans="14:15" ht="15.75">
      <c r="N36262" s="18" t="s">
        <v>136</v>
      </c>
      <c r="O36262" s="8" t="s">
        <v>1564</v>
      </c>
    </row>
    <row r="36263" spans="14:15" ht="15.75">
      <c r="N36263" s="18" t="s">
        <v>137</v>
      </c>
      <c r="O36263" s="8" t="s">
        <v>1565</v>
      </c>
    </row>
    <row r="36264" spans="14:15" ht="15.75">
      <c r="N36264" s="18" t="s">
        <v>137</v>
      </c>
      <c r="O36264" s="8" t="s">
        <v>1565</v>
      </c>
    </row>
    <row r="36265" spans="14:15" ht="15.75">
      <c r="N36265" s="18" t="s">
        <v>137</v>
      </c>
      <c r="O36265" s="8" t="s">
        <v>1565</v>
      </c>
    </row>
    <row r="36266" spans="14:15" ht="15.75">
      <c r="N36266" s="18" t="s">
        <v>137</v>
      </c>
      <c r="O36266" s="8" t="s">
        <v>1565</v>
      </c>
    </row>
    <row r="36267" spans="14:15" ht="15.75">
      <c r="N36267" s="18" t="s">
        <v>137</v>
      </c>
      <c r="O36267" s="8" t="s">
        <v>1565</v>
      </c>
    </row>
    <row r="36268" spans="14:15" ht="15.75">
      <c r="N36268" s="18" t="s">
        <v>137</v>
      </c>
      <c r="O36268" s="8" t="s">
        <v>1565</v>
      </c>
    </row>
    <row r="36269" spans="14:15" ht="15.75">
      <c r="N36269" s="18" t="s">
        <v>137</v>
      </c>
      <c r="O36269" s="8" t="s">
        <v>1565</v>
      </c>
    </row>
    <row r="36270" spans="14:15" ht="15.75">
      <c r="N36270" s="18" t="s">
        <v>137</v>
      </c>
      <c r="O36270" s="8" t="s">
        <v>1565</v>
      </c>
    </row>
    <row r="36271" spans="14:15" ht="15.75">
      <c r="N36271" s="18" t="s">
        <v>137</v>
      </c>
      <c r="O36271" s="8" t="s">
        <v>1565</v>
      </c>
    </row>
    <row r="36272" spans="14:15" ht="15.75">
      <c r="N36272" s="18" t="s">
        <v>137</v>
      </c>
      <c r="O36272" s="8" t="s">
        <v>1565</v>
      </c>
    </row>
    <row r="36273" spans="14:15" ht="15.75">
      <c r="N36273" s="18" t="s">
        <v>138</v>
      </c>
      <c r="O36273" s="8" t="s">
        <v>1566</v>
      </c>
    </row>
    <row r="36274" spans="14:15" ht="15.75">
      <c r="N36274" s="18" t="s">
        <v>138</v>
      </c>
      <c r="O36274" s="8" t="s">
        <v>1566</v>
      </c>
    </row>
    <row r="36275" spans="14:15" ht="15.75">
      <c r="N36275" s="18" t="s">
        <v>138</v>
      </c>
      <c r="O36275" s="8" t="s">
        <v>1566</v>
      </c>
    </row>
    <row r="36276" spans="14:15" ht="15.75">
      <c r="N36276" s="18" t="s">
        <v>138</v>
      </c>
      <c r="O36276" s="8" t="s">
        <v>1566</v>
      </c>
    </row>
    <row r="36277" spans="14:15" ht="15.75">
      <c r="N36277" s="18" t="s">
        <v>138</v>
      </c>
      <c r="O36277" s="8" t="s">
        <v>1566</v>
      </c>
    </row>
    <row r="36278" spans="14:15" ht="15.75">
      <c r="N36278" s="18" t="s">
        <v>138</v>
      </c>
      <c r="O36278" s="8" t="s">
        <v>1566</v>
      </c>
    </row>
    <row r="36279" spans="14:15" ht="15.75">
      <c r="N36279" s="18" t="s">
        <v>138</v>
      </c>
      <c r="O36279" s="8" t="s">
        <v>1566</v>
      </c>
    </row>
    <row r="36280" spans="14:15" ht="15.75">
      <c r="N36280" s="18" t="s">
        <v>138</v>
      </c>
      <c r="O36280" s="8" t="s">
        <v>1566</v>
      </c>
    </row>
    <row r="36281" spans="14:15" ht="15.75">
      <c r="N36281" s="18" t="s">
        <v>138</v>
      </c>
      <c r="O36281" s="8" t="s">
        <v>1566</v>
      </c>
    </row>
    <row r="36282" spans="14:15" ht="15.75">
      <c r="N36282" s="18" t="s">
        <v>139</v>
      </c>
      <c r="O36282" s="8" t="s">
        <v>1567</v>
      </c>
    </row>
    <row r="36283" spans="14:15" ht="15.75">
      <c r="N36283" s="18" t="s">
        <v>139</v>
      </c>
      <c r="O36283" s="8" t="s">
        <v>1567</v>
      </c>
    </row>
    <row r="36284" spans="14:15" ht="15.75">
      <c r="N36284" s="18" t="s">
        <v>139</v>
      </c>
      <c r="O36284" s="8" t="s">
        <v>1567</v>
      </c>
    </row>
    <row r="36285" spans="14:15" ht="15.75">
      <c r="N36285" s="18" t="s">
        <v>139</v>
      </c>
      <c r="O36285" s="8" t="s">
        <v>1567</v>
      </c>
    </row>
    <row r="36286" spans="14:15" ht="15.75">
      <c r="N36286" s="18" t="s">
        <v>139</v>
      </c>
      <c r="O36286" s="8" t="s">
        <v>1567</v>
      </c>
    </row>
    <row r="36287" spans="14:15" ht="15.75">
      <c r="N36287" s="18" t="s">
        <v>139</v>
      </c>
      <c r="O36287" s="8" t="s">
        <v>1567</v>
      </c>
    </row>
    <row r="36288" spans="14:15" ht="15.75">
      <c r="N36288" s="18" t="s">
        <v>139</v>
      </c>
      <c r="O36288" s="8" t="s">
        <v>1567</v>
      </c>
    </row>
    <row r="36289" spans="14:15" ht="15.75">
      <c r="N36289" s="18" t="s">
        <v>139</v>
      </c>
      <c r="O36289" s="8" t="s">
        <v>1567</v>
      </c>
    </row>
    <row r="36290" spans="14:15" ht="15.75">
      <c r="N36290" s="18" t="s">
        <v>139</v>
      </c>
      <c r="O36290" s="8" t="s">
        <v>1567</v>
      </c>
    </row>
    <row r="36291" spans="14:15" ht="15.75">
      <c r="N36291" s="18" t="s">
        <v>139</v>
      </c>
      <c r="O36291" s="8" t="s">
        <v>1567</v>
      </c>
    </row>
    <row r="36292" spans="14:15" ht="15.75">
      <c r="N36292" s="18" t="s">
        <v>139</v>
      </c>
      <c r="O36292" s="8" t="s">
        <v>1567</v>
      </c>
    </row>
    <row r="36293" spans="14:15" ht="15.75">
      <c r="N36293" s="18" t="s">
        <v>139</v>
      </c>
      <c r="O36293" s="8" t="s">
        <v>1567</v>
      </c>
    </row>
    <row r="36294" spans="14:15" ht="15.75">
      <c r="N36294" s="18" t="s">
        <v>139</v>
      </c>
      <c r="O36294" s="8" t="s">
        <v>1567</v>
      </c>
    </row>
    <row r="36295" spans="14:15" ht="15.75">
      <c r="N36295" s="18" t="s">
        <v>139</v>
      </c>
      <c r="O36295" s="8" t="s">
        <v>1567</v>
      </c>
    </row>
    <row r="36296" spans="14:15" ht="15.75">
      <c r="N36296" s="18" t="s">
        <v>139</v>
      </c>
      <c r="O36296" s="8" t="s">
        <v>1567</v>
      </c>
    </row>
    <row r="36297" spans="14:15" ht="15.75">
      <c r="N36297" s="18" t="s">
        <v>139</v>
      </c>
      <c r="O36297" s="8" t="s">
        <v>1567</v>
      </c>
    </row>
    <row r="36298" spans="14:15" ht="15.75">
      <c r="N36298" s="18" t="s">
        <v>140</v>
      </c>
      <c r="O36298" s="8" t="s">
        <v>1568</v>
      </c>
    </row>
    <row r="36299" spans="14:15" ht="15.75">
      <c r="N36299" s="18" t="s">
        <v>140</v>
      </c>
      <c r="O36299" s="8" t="s">
        <v>1568</v>
      </c>
    </row>
    <row r="36300" spans="14:15" ht="15.75">
      <c r="N36300" s="18" t="s">
        <v>140</v>
      </c>
      <c r="O36300" s="8" t="s">
        <v>1568</v>
      </c>
    </row>
    <row r="36301" spans="14:15" ht="15.75">
      <c r="N36301" s="18" t="s">
        <v>140</v>
      </c>
      <c r="O36301" s="8" t="s">
        <v>1568</v>
      </c>
    </row>
    <row r="36302" spans="14:15" ht="15.75">
      <c r="N36302" s="18" t="s">
        <v>140</v>
      </c>
      <c r="O36302" s="8" t="s">
        <v>1568</v>
      </c>
    </row>
    <row r="36303" spans="14:15" ht="15.75">
      <c r="N36303" s="18" t="s">
        <v>140</v>
      </c>
      <c r="O36303" s="8" t="s">
        <v>1568</v>
      </c>
    </row>
    <row r="36304" spans="14:15" ht="15.75">
      <c r="N36304" s="18" t="s">
        <v>140</v>
      </c>
      <c r="O36304" s="8" t="s">
        <v>1568</v>
      </c>
    </row>
    <row r="36305" spans="14:15" ht="15.75">
      <c r="N36305" s="18" t="s">
        <v>140</v>
      </c>
      <c r="O36305" s="8" t="s">
        <v>1568</v>
      </c>
    </row>
    <row r="36306" spans="14:15" ht="15.75">
      <c r="N36306" s="18" t="s">
        <v>140</v>
      </c>
      <c r="O36306" s="8" t="s">
        <v>1568</v>
      </c>
    </row>
    <row r="36307" spans="14:15" ht="15.75">
      <c r="N36307" s="18" t="s">
        <v>140</v>
      </c>
      <c r="O36307" s="8" t="s">
        <v>1568</v>
      </c>
    </row>
    <row r="36308" spans="14:15" ht="15.75">
      <c r="N36308" s="18" t="s">
        <v>140</v>
      </c>
      <c r="O36308" s="8" t="s">
        <v>1568</v>
      </c>
    </row>
    <row r="36309" spans="14:15" ht="15.75">
      <c r="N36309" s="18" t="s">
        <v>141</v>
      </c>
      <c r="O36309" s="8" t="s">
        <v>1569</v>
      </c>
    </row>
    <row r="36310" spans="14:15" ht="15.75">
      <c r="N36310" s="18" t="s">
        <v>141</v>
      </c>
      <c r="O36310" s="8" t="s">
        <v>1569</v>
      </c>
    </row>
    <row r="36311" spans="14:15" ht="15.75">
      <c r="N36311" s="18" t="s">
        <v>141</v>
      </c>
      <c r="O36311" s="8" t="s">
        <v>1569</v>
      </c>
    </row>
    <row r="36312" spans="14:15" ht="15.75">
      <c r="N36312" s="18" t="s">
        <v>141</v>
      </c>
      <c r="O36312" s="8" t="s">
        <v>1569</v>
      </c>
    </row>
    <row r="36313" spans="14:15" ht="15.75">
      <c r="N36313" s="18" t="s">
        <v>141</v>
      </c>
      <c r="O36313" s="8" t="s">
        <v>1569</v>
      </c>
    </row>
    <row r="36314" spans="14:15" ht="15.75">
      <c r="N36314" s="18" t="s">
        <v>141</v>
      </c>
      <c r="O36314" s="8" t="s">
        <v>1569</v>
      </c>
    </row>
    <row r="36315" spans="14:15" ht="15.75">
      <c r="N36315" s="18" t="s">
        <v>141</v>
      </c>
      <c r="O36315" s="8" t="s">
        <v>1569</v>
      </c>
    </row>
    <row r="36316" spans="14:15" ht="15.75">
      <c r="N36316" s="18" t="s">
        <v>141</v>
      </c>
      <c r="O36316" s="8" t="s">
        <v>1569</v>
      </c>
    </row>
    <row r="36317" spans="14:15" ht="15.75">
      <c r="N36317" s="18" t="s">
        <v>141</v>
      </c>
      <c r="O36317" s="8" t="s">
        <v>1569</v>
      </c>
    </row>
    <row r="36318" spans="14:15" ht="15.75">
      <c r="N36318" s="18" t="s">
        <v>141</v>
      </c>
      <c r="O36318" s="8" t="s">
        <v>1569</v>
      </c>
    </row>
    <row r="36319" spans="14:15" ht="15.75">
      <c r="N36319" s="18" t="s">
        <v>141</v>
      </c>
      <c r="O36319" s="8" t="s">
        <v>1569</v>
      </c>
    </row>
    <row r="36320" spans="14:15" ht="15.75">
      <c r="N36320" s="18" t="s">
        <v>141</v>
      </c>
      <c r="O36320" s="8" t="s">
        <v>1569</v>
      </c>
    </row>
    <row r="36321" spans="14:15" ht="15.75">
      <c r="N36321" s="18" t="s">
        <v>142</v>
      </c>
      <c r="O36321" s="8" t="s">
        <v>1570</v>
      </c>
    </row>
    <row r="36322" spans="14:15" ht="15.75">
      <c r="N36322" s="18" t="s">
        <v>142</v>
      </c>
      <c r="O36322" s="8" t="s">
        <v>1570</v>
      </c>
    </row>
    <row r="36323" spans="14:15" ht="15.75">
      <c r="N36323" s="18" t="s">
        <v>142</v>
      </c>
      <c r="O36323" s="8" t="s">
        <v>1570</v>
      </c>
    </row>
    <row r="36324" spans="14:15" ht="15.75">
      <c r="N36324" s="18" t="s">
        <v>142</v>
      </c>
      <c r="O36324" s="8" t="s">
        <v>1570</v>
      </c>
    </row>
    <row r="36325" spans="14:15" ht="15.75">
      <c r="N36325" s="18" t="s">
        <v>142</v>
      </c>
      <c r="O36325" s="8" t="s">
        <v>1570</v>
      </c>
    </row>
    <row r="36326" spans="14:15" ht="15.75">
      <c r="N36326" s="18" t="s">
        <v>142</v>
      </c>
      <c r="O36326" s="8" t="s">
        <v>1570</v>
      </c>
    </row>
    <row r="36327" spans="14:15" ht="15.75">
      <c r="N36327" s="18" t="s">
        <v>142</v>
      </c>
      <c r="O36327" s="8" t="s">
        <v>1570</v>
      </c>
    </row>
    <row r="36328" spans="14:15" ht="15.75">
      <c r="N36328" s="18" t="s">
        <v>142</v>
      </c>
      <c r="O36328" s="8" t="s">
        <v>1570</v>
      </c>
    </row>
    <row r="36329" spans="14:15" ht="15.75">
      <c r="N36329" s="18" t="s">
        <v>142</v>
      </c>
      <c r="O36329" s="8" t="s">
        <v>1570</v>
      </c>
    </row>
    <row r="36330" spans="14:15" ht="15.75">
      <c r="N36330" s="18" t="s">
        <v>142</v>
      </c>
      <c r="O36330" s="8" t="s">
        <v>1570</v>
      </c>
    </row>
    <row r="36331" spans="14:15" ht="15.75">
      <c r="N36331" s="18" t="s">
        <v>143</v>
      </c>
      <c r="O36331" s="8" t="s">
        <v>1571</v>
      </c>
    </row>
    <row r="36332" spans="14:15" ht="15.75">
      <c r="N36332" s="18" t="s">
        <v>143</v>
      </c>
      <c r="O36332" s="8" t="s">
        <v>1571</v>
      </c>
    </row>
    <row r="36333" spans="14:15" ht="15.75">
      <c r="N36333" s="18" t="s">
        <v>143</v>
      </c>
      <c r="O36333" s="8" t="s">
        <v>1571</v>
      </c>
    </row>
    <row r="36334" spans="14:15" ht="15.75">
      <c r="N36334" s="18" t="s">
        <v>143</v>
      </c>
      <c r="O36334" s="8" t="s">
        <v>1571</v>
      </c>
    </row>
    <row r="36335" spans="14:15" ht="15.75">
      <c r="N36335" s="18" t="s">
        <v>143</v>
      </c>
      <c r="O36335" s="8" t="s">
        <v>1571</v>
      </c>
    </row>
    <row r="36336" spans="14:15" ht="15.75">
      <c r="N36336" s="18" t="s">
        <v>143</v>
      </c>
      <c r="O36336" s="8" t="s">
        <v>1571</v>
      </c>
    </row>
    <row r="36337" spans="14:15" ht="15.75">
      <c r="N36337" s="18" t="s">
        <v>143</v>
      </c>
      <c r="O36337" s="8" t="s">
        <v>1571</v>
      </c>
    </row>
    <row r="36338" spans="14:15" ht="15.75">
      <c r="N36338" s="18" t="s">
        <v>143</v>
      </c>
      <c r="O36338" s="8" t="s">
        <v>1571</v>
      </c>
    </row>
    <row r="36339" spans="14:15" ht="15.75">
      <c r="N36339" s="18" t="s">
        <v>143</v>
      </c>
      <c r="O36339" s="8" t="s">
        <v>1571</v>
      </c>
    </row>
    <row r="36340" spans="14:15" ht="15.75">
      <c r="N36340" s="18" t="s">
        <v>143</v>
      </c>
      <c r="O36340" s="8" t="s">
        <v>1571</v>
      </c>
    </row>
    <row r="36341" spans="14:15" ht="15.75">
      <c r="N36341" s="18" t="s">
        <v>143</v>
      </c>
      <c r="O36341" s="8" t="s">
        <v>1571</v>
      </c>
    </row>
    <row r="36342" spans="14:15" ht="15.75">
      <c r="N36342" s="18" t="s">
        <v>143</v>
      </c>
      <c r="O36342" s="8" t="s">
        <v>1571</v>
      </c>
    </row>
    <row r="36343" spans="14:15" ht="15.75">
      <c r="N36343" s="18" t="s">
        <v>759</v>
      </c>
      <c r="O36343" s="8" t="s">
        <v>2262</v>
      </c>
    </row>
    <row r="36344" spans="14:15" ht="15.75">
      <c r="N36344" s="18" t="s">
        <v>759</v>
      </c>
      <c r="O36344" s="8" t="s">
        <v>2262</v>
      </c>
    </row>
    <row r="36345" spans="14:15" ht="15.75">
      <c r="N36345" s="18" t="s">
        <v>759</v>
      </c>
      <c r="O36345" s="8" t="s">
        <v>2262</v>
      </c>
    </row>
    <row r="36346" spans="14:15" ht="15.75">
      <c r="N36346" s="18" t="s">
        <v>759</v>
      </c>
      <c r="O36346" s="8" t="s">
        <v>2262</v>
      </c>
    </row>
    <row r="36347" spans="14:15" ht="15.75">
      <c r="N36347" s="18" t="s">
        <v>759</v>
      </c>
      <c r="O36347" s="8" t="s">
        <v>2262</v>
      </c>
    </row>
    <row r="36348" spans="14:15" ht="15.75">
      <c r="N36348" s="18" t="s">
        <v>759</v>
      </c>
      <c r="O36348" s="8" t="s">
        <v>2262</v>
      </c>
    </row>
    <row r="36349" spans="14:15" ht="15.75">
      <c r="N36349" s="18" t="s">
        <v>759</v>
      </c>
      <c r="O36349" s="8" t="s">
        <v>2262</v>
      </c>
    </row>
    <row r="36350" spans="14:15" ht="15.75">
      <c r="N36350" s="18" t="s">
        <v>759</v>
      </c>
      <c r="O36350" s="8" t="s">
        <v>2262</v>
      </c>
    </row>
    <row r="36351" spans="14:15" ht="15.75">
      <c r="N36351" s="18" t="s">
        <v>759</v>
      </c>
      <c r="O36351" s="8" t="s">
        <v>2262</v>
      </c>
    </row>
    <row r="36352" spans="14:15" ht="15.75">
      <c r="N36352" s="18" t="s">
        <v>759</v>
      </c>
      <c r="O36352" s="8" t="s">
        <v>2262</v>
      </c>
    </row>
    <row r="36353" spans="14:15" ht="15.75">
      <c r="N36353" s="18" t="s">
        <v>759</v>
      </c>
      <c r="O36353" s="8" t="s">
        <v>2262</v>
      </c>
    </row>
    <row r="36354" spans="14:15" ht="15.75">
      <c r="N36354" s="18" t="s">
        <v>759</v>
      </c>
      <c r="O36354" s="8" t="s">
        <v>2262</v>
      </c>
    </row>
    <row r="36355" spans="14:15" ht="15.75">
      <c r="N36355" s="18" t="s">
        <v>759</v>
      </c>
      <c r="O36355" s="8" t="s">
        <v>2262</v>
      </c>
    </row>
    <row r="36356" spans="14:15" ht="15.75">
      <c r="N36356" s="18" t="s">
        <v>759</v>
      </c>
      <c r="O36356" s="8" t="s">
        <v>2262</v>
      </c>
    </row>
    <row r="36357" spans="14:15" ht="15.75">
      <c r="N36357" s="18" t="s">
        <v>759</v>
      </c>
      <c r="O36357" s="8" t="s">
        <v>2262</v>
      </c>
    </row>
    <row r="36358" spans="14:15" ht="15.75">
      <c r="N36358" s="18" t="s">
        <v>759</v>
      </c>
      <c r="O36358" s="8" t="s">
        <v>2262</v>
      </c>
    </row>
    <row r="36359" spans="14:15" ht="15.75">
      <c r="N36359" s="18" t="s">
        <v>759</v>
      </c>
      <c r="O36359" s="8" t="s">
        <v>2262</v>
      </c>
    </row>
    <row r="36360" spans="14:15" ht="15.75">
      <c r="N36360" s="18" t="s">
        <v>759</v>
      </c>
      <c r="O36360" s="8" t="s">
        <v>2262</v>
      </c>
    </row>
    <row r="36361" spans="14:15" ht="15.75">
      <c r="N36361" s="18" t="s">
        <v>759</v>
      </c>
      <c r="O36361" s="8" t="s">
        <v>2262</v>
      </c>
    </row>
    <row r="36362" spans="14:15" ht="15.75">
      <c r="N36362" s="18" t="s">
        <v>759</v>
      </c>
      <c r="O36362" s="8" t="s">
        <v>2262</v>
      </c>
    </row>
    <row r="36363" spans="14:15" ht="15.75">
      <c r="N36363" s="18" t="s">
        <v>759</v>
      </c>
      <c r="O36363" s="8" t="s">
        <v>2262</v>
      </c>
    </row>
    <row r="36364" spans="14:15" ht="15.75">
      <c r="N36364" s="18" t="s">
        <v>759</v>
      </c>
      <c r="O36364" s="8" t="s">
        <v>2262</v>
      </c>
    </row>
    <row r="36365" spans="14:15" ht="15.75">
      <c r="N36365" s="18" t="s">
        <v>759</v>
      </c>
      <c r="O36365" s="8" t="s">
        <v>2262</v>
      </c>
    </row>
    <row r="36366" spans="14:15" ht="15.75">
      <c r="N36366" s="18" t="s">
        <v>759</v>
      </c>
      <c r="O36366" s="8" t="s">
        <v>2262</v>
      </c>
    </row>
    <row r="36367" spans="14:15" ht="15.75">
      <c r="N36367" s="18" t="s">
        <v>759</v>
      </c>
      <c r="O36367" s="8" t="s">
        <v>2262</v>
      </c>
    </row>
    <row r="36368" spans="14:15" ht="15.75">
      <c r="N36368" s="18" t="s">
        <v>759</v>
      </c>
      <c r="O36368" s="8" t="s">
        <v>2262</v>
      </c>
    </row>
    <row r="36369" spans="14:15" ht="15.75">
      <c r="N36369" s="18" t="s">
        <v>760</v>
      </c>
      <c r="O36369" s="8" t="s">
        <v>2263</v>
      </c>
    </row>
    <row r="36370" spans="14:15" ht="15.75">
      <c r="N36370" s="18" t="s">
        <v>760</v>
      </c>
      <c r="O36370" s="8" t="s">
        <v>2263</v>
      </c>
    </row>
    <row r="36371" spans="14:15" ht="15.75">
      <c r="N36371" s="18" t="s">
        <v>760</v>
      </c>
      <c r="O36371" s="8" t="s">
        <v>2263</v>
      </c>
    </row>
    <row r="36372" spans="14:15" ht="15.75">
      <c r="N36372" s="18" t="s">
        <v>760</v>
      </c>
      <c r="O36372" s="8" t="s">
        <v>2263</v>
      </c>
    </row>
    <row r="36373" spans="14:15" ht="15.75">
      <c r="N36373" s="18" t="s">
        <v>760</v>
      </c>
      <c r="O36373" s="8" t="s">
        <v>2263</v>
      </c>
    </row>
    <row r="36374" spans="14:15" ht="15.75">
      <c r="N36374" s="18" t="s">
        <v>760</v>
      </c>
      <c r="O36374" s="8" t="s">
        <v>2263</v>
      </c>
    </row>
    <row r="36375" spans="14:15" ht="15.75">
      <c r="N36375" s="18" t="s">
        <v>760</v>
      </c>
      <c r="O36375" s="8" t="s">
        <v>2263</v>
      </c>
    </row>
    <row r="36376" spans="14:15" ht="15.75">
      <c r="N36376" s="18" t="s">
        <v>760</v>
      </c>
      <c r="O36376" s="8" t="s">
        <v>2263</v>
      </c>
    </row>
    <row r="36377" spans="14:15" ht="15.75">
      <c r="N36377" s="18" t="s">
        <v>760</v>
      </c>
      <c r="O36377" s="8" t="s">
        <v>2263</v>
      </c>
    </row>
    <row r="36378" spans="14:15" ht="15.75">
      <c r="N36378" s="18" t="s">
        <v>760</v>
      </c>
      <c r="O36378" s="8" t="s">
        <v>2263</v>
      </c>
    </row>
    <row r="36379" spans="14:15" ht="15.75">
      <c r="N36379" s="18" t="s">
        <v>760</v>
      </c>
      <c r="O36379" s="8" t="s">
        <v>2263</v>
      </c>
    </row>
    <row r="36380" spans="14:15" ht="15.75">
      <c r="N36380" s="18" t="s">
        <v>760</v>
      </c>
      <c r="O36380" s="8" t="s">
        <v>2263</v>
      </c>
    </row>
    <row r="36381" spans="14:15" ht="15.75">
      <c r="N36381" s="18" t="s">
        <v>760</v>
      </c>
      <c r="O36381" s="8" t="s">
        <v>2263</v>
      </c>
    </row>
    <row r="36382" spans="14:15" ht="15.75">
      <c r="N36382" s="18" t="s">
        <v>760</v>
      </c>
      <c r="O36382" s="8" t="s">
        <v>2263</v>
      </c>
    </row>
    <row r="36383" spans="14:15" ht="15.75">
      <c r="N36383" s="18" t="s">
        <v>760</v>
      </c>
      <c r="O36383" s="8" t="s">
        <v>2263</v>
      </c>
    </row>
    <row r="36384" spans="14:15" ht="15.75">
      <c r="N36384" s="18" t="s">
        <v>760</v>
      </c>
      <c r="O36384" s="8" t="s">
        <v>2263</v>
      </c>
    </row>
    <row r="36385" spans="14:15" ht="15.75">
      <c r="N36385" s="18" t="s">
        <v>760</v>
      </c>
      <c r="O36385" s="8" t="s">
        <v>2263</v>
      </c>
    </row>
    <row r="36386" spans="14:15" ht="15.75">
      <c r="N36386" s="18" t="s">
        <v>760</v>
      </c>
      <c r="O36386" s="8" t="s">
        <v>2263</v>
      </c>
    </row>
    <row r="36387" spans="14:15" ht="15.75">
      <c r="N36387" s="18" t="s">
        <v>760</v>
      </c>
      <c r="O36387" s="8" t="s">
        <v>2263</v>
      </c>
    </row>
    <row r="36388" spans="14:15" ht="15.75">
      <c r="N36388" s="18" t="s">
        <v>760</v>
      </c>
      <c r="O36388" s="8" t="s">
        <v>2263</v>
      </c>
    </row>
    <row r="36389" spans="14:15" ht="15.75">
      <c r="N36389" s="18" t="s">
        <v>760</v>
      </c>
      <c r="O36389" s="8" t="s">
        <v>2263</v>
      </c>
    </row>
    <row r="36390" spans="14:15" ht="15.75">
      <c r="N36390" s="18" t="s">
        <v>760</v>
      </c>
      <c r="O36390" s="8" t="s">
        <v>2263</v>
      </c>
    </row>
    <row r="36391" spans="14:15" ht="15.75">
      <c r="N36391" s="18" t="s">
        <v>760</v>
      </c>
      <c r="O36391" s="8" t="s">
        <v>2263</v>
      </c>
    </row>
    <row r="36392" spans="14:15" ht="15.75">
      <c r="N36392" s="18" t="s">
        <v>760</v>
      </c>
      <c r="O36392" s="8" t="s">
        <v>2263</v>
      </c>
    </row>
    <row r="36393" spans="14:15" ht="15.75">
      <c r="N36393" s="18" t="s">
        <v>760</v>
      </c>
      <c r="O36393" s="8" t="s">
        <v>2263</v>
      </c>
    </row>
    <row r="36394" spans="14:15" ht="15.75">
      <c r="N36394" s="18" t="s">
        <v>760</v>
      </c>
      <c r="O36394" s="8" t="s">
        <v>2263</v>
      </c>
    </row>
    <row r="36395" spans="14:15" ht="15.75">
      <c r="N36395" s="18" t="s">
        <v>760</v>
      </c>
      <c r="O36395" s="8" t="s">
        <v>2263</v>
      </c>
    </row>
    <row r="36396" spans="14:15" ht="15.75">
      <c r="N36396" s="18" t="s">
        <v>761</v>
      </c>
      <c r="O36396" s="8" t="s">
        <v>2264</v>
      </c>
    </row>
    <row r="36397" spans="14:15" ht="15.75">
      <c r="N36397" s="18" t="s">
        <v>761</v>
      </c>
      <c r="O36397" s="8" t="s">
        <v>2264</v>
      </c>
    </row>
    <row r="36398" spans="14:15" ht="15.75">
      <c r="N36398" s="18" t="s">
        <v>761</v>
      </c>
      <c r="O36398" s="8" t="s">
        <v>2264</v>
      </c>
    </row>
    <row r="36399" spans="14:15" ht="15.75">
      <c r="N36399" s="18" t="s">
        <v>761</v>
      </c>
      <c r="O36399" s="8" t="s">
        <v>2264</v>
      </c>
    </row>
    <row r="36400" spans="14:15" ht="15.75">
      <c r="N36400" s="18" t="s">
        <v>761</v>
      </c>
      <c r="O36400" s="8" t="s">
        <v>2264</v>
      </c>
    </row>
    <row r="36401" spans="14:15" ht="15.75">
      <c r="N36401" s="18" t="s">
        <v>761</v>
      </c>
      <c r="O36401" s="8" t="s">
        <v>2264</v>
      </c>
    </row>
    <row r="36402" spans="14:15" ht="15.75">
      <c r="N36402" s="18" t="s">
        <v>761</v>
      </c>
      <c r="O36402" s="8" t="s">
        <v>2264</v>
      </c>
    </row>
    <row r="36403" spans="14:15" ht="15.75">
      <c r="N36403" s="18" t="s">
        <v>761</v>
      </c>
      <c r="O36403" s="8" t="s">
        <v>2264</v>
      </c>
    </row>
    <row r="36404" spans="14:15" ht="15.75">
      <c r="N36404" s="18" t="s">
        <v>761</v>
      </c>
      <c r="O36404" s="8" t="s">
        <v>2264</v>
      </c>
    </row>
    <row r="36405" spans="14:15" ht="15.75">
      <c r="N36405" s="18" t="s">
        <v>761</v>
      </c>
      <c r="O36405" s="8" t="s">
        <v>2264</v>
      </c>
    </row>
    <row r="36406" spans="14:15" ht="15.75">
      <c r="N36406" s="18" t="s">
        <v>761</v>
      </c>
      <c r="O36406" s="8" t="s">
        <v>2264</v>
      </c>
    </row>
    <row r="36407" spans="14:15" ht="15.75">
      <c r="N36407" s="18" t="s">
        <v>761</v>
      </c>
      <c r="O36407" s="8" t="s">
        <v>2264</v>
      </c>
    </row>
    <row r="36408" spans="14:15" ht="15.75">
      <c r="N36408" s="18" t="s">
        <v>761</v>
      </c>
      <c r="O36408" s="8" t="s">
        <v>2264</v>
      </c>
    </row>
    <row r="36409" spans="14:15" ht="15.75">
      <c r="N36409" s="18" t="s">
        <v>761</v>
      </c>
      <c r="O36409" s="8" t="s">
        <v>2264</v>
      </c>
    </row>
    <row r="36410" spans="14:15" ht="15.75">
      <c r="N36410" s="18" t="s">
        <v>761</v>
      </c>
      <c r="O36410" s="8" t="s">
        <v>2264</v>
      </c>
    </row>
    <row r="36411" spans="14:15" ht="15.75">
      <c r="N36411" s="18" t="s">
        <v>761</v>
      </c>
      <c r="O36411" s="8" t="s">
        <v>2264</v>
      </c>
    </row>
    <row r="36412" spans="14:15" ht="15.75">
      <c r="N36412" s="18" t="s">
        <v>761</v>
      </c>
      <c r="O36412" s="8" t="s">
        <v>2264</v>
      </c>
    </row>
    <row r="36413" spans="14:15" ht="15.75">
      <c r="N36413" s="18" t="s">
        <v>761</v>
      </c>
      <c r="O36413" s="8" t="s">
        <v>2264</v>
      </c>
    </row>
    <row r="36414" spans="14:15" ht="15.75">
      <c r="N36414" s="18" t="s">
        <v>761</v>
      </c>
      <c r="O36414" s="8" t="s">
        <v>2264</v>
      </c>
    </row>
    <row r="36415" spans="14:15" ht="15.75">
      <c r="N36415" s="18" t="s">
        <v>761</v>
      </c>
      <c r="O36415" s="8" t="s">
        <v>2264</v>
      </c>
    </row>
    <row r="36416" spans="14:15" ht="15.75">
      <c r="N36416" s="18" t="s">
        <v>761</v>
      </c>
      <c r="O36416" s="8" t="s">
        <v>2264</v>
      </c>
    </row>
    <row r="36417" spans="14:15" ht="15.75">
      <c r="N36417" s="18" t="s">
        <v>761</v>
      </c>
      <c r="O36417" s="8" t="s">
        <v>2264</v>
      </c>
    </row>
    <row r="36418" spans="14:15" ht="15.75">
      <c r="N36418" s="18" t="s">
        <v>761</v>
      </c>
      <c r="O36418" s="8" t="s">
        <v>2264</v>
      </c>
    </row>
    <row r="36419" spans="14:15" ht="15.75">
      <c r="N36419" s="18" t="s">
        <v>761</v>
      </c>
      <c r="O36419" s="8" t="s">
        <v>2264</v>
      </c>
    </row>
    <row r="36420" spans="14:15" ht="15.75">
      <c r="N36420" s="18" t="s">
        <v>761</v>
      </c>
      <c r="O36420" s="8" t="s">
        <v>2264</v>
      </c>
    </row>
    <row r="36421" spans="14:15" ht="15.75">
      <c r="N36421" s="18" t="s">
        <v>761</v>
      </c>
      <c r="O36421" s="8" t="s">
        <v>2264</v>
      </c>
    </row>
    <row r="36422" spans="14:15" ht="15.75">
      <c r="N36422" s="18" t="s">
        <v>761</v>
      </c>
      <c r="O36422" s="8" t="s">
        <v>2264</v>
      </c>
    </row>
    <row r="36423" spans="14:15" ht="15.75">
      <c r="N36423" s="18" t="s">
        <v>761</v>
      </c>
      <c r="O36423" s="8" t="s">
        <v>2264</v>
      </c>
    </row>
    <row r="36424" spans="14:15" ht="15.75">
      <c r="N36424" s="18" t="s">
        <v>761</v>
      </c>
      <c r="O36424" s="8" t="s">
        <v>2264</v>
      </c>
    </row>
    <row r="36425" spans="14:15" ht="15.75">
      <c r="N36425" s="18" t="s">
        <v>761</v>
      </c>
      <c r="O36425" s="8" t="s">
        <v>2264</v>
      </c>
    </row>
    <row r="36426" spans="14:15" ht="15.75">
      <c r="N36426" s="18" t="s">
        <v>761</v>
      </c>
      <c r="O36426" s="8" t="s">
        <v>2264</v>
      </c>
    </row>
    <row r="36427" spans="14:15" ht="15.75">
      <c r="N36427" s="18" t="s">
        <v>761</v>
      </c>
      <c r="O36427" s="8" t="s">
        <v>2264</v>
      </c>
    </row>
    <row r="36428" spans="14:15" ht="15.75">
      <c r="N36428" s="18" t="s">
        <v>761</v>
      </c>
      <c r="O36428" s="8" t="s">
        <v>2264</v>
      </c>
    </row>
    <row r="36429" spans="14:15" ht="15.75">
      <c r="N36429" s="18" t="s">
        <v>761</v>
      </c>
      <c r="O36429" s="8" t="s">
        <v>2264</v>
      </c>
    </row>
    <row r="36430" spans="14:15" ht="15.75">
      <c r="N36430" s="18" t="s">
        <v>761</v>
      </c>
      <c r="O36430" s="8" t="s">
        <v>2264</v>
      </c>
    </row>
    <row r="36431" spans="14:15" ht="15.75">
      <c r="N36431" s="18" t="s">
        <v>761</v>
      </c>
      <c r="O36431" s="8" t="s">
        <v>2264</v>
      </c>
    </row>
    <row r="36432" spans="14:15" ht="15.75">
      <c r="N36432" s="18" t="s">
        <v>761</v>
      </c>
      <c r="O36432" s="8" t="s">
        <v>2264</v>
      </c>
    </row>
    <row r="36433" spans="14:15" ht="15.75">
      <c r="N36433" s="18" t="s">
        <v>761</v>
      </c>
      <c r="O36433" s="8" t="s">
        <v>2264</v>
      </c>
    </row>
    <row r="36434" spans="14:15" ht="15.75">
      <c r="N36434" s="18" t="s">
        <v>762</v>
      </c>
      <c r="O36434" s="8" t="s">
        <v>2265</v>
      </c>
    </row>
    <row r="36435" spans="14:15" ht="15.75">
      <c r="N36435" s="18" t="s">
        <v>762</v>
      </c>
      <c r="O36435" s="8" t="s">
        <v>2265</v>
      </c>
    </row>
    <row r="36436" spans="14:15" ht="15.75">
      <c r="N36436" s="18" t="s">
        <v>762</v>
      </c>
      <c r="O36436" s="8" t="s">
        <v>2265</v>
      </c>
    </row>
    <row r="36437" spans="14:15" ht="15.75">
      <c r="N36437" s="18" t="s">
        <v>762</v>
      </c>
      <c r="O36437" s="8" t="s">
        <v>2265</v>
      </c>
    </row>
    <row r="36438" spans="14:15" ht="15.75">
      <c r="N36438" s="18" t="s">
        <v>762</v>
      </c>
      <c r="O36438" s="8" t="s">
        <v>2265</v>
      </c>
    </row>
    <row r="36439" spans="14:15" ht="15.75">
      <c r="N36439" s="18" t="s">
        <v>762</v>
      </c>
      <c r="O36439" s="8" t="s">
        <v>2265</v>
      </c>
    </row>
    <row r="36440" spans="14:15" ht="15.75">
      <c r="N36440" s="18" t="s">
        <v>762</v>
      </c>
      <c r="O36440" s="8" t="s">
        <v>2265</v>
      </c>
    </row>
    <row r="36441" spans="14:15" ht="15.75">
      <c r="N36441" s="18" t="s">
        <v>762</v>
      </c>
      <c r="O36441" s="8" t="s">
        <v>2265</v>
      </c>
    </row>
    <row r="36442" spans="14:15" ht="15.75">
      <c r="N36442" s="18" t="s">
        <v>762</v>
      </c>
      <c r="O36442" s="8" t="s">
        <v>2265</v>
      </c>
    </row>
    <row r="36443" spans="14:15" ht="15.75">
      <c r="N36443" s="18" t="s">
        <v>762</v>
      </c>
      <c r="O36443" s="8" t="s">
        <v>2265</v>
      </c>
    </row>
    <row r="36444" spans="14:15" ht="15.75">
      <c r="N36444" s="18" t="s">
        <v>762</v>
      </c>
      <c r="O36444" s="8" t="s">
        <v>2265</v>
      </c>
    </row>
    <row r="36445" spans="14:15" ht="15.75">
      <c r="N36445" s="18" t="s">
        <v>762</v>
      </c>
      <c r="O36445" s="8" t="s">
        <v>2265</v>
      </c>
    </row>
    <row r="36446" spans="14:15" ht="15.75">
      <c r="N36446" s="18" t="s">
        <v>762</v>
      </c>
      <c r="O36446" s="8" t="s">
        <v>2265</v>
      </c>
    </row>
    <row r="36447" spans="14:15" ht="15.75">
      <c r="N36447" s="18" t="s">
        <v>762</v>
      </c>
      <c r="O36447" s="8" t="s">
        <v>2265</v>
      </c>
    </row>
    <row r="36448" spans="14:15" ht="15.75">
      <c r="N36448" s="18" t="s">
        <v>762</v>
      </c>
      <c r="O36448" s="8" t="s">
        <v>2265</v>
      </c>
    </row>
    <row r="36449" spans="14:15" ht="15.75">
      <c r="N36449" s="18" t="s">
        <v>762</v>
      </c>
      <c r="O36449" s="8" t="s">
        <v>2265</v>
      </c>
    </row>
    <row r="36450" spans="14:15" ht="15.75">
      <c r="N36450" s="18" t="s">
        <v>762</v>
      </c>
      <c r="O36450" s="8" t="s">
        <v>2265</v>
      </c>
    </row>
    <row r="36451" spans="14:15" ht="15.75">
      <c r="N36451" s="18" t="s">
        <v>762</v>
      </c>
      <c r="O36451" s="8" t="s">
        <v>2265</v>
      </c>
    </row>
    <row r="36452" spans="14:15" ht="15.75">
      <c r="N36452" s="18" t="s">
        <v>762</v>
      </c>
      <c r="O36452" s="8" t="s">
        <v>2265</v>
      </c>
    </row>
    <row r="36453" spans="14:15" ht="15.75">
      <c r="N36453" s="18" t="s">
        <v>762</v>
      </c>
      <c r="O36453" s="8" t="s">
        <v>2265</v>
      </c>
    </row>
    <row r="36454" spans="14:15" ht="15.75">
      <c r="N36454" s="18" t="s">
        <v>762</v>
      </c>
      <c r="O36454" s="8" t="s">
        <v>2265</v>
      </c>
    </row>
    <row r="36455" spans="14:15" ht="15.75">
      <c r="N36455" s="18" t="s">
        <v>762</v>
      </c>
      <c r="O36455" s="8" t="s">
        <v>2265</v>
      </c>
    </row>
    <row r="36456" spans="14:15" ht="15.75">
      <c r="N36456" s="18" t="s">
        <v>762</v>
      </c>
      <c r="O36456" s="8" t="s">
        <v>2265</v>
      </c>
    </row>
    <row r="36457" spans="14:15" ht="15.75">
      <c r="N36457" s="18" t="s">
        <v>762</v>
      </c>
      <c r="O36457" s="8" t="s">
        <v>2265</v>
      </c>
    </row>
    <row r="36458" spans="14:15" ht="15.75">
      <c r="N36458" s="18" t="s">
        <v>762</v>
      </c>
      <c r="O36458" s="8" t="s">
        <v>2265</v>
      </c>
    </row>
    <row r="36459" spans="14:15" ht="15.75">
      <c r="N36459" s="18" t="s">
        <v>762</v>
      </c>
      <c r="O36459" s="8" t="s">
        <v>2265</v>
      </c>
    </row>
    <row r="36460" spans="14:15" ht="15.75">
      <c r="N36460" s="18" t="s">
        <v>762</v>
      </c>
      <c r="O36460" s="8" t="s">
        <v>2265</v>
      </c>
    </row>
    <row r="36461" spans="14:15" ht="15.75">
      <c r="N36461" s="18" t="s">
        <v>762</v>
      </c>
      <c r="O36461" s="8" t="s">
        <v>2265</v>
      </c>
    </row>
    <row r="36462" spans="14:15" ht="15.75">
      <c r="N36462" s="18" t="s">
        <v>762</v>
      </c>
      <c r="O36462" s="8" t="s">
        <v>2265</v>
      </c>
    </row>
    <row r="36463" spans="14:15" ht="15.75">
      <c r="N36463" s="18" t="s">
        <v>762</v>
      </c>
      <c r="O36463" s="8" t="s">
        <v>2265</v>
      </c>
    </row>
    <row r="36464" spans="14:15" ht="15.75">
      <c r="N36464" s="18" t="s">
        <v>762</v>
      </c>
      <c r="O36464" s="8" t="s">
        <v>2265</v>
      </c>
    </row>
    <row r="36465" spans="14:15" ht="15.75">
      <c r="N36465" s="18" t="s">
        <v>762</v>
      </c>
      <c r="O36465" s="8" t="s">
        <v>2265</v>
      </c>
    </row>
    <row r="36466" spans="14:15" ht="15.75">
      <c r="N36466" s="18" t="s">
        <v>762</v>
      </c>
      <c r="O36466" s="8" t="s">
        <v>2265</v>
      </c>
    </row>
    <row r="36467" spans="14:15" ht="15.75">
      <c r="N36467" s="18" t="s">
        <v>762</v>
      </c>
      <c r="O36467" s="8" t="s">
        <v>2265</v>
      </c>
    </row>
    <row r="36468" spans="14:15" ht="15.75">
      <c r="N36468" s="18" t="s">
        <v>762</v>
      </c>
      <c r="O36468" s="8" t="s">
        <v>2265</v>
      </c>
    </row>
    <row r="36469" spans="14:15" ht="15.75">
      <c r="N36469" s="18" t="s">
        <v>762</v>
      </c>
      <c r="O36469" s="8" t="s">
        <v>2265</v>
      </c>
    </row>
    <row r="36470" spans="14:15" ht="15.75">
      <c r="N36470" s="18" t="s">
        <v>762</v>
      </c>
      <c r="O36470" s="8" t="s">
        <v>2265</v>
      </c>
    </row>
    <row r="36471" spans="14:15" ht="15.75">
      <c r="N36471" s="18" t="s">
        <v>762</v>
      </c>
      <c r="O36471" s="8" t="s">
        <v>2265</v>
      </c>
    </row>
    <row r="36472" spans="14:15" ht="15.75">
      <c r="N36472" s="18" t="s">
        <v>762</v>
      </c>
      <c r="O36472" s="8" t="s">
        <v>2265</v>
      </c>
    </row>
    <row r="36473" spans="14:15" ht="15.75">
      <c r="N36473" s="18" t="s">
        <v>762</v>
      </c>
      <c r="O36473" s="8" t="s">
        <v>2265</v>
      </c>
    </row>
    <row r="36474" spans="14:15" ht="15.75">
      <c r="N36474" s="18" t="s">
        <v>762</v>
      </c>
      <c r="O36474" s="8" t="s">
        <v>2265</v>
      </c>
    </row>
    <row r="36475" spans="14:15" ht="15.75">
      <c r="N36475" s="18" t="s">
        <v>762</v>
      </c>
      <c r="O36475" s="8" t="s">
        <v>2265</v>
      </c>
    </row>
    <row r="36476" spans="14:15" ht="15.75">
      <c r="N36476" s="18" t="s">
        <v>762</v>
      </c>
      <c r="O36476" s="8" t="s">
        <v>2265</v>
      </c>
    </row>
    <row r="36477" spans="14:15" ht="15.75">
      <c r="N36477" s="18" t="s">
        <v>762</v>
      </c>
      <c r="O36477" s="8" t="s">
        <v>2265</v>
      </c>
    </row>
    <row r="36478" spans="14:15" ht="15.75">
      <c r="N36478" s="18" t="s">
        <v>762</v>
      </c>
      <c r="O36478" s="8" t="s">
        <v>2265</v>
      </c>
    </row>
    <row r="36479" spans="14:15" ht="15.75">
      <c r="N36479" s="18" t="s">
        <v>762</v>
      </c>
      <c r="O36479" s="8" t="s">
        <v>2265</v>
      </c>
    </row>
    <row r="36480" spans="14:15" ht="15.75">
      <c r="N36480" s="18" t="s">
        <v>762</v>
      </c>
      <c r="O36480" s="8" t="s">
        <v>2265</v>
      </c>
    </row>
    <row r="36481" spans="14:15" ht="15.75">
      <c r="N36481" s="18" t="s">
        <v>762</v>
      </c>
      <c r="O36481" s="8" t="s">
        <v>2265</v>
      </c>
    </row>
    <row r="36482" spans="14:15" ht="15.75">
      <c r="N36482" s="18" t="s">
        <v>762</v>
      </c>
      <c r="O36482" s="8" t="s">
        <v>2265</v>
      </c>
    </row>
    <row r="36483" spans="14:15" ht="15.75">
      <c r="N36483" s="18" t="s">
        <v>763</v>
      </c>
      <c r="O36483" s="8" t="s">
        <v>2266</v>
      </c>
    </row>
    <row r="36484" spans="14:15" ht="15.75">
      <c r="N36484" s="18" t="s">
        <v>763</v>
      </c>
      <c r="O36484" s="8" t="s">
        <v>2266</v>
      </c>
    </row>
    <row r="36485" spans="14:15" ht="15.75">
      <c r="N36485" s="18" t="s">
        <v>763</v>
      </c>
      <c r="O36485" s="8" t="s">
        <v>2266</v>
      </c>
    </row>
    <row r="36486" spans="14:15" ht="15.75">
      <c r="N36486" s="18" t="s">
        <v>763</v>
      </c>
      <c r="O36486" s="8" t="s">
        <v>2266</v>
      </c>
    </row>
    <row r="36487" spans="14:15" ht="15.75">
      <c r="N36487" s="18" t="s">
        <v>763</v>
      </c>
      <c r="O36487" s="8" t="s">
        <v>2266</v>
      </c>
    </row>
    <row r="36488" spans="14:15" ht="15.75">
      <c r="N36488" s="18" t="s">
        <v>763</v>
      </c>
      <c r="O36488" s="8" t="s">
        <v>2266</v>
      </c>
    </row>
    <row r="36489" spans="14:15" ht="15.75">
      <c r="N36489" s="18" t="s">
        <v>763</v>
      </c>
      <c r="O36489" s="8" t="s">
        <v>2266</v>
      </c>
    </row>
    <row r="36490" spans="14:15" ht="15.75">
      <c r="N36490" s="18" t="s">
        <v>763</v>
      </c>
      <c r="O36490" s="8" t="s">
        <v>2266</v>
      </c>
    </row>
    <row r="36491" spans="14:15" ht="15.75">
      <c r="N36491" s="18" t="s">
        <v>763</v>
      </c>
      <c r="O36491" s="8" t="s">
        <v>2266</v>
      </c>
    </row>
    <row r="36492" spans="14:15" ht="15.75">
      <c r="N36492" s="18" t="s">
        <v>763</v>
      </c>
      <c r="O36492" s="8" t="s">
        <v>2266</v>
      </c>
    </row>
    <row r="36493" spans="14:15" ht="15.75">
      <c r="N36493" s="18" t="s">
        <v>763</v>
      </c>
      <c r="O36493" s="8" t="s">
        <v>2266</v>
      </c>
    </row>
    <row r="36494" spans="14:15" ht="15.75">
      <c r="N36494" s="18" t="s">
        <v>763</v>
      </c>
      <c r="O36494" s="8" t="s">
        <v>2266</v>
      </c>
    </row>
    <row r="36495" spans="14:15" ht="15.75">
      <c r="N36495" s="18" t="s">
        <v>763</v>
      </c>
      <c r="O36495" s="8" t="s">
        <v>2266</v>
      </c>
    </row>
    <row r="36496" spans="14:15" ht="15.75">
      <c r="N36496" s="18" t="s">
        <v>763</v>
      </c>
      <c r="O36496" s="8" t="s">
        <v>2266</v>
      </c>
    </row>
    <row r="36497" spans="14:15" ht="15.75">
      <c r="N36497" s="18" t="s">
        <v>763</v>
      </c>
      <c r="O36497" s="8" t="s">
        <v>2266</v>
      </c>
    </row>
    <row r="36498" spans="14:15" ht="15.75">
      <c r="N36498" s="18" t="s">
        <v>763</v>
      </c>
      <c r="O36498" s="8" t="s">
        <v>2266</v>
      </c>
    </row>
    <row r="36499" spans="14:15" ht="15.75">
      <c r="N36499" s="18" t="s">
        <v>763</v>
      </c>
      <c r="O36499" s="8" t="s">
        <v>2266</v>
      </c>
    </row>
    <row r="36500" spans="14:15" ht="15.75">
      <c r="N36500" s="18" t="s">
        <v>763</v>
      </c>
      <c r="O36500" s="8" t="s">
        <v>2266</v>
      </c>
    </row>
    <row r="36501" spans="14:15" ht="15.75">
      <c r="N36501" s="18" t="s">
        <v>763</v>
      </c>
      <c r="O36501" s="8" t="s">
        <v>2266</v>
      </c>
    </row>
    <row r="36502" spans="14:15" ht="15.75">
      <c r="N36502" s="18" t="s">
        <v>763</v>
      </c>
      <c r="O36502" s="8" t="s">
        <v>2266</v>
      </c>
    </row>
    <row r="36503" spans="14:15" ht="15.75">
      <c r="N36503" s="18" t="s">
        <v>763</v>
      </c>
      <c r="O36503" s="8" t="s">
        <v>2266</v>
      </c>
    </row>
    <row r="36504" spans="14:15" ht="15.75">
      <c r="N36504" s="18" t="s">
        <v>763</v>
      </c>
      <c r="O36504" s="8" t="s">
        <v>2266</v>
      </c>
    </row>
    <row r="36505" spans="14:15" ht="15.75">
      <c r="N36505" s="18" t="s">
        <v>763</v>
      </c>
      <c r="O36505" s="8" t="s">
        <v>2266</v>
      </c>
    </row>
    <row r="36506" spans="14:15" ht="15.75">
      <c r="N36506" s="18" t="s">
        <v>763</v>
      </c>
      <c r="O36506" s="8" t="s">
        <v>2266</v>
      </c>
    </row>
    <row r="36507" spans="14:15" ht="15.75">
      <c r="N36507" s="18" t="s">
        <v>763</v>
      </c>
      <c r="O36507" s="8" t="s">
        <v>2266</v>
      </c>
    </row>
    <row r="36508" spans="14:15" ht="15.75">
      <c r="N36508" s="18" t="s">
        <v>763</v>
      </c>
      <c r="O36508" s="8" t="s">
        <v>2266</v>
      </c>
    </row>
    <row r="36509" spans="14:15" ht="15.75">
      <c r="N36509" s="18" t="s">
        <v>764</v>
      </c>
      <c r="O36509" s="8" t="s">
        <v>2267</v>
      </c>
    </row>
    <row r="36510" spans="14:15" ht="15.75">
      <c r="N36510" s="18" t="s">
        <v>764</v>
      </c>
      <c r="O36510" s="8" t="s">
        <v>2267</v>
      </c>
    </row>
    <row r="36511" spans="14:15" ht="15.75">
      <c r="N36511" s="18" t="s">
        <v>764</v>
      </c>
      <c r="O36511" s="8" t="s">
        <v>2267</v>
      </c>
    </row>
    <row r="36512" spans="14:15" ht="15.75">
      <c r="N36512" s="18" t="s">
        <v>764</v>
      </c>
      <c r="O36512" s="8" t="s">
        <v>2267</v>
      </c>
    </row>
    <row r="36513" spans="14:15" ht="15.75">
      <c r="N36513" s="18" t="s">
        <v>764</v>
      </c>
      <c r="O36513" s="8" t="s">
        <v>2267</v>
      </c>
    </row>
    <row r="36514" spans="14:15" ht="15.75">
      <c r="N36514" s="18" t="s">
        <v>764</v>
      </c>
      <c r="O36514" s="8" t="s">
        <v>2267</v>
      </c>
    </row>
    <row r="36515" spans="14:15" ht="15.75">
      <c r="N36515" s="18" t="s">
        <v>764</v>
      </c>
      <c r="O36515" s="8" t="s">
        <v>2267</v>
      </c>
    </row>
    <row r="36516" spans="14:15" ht="15.75">
      <c r="N36516" s="18" t="s">
        <v>764</v>
      </c>
      <c r="O36516" s="8" t="s">
        <v>2267</v>
      </c>
    </row>
    <row r="36517" spans="14:15" ht="15.75">
      <c r="N36517" s="18" t="s">
        <v>764</v>
      </c>
      <c r="O36517" s="8" t="s">
        <v>2267</v>
      </c>
    </row>
    <row r="36518" spans="14:15" ht="15.75">
      <c r="N36518" s="18" t="s">
        <v>764</v>
      </c>
      <c r="O36518" s="8" t="s">
        <v>2267</v>
      </c>
    </row>
    <row r="36519" spans="14:15" ht="15.75">
      <c r="N36519" s="18" t="s">
        <v>764</v>
      </c>
      <c r="O36519" s="8" t="s">
        <v>2267</v>
      </c>
    </row>
    <row r="36520" spans="14:15" ht="15.75">
      <c r="N36520" s="18" t="s">
        <v>764</v>
      </c>
      <c r="O36520" s="8" t="s">
        <v>2267</v>
      </c>
    </row>
    <row r="36521" spans="14:15" ht="15.75">
      <c r="N36521" s="18" t="s">
        <v>764</v>
      </c>
      <c r="O36521" s="8" t="s">
        <v>2267</v>
      </c>
    </row>
    <row r="36522" spans="14:15" ht="15.75">
      <c r="N36522" s="18" t="s">
        <v>764</v>
      </c>
      <c r="O36522" s="8" t="s">
        <v>2267</v>
      </c>
    </row>
    <row r="36523" spans="14:15" ht="15.75">
      <c r="N36523" s="18" t="s">
        <v>764</v>
      </c>
      <c r="O36523" s="8" t="s">
        <v>2267</v>
      </c>
    </row>
    <row r="36524" spans="14:15" ht="15.75">
      <c r="N36524" s="18" t="s">
        <v>764</v>
      </c>
      <c r="O36524" s="8" t="s">
        <v>2267</v>
      </c>
    </row>
    <row r="36525" spans="14:15" ht="15.75">
      <c r="N36525" s="18" t="s">
        <v>764</v>
      </c>
      <c r="O36525" s="8" t="s">
        <v>2267</v>
      </c>
    </row>
    <row r="36526" spans="14:15" ht="15.75">
      <c r="N36526" s="18" t="s">
        <v>764</v>
      </c>
      <c r="O36526" s="8" t="s">
        <v>2267</v>
      </c>
    </row>
    <row r="36527" spans="14:15" ht="15.75">
      <c r="N36527" s="18" t="s">
        <v>764</v>
      </c>
      <c r="O36527" s="8" t="s">
        <v>2267</v>
      </c>
    </row>
    <row r="36528" spans="14:15" ht="15.75">
      <c r="N36528" s="18" t="s">
        <v>764</v>
      </c>
      <c r="O36528" s="8" t="s">
        <v>2267</v>
      </c>
    </row>
    <row r="36529" spans="14:15" ht="15.75">
      <c r="N36529" s="18" t="s">
        <v>764</v>
      </c>
      <c r="O36529" s="8" t="s">
        <v>2267</v>
      </c>
    </row>
    <row r="36530" spans="14:15" ht="15.75">
      <c r="N36530" s="18" t="s">
        <v>764</v>
      </c>
      <c r="O36530" s="8" t="s">
        <v>2267</v>
      </c>
    </row>
    <row r="36531" spans="14:15" ht="15.75">
      <c r="N36531" s="18" t="s">
        <v>764</v>
      </c>
      <c r="O36531" s="8" t="s">
        <v>2267</v>
      </c>
    </row>
    <row r="36532" spans="14:15" ht="15.75">
      <c r="N36532" s="18" t="s">
        <v>764</v>
      </c>
      <c r="O36532" s="8" t="s">
        <v>2267</v>
      </c>
    </row>
    <row r="36533" spans="14:15" ht="15.75">
      <c r="N36533" s="18" t="s">
        <v>764</v>
      </c>
      <c r="O36533" s="8" t="s">
        <v>2267</v>
      </c>
    </row>
    <row r="36534" spans="14:15" ht="15.75">
      <c r="N36534" s="18" t="s">
        <v>764</v>
      </c>
      <c r="O36534" s="8" t="s">
        <v>2267</v>
      </c>
    </row>
    <row r="36535" spans="14:15" ht="15.75">
      <c r="N36535" s="18" t="s">
        <v>764</v>
      </c>
      <c r="O36535" s="8" t="s">
        <v>2267</v>
      </c>
    </row>
    <row r="36536" spans="14:15" ht="15.75">
      <c r="N36536" s="18" t="s">
        <v>764</v>
      </c>
      <c r="O36536" s="8" t="s">
        <v>2267</v>
      </c>
    </row>
    <row r="36537" spans="14:15" ht="15.75">
      <c r="N36537" s="18" t="s">
        <v>764</v>
      </c>
      <c r="O36537" s="8" t="s">
        <v>2267</v>
      </c>
    </row>
    <row r="36538" spans="14:15" ht="15.75">
      <c r="N36538" s="18" t="s">
        <v>764</v>
      </c>
      <c r="O36538" s="8" t="s">
        <v>2267</v>
      </c>
    </row>
    <row r="36539" spans="14:15" ht="15.75">
      <c r="N36539" s="18" t="s">
        <v>764</v>
      </c>
      <c r="O36539" s="8" t="s">
        <v>2267</v>
      </c>
    </row>
    <row r="36540" spans="14:15" ht="15.75">
      <c r="N36540" s="18" t="s">
        <v>764</v>
      </c>
      <c r="O36540" s="8" t="s">
        <v>2267</v>
      </c>
    </row>
    <row r="36541" spans="14:15" ht="15.75">
      <c r="N36541" s="18" t="s">
        <v>764</v>
      </c>
      <c r="O36541" s="8" t="s">
        <v>2267</v>
      </c>
    </row>
    <row r="36542" spans="14:15" ht="15.75">
      <c r="N36542" s="18" t="s">
        <v>764</v>
      </c>
      <c r="O36542" s="8" t="s">
        <v>2267</v>
      </c>
    </row>
    <row r="36543" spans="14:15" ht="15.75">
      <c r="N36543" s="18" t="s">
        <v>764</v>
      </c>
      <c r="O36543" s="8" t="s">
        <v>2267</v>
      </c>
    </row>
    <row r="36544" spans="14:15" ht="15.75">
      <c r="N36544" s="18" t="s">
        <v>764</v>
      </c>
      <c r="O36544" s="8" t="s">
        <v>2267</v>
      </c>
    </row>
    <row r="36545" spans="14:15" ht="15.75">
      <c r="N36545" s="18" t="s">
        <v>765</v>
      </c>
      <c r="O36545" s="8" t="s">
        <v>2268</v>
      </c>
    </row>
    <row r="36546" spans="14:15" ht="15.75">
      <c r="N36546" s="18" t="s">
        <v>765</v>
      </c>
      <c r="O36546" s="8" t="s">
        <v>2268</v>
      </c>
    </row>
    <row r="36547" spans="14:15" ht="15.75">
      <c r="N36547" s="18" t="s">
        <v>765</v>
      </c>
      <c r="O36547" s="8" t="s">
        <v>2268</v>
      </c>
    </row>
    <row r="36548" spans="14:15" ht="15.75">
      <c r="N36548" s="18" t="s">
        <v>765</v>
      </c>
      <c r="O36548" s="8" t="s">
        <v>2268</v>
      </c>
    </row>
    <row r="36549" spans="14:15" ht="15.75">
      <c r="N36549" s="18" t="s">
        <v>765</v>
      </c>
      <c r="O36549" s="8" t="s">
        <v>2268</v>
      </c>
    </row>
    <row r="36550" spans="14:15" ht="15.75">
      <c r="N36550" s="18" t="s">
        <v>765</v>
      </c>
      <c r="O36550" s="8" t="s">
        <v>2268</v>
      </c>
    </row>
    <row r="36551" spans="14:15" ht="15.75">
      <c r="N36551" s="18" t="s">
        <v>765</v>
      </c>
      <c r="O36551" s="8" t="s">
        <v>2268</v>
      </c>
    </row>
    <row r="36552" spans="14:15" ht="15.75">
      <c r="N36552" s="18" t="s">
        <v>765</v>
      </c>
      <c r="O36552" s="8" t="s">
        <v>2268</v>
      </c>
    </row>
    <row r="36553" spans="14:15" ht="15.75">
      <c r="N36553" s="18" t="s">
        <v>765</v>
      </c>
      <c r="O36553" s="8" t="s">
        <v>2268</v>
      </c>
    </row>
    <row r="36554" spans="14:15" ht="15.75">
      <c r="N36554" s="18" t="s">
        <v>765</v>
      </c>
      <c r="O36554" s="8" t="s">
        <v>2268</v>
      </c>
    </row>
    <row r="36555" spans="14:15" ht="15.75">
      <c r="N36555" s="18" t="s">
        <v>765</v>
      </c>
      <c r="O36555" s="8" t="s">
        <v>2268</v>
      </c>
    </row>
    <row r="36556" spans="14:15" ht="15.75">
      <c r="N36556" s="18" t="s">
        <v>765</v>
      </c>
      <c r="O36556" s="8" t="s">
        <v>2268</v>
      </c>
    </row>
    <row r="36557" spans="14:15" ht="15.75">
      <c r="N36557" s="18" t="s">
        <v>765</v>
      </c>
      <c r="O36557" s="8" t="s">
        <v>2268</v>
      </c>
    </row>
    <row r="36558" spans="14:15" ht="15.75">
      <c r="N36558" s="18" t="s">
        <v>765</v>
      </c>
      <c r="O36558" s="8" t="s">
        <v>2268</v>
      </c>
    </row>
    <row r="36559" spans="14:15" ht="15.75">
      <c r="N36559" s="18" t="s">
        <v>765</v>
      </c>
      <c r="O36559" s="8" t="s">
        <v>2268</v>
      </c>
    </row>
    <row r="36560" spans="14:15" ht="15.75">
      <c r="N36560" s="18" t="s">
        <v>765</v>
      </c>
      <c r="O36560" s="8" t="s">
        <v>2268</v>
      </c>
    </row>
    <row r="36561" spans="14:15" ht="15.75">
      <c r="N36561" s="18" t="s">
        <v>766</v>
      </c>
      <c r="O36561" s="8" t="s">
        <v>2269</v>
      </c>
    </row>
    <row r="36562" spans="14:15" ht="15.75">
      <c r="N36562" s="18" t="s">
        <v>766</v>
      </c>
      <c r="O36562" s="8" t="s">
        <v>2269</v>
      </c>
    </row>
    <row r="36563" spans="14:15" ht="15.75">
      <c r="N36563" s="18" t="s">
        <v>766</v>
      </c>
      <c r="O36563" s="8" t="s">
        <v>2269</v>
      </c>
    </row>
    <row r="36564" spans="14:15" ht="15.75">
      <c r="N36564" s="18" t="s">
        <v>766</v>
      </c>
      <c r="O36564" s="8" t="s">
        <v>2269</v>
      </c>
    </row>
    <row r="36565" spans="14:15" ht="15.75">
      <c r="N36565" s="18" t="s">
        <v>766</v>
      </c>
      <c r="O36565" s="8" t="s">
        <v>2269</v>
      </c>
    </row>
    <row r="36566" spans="14:15" ht="15.75">
      <c r="N36566" s="18" t="s">
        <v>766</v>
      </c>
      <c r="O36566" s="8" t="s">
        <v>2269</v>
      </c>
    </row>
    <row r="36567" spans="14:15" ht="15.75">
      <c r="N36567" s="18" t="s">
        <v>766</v>
      </c>
      <c r="O36567" s="8" t="s">
        <v>2269</v>
      </c>
    </row>
    <row r="36568" spans="14:15" ht="15.75">
      <c r="N36568" s="18" t="s">
        <v>766</v>
      </c>
      <c r="O36568" s="8" t="s">
        <v>2269</v>
      </c>
    </row>
    <row r="36569" spans="14:15" ht="15.75">
      <c r="N36569" s="18" t="s">
        <v>766</v>
      </c>
      <c r="O36569" s="8" t="s">
        <v>2269</v>
      </c>
    </row>
    <row r="36570" spans="14:15" ht="15.75">
      <c r="N36570" s="18" t="s">
        <v>766</v>
      </c>
      <c r="O36570" s="8" t="s">
        <v>2269</v>
      </c>
    </row>
    <row r="36571" spans="14:15" ht="15.75">
      <c r="N36571" s="18" t="s">
        <v>766</v>
      </c>
      <c r="O36571" s="8" t="s">
        <v>2269</v>
      </c>
    </row>
    <row r="36572" spans="14:15" ht="15.75">
      <c r="N36572" s="18" t="s">
        <v>766</v>
      </c>
      <c r="O36572" s="8" t="s">
        <v>2269</v>
      </c>
    </row>
    <row r="36573" spans="14:15" ht="15.75">
      <c r="N36573" s="18" t="s">
        <v>766</v>
      </c>
      <c r="O36573" s="8" t="s">
        <v>2269</v>
      </c>
    </row>
    <row r="36574" spans="14:15" ht="15.75">
      <c r="N36574" s="18" t="s">
        <v>766</v>
      </c>
      <c r="O36574" s="8" t="s">
        <v>2269</v>
      </c>
    </row>
    <row r="36575" spans="14:15" ht="15.75">
      <c r="N36575" s="18" t="s">
        <v>766</v>
      </c>
      <c r="O36575" s="8" t="s">
        <v>2269</v>
      </c>
    </row>
    <row r="36576" spans="14:15" ht="15.75">
      <c r="N36576" s="18" t="s">
        <v>766</v>
      </c>
      <c r="O36576" s="8" t="s">
        <v>2269</v>
      </c>
    </row>
    <row r="36577" spans="14:15" ht="15.75">
      <c r="N36577" s="18" t="s">
        <v>766</v>
      </c>
      <c r="O36577" s="8" t="s">
        <v>2269</v>
      </c>
    </row>
    <row r="36578" spans="14:15" ht="15.75">
      <c r="N36578" s="18" t="s">
        <v>766</v>
      </c>
      <c r="O36578" s="8" t="s">
        <v>2269</v>
      </c>
    </row>
    <row r="36579" spans="14:15" ht="15.75">
      <c r="N36579" s="18" t="s">
        <v>766</v>
      </c>
      <c r="O36579" s="8" t="s">
        <v>2269</v>
      </c>
    </row>
    <row r="36580" spans="14:15" ht="15.75">
      <c r="N36580" s="18" t="s">
        <v>766</v>
      </c>
      <c r="O36580" s="8" t="s">
        <v>2269</v>
      </c>
    </row>
    <row r="36581" spans="14:15" ht="15.75">
      <c r="N36581" s="18" t="s">
        <v>766</v>
      </c>
      <c r="O36581" s="8" t="s">
        <v>2269</v>
      </c>
    </row>
    <row r="36582" spans="14:15" ht="15.75">
      <c r="N36582" s="18" t="s">
        <v>766</v>
      </c>
      <c r="O36582" s="8" t="s">
        <v>2269</v>
      </c>
    </row>
    <row r="36583" spans="14:15" ht="15.75">
      <c r="N36583" s="18" t="s">
        <v>766</v>
      </c>
      <c r="O36583" s="8" t="s">
        <v>2269</v>
      </c>
    </row>
    <row r="36584" spans="14:15" ht="15.75">
      <c r="N36584" s="18" t="s">
        <v>766</v>
      </c>
      <c r="O36584" s="8" t="s">
        <v>2269</v>
      </c>
    </row>
    <row r="36585" spans="14:15" ht="15.75">
      <c r="N36585" s="18" t="s">
        <v>766</v>
      </c>
      <c r="O36585" s="8" t="s">
        <v>2269</v>
      </c>
    </row>
    <row r="36586" spans="14:15" ht="15.75">
      <c r="N36586" s="18" t="s">
        <v>766</v>
      </c>
      <c r="O36586" s="8" t="s">
        <v>2269</v>
      </c>
    </row>
    <row r="36587" spans="14:15" ht="15.75">
      <c r="N36587" s="18" t="s">
        <v>766</v>
      </c>
      <c r="O36587" s="8" t="s">
        <v>2269</v>
      </c>
    </row>
    <row r="36588" spans="14:15" ht="15.75">
      <c r="N36588" s="18" t="s">
        <v>766</v>
      </c>
      <c r="O36588" s="8" t="s">
        <v>2269</v>
      </c>
    </row>
    <row r="36589" spans="14:15" ht="15.75">
      <c r="N36589" s="18" t="s">
        <v>766</v>
      </c>
      <c r="O36589" s="8" t="s">
        <v>2269</v>
      </c>
    </row>
    <row r="36590" spans="14:15" ht="15.75">
      <c r="N36590" s="18" t="s">
        <v>766</v>
      </c>
      <c r="O36590" s="8" t="s">
        <v>2269</v>
      </c>
    </row>
    <row r="36591" spans="14:15" ht="15.75">
      <c r="N36591" s="18" t="s">
        <v>766</v>
      </c>
      <c r="O36591" s="8" t="s">
        <v>2269</v>
      </c>
    </row>
    <row r="36592" spans="14:15" ht="15.75">
      <c r="N36592" s="18" t="s">
        <v>766</v>
      </c>
      <c r="O36592" s="8" t="s">
        <v>2269</v>
      </c>
    </row>
    <row r="36593" spans="14:15" ht="15.75">
      <c r="N36593" s="18" t="s">
        <v>767</v>
      </c>
      <c r="O36593" s="8" t="s">
        <v>2270</v>
      </c>
    </row>
    <row r="36594" spans="14:15" ht="15.75">
      <c r="N36594" s="18" t="s">
        <v>767</v>
      </c>
      <c r="O36594" s="8" t="s">
        <v>2270</v>
      </c>
    </row>
    <row r="36595" spans="14:15" ht="15.75">
      <c r="N36595" s="18" t="s">
        <v>767</v>
      </c>
      <c r="O36595" s="8" t="s">
        <v>2270</v>
      </c>
    </row>
    <row r="36596" spans="14:15" ht="15.75">
      <c r="N36596" s="18" t="s">
        <v>767</v>
      </c>
      <c r="O36596" s="8" t="s">
        <v>2270</v>
      </c>
    </row>
    <row r="36597" spans="14:15" ht="15.75">
      <c r="N36597" s="18" t="s">
        <v>767</v>
      </c>
      <c r="O36597" s="8" t="s">
        <v>2270</v>
      </c>
    </row>
    <row r="36598" spans="14:15" ht="15.75">
      <c r="N36598" s="18" t="s">
        <v>767</v>
      </c>
      <c r="O36598" s="8" t="s">
        <v>2270</v>
      </c>
    </row>
    <row r="36599" spans="14:15" ht="15.75">
      <c r="N36599" s="18" t="s">
        <v>767</v>
      </c>
      <c r="O36599" s="8" t="s">
        <v>2270</v>
      </c>
    </row>
    <row r="36600" spans="14:15" ht="15.75">
      <c r="N36600" s="18" t="s">
        <v>767</v>
      </c>
      <c r="O36600" s="8" t="s">
        <v>2270</v>
      </c>
    </row>
    <row r="36601" spans="14:15" ht="15.75">
      <c r="N36601" s="18" t="s">
        <v>767</v>
      </c>
      <c r="O36601" s="8" t="s">
        <v>2270</v>
      </c>
    </row>
    <row r="36602" spans="14:15" ht="15.75">
      <c r="N36602" s="18" t="s">
        <v>767</v>
      </c>
      <c r="O36602" s="8" t="s">
        <v>2270</v>
      </c>
    </row>
    <row r="36603" spans="14:15" ht="15.75">
      <c r="N36603" s="18" t="s">
        <v>767</v>
      </c>
      <c r="O36603" s="8" t="s">
        <v>2270</v>
      </c>
    </row>
    <row r="36604" spans="14:15" ht="15.75">
      <c r="N36604" s="18" t="s">
        <v>767</v>
      </c>
      <c r="O36604" s="8" t="s">
        <v>2270</v>
      </c>
    </row>
    <row r="36605" spans="14:15" ht="15.75">
      <c r="N36605" s="18" t="s">
        <v>767</v>
      </c>
      <c r="O36605" s="8" t="s">
        <v>2270</v>
      </c>
    </row>
    <row r="36606" spans="14:15" ht="15.75">
      <c r="N36606" s="18" t="s">
        <v>767</v>
      </c>
      <c r="O36606" s="8" t="s">
        <v>2270</v>
      </c>
    </row>
    <row r="36607" spans="14:15" ht="15.75">
      <c r="N36607" s="18" t="s">
        <v>767</v>
      </c>
      <c r="O36607" s="8" t="s">
        <v>2270</v>
      </c>
    </row>
    <row r="36608" spans="14:15" ht="15.75">
      <c r="N36608" s="18" t="s">
        <v>767</v>
      </c>
      <c r="O36608" s="8" t="s">
        <v>2270</v>
      </c>
    </row>
    <row r="36609" spans="14:15" ht="15.75">
      <c r="N36609" s="18" t="s">
        <v>767</v>
      </c>
      <c r="O36609" s="8" t="s">
        <v>2270</v>
      </c>
    </row>
    <row r="36610" spans="14:15" ht="15.75">
      <c r="N36610" s="18" t="s">
        <v>767</v>
      </c>
      <c r="O36610" s="8" t="s">
        <v>2270</v>
      </c>
    </row>
    <row r="36611" spans="14:15" ht="15.75">
      <c r="N36611" s="18" t="s">
        <v>767</v>
      </c>
      <c r="O36611" s="8" t="s">
        <v>2270</v>
      </c>
    </row>
    <row r="36612" spans="14:15" ht="15.75">
      <c r="N36612" s="18" t="s">
        <v>767</v>
      </c>
      <c r="O36612" s="8" t="s">
        <v>2270</v>
      </c>
    </row>
    <row r="36613" spans="14:15" ht="15.75">
      <c r="N36613" s="18" t="s">
        <v>768</v>
      </c>
      <c r="O36613" s="8" t="s">
        <v>2271</v>
      </c>
    </row>
    <row r="36614" spans="14:15" ht="15.75">
      <c r="N36614" s="18" t="s">
        <v>768</v>
      </c>
      <c r="O36614" s="8" t="s">
        <v>2271</v>
      </c>
    </row>
    <row r="36615" spans="14:15" ht="15.75">
      <c r="N36615" s="18" t="s">
        <v>768</v>
      </c>
      <c r="O36615" s="8" t="s">
        <v>2271</v>
      </c>
    </row>
    <row r="36616" spans="14:15" ht="15.75">
      <c r="N36616" s="18" t="s">
        <v>768</v>
      </c>
      <c r="O36616" s="8" t="s">
        <v>2271</v>
      </c>
    </row>
    <row r="36617" spans="14:15" ht="15.75">
      <c r="N36617" s="18" t="s">
        <v>768</v>
      </c>
      <c r="O36617" s="8" t="s">
        <v>2271</v>
      </c>
    </row>
    <row r="36618" spans="14:15" ht="15.75">
      <c r="N36618" s="18" t="s">
        <v>768</v>
      </c>
      <c r="O36618" s="8" t="s">
        <v>2271</v>
      </c>
    </row>
    <row r="36619" spans="14:15" ht="15.75">
      <c r="N36619" s="18" t="s">
        <v>768</v>
      </c>
      <c r="O36619" s="8" t="s">
        <v>2271</v>
      </c>
    </row>
    <row r="36620" spans="14:15" ht="15.75">
      <c r="N36620" s="18" t="s">
        <v>768</v>
      </c>
      <c r="O36620" s="8" t="s">
        <v>2271</v>
      </c>
    </row>
    <row r="36621" spans="14:15" ht="15.75">
      <c r="N36621" s="18" t="s">
        <v>768</v>
      </c>
      <c r="O36621" s="8" t="s">
        <v>2271</v>
      </c>
    </row>
    <row r="36622" spans="14:15" ht="15.75">
      <c r="N36622" s="18" t="s">
        <v>768</v>
      </c>
      <c r="O36622" s="8" t="s">
        <v>2271</v>
      </c>
    </row>
    <row r="36623" spans="14:15" ht="15.75">
      <c r="N36623" s="18" t="s">
        <v>768</v>
      </c>
      <c r="O36623" s="8" t="s">
        <v>2271</v>
      </c>
    </row>
    <row r="36624" spans="14:15" ht="15.75">
      <c r="N36624" s="18" t="s">
        <v>768</v>
      </c>
      <c r="O36624" s="8" t="s">
        <v>2271</v>
      </c>
    </row>
    <row r="36625" spans="14:15" ht="15.75">
      <c r="N36625" s="18" t="s">
        <v>768</v>
      </c>
      <c r="O36625" s="8" t="s">
        <v>2271</v>
      </c>
    </row>
    <row r="36626" spans="14:15" ht="15.75">
      <c r="N36626" s="18" t="s">
        <v>768</v>
      </c>
      <c r="O36626" s="8" t="s">
        <v>2271</v>
      </c>
    </row>
    <row r="36627" spans="14:15" ht="15.75">
      <c r="N36627" s="18" t="s">
        <v>768</v>
      </c>
      <c r="O36627" s="8" t="s">
        <v>2271</v>
      </c>
    </row>
    <row r="36628" spans="14:15" ht="15.75">
      <c r="N36628" s="18" t="s">
        <v>768</v>
      </c>
      <c r="O36628" s="8" t="s">
        <v>2271</v>
      </c>
    </row>
    <row r="36629" spans="14:15" ht="15.75">
      <c r="N36629" s="18" t="s">
        <v>768</v>
      </c>
      <c r="O36629" s="8" t="s">
        <v>2271</v>
      </c>
    </row>
    <row r="36630" spans="14:15" ht="15.75">
      <c r="N36630" s="18" t="s">
        <v>768</v>
      </c>
      <c r="O36630" s="8" t="s">
        <v>2271</v>
      </c>
    </row>
    <row r="36631" spans="14:15" ht="15.75">
      <c r="N36631" s="18" t="s">
        <v>768</v>
      </c>
      <c r="O36631" s="8" t="s">
        <v>2271</v>
      </c>
    </row>
    <row r="36632" spans="14:15" ht="15.75">
      <c r="N36632" s="18" t="s">
        <v>768</v>
      </c>
      <c r="O36632" s="8" t="s">
        <v>2271</v>
      </c>
    </row>
    <row r="36633" spans="14:15" ht="15.75">
      <c r="N36633" s="18" t="s">
        <v>768</v>
      </c>
      <c r="O36633" s="8" t="s">
        <v>2271</v>
      </c>
    </row>
    <row r="36634" spans="14:15" ht="15.75">
      <c r="N36634" s="18" t="s">
        <v>768</v>
      </c>
      <c r="O36634" s="8" t="s">
        <v>2271</v>
      </c>
    </row>
    <row r="36635" spans="14:15" ht="15.75">
      <c r="N36635" s="18" t="s">
        <v>768</v>
      </c>
      <c r="O36635" s="8" t="s">
        <v>2271</v>
      </c>
    </row>
    <row r="36636" spans="14:15" ht="15.75">
      <c r="N36636" s="18" t="s">
        <v>768</v>
      </c>
      <c r="O36636" s="8" t="s">
        <v>2271</v>
      </c>
    </row>
    <row r="36637" spans="14:15" ht="15.75">
      <c r="N36637" s="18" t="s">
        <v>768</v>
      </c>
      <c r="O36637" s="8" t="s">
        <v>2271</v>
      </c>
    </row>
    <row r="36638" spans="14:15" ht="15.75">
      <c r="N36638" s="18" t="s">
        <v>768</v>
      </c>
      <c r="O36638" s="8" t="s">
        <v>2271</v>
      </c>
    </row>
    <row r="36639" spans="14:15" ht="15.75">
      <c r="N36639" s="18" t="s">
        <v>768</v>
      </c>
      <c r="O36639" s="8" t="s">
        <v>2271</v>
      </c>
    </row>
    <row r="36640" spans="14:15" ht="15.75">
      <c r="N36640" s="18" t="s">
        <v>768</v>
      </c>
      <c r="O36640" s="8" t="s">
        <v>2271</v>
      </c>
    </row>
    <row r="36641" spans="14:15" ht="15.75">
      <c r="N36641" s="18" t="s">
        <v>768</v>
      </c>
      <c r="O36641" s="8" t="s">
        <v>2271</v>
      </c>
    </row>
    <row r="36642" spans="14:15" ht="15.75">
      <c r="N36642" s="18" t="s">
        <v>768</v>
      </c>
      <c r="O36642" s="8" t="s">
        <v>2271</v>
      </c>
    </row>
    <row r="36643" spans="14:15" ht="15.75">
      <c r="N36643" s="18" t="s">
        <v>768</v>
      </c>
      <c r="O36643" s="8" t="s">
        <v>2271</v>
      </c>
    </row>
    <row r="36644" spans="14:15" ht="15.75">
      <c r="N36644" s="18" t="s">
        <v>768</v>
      </c>
      <c r="O36644" s="8" t="s">
        <v>2271</v>
      </c>
    </row>
    <row r="36645" spans="14:15" ht="15.75">
      <c r="N36645" s="18" t="s">
        <v>768</v>
      </c>
      <c r="O36645" s="8" t="s">
        <v>2271</v>
      </c>
    </row>
    <row r="36646" spans="14:15" ht="15.75">
      <c r="N36646" s="18" t="s">
        <v>768</v>
      </c>
      <c r="O36646" s="8" t="s">
        <v>2271</v>
      </c>
    </row>
    <row r="36647" spans="14:15" ht="15.75">
      <c r="N36647" s="18" t="s">
        <v>768</v>
      </c>
      <c r="O36647" s="8" t="s">
        <v>2271</v>
      </c>
    </row>
    <row r="36648" spans="14:15" ht="15.75">
      <c r="N36648" s="18" t="s">
        <v>768</v>
      </c>
      <c r="O36648" s="8" t="s">
        <v>2271</v>
      </c>
    </row>
    <row r="36649" spans="14:15" ht="15.75">
      <c r="N36649" s="18" t="s">
        <v>768</v>
      </c>
      <c r="O36649" s="8" t="s">
        <v>2271</v>
      </c>
    </row>
    <row r="36650" spans="14:15" ht="15.75">
      <c r="N36650" s="18" t="s">
        <v>768</v>
      </c>
      <c r="O36650" s="8" t="s">
        <v>2271</v>
      </c>
    </row>
    <row r="36651" spans="14:15" ht="15.75">
      <c r="N36651" s="18" t="s">
        <v>769</v>
      </c>
      <c r="O36651" s="8" t="s">
        <v>2272</v>
      </c>
    </row>
    <row r="36652" spans="14:15" ht="15.75">
      <c r="N36652" s="18" t="s">
        <v>769</v>
      </c>
      <c r="O36652" s="8" t="s">
        <v>2272</v>
      </c>
    </row>
    <row r="36653" spans="14:15" ht="15.75">
      <c r="N36653" s="18" t="s">
        <v>769</v>
      </c>
      <c r="O36653" s="8" t="s">
        <v>2272</v>
      </c>
    </row>
    <row r="36654" spans="14:15" ht="15.75">
      <c r="N36654" s="18" t="s">
        <v>769</v>
      </c>
      <c r="O36654" s="8" t="s">
        <v>2272</v>
      </c>
    </row>
    <row r="36655" spans="14:15" ht="15.75">
      <c r="N36655" s="18" t="s">
        <v>769</v>
      </c>
      <c r="O36655" s="8" t="s">
        <v>2272</v>
      </c>
    </row>
    <row r="36656" spans="14:15" ht="15.75">
      <c r="N36656" s="18" t="s">
        <v>769</v>
      </c>
      <c r="O36656" s="8" t="s">
        <v>2272</v>
      </c>
    </row>
    <row r="36657" spans="14:15" ht="15.75">
      <c r="N36657" s="18" t="s">
        <v>769</v>
      </c>
      <c r="O36657" s="8" t="s">
        <v>2272</v>
      </c>
    </row>
    <row r="36658" spans="14:15" ht="15.75">
      <c r="N36658" s="18" t="s">
        <v>769</v>
      </c>
      <c r="O36658" s="8" t="s">
        <v>2272</v>
      </c>
    </row>
    <row r="36659" spans="14:15" ht="15.75">
      <c r="N36659" s="18" t="s">
        <v>769</v>
      </c>
      <c r="O36659" s="8" t="s">
        <v>2272</v>
      </c>
    </row>
    <row r="36660" spans="14:15" ht="15.75">
      <c r="N36660" s="18" t="s">
        <v>769</v>
      </c>
      <c r="O36660" s="8" t="s">
        <v>2272</v>
      </c>
    </row>
    <row r="36661" spans="14:15" ht="15.75">
      <c r="N36661" s="18" t="s">
        <v>769</v>
      </c>
      <c r="O36661" s="8" t="s">
        <v>2272</v>
      </c>
    </row>
    <row r="36662" spans="14:15" ht="15.75">
      <c r="N36662" s="18" t="s">
        <v>769</v>
      </c>
      <c r="O36662" s="8" t="s">
        <v>2272</v>
      </c>
    </row>
    <row r="36663" spans="14:15" ht="15.75">
      <c r="N36663" s="18" t="s">
        <v>769</v>
      </c>
      <c r="O36663" s="8" t="s">
        <v>2272</v>
      </c>
    </row>
    <row r="36664" spans="14:15" ht="15.75">
      <c r="N36664" s="18" t="s">
        <v>769</v>
      </c>
      <c r="O36664" s="8" t="s">
        <v>2272</v>
      </c>
    </row>
    <row r="36665" spans="14:15" ht="15.75">
      <c r="N36665" s="18" t="s">
        <v>769</v>
      </c>
      <c r="O36665" s="8" t="s">
        <v>2272</v>
      </c>
    </row>
    <row r="36666" spans="14:15" ht="15.75">
      <c r="N36666" s="18" t="s">
        <v>769</v>
      </c>
      <c r="O36666" s="8" t="s">
        <v>2272</v>
      </c>
    </row>
    <row r="36667" spans="14:15" ht="15.75">
      <c r="N36667" s="18" t="s">
        <v>769</v>
      </c>
      <c r="O36667" s="8" t="s">
        <v>2272</v>
      </c>
    </row>
    <row r="36668" spans="14:15" ht="15.75">
      <c r="N36668" s="18" t="s">
        <v>769</v>
      </c>
      <c r="O36668" s="8" t="s">
        <v>2272</v>
      </c>
    </row>
    <row r="36669" spans="14:15" ht="15.75">
      <c r="N36669" s="18" t="s">
        <v>769</v>
      </c>
      <c r="O36669" s="8" t="s">
        <v>2272</v>
      </c>
    </row>
    <row r="36670" spans="14:15" ht="15.75">
      <c r="N36670" s="18" t="s">
        <v>769</v>
      </c>
      <c r="O36670" s="8" t="s">
        <v>2272</v>
      </c>
    </row>
    <row r="36671" spans="14:15" ht="15.75">
      <c r="N36671" s="18" t="s">
        <v>769</v>
      </c>
      <c r="O36671" s="8" t="s">
        <v>2272</v>
      </c>
    </row>
    <row r="36672" spans="14:15" ht="15.75">
      <c r="N36672" s="18" t="s">
        <v>770</v>
      </c>
      <c r="O36672" s="8" t="s">
        <v>2273</v>
      </c>
    </row>
    <row r="36673" spans="14:15" ht="15.75">
      <c r="N36673" s="18" t="s">
        <v>770</v>
      </c>
      <c r="O36673" s="8" t="s">
        <v>2273</v>
      </c>
    </row>
    <row r="36674" spans="14:15" ht="15.75">
      <c r="N36674" s="18" t="s">
        <v>770</v>
      </c>
      <c r="O36674" s="8" t="s">
        <v>2273</v>
      </c>
    </row>
    <row r="36675" spans="14:15" ht="15.75">
      <c r="N36675" s="18" t="s">
        <v>770</v>
      </c>
      <c r="O36675" s="8" t="s">
        <v>2273</v>
      </c>
    </row>
    <row r="36676" spans="14:15" ht="15.75">
      <c r="N36676" s="18" t="s">
        <v>770</v>
      </c>
      <c r="O36676" s="8" t="s">
        <v>2273</v>
      </c>
    </row>
    <row r="36677" spans="14:15" ht="15.75">
      <c r="N36677" s="18" t="s">
        <v>770</v>
      </c>
      <c r="O36677" s="8" t="s">
        <v>2273</v>
      </c>
    </row>
    <row r="36678" spans="14:15" ht="15.75">
      <c r="N36678" s="18" t="s">
        <v>770</v>
      </c>
      <c r="O36678" s="8" t="s">
        <v>2273</v>
      </c>
    </row>
    <row r="36679" spans="14:15" ht="15.75">
      <c r="N36679" s="18" t="s">
        <v>770</v>
      </c>
      <c r="O36679" s="8" t="s">
        <v>2273</v>
      </c>
    </row>
    <row r="36680" spans="14:15" ht="15.75">
      <c r="N36680" s="18" t="s">
        <v>770</v>
      </c>
      <c r="O36680" s="8" t="s">
        <v>2273</v>
      </c>
    </row>
    <row r="36681" spans="14:15" ht="15.75">
      <c r="N36681" s="18" t="s">
        <v>770</v>
      </c>
      <c r="O36681" s="8" t="s">
        <v>2273</v>
      </c>
    </row>
    <row r="36682" spans="14:15" ht="15.75">
      <c r="N36682" s="18" t="s">
        <v>770</v>
      </c>
      <c r="O36682" s="8" t="s">
        <v>2273</v>
      </c>
    </row>
    <row r="36683" spans="14:15" ht="15.75">
      <c r="N36683" s="18" t="s">
        <v>770</v>
      </c>
      <c r="O36683" s="8" t="s">
        <v>2273</v>
      </c>
    </row>
    <row r="36684" spans="14:15" ht="15.75">
      <c r="N36684" s="18" t="s">
        <v>770</v>
      </c>
      <c r="O36684" s="8" t="s">
        <v>2273</v>
      </c>
    </row>
    <row r="36685" spans="14:15" ht="15.75">
      <c r="N36685" s="18" t="s">
        <v>770</v>
      </c>
      <c r="O36685" s="8" t="s">
        <v>2273</v>
      </c>
    </row>
    <row r="36686" spans="14:15" ht="15.75">
      <c r="N36686" s="18" t="s">
        <v>770</v>
      </c>
      <c r="O36686" s="8" t="s">
        <v>2273</v>
      </c>
    </row>
    <row r="36687" spans="14:15" ht="15.75">
      <c r="N36687" s="18" t="s">
        <v>770</v>
      </c>
      <c r="O36687" s="8" t="s">
        <v>2273</v>
      </c>
    </row>
    <row r="36688" spans="14:15" ht="15.75">
      <c r="N36688" s="18" t="s">
        <v>770</v>
      </c>
      <c r="O36688" s="8" t="s">
        <v>2273</v>
      </c>
    </row>
    <row r="36689" spans="14:15" ht="15.75">
      <c r="N36689" s="18" t="s">
        <v>770</v>
      </c>
      <c r="O36689" s="8" t="s">
        <v>2273</v>
      </c>
    </row>
    <row r="36690" spans="14:15" ht="15.75">
      <c r="N36690" s="18" t="s">
        <v>770</v>
      </c>
      <c r="O36690" s="8" t="s">
        <v>2273</v>
      </c>
    </row>
    <row r="36691" spans="14:15" ht="15.75">
      <c r="N36691" s="18" t="s">
        <v>770</v>
      </c>
      <c r="O36691" s="8" t="s">
        <v>2273</v>
      </c>
    </row>
    <row r="36692" spans="14:15" ht="15.75">
      <c r="N36692" s="18" t="s">
        <v>770</v>
      </c>
      <c r="O36692" s="8" t="s">
        <v>2273</v>
      </c>
    </row>
    <row r="36693" spans="14:15" ht="15.75">
      <c r="N36693" s="18" t="s">
        <v>770</v>
      </c>
      <c r="O36693" s="8" t="s">
        <v>2273</v>
      </c>
    </row>
    <row r="36694" spans="14:15" ht="15.75">
      <c r="N36694" s="18" t="s">
        <v>770</v>
      </c>
      <c r="O36694" s="8" t="s">
        <v>2273</v>
      </c>
    </row>
    <row r="36695" spans="14:15" ht="15.75">
      <c r="N36695" s="18" t="s">
        <v>770</v>
      </c>
      <c r="O36695" s="8" t="s">
        <v>2273</v>
      </c>
    </row>
    <row r="36696" spans="14:15" ht="15.75">
      <c r="N36696" s="18" t="s">
        <v>770</v>
      </c>
      <c r="O36696" s="8" t="s">
        <v>2273</v>
      </c>
    </row>
    <row r="36697" spans="14:15" ht="15.75">
      <c r="N36697" s="18" t="s">
        <v>770</v>
      </c>
      <c r="O36697" s="8" t="s">
        <v>2273</v>
      </c>
    </row>
    <row r="36698" spans="14:15" ht="15.75">
      <c r="N36698" s="18" t="s">
        <v>770</v>
      </c>
      <c r="O36698" s="8" t="s">
        <v>2273</v>
      </c>
    </row>
    <row r="36699" spans="14:15" ht="15.75">
      <c r="N36699" s="18" t="s">
        <v>770</v>
      </c>
      <c r="O36699" s="8" t="s">
        <v>2273</v>
      </c>
    </row>
    <row r="36700" spans="14:15" ht="15.75">
      <c r="N36700" s="18" t="s">
        <v>770</v>
      </c>
      <c r="O36700" s="8" t="s">
        <v>2273</v>
      </c>
    </row>
    <row r="36701" spans="14:15" ht="15.75">
      <c r="N36701" s="18" t="s">
        <v>770</v>
      </c>
      <c r="O36701" s="8" t="s">
        <v>2273</v>
      </c>
    </row>
    <row r="36702" spans="14:15" ht="15.75">
      <c r="N36702" s="18" t="s">
        <v>770</v>
      </c>
      <c r="O36702" s="8" t="s">
        <v>2273</v>
      </c>
    </row>
    <row r="36703" spans="14:15" ht="15.75">
      <c r="N36703" s="18" t="s">
        <v>770</v>
      </c>
      <c r="O36703" s="8" t="s">
        <v>2273</v>
      </c>
    </row>
    <row r="36704" spans="14:15" ht="15.75">
      <c r="N36704" s="18" t="s">
        <v>770</v>
      </c>
      <c r="O36704" s="8" t="s">
        <v>2273</v>
      </c>
    </row>
    <row r="36705" spans="14:15" ht="15.75">
      <c r="N36705" s="18" t="s">
        <v>770</v>
      </c>
      <c r="O36705" s="8" t="s">
        <v>2273</v>
      </c>
    </row>
    <row r="36706" spans="14:15" ht="15.75">
      <c r="N36706" s="18" t="s">
        <v>770</v>
      </c>
      <c r="O36706" s="8" t="s">
        <v>2273</v>
      </c>
    </row>
    <row r="36707" spans="14:15" ht="15.75">
      <c r="N36707" s="18" t="s">
        <v>770</v>
      </c>
      <c r="O36707" s="8" t="s">
        <v>2273</v>
      </c>
    </row>
    <row r="36708" spans="14:15" ht="15.75">
      <c r="N36708" s="18" t="s">
        <v>770</v>
      </c>
      <c r="O36708" s="8" t="s">
        <v>2273</v>
      </c>
    </row>
    <row r="36709" spans="14:15" ht="15.75">
      <c r="N36709" s="18" t="s">
        <v>771</v>
      </c>
      <c r="O36709" s="8" t="s">
        <v>2274</v>
      </c>
    </row>
    <row r="36710" spans="14:15" ht="15.75">
      <c r="N36710" s="18" t="s">
        <v>771</v>
      </c>
      <c r="O36710" s="8" t="s">
        <v>2274</v>
      </c>
    </row>
    <row r="36711" spans="14:15" ht="15.75">
      <c r="N36711" s="18" t="s">
        <v>771</v>
      </c>
      <c r="O36711" s="8" t="s">
        <v>2274</v>
      </c>
    </row>
    <row r="36712" spans="14:15" ht="15.75">
      <c r="N36712" s="18" t="s">
        <v>771</v>
      </c>
      <c r="O36712" s="8" t="s">
        <v>2274</v>
      </c>
    </row>
    <row r="36713" spans="14:15" ht="15.75">
      <c r="N36713" s="18" t="s">
        <v>771</v>
      </c>
      <c r="O36713" s="8" t="s">
        <v>2274</v>
      </c>
    </row>
    <row r="36714" spans="14:15" ht="15.75">
      <c r="N36714" s="18" t="s">
        <v>771</v>
      </c>
      <c r="O36714" s="8" t="s">
        <v>2274</v>
      </c>
    </row>
    <row r="36715" spans="14:15" ht="15.75">
      <c r="N36715" s="18" t="s">
        <v>771</v>
      </c>
      <c r="O36715" s="8" t="s">
        <v>2274</v>
      </c>
    </row>
    <row r="36716" spans="14:15" ht="15.75">
      <c r="N36716" s="18" t="s">
        <v>771</v>
      </c>
      <c r="O36716" s="8" t="s">
        <v>2274</v>
      </c>
    </row>
    <row r="36717" spans="14:15" ht="15.75">
      <c r="N36717" s="18" t="s">
        <v>771</v>
      </c>
      <c r="O36717" s="8" t="s">
        <v>2274</v>
      </c>
    </row>
    <row r="36718" spans="14:15" ht="15.75">
      <c r="N36718" s="18" t="s">
        <v>771</v>
      </c>
      <c r="O36718" s="8" t="s">
        <v>2274</v>
      </c>
    </row>
    <row r="36719" spans="14:15" ht="15.75">
      <c r="N36719" s="18" t="s">
        <v>771</v>
      </c>
      <c r="O36719" s="8" t="s">
        <v>2274</v>
      </c>
    </row>
    <row r="36720" spans="14:15" ht="15.75">
      <c r="N36720" s="18" t="s">
        <v>771</v>
      </c>
      <c r="O36720" s="8" t="s">
        <v>2274</v>
      </c>
    </row>
    <row r="36721" spans="14:15" ht="15.75">
      <c r="N36721" s="18" t="s">
        <v>771</v>
      </c>
      <c r="O36721" s="8" t="s">
        <v>2274</v>
      </c>
    </row>
    <row r="36722" spans="14:15" ht="15.75">
      <c r="N36722" s="18" t="s">
        <v>771</v>
      </c>
      <c r="O36722" s="8" t="s">
        <v>2274</v>
      </c>
    </row>
    <row r="36723" spans="14:15" ht="15.75">
      <c r="N36723" s="18" t="s">
        <v>771</v>
      </c>
      <c r="O36723" s="8" t="s">
        <v>2274</v>
      </c>
    </row>
    <row r="36724" spans="14:15" ht="15.75">
      <c r="N36724" s="18" t="s">
        <v>771</v>
      </c>
      <c r="O36724" s="8" t="s">
        <v>2274</v>
      </c>
    </row>
    <row r="36725" spans="14:15" ht="15.75">
      <c r="N36725" s="18" t="s">
        <v>771</v>
      </c>
      <c r="O36725" s="8" t="s">
        <v>2274</v>
      </c>
    </row>
    <row r="36726" spans="14:15" ht="15.75">
      <c r="N36726" s="18" t="s">
        <v>771</v>
      </c>
      <c r="O36726" s="8" t="s">
        <v>2274</v>
      </c>
    </row>
    <row r="36727" spans="14:15" ht="15.75">
      <c r="N36727" s="18" t="s">
        <v>771</v>
      </c>
      <c r="O36727" s="8" t="s">
        <v>2274</v>
      </c>
    </row>
    <row r="36728" spans="14:15" ht="15.75">
      <c r="N36728" s="18" t="s">
        <v>771</v>
      </c>
      <c r="O36728" s="8" t="s">
        <v>2274</v>
      </c>
    </row>
    <row r="36729" spans="14:15" ht="15.75">
      <c r="N36729" s="18" t="s">
        <v>771</v>
      </c>
      <c r="O36729" s="8" t="s">
        <v>2274</v>
      </c>
    </row>
    <row r="36730" spans="14:15" ht="15.75">
      <c r="N36730" s="18" t="s">
        <v>771</v>
      </c>
      <c r="O36730" s="8" t="s">
        <v>2274</v>
      </c>
    </row>
    <row r="36731" spans="14:15" ht="15.75">
      <c r="N36731" s="18" t="s">
        <v>771</v>
      </c>
      <c r="O36731" s="8" t="s">
        <v>2274</v>
      </c>
    </row>
    <row r="36732" spans="14:15" ht="15.75">
      <c r="N36732" s="18" t="s">
        <v>771</v>
      </c>
      <c r="O36732" s="8" t="s">
        <v>2274</v>
      </c>
    </row>
    <row r="36733" spans="14:15" ht="15.75">
      <c r="N36733" s="18" t="s">
        <v>772</v>
      </c>
      <c r="O36733" s="8" t="s">
        <v>2275</v>
      </c>
    </row>
    <row r="36734" spans="14:15" ht="15.75">
      <c r="N36734" s="18" t="s">
        <v>772</v>
      </c>
      <c r="O36734" s="8" t="s">
        <v>2275</v>
      </c>
    </row>
    <row r="36735" spans="14:15" ht="15.75">
      <c r="N36735" s="18" t="s">
        <v>772</v>
      </c>
      <c r="O36735" s="8" t="s">
        <v>2275</v>
      </c>
    </row>
    <row r="36736" spans="14:15" ht="15.75">
      <c r="N36736" s="18" t="s">
        <v>772</v>
      </c>
      <c r="O36736" s="8" t="s">
        <v>2275</v>
      </c>
    </row>
    <row r="36737" spans="14:15" ht="15.75">
      <c r="N36737" s="18" t="s">
        <v>772</v>
      </c>
      <c r="O36737" s="8" t="s">
        <v>2275</v>
      </c>
    </row>
    <row r="36738" spans="14:15" ht="15.75">
      <c r="N36738" s="18" t="s">
        <v>772</v>
      </c>
      <c r="O36738" s="8" t="s">
        <v>2275</v>
      </c>
    </row>
    <row r="36739" spans="14:15" ht="15.75">
      <c r="N36739" s="18" t="s">
        <v>772</v>
      </c>
      <c r="O36739" s="8" t="s">
        <v>2275</v>
      </c>
    </row>
    <row r="36740" spans="14:15" ht="15.75">
      <c r="N36740" s="18" t="s">
        <v>772</v>
      </c>
      <c r="O36740" s="8" t="s">
        <v>2275</v>
      </c>
    </row>
    <row r="36741" spans="14:15" ht="15.75">
      <c r="N36741" s="18" t="s">
        <v>772</v>
      </c>
      <c r="O36741" s="8" t="s">
        <v>2275</v>
      </c>
    </row>
    <row r="36742" spans="14:15" ht="15.75">
      <c r="N36742" s="18" t="s">
        <v>772</v>
      </c>
      <c r="O36742" s="8" t="s">
        <v>2275</v>
      </c>
    </row>
    <row r="36743" spans="14:15" ht="15.75">
      <c r="N36743" s="18" t="s">
        <v>772</v>
      </c>
      <c r="O36743" s="8" t="s">
        <v>2275</v>
      </c>
    </row>
    <row r="36744" spans="14:15" ht="15.75">
      <c r="N36744" s="18" t="s">
        <v>772</v>
      </c>
      <c r="O36744" s="8" t="s">
        <v>2275</v>
      </c>
    </row>
    <row r="36745" spans="14:15" ht="15.75">
      <c r="N36745" s="18" t="s">
        <v>772</v>
      </c>
      <c r="O36745" s="8" t="s">
        <v>2275</v>
      </c>
    </row>
    <row r="36746" spans="14:15" ht="15.75">
      <c r="N36746" s="18" t="s">
        <v>772</v>
      </c>
      <c r="O36746" s="8" t="s">
        <v>2275</v>
      </c>
    </row>
    <row r="36747" spans="14:15" ht="15.75">
      <c r="N36747" s="18" t="s">
        <v>772</v>
      </c>
      <c r="O36747" s="8" t="s">
        <v>2275</v>
      </c>
    </row>
    <row r="36748" spans="14:15" ht="15.75">
      <c r="N36748" s="18" t="s">
        <v>772</v>
      </c>
      <c r="O36748" s="8" t="s">
        <v>2275</v>
      </c>
    </row>
    <row r="36749" spans="14:15" ht="15.75">
      <c r="N36749" s="18" t="s">
        <v>772</v>
      </c>
      <c r="O36749" s="8" t="s">
        <v>2275</v>
      </c>
    </row>
    <row r="36750" spans="14:15" ht="15.75">
      <c r="N36750" s="18" t="s">
        <v>772</v>
      </c>
      <c r="O36750" s="8" t="s">
        <v>2275</v>
      </c>
    </row>
    <row r="36751" spans="14:15" ht="15.75">
      <c r="N36751" s="18" t="s">
        <v>772</v>
      </c>
      <c r="O36751" s="8" t="s">
        <v>2275</v>
      </c>
    </row>
    <row r="36752" spans="14:15" ht="15.75">
      <c r="N36752" s="18" t="s">
        <v>772</v>
      </c>
      <c r="O36752" s="8" t="s">
        <v>2275</v>
      </c>
    </row>
    <row r="36753" spans="14:15" ht="15.75">
      <c r="N36753" s="18" t="s">
        <v>772</v>
      </c>
      <c r="O36753" s="8" t="s">
        <v>2275</v>
      </c>
    </row>
    <row r="36754" spans="14:15" ht="15.75">
      <c r="N36754" s="18" t="s">
        <v>772</v>
      </c>
      <c r="O36754" s="8" t="s">
        <v>2275</v>
      </c>
    </row>
    <row r="36755" spans="14:15" ht="15.75">
      <c r="N36755" s="18" t="s">
        <v>772</v>
      </c>
      <c r="O36755" s="8" t="s">
        <v>2275</v>
      </c>
    </row>
    <row r="36756" spans="14:15" ht="15.75">
      <c r="N36756" s="18" t="s">
        <v>772</v>
      </c>
      <c r="O36756" s="8" t="s">
        <v>2275</v>
      </c>
    </row>
    <row r="36757" spans="14:15" ht="15.75">
      <c r="N36757" s="18" t="s">
        <v>772</v>
      </c>
      <c r="O36757" s="8" t="s">
        <v>2275</v>
      </c>
    </row>
    <row r="36758" spans="14:15" ht="15.75">
      <c r="N36758" s="18" t="s">
        <v>772</v>
      </c>
      <c r="O36758" s="8" t="s">
        <v>2275</v>
      </c>
    </row>
    <row r="36759" spans="14:15" ht="15.75">
      <c r="N36759" s="18" t="s">
        <v>772</v>
      </c>
      <c r="O36759" s="8" t="s">
        <v>2275</v>
      </c>
    </row>
    <row r="36760" spans="14:15" ht="15.75">
      <c r="N36760" s="18" t="s">
        <v>772</v>
      </c>
      <c r="O36760" s="8" t="s">
        <v>2275</v>
      </c>
    </row>
    <row r="36761" spans="14:15" ht="15.75">
      <c r="N36761" s="18" t="s">
        <v>772</v>
      </c>
      <c r="O36761" s="8" t="s">
        <v>2275</v>
      </c>
    </row>
    <row r="36762" spans="14:15" ht="15.75">
      <c r="N36762" s="18" t="s">
        <v>772</v>
      </c>
      <c r="O36762" s="8" t="s">
        <v>2275</v>
      </c>
    </row>
    <row r="36763" spans="14:15" ht="15.75">
      <c r="N36763" s="18" t="s">
        <v>772</v>
      </c>
      <c r="O36763" s="8" t="s">
        <v>2275</v>
      </c>
    </row>
    <row r="36764" spans="14:15" ht="15.75">
      <c r="N36764" s="18" t="s">
        <v>772</v>
      </c>
      <c r="O36764" s="8" t="s">
        <v>2275</v>
      </c>
    </row>
    <row r="36765" spans="14:15" ht="15.75">
      <c r="N36765" s="18" t="s">
        <v>772</v>
      </c>
      <c r="O36765" s="8" t="s">
        <v>2275</v>
      </c>
    </row>
    <row r="36766" spans="14:15" ht="15.75">
      <c r="N36766" s="18" t="s">
        <v>772</v>
      </c>
      <c r="O36766" s="8" t="s">
        <v>2275</v>
      </c>
    </row>
    <row r="36767" spans="14:15" ht="15.75">
      <c r="N36767" s="18" t="s">
        <v>772</v>
      </c>
      <c r="O36767" s="8" t="s">
        <v>2275</v>
      </c>
    </row>
    <row r="36768" spans="14:15" ht="15.75">
      <c r="N36768" s="18" t="s">
        <v>772</v>
      </c>
      <c r="O36768" s="8" t="s">
        <v>2275</v>
      </c>
    </row>
    <row r="36769" spans="14:15" ht="15.75">
      <c r="N36769" s="18" t="s">
        <v>772</v>
      </c>
      <c r="O36769" s="8" t="s">
        <v>2275</v>
      </c>
    </row>
    <row r="36770" spans="14:15" ht="15.75">
      <c r="N36770" s="18" t="s">
        <v>773</v>
      </c>
      <c r="O36770" s="8" t="s">
        <v>2276</v>
      </c>
    </row>
    <row r="36771" spans="14:15" ht="15.75">
      <c r="N36771" s="18" t="s">
        <v>773</v>
      </c>
      <c r="O36771" s="8" t="s">
        <v>2276</v>
      </c>
    </row>
    <row r="36772" spans="14:15" ht="15.75">
      <c r="N36772" s="18" t="s">
        <v>773</v>
      </c>
      <c r="O36772" s="8" t="s">
        <v>2276</v>
      </c>
    </row>
    <row r="36773" spans="14:15" ht="15.75">
      <c r="N36773" s="18" t="s">
        <v>773</v>
      </c>
      <c r="O36773" s="8" t="s">
        <v>2276</v>
      </c>
    </row>
    <row r="36774" spans="14:15" ht="15.75">
      <c r="N36774" s="18" t="s">
        <v>773</v>
      </c>
      <c r="O36774" s="8" t="s">
        <v>2276</v>
      </c>
    </row>
    <row r="36775" spans="14:15" ht="15.75">
      <c r="N36775" s="18" t="s">
        <v>773</v>
      </c>
      <c r="O36775" s="8" t="s">
        <v>2276</v>
      </c>
    </row>
    <row r="36776" spans="14:15" ht="15.75">
      <c r="N36776" s="18" t="s">
        <v>773</v>
      </c>
      <c r="O36776" s="8" t="s">
        <v>2276</v>
      </c>
    </row>
    <row r="36777" spans="14:15" ht="15.75">
      <c r="N36777" s="18" t="s">
        <v>773</v>
      </c>
      <c r="O36777" s="8" t="s">
        <v>2276</v>
      </c>
    </row>
    <row r="36778" spans="14:15" ht="15.75">
      <c r="N36778" s="18" t="s">
        <v>773</v>
      </c>
      <c r="O36778" s="8" t="s">
        <v>2276</v>
      </c>
    </row>
    <row r="36779" spans="14:15" ht="15.75">
      <c r="N36779" s="18" t="s">
        <v>773</v>
      </c>
      <c r="O36779" s="8" t="s">
        <v>2276</v>
      </c>
    </row>
    <row r="36780" spans="14:15" ht="15.75">
      <c r="N36780" s="18" t="s">
        <v>773</v>
      </c>
      <c r="O36780" s="8" t="s">
        <v>2276</v>
      </c>
    </row>
    <row r="36781" spans="14:15" ht="15.75">
      <c r="N36781" s="18" t="s">
        <v>773</v>
      </c>
      <c r="O36781" s="8" t="s">
        <v>2276</v>
      </c>
    </row>
    <row r="36782" spans="14:15" ht="15.75">
      <c r="N36782" s="18" t="s">
        <v>773</v>
      </c>
      <c r="O36782" s="8" t="s">
        <v>2276</v>
      </c>
    </row>
    <row r="36783" spans="14:15" ht="15.75">
      <c r="N36783" s="18" t="s">
        <v>773</v>
      </c>
      <c r="O36783" s="8" t="s">
        <v>2276</v>
      </c>
    </row>
    <row r="36784" spans="14:15" ht="15.75">
      <c r="N36784" s="18" t="s">
        <v>773</v>
      </c>
      <c r="O36784" s="8" t="s">
        <v>2276</v>
      </c>
    </row>
    <row r="36785" spans="14:15" ht="15.75">
      <c r="N36785" s="18" t="s">
        <v>773</v>
      </c>
      <c r="O36785" s="8" t="s">
        <v>2276</v>
      </c>
    </row>
    <row r="36786" spans="14:15" ht="15.75">
      <c r="N36786" s="18" t="s">
        <v>773</v>
      </c>
      <c r="O36786" s="8" t="s">
        <v>2276</v>
      </c>
    </row>
    <row r="36787" spans="14:15" ht="15.75">
      <c r="N36787" s="18" t="s">
        <v>773</v>
      </c>
      <c r="O36787" s="8" t="s">
        <v>2276</v>
      </c>
    </row>
    <row r="36788" spans="14:15" ht="15.75">
      <c r="N36788" s="18" t="s">
        <v>773</v>
      </c>
      <c r="O36788" s="8" t="s">
        <v>2276</v>
      </c>
    </row>
    <row r="36789" spans="14:15" ht="15.75">
      <c r="N36789" s="18" t="s">
        <v>773</v>
      </c>
      <c r="O36789" s="8" t="s">
        <v>2276</v>
      </c>
    </row>
    <row r="36790" spans="14:15" ht="15.75">
      <c r="N36790" s="18" t="s">
        <v>773</v>
      </c>
      <c r="O36790" s="8" t="s">
        <v>2276</v>
      </c>
    </row>
    <row r="36791" spans="14:15" ht="15.75">
      <c r="N36791" s="18" t="s">
        <v>773</v>
      </c>
      <c r="O36791" s="8" t="s">
        <v>2276</v>
      </c>
    </row>
    <row r="36792" spans="14:15" ht="15.75">
      <c r="N36792" s="18" t="s">
        <v>773</v>
      </c>
      <c r="O36792" s="8" t="s">
        <v>2276</v>
      </c>
    </row>
    <row r="36793" spans="14:15" ht="15.75">
      <c r="N36793" s="18" t="s">
        <v>773</v>
      </c>
      <c r="O36793" s="8" t="s">
        <v>2276</v>
      </c>
    </row>
    <row r="36794" spans="14:15" ht="15.75">
      <c r="N36794" s="18" t="s">
        <v>773</v>
      </c>
      <c r="O36794" s="8" t="s">
        <v>2276</v>
      </c>
    </row>
    <row r="36795" spans="14:15" ht="15.75">
      <c r="N36795" s="18" t="s">
        <v>773</v>
      </c>
      <c r="O36795" s="8" t="s">
        <v>2276</v>
      </c>
    </row>
    <row r="36796" spans="14:15" ht="15.75">
      <c r="N36796" s="18" t="s">
        <v>773</v>
      </c>
      <c r="O36796" s="8" t="s">
        <v>2276</v>
      </c>
    </row>
    <row r="36797" spans="14:15" ht="15.75">
      <c r="N36797" s="18" t="s">
        <v>773</v>
      </c>
      <c r="O36797" s="8" t="s">
        <v>2276</v>
      </c>
    </row>
    <row r="36798" spans="14:15" ht="15.75">
      <c r="N36798" s="18" t="s">
        <v>773</v>
      </c>
      <c r="O36798" s="8" t="s">
        <v>2276</v>
      </c>
    </row>
    <row r="36799" spans="14:15" ht="15.75">
      <c r="N36799" s="18" t="s">
        <v>773</v>
      </c>
      <c r="O36799" s="8" t="s">
        <v>2276</v>
      </c>
    </row>
    <row r="36800" spans="14:15" ht="15.75">
      <c r="N36800" s="18" t="s">
        <v>773</v>
      </c>
      <c r="O36800" s="8" t="s">
        <v>2276</v>
      </c>
    </row>
    <row r="36801" spans="14:15" ht="15.75">
      <c r="N36801" s="18" t="s">
        <v>773</v>
      </c>
      <c r="O36801" s="8" t="s">
        <v>2276</v>
      </c>
    </row>
    <row r="36802" spans="14:15" ht="15.75">
      <c r="N36802" s="18" t="s">
        <v>773</v>
      </c>
      <c r="O36802" s="8" t="s">
        <v>2276</v>
      </c>
    </row>
    <row r="36803" spans="14:15" ht="15.75">
      <c r="N36803" s="18" t="s">
        <v>773</v>
      </c>
      <c r="O36803" s="8" t="s">
        <v>2276</v>
      </c>
    </row>
    <row r="36804" spans="14:15" ht="15.75">
      <c r="N36804" s="18" t="s">
        <v>774</v>
      </c>
      <c r="O36804" s="8" t="s">
        <v>2277</v>
      </c>
    </row>
    <row r="36805" spans="14:15" ht="15.75">
      <c r="N36805" s="18" t="s">
        <v>774</v>
      </c>
      <c r="O36805" s="8" t="s">
        <v>2277</v>
      </c>
    </row>
    <row r="36806" spans="14:15" ht="15.75">
      <c r="N36806" s="18" t="s">
        <v>774</v>
      </c>
      <c r="O36806" s="8" t="s">
        <v>2277</v>
      </c>
    </row>
    <row r="36807" spans="14:15" ht="15.75">
      <c r="N36807" s="18" t="s">
        <v>774</v>
      </c>
      <c r="O36807" s="8" t="s">
        <v>2277</v>
      </c>
    </row>
    <row r="36808" spans="14:15" ht="15.75">
      <c r="N36808" s="18" t="s">
        <v>774</v>
      </c>
      <c r="O36808" s="8" t="s">
        <v>2277</v>
      </c>
    </row>
    <row r="36809" spans="14:15" ht="15.75">
      <c r="N36809" s="18" t="s">
        <v>774</v>
      </c>
      <c r="O36809" s="8" t="s">
        <v>2277</v>
      </c>
    </row>
    <row r="36810" spans="14:15" ht="15.75">
      <c r="N36810" s="18" t="s">
        <v>774</v>
      </c>
      <c r="O36810" s="8" t="s">
        <v>2277</v>
      </c>
    </row>
    <row r="36811" spans="14:15" ht="15.75">
      <c r="N36811" s="18" t="s">
        <v>774</v>
      </c>
      <c r="O36811" s="8" t="s">
        <v>2277</v>
      </c>
    </row>
    <row r="36812" spans="14:15" ht="15.75">
      <c r="N36812" s="18" t="s">
        <v>774</v>
      </c>
      <c r="O36812" s="8" t="s">
        <v>2277</v>
      </c>
    </row>
    <row r="36813" spans="14:15" ht="15.75">
      <c r="N36813" s="18" t="s">
        <v>774</v>
      </c>
      <c r="O36813" s="8" t="s">
        <v>2277</v>
      </c>
    </row>
    <row r="36814" spans="14:15" ht="15.75">
      <c r="N36814" s="18" t="s">
        <v>774</v>
      </c>
      <c r="O36814" s="8" t="s">
        <v>2277</v>
      </c>
    </row>
    <row r="36815" spans="14:15" ht="15.75">
      <c r="N36815" s="18" t="s">
        <v>774</v>
      </c>
      <c r="O36815" s="8" t="s">
        <v>2277</v>
      </c>
    </row>
    <row r="36816" spans="14:15" ht="15.75">
      <c r="N36816" s="18" t="s">
        <v>774</v>
      </c>
      <c r="O36816" s="8" t="s">
        <v>2277</v>
      </c>
    </row>
    <row r="36817" spans="14:15" ht="15.75">
      <c r="N36817" s="18" t="s">
        <v>774</v>
      </c>
      <c r="O36817" s="8" t="s">
        <v>2277</v>
      </c>
    </row>
    <row r="36818" spans="14:15" ht="15.75">
      <c r="N36818" s="18" t="s">
        <v>774</v>
      </c>
      <c r="O36818" s="8" t="s">
        <v>2277</v>
      </c>
    </row>
    <row r="36819" spans="14:15" ht="15.75">
      <c r="N36819" s="18" t="s">
        <v>774</v>
      </c>
      <c r="O36819" s="8" t="s">
        <v>2277</v>
      </c>
    </row>
    <row r="36820" spans="14:15" ht="15.75">
      <c r="N36820" s="18" t="s">
        <v>774</v>
      </c>
      <c r="O36820" s="8" t="s">
        <v>2277</v>
      </c>
    </row>
    <row r="36821" spans="14:15" ht="15.75">
      <c r="N36821" s="18" t="s">
        <v>774</v>
      </c>
      <c r="O36821" s="8" t="s">
        <v>2277</v>
      </c>
    </row>
    <row r="36822" spans="14:15" ht="15.75">
      <c r="N36822" s="18" t="s">
        <v>774</v>
      </c>
      <c r="O36822" s="8" t="s">
        <v>2277</v>
      </c>
    </row>
    <row r="36823" spans="14:15" ht="15.75">
      <c r="N36823" s="18" t="s">
        <v>774</v>
      </c>
      <c r="O36823" s="8" t="s">
        <v>2277</v>
      </c>
    </row>
    <row r="36824" spans="14:15" ht="15.75">
      <c r="N36824" s="18" t="s">
        <v>774</v>
      </c>
      <c r="O36824" s="8" t="s">
        <v>2277</v>
      </c>
    </row>
    <row r="36825" spans="14:15" ht="15.75">
      <c r="N36825" s="18" t="s">
        <v>774</v>
      </c>
      <c r="O36825" s="8" t="s">
        <v>2277</v>
      </c>
    </row>
    <row r="36826" spans="14:15" ht="15.75">
      <c r="N36826" s="18" t="s">
        <v>774</v>
      </c>
      <c r="O36826" s="8" t="s">
        <v>2277</v>
      </c>
    </row>
    <row r="36827" spans="14:15" ht="15.75">
      <c r="N36827" s="18" t="s">
        <v>774</v>
      </c>
      <c r="O36827" s="8" t="s">
        <v>2277</v>
      </c>
    </row>
    <row r="36828" spans="14:15" ht="15.75">
      <c r="N36828" s="18" t="s">
        <v>774</v>
      </c>
      <c r="O36828" s="8" t="s">
        <v>2277</v>
      </c>
    </row>
    <row r="36829" spans="14:15" ht="15.75">
      <c r="N36829" s="18" t="s">
        <v>774</v>
      </c>
      <c r="O36829" s="8" t="s">
        <v>2277</v>
      </c>
    </row>
    <row r="36830" spans="14:15" ht="15.75">
      <c r="N36830" s="18" t="s">
        <v>774</v>
      </c>
      <c r="O36830" s="8" t="s">
        <v>2277</v>
      </c>
    </row>
    <row r="36831" spans="14:15" ht="15.75">
      <c r="N36831" s="18" t="s">
        <v>774</v>
      </c>
      <c r="O36831" s="8" t="s">
        <v>2277</v>
      </c>
    </row>
    <row r="36832" spans="14:15" ht="15.75">
      <c r="N36832" s="18" t="s">
        <v>774</v>
      </c>
      <c r="O36832" s="8" t="s">
        <v>2277</v>
      </c>
    </row>
    <row r="36833" spans="14:15" ht="15.75">
      <c r="N36833" s="18" t="s">
        <v>774</v>
      </c>
      <c r="O36833" s="8" t="s">
        <v>2277</v>
      </c>
    </row>
    <row r="36834" spans="14:15" ht="15.75">
      <c r="N36834" s="18" t="s">
        <v>774</v>
      </c>
      <c r="O36834" s="8" t="s">
        <v>2277</v>
      </c>
    </row>
    <row r="36835" spans="14:15" ht="15.75">
      <c r="N36835" s="18" t="s">
        <v>774</v>
      </c>
      <c r="O36835" s="8" t="s">
        <v>2277</v>
      </c>
    </row>
    <row r="36836" spans="14:15" ht="15.75">
      <c r="N36836" s="18" t="s">
        <v>774</v>
      </c>
      <c r="O36836" s="8" t="s">
        <v>2277</v>
      </c>
    </row>
    <row r="36837" spans="14:15" ht="15.75">
      <c r="N36837" s="18" t="s">
        <v>774</v>
      </c>
      <c r="O36837" s="8" t="s">
        <v>2277</v>
      </c>
    </row>
    <row r="36838" spans="14:15" ht="15.75">
      <c r="N36838" s="18" t="s">
        <v>774</v>
      </c>
      <c r="O36838" s="8" t="s">
        <v>2277</v>
      </c>
    </row>
    <row r="36839" spans="14:15" ht="15.75">
      <c r="N36839" s="18" t="s">
        <v>774</v>
      </c>
      <c r="O36839" s="8" t="s">
        <v>2277</v>
      </c>
    </row>
    <row r="36840" spans="14:15" ht="15.75">
      <c r="N36840" s="18" t="s">
        <v>774</v>
      </c>
      <c r="O36840" s="8" t="s">
        <v>2277</v>
      </c>
    </row>
    <row r="36841" spans="14:15" ht="15.75">
      <c r="N36841" s="18" t="s">
        <v>774</v>
      </c>
      <c r="O36841" s="8" t="s">
        <v>2277</v>
      </c>
    </row>
    <row r="36842" spans="14:15" ht="15.75">
      <c r="N36842" s="18" t="s">
        <v>774</v>
      </c>
      <c r="O36842" s="8" t="s">
        <v>2277</v>
      </c>
    </row>
    <row r="36843" spans="14:15" ht="15.75">
      <c r="N36843" s="18" t="s">
        <v>774</v>
      </c>
      <c r="O36843" s="8" t="s">
        <v>2277</v>
      </c>
    </row>
    <row r="36844" spans="14:15" ht="15.75">
      <c r="N36844" s="18" t="s">
        <v>774</v>
      </c>
      <c r="O36844" s="8" t="s">
        <v>2277</v>
      </c>
    </row>
    <row r="36845" spans="14:15" ht="15.75">
      <c r="N36845" s="18" t="s">
        <v>774</v>
      </c>
      <c r="O36845" s="8" t="s">
        <v>2277</v>
      </c>
    </row>
    <row r="36846" spans="14:15" ht="15.75">
      <c r="N36846" s="18" t="s">
        <v>774</v>
      </c>
      <c r="O36846" s="8" t="s">
        <v>2277</v>
      </c>
    </row>
    <row r="36847" spans="14:15" ht="15.75">
      <c r="N36847" s="18" t="s">
        <v>774</v>
      </c>
      <c r="O36847" s="8" t="s">
        <v>2277</v>
      </c>
    </row>
    <row r="36848" spans="14:15" ht="15.75">
      <c r="N36848" s="18" t="s">
        <v>774</v>
      </c>
      <c r="O36848" s="8" t="s">
        <v>2277</v>
      </c>
    </row>
    <row r="36849" spans="14:15" ht="15.75">
      <c r="N36849" s="18" t="s">
        <v>774</v>
      </c>
      <c r="O36849" s="8" t="s">
        <v>2277</v>
      </c>
    </row>
    <row r="36850" spans="14:15" ht="15.75">
      <c r="N36850" s="18" t="s">
        <v>774</v>
      </c>
      <c r="O36850" s="8" t="s">
        <v>2277</v>
      </c>
    </row>
    <row r="36851" spans="14:15" ht="15.75">
      <c r="N36851" s="18" t="s">
        <v>774</v>
      </c>
      <c r="O36851" s="8" t="s">
        <v>2277</v>
      </c>
    </row>
    <row r="36852" spans="14:15" ht="15.75">
      <c r="N36852" s="18" t="s">
        <v>774</v>
      </c>
      <c r="O36852" s="8" t="s">
        <v>2277</v>
      </c>
    </row>
    <row r="36853" spans="14:15" ht="15.75">
      <c r="N36853" s="18" t="s">
        <v>774</v>
      </c>
      <c r="O36853" s="8" t="s">
        <v>2277</v>
      </c>
    </row>
    <row r="36854" spans="14:15" ht="15.75">
      <c r="N36854" s="18" t="s">
        <v>774</v>
      </c>
      <c r="O36854" s="8" t="s">
        <v>2277</v>
      </c>
    </row>
    <row r="36855" spans="14:15" ht="15.75">
      <c r="N36855" s="18" t="s">
        <v>774</v>
      </c>
      <c r="O36855" s="8" t="s">
        <v>2277</v>
      </c>
    </row>
    <row r="36856" spans="14:15" ht="15.75">
      <c r="N36856" s="18" t="s">
        <v>774</v>
      </c>
      <c r="O36856" s="8" t="s">
        <v>2277</v>
      </c>
    </row>
    <row r="36857" spans="14:15" ht="15.75">
      <c r="N36857" s="18" t="s">
        <v>774</v>
      </c>
      <c r="O36857" s="8" t="s">
        <v>2277</v>
      </c>
    </row>
    <row r="36858" spans="14:15" ht="15.75">
      <c r="N36858" s="18" t="s">
        <v>774</v>
      </c>
      <c r="O36858" s="8" t="s">
        <v>2277</v>
      </c>
    </row>
    <row r="36859" spans="14:15" ht="15.75">
      <c r="N36859" s="18" t="s">
        <v>774</v>
      </c>
      <c r="O36859" s="8" t="s">
        <v>2277</v>
      </c>
    </row>
    <row r="36860" spans="14:15" ht="15.75">
      <c r="N36860" s="18" t="s">
        <v>774</v>
      </c>
      <c r="O36860" s="8" t="s">
        <v>2277</v>
      </c>
    </row>
    <row r="36861" spans="14:15" ht="15.75">
      <c r="N36861" s="18" t="s">
        <v>774</v>
      </c>
      <c r="O36861" s="8" t="s">
        <v>2277</v>
      </c>
    </row>
    <row r="36862" spans="14:15" ht="15.75">
      <c r="N36862" s="18" t="s">
        <v>774</v>
      </c>
      <c r="O36862" s="8" t="s">
        <v>2277</v>
      </c>
    </row>
    <row r="36863" spans="14:15" ht="15.75">
      <c r="N36863" s="18" t="s">
        <v>774</v>
      </c>
      <c r="O36863" s="8" t="s">
        <v>2277</v>
      </c>
    </row>
    <row r="36864" spans="14:15" ht="15.75">
      <c r="N36864" s="18" t="s">
        <v>774</v>
      </c>
      <c r="O36864" s="8" t="s">
        <v>2277</v>
      </c>
    </row>
    <row r="36865" spans="14:15" ht="15.75">
      <c r="N36865" s="18" t="s">
        <v>774</v>
      </c>
      <c r="O36865" s="8" t="s">
        <v>2277</v>
      </c>
    </row>
    <row r="36866" spans="14:15" ht="15.75">
      <c r="N36866" s="18" t="s">
        <v>774</v>
      </c>
      <c r="O36866" s="8" t="s">
        <v>2277</v>
      </c>
    </row>
    <row r="36867" spans="14:15" ht="15.75">
      <c r="N36867" s="18" t="s">
        <v>774</v>
      </c>
      <c r="O36867" s="8" t="s">
        <v>2277</v>
      </c>
    </row>
    <row r="36868" spans="14:15" ht="15.75">
      <c r="N36868" s="18" t="s">
        <v>774</v>
      </c>
      <c r="O36868" s="8" t="s">
        <v>2277</v>
      </c>
    </row>
    <row r="36869" spans="14:15" ht="15.75">
      <c r="N36869" s="18" t="s">
        <v>774</v>
      </c>
      <c r="O36869" s="8" t="s">
        <v>2277</v>
      </c>
    </row>
    <row r="36870" spans="14:15" ht="15.75">
      <c r="N36870" s="18" t="s">
        <v>774</v>
      </c>
      <c r="O36870" s="8" t="s">
        <v>2277</v>
      </c>
    </row>
    <row r="36871" spans="14:15" ht="15.75">
      <c r="N36871" s="18" t="s">
        <v>774</v>
      </c>
      <c r="O36871" s="8" t="s">
        <v>2277</v>
      </c>
    </row>
    <row r="36872" spans="14:15" ht="15.75">
      <c r="N36872" s="18" t="s">
        <v>774</v>
      </c>
      <c r="O36872" s="8" t="s">
        <v>2277</v>
      </c>
    </row>
    <row r="36873" spans="14:15" ht="15.75">
      <c r="N36873" s="18" t="s">
        <v>774</v>
      </c>
      <c r="O36873" s="8" t="s">
        <v>2277</v>
      </c>
    </row>
    <row r="36874" spans="14:15" ht="15.75">
      <c r="N36874" s="18" t="s">
        <v>774</v>
      </c>
      <c r="O36874" s="8" t="s">
        <v>2277</v>
      </c>
    </row>
    <row r="36875" spans="14:15" ht="15.75">
      <c r="N36875" s="18" t="s">
        <v>774</v>
      </c>
      <c r="O36875" s="8" t="s">
        <v>2277</v>
      </c>
    </row>
    <row r="36876" spans="14:15" ht="15.75">
      <c r="N36876" s="18" t="s">
        <v>774</v>
      </c>
      <c r="O36876" s="8" t="s">
        <v>2277</v>
      </c>
    </row>
    <row r="36877" spans="14:15" ht="15.75">
      <c r="N36877" s="18" t="s">
        <v>774</v>
      </c>
      <c r="O36877" s="8" t="s">
        <v>2277</v>
      </c>
    </row>
    <row r="36878" spans="14:15" ht="15.75">
      <c r="N36878" s="18" t="s">
        <v>774</v>
      </c>
      <c r="O36878" s="8" t="s">
        <v>2277</v>
      </c>
    </row>
    <row r="36879" spans="14:15" ht="15.75">
      <c r="N36879" s="18" t="s">
        <v>774</v>
      </c>
      <c r="O36879" s="8" t="s">
        <v>2277</v>
      </c>
    </row>
    <row r="36880" spans="14:15" ht="15.75">
      <c r="N36880" s="18" t="s">
        <v>774</v>
      </c>
      <c r="O36880" s="8" t="s">
        <v>2277</v>
      </c>
    </row>
    <row r="36881" spans="14:15" ht="15.75">
      <c r="N36881" s="18" t="s">
        <v>774</v>
      </c>
      <c r="O36881" s="8" t="s">
        <v>2277</v>
      </c>
    </row>
    <row r="36882" spans="14:15" ht="15.75">
      <c r="N36882" s="18" t="s">
        <v>774</v>
      </c>
      <c r="O36882" s="8" t="s">
        <v>2277</v>
      </c>
    </row>
    <row r="36883" spans="14:15" ht="15.75">
      <c r="N36883" s="18" t="s">
        <v>774</v>
      </c>
      <c r="O36883" s="8" t="s">
        <v>2277</v>
      </c>
    </row>
    <row r="36884" spans="14:15" ht="15.75">
      <c r="N36884" s="18" t="s">
        <v>774</v>
      </c>
      <c r="O36884" s="8" t="s">
        <v>2277</v>
      </c>
    </row>
    <row r="36885" spans="14:15" ht="15.75">
      <c r="N36885" s="18" t="s">
        <v>774</v>
      </c>
      <c r="O36885" s="8" t="s">
        <v>2277</v>
      </c>
    </row>
    <row r="36886" spans="14:15" ht="15.75">
      <c r="N36886" s="18" t="s">
        <v>774</v>
      </c>
      <c r="O36886" s="8" t="s">
        <v>2277</v>
      </c>
    </row>
    <row r="36887" spans="14:15" ht="15.75">
      <c r="N36887" s="18" t="s">
        <v>774</v>
      </c>
      <c r="O36887" s="8" t="s">
        <v>2277</v>
      </c>
    </row>
    <row r="36888" spans="14:15" ht="15.75">
      <c r="N36888" s="18" t="s">
        <v>774</v>
      </c>
      <c r="O36888" s="8" t="s">
        <v>2277</v>
      </c>
    </row>
    <row r="36889" spans="14:15" ht="15.75">
      <c r="N36889" s="18" t="s">
        <v>774</v>
      </c>
      <c r="O36889" s="8" t="s">
        <v>2277</v>
      </c>
    </row>
    <row r="36890" spans="14:15" ht="15.75">
      <c r="N36890" s="18" t="s">
        <v>774</v>
      </c>
      <c r="O36890" s="8" t="s">
        <v>2277</v>
      </c>
    </row>
    <row r="36891" spans="14:15" ht="15.75">
      <c r="N36891" s="18" t="s">
        <v>774</v>
      </c>
      <c r="O36891" s="8" t="s">
        <v>2277</v>
      </c>
    </row>
    <row r="36892" spans="14:15" ht="15.75">
      <c r="N36892" s="18" t="s">
        <v>774</v>
      </c>
      <c r="O36892" s="8" t="s">
        <v>2277</v>
      </c>
    </row>
    <row r="36893" spans="14:15" ht="15.75">
      <c r="N36893" s="18" t="s">
        <v>774</v>
      </c>
      <c r="O36893" s="8" t="s">
        <v>2277</v>
      </c>
    </row>
    <row r="36894" spans="14:15" ht="15.75">
      <c r="N36894" s="18" t="s">
        <v>774</v>
      </c>
      <c r="O36894" s="8" t="s">
        <v>2277</v>
      </c>
    </row>
    <row r="36895" spans="14:15" ht="15.75">
      <c r="N36895" s="18" t="s">
        <v>774</v>
      </c>
      <c r="O36895" s="8" t="s">
        <v>2277</v>
      </c>
    </row>
    <row r="36896" spans="14:15" ht="15.75">
      <c r="N36896" s="18" t="s">
        <v>774</v>
      </c>
      <c r="O36896" s="8" t="s">
        <v>2277</v>
      </c>
    </row>
    <row r="36897" spans="14:15" ht="15.75">
      <c r="N36897" s="18" t="s">
        <v>774</v>
      </c>
      <c r="O36897" s="8" t="s">
        <v>2277</v>
      </c>
    </row>
    <row r="36898" spans="14:15" ht="15.75">
      <c r="N36898" s="18" t="s">
        <v>774</v>
      </c>
      <c r="O36898" s="8" t="s">
        <v>2277</v>
      </c>
    </row>
    <row r="36899" spans="14:15" ht="15.75">
      <c r="N36899" s="18" t="s">
        <v>774</v>
      </c>
      <c r="O36899" s="8" t="s">
        <v>2277</v>
      </c>
    </row>
    <row r="36900" spans="14:15" ht="15.75">
      <c r="N36900" s="18" t="s">
        <v>775</v>
      </c>
      <c r="O36900" s="8" t="s">
        <v>2278</v>
      </c>
    </row>
    <row r="36901" spans="14:15" ht="15.75">
      <c r="N36901" s="18" t="s">
        <v>775</v>
      </c>
      <c r="O36901" s="8" t="s">
        <v>2278</v>
      </c>
    </row>
    <row r="36902" spans="14:15" ht="15.75">
      <c r="N36902" s="18" t="s">
        <v>775</v>
      </c>
      <c r="O36902" s="8" t="s">
        <v>2278</v>
      </c>
    </row>
    <row r="36903" spans="14:15" ht="15.75">
      <c r="N36903" s="18" t="s">
        <v>775</v>
      </c>
      <c r="O36903" s="8" t="s">
        <v>2278</v>
      </c>
    </row>
    <row r="36904" spans="14:15" ht="15.75">
      <c r="N36904" s="18" t="s">
        <v>775</v>
      </c>
      <c r="O36904" s="8" t="s">
        <v>2278</v>
      </c>
    </row>
    <row r="36905" spans="14:15" ht="15.75">
      <c r="N36905" s="18" t="s">
        <v>775</v>
      </c>
      <c r="O36905" s="8" t="s">
        <v>2278</v>
      </c>
    </row>
    <row r="36906" spans="14:15" ht="15.75">
      <c r="N36906" s="18" t="s">
        <v>775</v>
      </c>
      <c r="O36906" s="8" t="s">
        <v>2278</v>
      </c>
    </row>
    <row r="36907" spans="14:15" ht="15.75">
      <c r="N36907" s="18" t="s">
        <v>775</v>
      </c>
      <c r="O36907" s="8" t="s">
        <v>2278</v>
      </c>
    </row>
    <row r="36908" spans="14:15" ht="15.75">
      <c r="N36908" s="18" t="s">
        <v>775</v>
      </c>
      <c r="O36908" s="8" t="s">
        <v>2278</v>
      </c>
    </row>
    <row r="36909" spans="14:15" ht="15.75">
      <c r="N36909" s="18" t="s">
        <v>775</v>
      </c>
      <c r="O36909" s="8" t="s">
        <v>2278</v>
      </c>
    </row>
    <row r="36910" spans="14:15" ht="15.75">
      <c r="N36910" s="18" t="s">
        <v>775</v>
      </c>
      <c r="O36910" s="8" t="s">
        <v>2278</v>
      </c>
    </row>
    <row r="36911" spans="14:15" ht="15.75">
      <c r="N36911" s="18" t="s">
        <v>775</v>
      </c>
      <c r="O36911" s="8" t="s">
        <v>2278</v>
      </c>
    </row>
    <row r="36912" spans="14:15" ht="15.75">
      <c r="N36912" s="18" t="s">
        <v>775</v>
      </c>
      <c r="O36912" s="8" t="s">
        <v>2278</v>
      </c>
    </row>
    <row r="36913" spans="14:15" ht="15.75">
      <c r="N36913" s="18" t="s">
        <v>775</v>
      </c>
      <c r="O36913" s="8" t="s">
        <v>2278</v>
      </c>
    </row>
    <row r="36914" spans="14:15" ht="15.75">
      <c r="N36914" s="18" t="s">
        <v>775</v>
      </c>
      <c r="O36914" s="8" t="s">
        <v>2278</v>
      </c>
    </row>
    <row r="36915" spans="14:15" ht="15.75">
      <c r="N36915" s="18" t="s">
        <v>775</v>
      </c>
      <c r="O36915" s="8" t="s">
        <v>2278</v>
      </c>
    </row>
    <row r="36916" spans="14:15" ht="15.75">
      <c r="N36916" s="18" t="s">
        <v>775</v>
      </c>
      <c r="O36916" s="8" t="s">
        <v>2278</v>
      </c>
    </row>
    <row r="36917" spans="14:15" ht="15.75">
      <c r="N36917" s="18" t="s">
        <v>775</v>
      </c>
      <c r="O36917" s="8" t="s">
        <v>2278</v>
      </c>
    </row>
    <row r="36918" spans="14:15" ht="15.75">
      <c r="N36918" s="18" t="s">
        <v>775</v>
      </c>
      <c r="O36918" s="8" t="s">
        <v>2278</v>
      </c>
    </row>
    <row r="36919" spans="14:15" ht="15.75">
      <c r="N36919" s="18" t="s">
        <v>775</v>
      </c>
      <c r="O36919" s="8" t="s">
        <v>2278</v>
      </c>
    </row>
    <row r="36920" spans="14:15" ht="15.75">
      <c r="N36920" s="18" t="s">
        <v>775</v>
      </c>
      <c r="O36920" s="8" t="s">
        <v>2278</v>
      </c>
    </row>
    <row r="36921" spans="14:15" ht="15.75">
      <c r="N36921" s="18" t="s">
        <v>775</v>
      </c>
      <c r="O36921" s="8" t="s">
        <v>2278</v>
      </c>
    </row>
    <row r="36922" spans="14:15" ht="15.75">
      <c r="N36922" s="18" t="s">
        <v>775</v>
      </c>
      <c r="O36922" s="8" t="s">
        <v>2278</v>
      </c>
    </row>
    <row r="36923" spans="14:15" ht="15.75">
      <c r="N36923" s="18" t="s">
        <v>775</v>
      </c>
      <c r="O36923" s="8" t="s">
        <v>2278</v>
      </c>
    </row>
    <row r="36924" spans="14:15" ht="15.75">
      <c r="N36924" s="18" t="s">
        <v>775</v>
      </c>
      <c r="O36924" s="8" t="s">
        <v>2278</v>
      </c>
    </row>
    <row r="36925" spans="14:15" ht="15.75">
      <c r="N36925" s="18" t="s">
        <v>775</v>
      </c>
      <c r="O36925" s="8" t="s">
        <v>2278</v>
      </c>
    </row>
    <row r="36926" spans="14:15" ht="15.75">
      <c r="N36926" s="18" t="s">
        <v>775</v>
      </c>
      <c r="O36926" s="8" t="s">
        <v>2278</v>
      </c>
    </row>
    <row r="36927" spans="14:15" ht="15.75">
      <c r="N36927" s="18" t="s">
        <v>775</v>
      </c>
      <c r="O36927" s="8" t="s">
        <v>2278</v>
      </c>
    </row>
    <row r="36928" spans="14:15" ht="15.75">
      <c r="N36928" s="18" t="s">
        <v>775</v>
      </c>
      <c r="O36928" s="8" t="s">
        <v>2278</v>
      </c>
    </row>
    <row r="36929" spans="14:15" ht="15.75">
      <c r="N36929" s="18" t="s">
        <v>775</v>
      </c>
      <c r="O36929" s="8" t="s">
        <v>2278</v>
      </c>
    </row>
    <row r="36930" spans="14:15" ht="15.75">
      <c r="N36930" s="18" t="s">
        <v>775</v>
      </c>
      <c r="O36930" s="8" t="s">
        <v>2278</v>
      </c>
    </row>
    <row r="36931" spans="14:15" ht="15.75">
      <c r="N36931" s="18" t="s">
        <v>775</v>
      </c>
      <c r="O36931" s="8" t="s">
        <v>2278</v>
      </c>
    </row>
    <row r="36932" spans="14:15" ht="15.75">
      <c r="N36932" s="18" t="s">
        <v>775</v>
      </c>
      <c r="O36932" s="8" t="s">
        <v>2278</v>
      </c>
    </row>
    <row r="36933" spans="14:15" ht="15.75">
      <c r="N36933" s="18" t="s">
        <v>775</v>
      </c>
      <c r="O36933" s="8" t="s">
        <v>2278</v>
      </c>
    </row>
    <row r="36934" spans="14:15" ht="15.75">
      <c r="N36934" s="18" t="s">
        <v>775</v>
      </c>
      <c r="O36934" s="8" t="s">
        <v>2278</v>
      </c>
    </row>
    <row r="36935" spans="14:15" ht="15.75">
      <c r="N36935" s="18" t="s">
        <v>776</v>
      </c>
      <c r="O36935" s="8" t="s">
        <v>2279</v>
      </c>
    </row>
    <row r="36936" spans="14:15" ht="15.75">
      <c r="N36936" s="18" t="s">
        <v>776</v>
      </c>
      <c r="O36936" s="8" t="s">
        <v>2279</v>
      </c>
    </row>
    <row r="36937" spans="14:15" ht="15.75">
      <c r="N36937" s="18" t="s">
        <v>776</v>
      </c>
      <c r="O36937" s="8" t="s">
        <v>2279</v>
      </c>
    </row>
    <row r="36938" spans="14:15" ht="15.75">
      <c r="N36938" s="18" t="s">
        <v>776</v>
      </c>
      <c r="O36938" s="8" t="s">
        <v>2279</v>
      </c>
    </row>
    <row r="36939" spans="14:15" ht="15.75">
      <c r="N36939" s="18" t="s">
        <v>776</v>
      </c>
      <c r="O36939" s="8" t="s">
        <v>2279</v>
      </c>
    </row>
    <row r="36940" spans="14:15" ht="15.75">
      <c r="N36940" s="18" t="s">
        <v>776</v>
      </c>
      <c r="O36940" s="8" t="s">
        <v>2279</v>
      </c>
    </row>
    <row r="36941" spans="14:15" ht="15.75">
      <c r="N36941" s="18" t="s">
        <v>776</v>
      </c>
      <c r="O36941" s="8" t="s">
        <v>2279</v>
      </c>
    </row>
    <row r="36942" spans="14:15" ht="15.75">
      <c r="N36942" s="18" t="s">
        <v>776</v>
      </c>
      <c r="O36942" s="8" t="s">
        <v>2279</v>
      </c>
    </row>
    <row r="36943" spans="14:15" ht="15.75">
      <c r="N36943" s="18" t="s">
        <v>776</v>
      </c>
      <c r="O36943" s="8" t="s">
        <v>2279</v>
      </c>
    </row>
    <row r="36944" spans="14:15" ht="15.75">
      <c r="N36944" s="18" t="s">
        <v>776</v>
      </c>
      <c r="O36944" s="8" t="s">
        <v>2279</v>
      </c>
    </row>
    <row r="36945" spans="14:15" ht="15.75">
      <c r="N36945" s="18" t="s">
        <v>776</v>
      </c>
      <c r="O36945" s="8" t="s">
        <v>2279</v>
      </c>
    </row>
    <row r="36946" spans="14:15" ht="15.75">
      <c r="N36946" s="18" t="s">
        <v>776</v>
      </c>
      <c r="O36946" s="8" t="s">
        <v>2279</v>
      </c>
    </row>
    <row r="36947" spans="14:15" ht="15.75">
      <c r="N36947" s="18" t="s">
        <v>776</v>
      </c>
      <c r="O36947" s="8" t="s">
        <v>2279</v>
      </c>
    </row>
    <row r="36948" spans="14:15" ht="15.75">
      <c r="N36948" s="18" t="s">
        <v>776</v>
      </c>
      <c r="O36948" s="8" t="s">
        <v>2279</v>
      </c>
    </row>
    <row r="36949" spans="14:15" ht="15.75">
      <c r="N36949" s="18" t="s">
        <v>776</v>
      </c>
      <c r="O36949" s="8" t="s">
        <v>2279</v>
      </c>
    </row>
    <row r="36950" spans="14:15" ht="15.75">
      <c r="N36950" s="18" t="s">
        <v>776</v>
      </c>
      <c r="O36950" s="8" t="s">
        <v>2279</v>
      </c>
    </row>
    <row r="36951" spans="14:15" ht="15.75">
      <c r="N36951" s="18" t="s">
        <v>776</v>
      </c>
      <c r="O36951" s="8" t="s">
        <v>2279</v>
      </c>
    </row>
    <row r="36952" spans="14:15" ht="15.75">
      <c r="N36952" s="18" t="s">
        <v>776</v>
      </c>
      <c r="O36952" s="8" t="s">
        <v>2279</v>
      </c>
    </row>
    <row r="36953" spans="14:15" ht="15.75">
      <c r="N36953" s="18" t="s">
        <v>776</v>
      </c>
      <c r="O36953" s="8" t="s">
        <v>2279</v>
      </c>
    </row>
    <row r="36954" spans="14:15" ht="15.75">
      <c r="N36954" s="18" t="s">
        <v>776</v>
      </c>
      <c r="O36954" s="8" t="s">
        <v>2279</v>
      </c>
    </row>
    <row r="36955" spans="14:15" ht="15.75">
      <c r="N36955" s="18" t="s">
        <v>776</v>
      </c>
      <c r="O36955" s="8" t="s">
        <v>2279</v>
      </c>
    </row>
    <row r="36956" spans="14:15" ht="15.75">
      <c r="N36956" s="18" t="s">
        <v>776</v>
      </c>
      <c r="O36956" s="8" t="s">
        <v>2279</v>
      </c>
    </row>
    <row r="36957" spans="14:15" ht="15.75">
      <c r="N36957" s="18" t="s">
        <v>776</v>
      </c>
      <c r="O36957" s="8" t="s">
        <v>2279</v>
      </c>
    </row>
    <row r="36958" spans="14:15" ht="15.75">
      <c r="N36958" s="18" t="s">
        <v>776</v>
      </c>
      <c r="O36958" s="8" t="s">
        <v>2279</v>
      </c>
    </row>
    <row r="36959" spans="14:15" ht="15.75">
      <c r="N36959" s="18" t="s">
        <v>776</v>
      </c>
      <c r="O36959" s="8" t="s">
        <v>2279</v>
      </c>
    </row>
    <row r="36960" spans="14:15" ht="15.75">
      <c r="N36960" s="18" t="s">
        <v>777</v>
      </c>
      <c r="O36960" s="8" t="s">
        <v>2280</v>
      </c>
    </row>
    <row r="36961" spans="14:15" ht="15.75">
      <c r="N36961" s="18" t="s">
        <v>777</v>
      </c>
      <c r="O36961" s="8" t="s">
        <v>2280</v>
      </c>
    </row>
    <row r="36962" spans="14:15" ht="15.75">
      <c r="N36962" s="18" t="s">
        <v>777</v>
      </c>
      <c r="O36962" s="8" t="s">
        <v>2280</v>
      </c>
    </row>
    <row r="36963" spans="14:15" ht="15.75">
      <c r="N36963" s="18" t="s">
        <v>777</v>
      </c>
      <c r="O36963" s="8" t="s">
        <v>2280</v>
      </c>
    </row>
    <row r="36964" spans="14:15" ht="15.75">
      <c r="N36964" s="18" t="s">
        <v>777</v>
      </c>
      <c r="O36964" s="8" t="s">
        <v>2280</v>
      </c>
    </row>
    <row r="36965" spans="14:15" ht="15.75">
      <c r="N36965" s="18" t="s">
        <v>777</v>
      </c>
      <c r="O36965" s="8" t="s">
        <v>2280</v>
      </c>
    </row>
    <row r="36966" spans="14:15" ht="15.75">
      <c r="N36966" s="18" t="s">
        <v>777</v>
      </c>
      <c r="O36966" s="8" t="s">
        <v>2280</v>
      </c>
    </row>
    <row r="36967" spans="14:15" ht="15.75">
      <c r="N36967" s="18" t="s">
        <v>777</v>
      </c>
      <c r="O36967" s="8" t="s">
        <v>2280</v>
      </c>
    </row>
    <row r="36968" spans="14:15" ht="15.75">
      <c r="N36968" s="18" t="s">
        <v>777</v>
      </c>
      <c r="O36968" s="8" t="s">
        <v>2280</v>
      </c>
    </row>
    <row r="36969" spans="14:15" ht="15.75">
      <c r="N36969" s="18" t="s">
        <v>777</v>
      </c>
      <c r="O36969" s="8" t="s">
        <v>2280</v>
      </c>
    </row>
    <row r="36970" spans="14:15" ht="15.75">
      <c r="N36970" s="18" t="s">
        <v>777</v>
      </c>
      <c r="O36970" s="8" t="s">
        <v>2280</v>
      </c>
    </row>
    <row r="36971" spans="14:15" ht="15.75">
      <c r="N36971" s="18" t="s">
        <v>777</v>
      </c>
      <c r="O36971" s="8" t="s">
        <v>2280</v>
      </c>
    </row>
    <row r="36972" spans="14:15" ht="15.75">
      <c r="N36972" s="18" t="s">
        <v>777</v>
      </c>
      <c r="O36972" s="8" t="s">
        <v>2280</v>
      </c>
    </row>
    <row r="36973" spans="14:15" ht="15.75">
      <c r="N36973" s="18" t="s">
        <v>777</v>
      </c>
      <c r="O36973" s="8" t="s">
        <v>2280</v>
      </c>
    </row>
    <row r="36974" spans="14:15" ht="15.75">
      <c r="N36974" s="18" t="s">
        <v>777</v>
      </c>
      <c r="O36974" s="8" t="s">
        <v>2280</v>
      </c>
    </row>
    <row r="36975" spans="14:15" ht="15.75">
      <c r="N36975" s="18" t="s">
        <v>777</v>
      </c>
      <c r="O36975" s="8" t="s">
        <v>2280</v>
      </c>
    </row>
    <row r="36976" spans="14:15" ht="15.75">
      <c r="N36976" s="18" t="s">
        <v>777</v>
      </c>
      <c r="O36976" s="8" t="s">
        <v>2280</v>
      </c>
    </row>
    <row r="36977" spans="14:15" ht="15.75">
      <c r="N36977" s="18" t="s">
        <v>777</v>
      </c>
      <c r="O36977" s="8" t="s">
        <v>2280</v>
      </c>
    </row>
    <row r="36978" spans="14:15" ht="15.75">
      <c r="N36978" s="18" t="s">
        <v>778</v>
      </c>
      <c r="O36978" s="8" t="s">
        <v>2281</v>
      </c>
    </row>
    <row r="36979" spans="14:15" ht="15.75">
      <c r="N36979" s="18" t="s">
        <v>778</v>
      </c>
      <c r="O36979" s="8" t="s">
        <v>2281</v>
      </c>
    </row>
    <row r="36980" spans="14:15" ht="15.75">
      <c r="N36980" s="18" t="s">
        <v>778</v>
      </c>
      <c r="O36980" s="8" t="s">
        <v>2281</v>
      </c>
    </row>
    <row r="36981" spans="14:15" ht="15.75">
      <c r="N36981" s="18" t="s">
        <v>778</v>
      </c>
      <c r="O36981" s="8" t="s">
        <v>2281</v>
      </c>
    </row>
    <row r="36982" spans="14:15" ht="15.75">
      <c r="N36982" s="18" t="s">
        <v>778</v>
      </c>
      <c r="O36982" s="8" t="s">
        <v>2281</v>
      </c>
    </row>
    <row r="36983" spans="14:15" ht="15.75">
      <c r="N36983" s="18" t="s">
        <v>778</v>
      </c>
      <c r="O36983" s="8" t="s">
        <v>2281</v>
      </c>
    </row>
    <row r="36984" spans="14:15" ht="15.75">
      <c r="N36984" s="18" t="s">
        <v>778</v>
      </c>
      <c r="O36984" s="8" t="s">
        <v>2281</v>
      </c>
    </row>
    <row r="36985" spans="14:15" ht="15.75">
      <c r="N36985" s="18" t="s">
        <v>778</v>
      </c>
      <c r="O36985" s="8" t="s">
        <v>2281</v>
      </c>
    </row>
    <row r="36986" spans="14:15" ht="15.75">
      <c r="N36986" s="18" t="s">
        <v>778</v>
      </c>
      <c r="O36986" s="8" t="s">
        <v>2281</v>
      </c>
    </row>
    <row r="36987" spans="14:15" ht="15.75">
      <c r="N36987" s="18" t="s">
        <v>778</v>
      </c>
      <c r="O36987" s="8" t="s">
        <v>2281</v>
      </c>
    </row>
    <row r="36988" spans="14:15" ht="15.75">
      <c r="N36988" s="18" t="s">
        <v>778</v>
      </c>
      <c r="O36988" s="8" t="s">
        <v>2281</v>
      </c>
    </row>
    <row r="36989" spans="14:15" ht="15.75">
      <c r="N36989" s="18" t="s">
        <v>778</v>
      </c>
      <c r="O36989" s="8" t="s">
        <v>2281</v>
      </c>
    </row>
    <row r="36990" spans="14:15" ht="15.75">
      <c r="N36990" s="18" t="s">
        <v>778</v>
      </c>
      <c r="O36990" s="8" t="s">
        <v>2281</v>
      </c>
    </row>
    <row r="36991" spans="14:15" ht="15.75">
      <c r="N36991" s="18" t="s">
        <v>778</v>
      </c>
      <c r="O36991" s="8" t="s">
        <v>2281</v>
      </c>
    </row>
    <row r="36992" spans="14:15" ht="15.75">
      <c r="N36992" s="18" t="s">
        <v>778</v>
      </c>
      <c r="O36992" s="8" t="s">
        <v>2281</v>
      </c>
    </row>
    <row r="36993" spans="14:15" ht="15.75">
      <c r="N36993" s="18" t="s">
        <v>778</v>
      </c>
      <c r="O36993" s="8" t="s">
        <v>2281</v>
      </c>
    </row>
    <row r="36994" spans="14:15" ht="15.75">
      <c r="N36994" s="18" t="s">
        <v>778</v>
      </c>
      <c r="O36994" s="8" t="s">
        <v>2281</v>
      </c>
    </row>
    <row r="36995" spans="14:15" ht="15.75">
      <c r="N36995" s="18" t="s">
        <v>778</v>
      </c>
      <c r="O36995" s="8" t="s">
        <v>2281</v>
      </c>
    </row>
    <row r="36996" spans="14:15" ht="15.75">
      <c r="N36996" s="18" t="s">
        <v>778</v>
      </c>
      <c r="O36996" s="8" t="s">
        <v>2281</v>
      </c>
    </row>
    <row r="36997" spans="14:15" ht="15.75">
      <c r="N36997" s="18" t="s">
        <v>778</v>
      </c>
      <c r="O36997" s="8" t="s">
        <v>2281</v>
      </c>
    </row>
    <row r="36998" spans="14:15" ht="15.75">
      <c r="N36998" s="18" t="s">
        <v>778</v>
      </c>
      <c r="O36998" s="8" t="s">
        <v>2281</v>
      </c>
    </row>
    <row r="36999" spans="14:15" ht="15.75">
      <c r="N36999" s="18" t="s">
        <v>778</v>
      </c>
      <c r="O36999" s="8" t="s">
        <v>2281</v>
      </c>
    </row>
    <row r="37000" spans="14:15" ht="15.75">
      <c r="N37000" s="18" t="s">
        <v>778</v>
      </c>
      <c r="O37000" s="8" t="s">
        <v>2281</v>
      </c>
    </row>
    <row r="37001" spans="14:15" ht="15.75">
      <c r="N37001" s="18" t="s">
        <v>778</v>
      </c>
      <c r="O37001" s="8" t="s">
        <v>2281</v>
      </c>
    </row>
    <row r="37002" spans="14:15" ht="15.75">
      <c r="N37002" s="18" t="s">
        <v>778</v>
      </c>
      <c r="O37002" s="8" t="s">
        <v>2281</v>
      </c>
    </row>
    <row r="37003" spans="14:15" ht="15.75">
      <c r="N37003" s="18" t="s">
        <v>778</v>
      </c>
      <c r="O37003" s="8" t="s">
        <v>2281</v>
      </c>
    </row>
    <row r="37004" spans="14:15" ht="15.75">
      <c r="N37004" s="18" t="s">
        <v>778</v>
      </c>
      <c r="O37004" s="8" t="s">
        <v>2281</v>
      </c>
    </row>
    <row r="37005" spans="14:15" ht="15.75">
      <c r="N37005" s="18" t="s">
        <v>778</v>
      </c>
      <c r="O37005" s="8" t="s">
        <v>2281</v>
      </c>
    </row>
    <row r="37006" spans="14:15" ht="15.75">
      <c r="N37006" s="18" t="s">
        <v>778</v>
      </c>
      <c r="O37006" s="8" t="s">
        <v>2281</v>
      </c>
    </row>
    <row r="37007" spans="14:15" ht="15.75">
      <c r="N37007" s="18" t="s">
        <v>778</v>
      </c>
      <c r="O37007" s="8" t="s">
        <v>2281</v>
      </c>
    </row>
    <row r="37008" spans="14:15" ht="15.75">
      <c r="N37008" s="18" t="s">
        <v>778</v>
      </c>
      <c r="O37008" s="8" t="s">
        <v>2281</v>
      </c>
    </row>
    <row r="37009" spans="14:15" ht="15.75">
      <c r="N37009" s="18" t="s">
        <v>778</v>
      </c>
      <c r="O37009" s="8" t="s">
        <v>2281</v>
      </c>
    </row>
    <row r="37010" spans="14:15" ht="15.75">
      <c r="N37010" s="18" t="s">
        <v>778</v>
      </c>
      <c r="O37010" s="8" t="s">
        <v>2281</v>
      </c>
    </row>
    <row r="37011" spans="14:15" ht="15.75">
      <c r="N37011" s="18" t="s">
        <v>778</v>
      </c>
      <c r="O37011" s="8" t="s">
        <v>2281</v>
      </c>
    </row>
    <row r="37012" spans="14:15" ht="15.75">
      <c r="N37012" s="18" t="s">
        <v>778</v>
      </c>
      <c r="O37012" s="8" t="s">
        <v>2281</v>
      </c>
    </row>
    <row r="37013" spans="14:15" ht="15.75">
      <c r="N37013" s="18" t="s">
        <v>778</v>
      </c>
      <c r="O37013" s="8" t="s">
        <v>2281</v>
      </c>
    </row>
    <row r="37014" spans="14:15" ht="15.75">
      <c r="N37014" s="18" t="s">
        <v>778</v>
      </c>
      <c r="O37014" s="8" t="s">
        <v>2281</v>
      </c>
    </row>
    <row r="37015" spans="14:15" ht="15.75">
      <c r="N37015" s="18" t="s">
        <v>779</v>
      </c>
      <c r="O37015" s="8" t="s">
        <v>2282</v>
      </c>
    </row>
    <row r="37016" spans="14:15" ht="15.75">
      <c r="N37016" s="18" t="s">
        <v>779</v>
      </c>
      <c r="O37016" s="8" t="s">
        <v>2282</v>
      </c>
    </row>
    <row r="37017" spans="14:15" ht="15.75">
      <c r="N37017" s="18" t="s">
        <v>779</v>
      </c>
      <c r="O37017" s="8" t="s">
        <v>2282</v>
      </c>
    </row>
    <row r="37018" spans="14:15" ht="15.75">
      <c r="N37018" s="18" t="s">
        <v>779</v>
      </c>
      <c r="O37018" s="8" t="s">
        <v>2282</v>
      </c>
    </row>
    <row r="37019" spans="14:15" ht="15.75">
      <c r="N37019" s="18" t="s">
        <v>779</v>
      </c>
      <c r="O37019" s="8" t="s">
        <v>2282</v>
      </c>
    </row>
    <row r="37020" spans="14:15" ht="15.75">
      <c r="N37020" s="18" t="s">
        <v>779</v>
      </c>
      <c r="O37020" s="8" t="s">
        <v>2282</v>
      </c>
    </row>
    <row r="37021" spans="14:15" ht="15.75">
      <c r="N37021" s="18" t="s">
        <v>779</v>
      </c>
      <c r="O37021" s="8" t="s">
        <v>2282</v>
      </c>
    </row>
    <row r="37022" spans="14:15" ht="15.75">
      <c r="N37022" s="18" t="s">
        <v>779</v>
      </c>
      <c r="O37022" s="8" t="s">
        <v>2282</v>
      </c>
    </row>
    <row r="37023" spans="14:15" ht="15.75">
      <c r="N37023" s="18" t="s">
        <v>779</v>
      </c>
      <c r="O37023" s="8" t="s">
        <v>2282</v>
      </c>
    </row>
    <row r="37024" spans="14:15" ht="15.75">
      <c r="N37024" s="18" t="s">
        <v>779</v>
      </c>
      <c r="O37024" s="8" t="s">
        <v>2282</v>
      </c>
    </row>
    <row r="37025" spans="14:15" ht="15.75">
      <c r="N37025" s="18" t="s">
        <v>779</v>
      </c>
      <c r="O37025" s="8" t="s">
        <v>2282</v>
      </c>
    </row>
    <row r="37026" spans="14:15" ht="15.75">
      <c r="N37026" s="18" t="s">
        <v>779</v>
      </c>
      <c r="O37026" s="8" t="s">
        <v>2282</v>
      </c>
    </row>
    <row r="37027" spans="14:15" ht="15.75">
      <c r="N37027" s="18" t="s">
        <v>779</v>
      </c>
      <c r="O37027" s="8" t="s">
        <v>2282</v>
      </c>
    </row>
    <row r="37028" spans="14:15" ht="15.75">
      <c r="N37028" s="18" t="s">
        <v>779</v>
      </c>
      <c r="O37028" s="8" t="s">
        <v>2282</v>
      </c>
    </row>
    <row r="37029" spans="14:15" ht="15.75">
      <c r="N37029" s="18" t="s">
        <v>779</v>
      </c>
      <c r="O37029" s="8" t="s">
        <v>2282</v>
      </c>
    </row>
    <row r="37030" spans="14:15" ht="15.75">
      <c r="N37030" s="18" t="s">
        <v>779</v>
      </c>
      <c r="O37030" s="8" t="s">
        <v>2282</v>
      </c>
    </row>
    <row r="37031" spans="14:15" ht="15.75">
      <c r="N37031" s="18" t="s">
        <v>779</v>
      </c>
      <c r="O37031" s="8" t="s">
        <v>2282</v>
      </c>
    </row>
    <row r="37032" spans="14:15" ht="15.75">
      <c r="N37032" s="18" t="s">
        <v>779</v>
      </c>
      <c r="O37032" s="8" t="s">
        <v>2282</v>
      </c>
    </row>
    <row r="37033" spans="14:15" ht="15.75">
      <c r="N37033" s="18" t="s">
        <v>779</v>
      </c>
      <c r="O37033" s="8" t="s">
        <v>2282</v>
      </c>
    </row>
    <row r="37034" spans="14:15" ht="15.75">
      <c r="N37034" s="18" t="s">
        <v>779</v>
      </c>
      <c r="O37034" s="8" t="s">
        <v>2282</v>
      </c>
    </row>
    <row r="37035" spans="14:15" ht="15.75">
      <c r="N37035" s="18" t="s">
        <v>779</v>
      </c>
      <c r="O37035" s="8" t="s">
        <v>2282</v>
      </c>
    </row>
    <row r="37036" spans="14:15" ht="15.75">
      <c r="N37036" s="18" t="s">
        <v>779</v>
      </c>
      <c r="O37036" s="8" t="s">
        <v>2282</v>
      </c>
    </row>
    <row r="37037" spans="14:15" ht="15.75">
      <c r="N37037" s="18" t="s">
        <v>779</v>
      </c>
      <c r="O37037" s="8" t="s">
        <v>2282</v>
      </c>
    </row>
    <row r="37038" spans="14:15" ht="15.75">
      <c r="N37038" s="18" t="s">
        <v>779</v>
      </c>
      <c r="O37038" s="8" t="s">
        <v>2282</v>
      </c>
    </row>
    <row r="37039" spans="14:15" ht="15.75">
      <c r="N37039" s="18" t="s">
        <v>779</v>
      </c>
      <c r="O37039" s="8" t="s">
        <v>2282</v>
      </c>
    </row>
    <row r="37040" spans="14:15" ht="15.75">
      <c r="N37040" s="18" t="s">
        <v>780</v>
      </c>
      <c r="O37040" s="8" t="s">
        <v>2283</v>
      </c>
    </row>
    <row r="37041" spans="14:15" ht="15.75">
      <c r="N37041" s="18" t="s">
        <v>780</v>
      </c>
      <c r="O37041" s="8" t="s">
        <v>2283</v>
      </c>
    </row>
    <row r="37042" spans="14:15" ht="15.75">
      <c r="N37042" s="18" t="s">
        <v>780</v>
      </c>
      <c r="O37042" s="8" t="s">
        <v>2283</v>
      </c>
    </row>
    <row r="37043" spans="14:15" ht="15.75">
      <c r="N37043" s="18" t="s">
        <v>780</v>
      </c>
      <c r="O37043" s="8" t="s">
        <v>2283</v>
      </c>
    </row>
    <row r="37044" spans="14:15" ht="15.75">
      <c r="N37044" s="18" t="s">
        <v>780</v>
      </c>
      <c r="O37044" s="8" t="s">
        <v>2283</v>
      </c>
    </row>
    <row r="37045" spans="14:15" ht="15.75">
      <c r="N37045" s="18" t="s">
        <v>780</v>
      </c>
      <c r="O37045" s="8" t="s">
        <v>2283</v>
      </c>
    </row>
    <row r="37046" spans="14:15" ht="15.75">
      <c r="N37046" s="18" t="s">
        <v>780</v>
      </c>
      <c r="O37046" s="8" t="s">
        <v>2283</v>
      </c>
    </row>
    <row r="37047" spans="14:15" ht="15.75">
      <c r="N37047" s="18" t="s">
        <v>780</v>
      </c>
      <c r="O37047" s="8" t="s">
        <v>2283</v>
      </c>
    </row>
    <row r="37048" spans="14:15" ht="15.75">
      <c r="N37048" s="18" t="s">
        <v>780</v>
      </c>
      <c r="O37048" s="8" t="s">
        <v>2283</v>
      </c>
    </row>
    <row r="37049" spans="14:15" ht="15.75">
      <c r="N37049" s="18" t="s">
        <v>780</v>
      </c>
      <c r="O37049" s="8" t="s">
        <v>2283</v>
      </c>
    </row>
    <row r="37050" spans="14:15" ht="15.75">
      <c r="N37050" s="18" t="s">
        <v>780</v>
      </c>
      <c r="O37050" s="8" t="s">
        <v>2283</v>
      </c>
    </row>
    <row r="37051" spans="14:15" ht="15.75">
      <c r="N37051" s="18" t="s">
        <v>780</v>
      </c>
      <c r="O37051" s="8" t="s">
        <v>2283</v>
      </c>
    </row>
    <row r="37052" spans="14:15" ht="15.75">
      <c r="N37052" s="18" t="s">
        <v>780</v>
      </c>
      <c r="O37052" s="8" t="s">
        <v>2283</v>
      </c>
    </row>
    <row r="37053" spans="14:15" ht="15.75">
      <c r="N37053" s="18" t="s">
        <v>780</v>
      </c>
      <c r="O37053" s="8" t="s">
        <v>2283</v>
      </c>
    </row>
    <row r="37054" spans="14:15" ht="15.75">
      <c r="N37054" s="18" t="s">
        <v>780</v>
      </c>
      <c r="O37054" s="8" t="s">
        <v>2283</v>
      </c>
    </row>
    <row r="37055" spans="14:15" ht="15.75">
      <c r="N37055" s="18" t="s">
        <v>780</v>
      </c>
      <c r="O37055" s="8" t="s">
        <v>2283</v>
      </c>
    </row>
    <row r="37056" spans="14:15" ht="15.75">
      <c r="N37056" s="18" t="s">
        <v>780</v>
      </c>
      <c r="O37056" s="8" t="s">
        <v>2283</v>
      </c>
    </row>
    <row r="37057" spans="14:15" ht="15.75">
      <c r="N37057" s="18" t="s">
        <v>780</v>
      </c>
      <c r="O37057" s="8" t="s">
        <v>2283</v>
      </c>
    </row>
    <row r="37058" spans="14:15" ht="15.75">
      <c r="N37058" s="18" t="s">
        <v>780</v>
      </c>
      <c r="O37058" s="8" t="s">
        <v>2283</v>
      </c>
    </row>
    <row r="37059" spans="14:15" ht="15.75">
      <c r="N37059" s="18" t="s">
        <v>780</v>
      </c>
      <c r="O37059" s="8" t="s">
        <v>2283</v>
      </c>
    </row>
    <row r="37060" spans="14:15" ht="15.75">
      <c r="N37060" s="18" t="s">
        <v>780</v>
      </c>
      <c r="O37060" s="8" t="s">
        <v>2283</v>
      </c>
    </row>
    <row r="37061" spans="14:15" ht="15.75">
      <c r="N37061" s="18" t="s">
        <v>780</v>
      </c>
      <c r="O37061" s="8" t="s">
        <v>2283</v>
      </c>
    </row>
    <row r="37062" spans="14:15" ht="15.75">
      <c r="N37062" s="18" t="s">
        <v>780</v>
      </c>
      <c r="O37062" s="8" t="s">
        <v>2283</v>
      </c>
    </row>
    <row r="37063" spans="14:15" ht="15.75">
      <c r="N37063" s="18" t="s">
        <v>781</v>
      </c>
      <c r="O37063" s="8" t="s">
        <v>2284</v>
      </c>
    </row>
    <row r="37064" spans="14:15" ht="15.75">
      <c r="N37064" s="18" t="s">
        <v>781</v>
      </c>
      <c r="O37064" s="8" t="s">
        <v>2284</v>
      </c>
    </row>
    <row r="37065" spans="14:15" ht="15.75">
      <c r="N37065" s="18" t="s">
        <v>781</v>
      </c>
      <c r="O37065" s="8" t="s">
        <v>2284</v>
      </c>
    </row>
    <row r="37066" spans="14:15" ht="15.75">
      <c r="N37066" s="18" t="s">
        <v>781</v>
      </c>
      <c r="O37066" s="8" t="s">
        <v>2284</v>
      </c>
    </row>
    <row r="37067" spans="14:15" ht="15.75">
      <c r="N37067" s="18" t="s">
        <v>781</v>
      </c>
      <c r="O37067" s="8" t="s">
        <v>2284</v>
      </c>
    </row>
    <row r="37068" spans="14:15" ht="15.75">
      <c r="N37068" s="18" t="s">
        <v>781</v>
      </c>
      <c r="O37068" s="8" t="s">
        <v>2284</v>
      </c>
    </row>
    <row r="37069" spans="14:15" ht="15.75">
      <c r="N37069" s="18" t="s">
        <v>781</v>
      </c>
      <c r="O37069" s="8" t="s">
        <v>2284</v>
      </c>
    </row>
    <row r="37070" spans="14:15" ht="15.75">
      <c r="N37070" s="18" t="s">
        <v>781</v>
      </c>
      <c r="O37070" s="8" t="s">
        <v>2284</v>
      </c>
    </row>
    <row r="37071" spans="14:15" ht="15.75">
      <c r="N37071" s="18" t="s">
        <v>781</v>
      </c>
      <c r="O37071" s="8" t="s">
        <v>2284</v>
      </c>
    </row>
    <row r="37072" spans="14:15" ht="15.75">
      <c r="N37072" s="18" t="s">
        <v>781</v>
      </c>
      <c r="O37072" s="8" t="s">
        <v>2284</v>
      </c>
    </row>
    <row r="37073" spans="14:15" ht="15.75">
      <c r="N37073" s="18" t="s">
        <v>781</v>
      </c>
      <c r="O37073" s="8" t="s">
        <v>2284</v>
      </c>
    </row>
    <row r="37074" spans="14:15" ht="15.75">
      <c r="N37074" s="18" t="s">
        <v>781</v>
      </c>
      <c r="O37074" s="8" t="s">
        <v>2284</v>
      </c>
    </row>
    <row r="37075" spans="14:15" ht="15.75">
      <c r="N37075" s="18" t="s">
        <v>781</v>
      </c>
      <c r="O37075" s="8" t="s">
        <v>2284</v>
      </c>
    </row>
    <row r="37076" spans="14:15" ht="15.75">
      <c r="N37076" s="18" t="s">
        <v>781</v>
      </c>
      <c r="O37076" s="8" t="s">
        <v>2284</v>
      </c>
    </row>
    <row r="37077" spans="14:15" ht="15.75">
      <c r="N37077" s="18" t="s">
        <v>781</v>
      </c>
      <c r="O37077" s="8" t="s">
        <v>2284</v>
      </c>
    </row>
    <row r="37078" spans="14:15" ht="15.75">
      <c r="N37078" s="18" t="s">
        <v>781</v>
      </c>
      <c r="O37078" s="8" t="s">
        <v>2284</v>
      </c>
    </row>
    <row r="37079" spans="14:15" ht="15.75">
      <c r="N37079" s="18" t="s">
        <v>781</v>
      </c>
      <c r="O37079" s="8" t="s">
        <v>2284</v>
      </c>
    </row>
    <row r="37080" spans="14:15" ht="15.75">
      <c r="N37080" s="18" t="s">
        <v>781</v>
      </c>
      <c r="O37080" s="8" t="s">
        <v>2284</v>
      </c>
    </row>
    <row r="37081" spans="14:15" ht="15.75">
      <c r="N37081" s="18" t="s">
        <v>781</v>
      </c>
      <c r="O37081" s="8" t="s">
        <v>2284</v>
      </c>
    </row>
    <row r="37082" spans="14:15" ht="15.75">
      <c r="N37082" s="18" t="s">
        <v>781</v>
      </c>
      <c r="O37082" s="8" t="s">
        <v>2284</v>
      </c>
    </row>
    <row r="37083" spans="14:15" ht="15.75">
      <c r="N37083" s="18" t="s">
        <v>781</v>
      </c>
      <c r="O37083" s="8" t="s">
        <v>2284</v>
      </c>
    </row>
    <row r="37084" spans="14:15" ht="15.75">
      <c r="N37084" s="18" t="s">
        <v>781</v>
      </c>
      <c r="O37084" s="8" t="s">
        <v>2284</v>
      </c>
    </row>
    <row r="37085" spans="14:15" ht="15.75">
      <c r="N37085" s="18" t="s">
        <v>781</v>
      </c>
      <c r="O37085" s="8" t="s">
        <v>2284</v>
      </c>
    </row>
    <row r="37086" spans="14:15" ht="15.75">
      <c r="N37086" s="18" t="s">
        <v>781</v>
      </c>
      <c r="O37086" s="8" t="s">
        <v>2284</v>
      </c>
    </row>
    <row r="37087" spans="14:15" ht="15.75">
      <c r="N37087" s="18" t="s">
        <v>781</v>
      </c>
      <c r="O37087" s="8" t="s">
        <v>2284</v>
      </c>
    </row>
    <row r="37088" spans="14:15" ht="15.75">
      <c r="N37088" s="18" t="s">
        <v>781</v>
      </c>
      <c r="O37088" s="8" t="s">
        <v>2284</v>
      </c>
    </row>
    <row r="37089" spans="14:15" ht="15.75">
      <c r="N37089" s="18" t="s">
        <v>781</v>
      </c>
      <c r="O37089" s="8" t="s">
        <v>2284</v>
      </c>
    </row>
    <row r="37090" spans="14:15" ht="15.75">
      <c r="N37090" s="18" t="s">
        <v>781</v>
      </c>
      <c r="O37090" s="8" t="s">
        <v>2284</v>
      </c>
    </row>
    <row r="37091" spans="14:15" ht="15.75">
      <c r="N37091" s="18" t="s">
        <v>781</v>
      </c>
      <c r="O37091" s="8" t="s">
        <v>2284</v>
      </c>
    </row>
    <row r="37092" spans="14:15" ht="15.75">
      <c r="N37092" s="18" t="s">
        <v>781</v>
      </c>
      <c r="O37092" s="8" t="s">
        <v>2284</v>
      </c>
    </row>
    <row r="37093" spans="14:15" ht="15.75">
      <c r="N37093" s="18" t="s">
        <v>781</v>
      </c>
      <c r="O37093" s="8" t="s">
        <v>2284</v>
      </c>
    </row>
    <row r="37094" spans="14:15" ht="15.75">
      <c r="N37094" s="18" t="s">
        <v>781</v>
      </c>
      <c r="O37094" s="8" t="s">
        <v>2284</v>
      </c>
    </row>
    <row r="37095" spans="14:15" ht="15.75">
      <c r="N37095" s="18" t="s">
        <v>781</v>
      </c>
      <c r="O37095" s="8" t="s">
        <v>2284</v>
      </c>
    </row>
    <row r="37096" spans="14:15" ht="15.75">
      <c r="N37096" s="18" t="s">
        <v>781</v>
      </c>
      <c r="O37096" s="8" t="s">
        <v>2284</v>
      </c>
    </row>
    <row r="37097" spans="14:15" ht="15.75">
      <c r="N37097" s="18" t="s">
        <v>781</v>
      </c>
      <c r="O37097" s="8" t="s">
        <v>2284</v>
      </c>
    </row>
    <row r="37098" spans="14:15" ht="15.75">
      <c r="N37098" s="18" t="s">
        <v>782</v>
      </c>
      <c r="O37098" s="8" t="s">
        <v>2285</v>
      </c>
    </row>
    <row r="37099" spans="14:15" ht="15.75">
      <c r="N37099" s="18" t="s">
        <v>782</v>
      </c>
      <c r="O37099" s="8" t="s">
        <v>2285</v>
      </c>
    </row>
    <row r="37100" spans="14:15" ht="15.75">
      <c r="N37100" s="18" t="s">
        <v>782</v>
      </c>
      <c r="O37100" s="8" t="s">
        <v>2285</v>
      </c>
    </row>
    <row r="37101" spans="14:15" ht="15.75">
      <c r="N37101" s="18" t="s">
        <v>782</v>
      </c>
      <c r="O37101" s="8" t="s">
        <v>2285</v>
      </c>
    </row>
    <row r="37102" spans="14:15" ht="15.75">
      <c r="N37102" s="18" t="s">
        <v>782</v>
      </c>
      <c r="O37102" s="8" t="s">
        <v>2285</v>
      </c>
    </row>
    <row r="37103" spans="14:15" ht="15.75">
      <c r="N37103" s="18" t="s">
        <v>782</v>
      </c>
      <c r="O37103" s="8" t="s">
        <v>2285</v>
      </c>
    </row>
    <row r="37104" spans="14:15" ht="15.75">
      <c r="N37104" s="18" t="s">
        <v>782</v>
      </c>
      <c r="O37104" s="8" t="s">
        <v>2285</v>
      </c>
    </row>
    <row r="37105" spans="14:15" ht="15.75">
      <c r="N37105" s="18" t="s">
        <v>782</v>
      </c>
      <c r="O37105" s="8" t="s">
        <v>2285</v>
      </c>
    </row>
    <row r="37106" spans="14:15" ht="15.75">
      <c r="N37106" s="18" t="s">
        <v>782</v>
      </c>
      <c r="O37106" s="8" t="s">
        <v>2285</v>
      </c>
    </row>
    <row r="37107" spans="14:15" ht="15.75">
      <c r="N37107" s="18" t="s">
        <v>782</v>
      </c>
      <c r="O37107" s="8" t="s">
        <v>2285</v>
      </c>
    </row>
    <row r="37108" spans="14:15" ht="15.75">
      <c r="N37108" s="18" t="s">
        <v>782</v>
      </c>
      <c r="O37108" s="8" t="s">
        <v>2285</v>
      </c>
    </row>
    <row r="37109" spans="14:15" ht="15.75">
      <c r="N37109" s="18" t="s">
        <v>782</v>
      </c>
      <c r="O37109" s="8" t="s">
        <v>2285</v>
      </c>
    </row>
    <row r="37110" spans="14:15" ht="15.75">
      <c r="N37110" s="18" t="s">
        <v>782</v>
      </c>
      <c r="O37110" s="8" t="s">
        <v>2285</v>
      </c>
    </row>
    <row r="37111" spans="14:15" ht="15.75">
      <c r="N37111" s="18" t="s">
        <v>782</v>
      </c>
      <c r="O37111" s="8" t="s">
        <v>2285</v>
      </c>
    </row>
    <row r="37112" spans="14:15" ht="15.75">
      <c r="N37112" s="18" t="s">
        <v>782</v>
      </c>
      <c r="O37112" s="8" t="s">
        <v>2285</v>
      </c>
    </row>
    <row r="37113" spans="14:15" ht="15.75">
      <c r="N37113" s="18" t="s">
        <v>782</v>
      </c>
      <c r="O37113" s="8" t="s">
        <v>2285</v>
      </c>
    </row>
    <row r="37114" spans="14:15" ht="15.75">
      <c r="N37114" s="18" t="s">
        <v>782</v>
      </c>
      <c r="O37114" s="8" t="s">
        <v>2285</v>
      </c>
    </row>
    <row r="37115" spans="14:15" ht="15.75">
      <c r="N37115" s="18" t="s">
        <v>782</v>
      </c>
      <c r="O37115" s="8" t="s">
        <v>2285</v>
      </c>
    </row>
    <row r="37116" spans="14:15" ht="15.75">
      <c r="N37116" s="18" t="s">
        <v>782</v>
      </c>
      <c r="O37116" s="8" t="s">
        <v>2285</v>
      </c>
    </row>
    <row r="37117" spans="14:15" ht="15.75">
      <c r="N37117" s="18" t="s">
        <v>782</v>
      </c>
      <c r="O37117" s="8" t="s">
        <v>2285</v>
      </c>
    </row>
    <row r="37118" spans="14:15" ht="15.75">
      <c r="N37118" s="18" t="s">
        <v>782</v>
      </c>
      <c r="O37118" s="8" t="s">
        <v>2285</v>
      </c>
    </row>
    <row r="37119" spans="14:15" ht="15.75">
      <c r="N37119" s="18" t="s">
        <v>782</v>
      </c>
      <c r="O37119" s="8" t="s">
        <v>2285</v>
      </c>
    </row>
    <row r="37120" spans="14:15" ht="15.75">
      <c r="N37120" s="18" t="s">
        <v>782</v>
      </c>
      <c r="O37120" s="8" t="s">
        <v>2285</v>
      </c>
    </row>
    <row r="37121" spans="14:15" ht="15.75">
      <c r="N37121" s="18" t="s">
        <v>782</v>
      </c>
      <c r="O37121" s="8" t="s">
        <v>2285</v>
      </c>
    </row>
    <row r="37122" spans="14:15" ht="15.75">
      <c r="N37122" s="18" t="s">
        <v>782</v>
      </c>
      <c r="O37122" s="8" t="s">
        <v>2285</v>
      </c>
    </row>
    <row r="37123" spans="14:15" ht="15.75">
      <c r="N37123" s="18" t="s">
        <v>782</v>
      </c>
      <c r="O37123" s="8" t="s">
        <v>2285</v>
      </c>
    </row>
    <row r="37124" spans="14:15" ht="15.75">
      <c r="N37124" s="18" t="s">
        <v>782</v>
      </c>
      <c r="O37124" s="8" t="s">
        <v>2285</v>
      </c>
    </row>
    <row r="37125" spans="14:15" ht="15.75">
      <c r="N37125" s="18" t="s">
        <v>782</v>
      </c>
      <c r="O37125" s="8" t="s">
        <v>2285</v>
      </c>
    </row>
    <row r="37126" spans="14:15" ht="15.75">
      <c r="N37126" s="18" t="s">
        <v>782</v>
      </c>
      <c r="O37126" s="8" t="s">
        <v>2285</v>
      </c>
    </row>
    <row r="37127" spans="14:15" ht="15.75">
      <c r="N37127" s="18" t="s">
        <v>782</v>
      </c>
      <c r="O37127" s="8" t="s">
        <v>2285</v>
      </c>
    </row>
    <row r="37128" spans="14:15" ht="15.75">
      <c r="N37128" s="18" t="s">
        <v>783</v>
      </c>
      <c r="O37128" s="8" t="s">
        <v>2286</v>
      </c>
    </row>
    <row r="37129" spans="14:15" ht="15.75">
      <c r="N37129" s="18" t="s">
        <v>783</v>
      </c>
      <c r="O37129" s="8" t="s">
        <v>2286</v>
      </c>
    </row>
    <row r="37130" spans="14:15" ht="15.75">
      <c r="N37130" s="18" t="s">
        <v>783</v>
      </c>
      <c r="O37130" s="8" t="s">
        <v>2286</v>
      </c>
    </row>
    <row r="37131" spans="14:15" ht="15.75">
      <c r="N37131" s="18" t="s">
        <v>783</v>
      </c>
      <c r="O37131" s="8" t="s">
        <v>2286</v>
      </c>
    </row>
    <row r="37132" spans="14:15" ht="15.75">
      <c r="N37132" s="18" t="s">
        <v>783</v>
      </c>
      <c r="O37132" s="8" t="s">
        <v>2286</v>
      </c>
    </row>
    <row r="37133" spans="14:15" ht="15.75">
      <c r="N37133" s="18" t="s">
        <v>783</v>
      </c>
      <c r="O37133" s="8" t="s">
        <v>2286</v>
      </c>
    </row>
    <row r="37134" spans="14:15" ht="15.75">
      <c r="N37134" s="18" t="s">
        <v>783</v>
      </c>
      <c r="O37134" s="8" t="s">
        <v>2286</v>
      </c>
    </row>
    <row r="37135" spans="14:15" ht="15.75">
      <c r="N37135" s="18" t="s">
        <v>783</v>
      </c>
      <c r="O37135" s="8" t="s">
        <v>2286</v>
      </c>
    </row>
    <row r="37136" spans="14:15" ht="15.75">
      <c r="N37136" s="18" t="s">
        <v>783</v>
      </c>
      <c r="O37136" s="8" t="s">
        <v>2286</v>
      </c>
    </row>
    <row r="37137" spans="14:15" ht="15.75">
      <c r="N37137" s="18" t="s">
        <v>783</v>
      </c>
      <c r="O37137" s="8" t="s">
        <v>2286</v>
      </c>
    </row>
    <row r="37138" spans="14:15" ht="15.75">
      <c r="N37138" s="18" t="s">
        <v>783</v>
      </c>
      <c r="O37138" s="8" t="s">
        <v>2286</v>
      </c>
    </row>
    <row r="37139" spans="14:15" ht="15.75">
      <c r="N37139" s="18" t="s">
        <v>783</v>
      </c>
      <c r="O37139" s="8" t="s">
        <v>2286</v>
      </c>
    </row>
    <row r="37140" spans="14:15" ht="15.75">
      <c r="N37140" s="18" t="s">
        <v>783</v>
      </c>
      <c r="O37140" s="8" t="s">
        <v>2286</v>
      </c>
    </row>
    <row r="37141" spans="14:15" ht="15.75">
      <c r="N37141" s="18" t="s">
        <v>783</v>
      </c>
      <c r="O37141" s="8" t="s">
        <v>2286</v>
      </c>
    </row>
    <row r="37142" spans="14:15" ht="15.75">
      <c r="N37142" s="18" t="s">
        <v>783</v>
      </c>
      <c r="O37142" s="8" t="s">
        <v>2286</v>
      </c>
    </row>
    <row r="37143" spans="14:15" ht="15.75">
      <c r="N37143" s="18" t="s">
        <v>783</v>
      </c>
      <c r="O37143" s="8" t="s">
        <v>2286</v>
      </c>
    </row>
    <row r="37144" spans="14:15" ht="15.75">
      <c r="N37144" s="18" t="s">
        <v>783</v>
      </c>
      <c r="O37144" s="8" t="s">
        <v>2286</v>
      </c>
    </row>
    <row r="37145" spans="14:15" ht="15.75">
      <c r="N37145" s="18" t="s">
        <v>783</v>
      </c>
      <c r="O37145" s="8" t="s">
        <v>2286</v>
      </c>
    </row>
    <row r="37146" spans="14:15" ht="15.75">
      <c r="N37146" s="18" t="s">
        <v>783</v>
      </c>
      <c r="O37146" s="8" t="s">
        <v>2286</v>
      </c>
    </row>
    <row r="37147" spans="14:15" ht="15.75">
      <c r="N37147" s="18" t="s">
        <v>783</v>
      </c>
      <c r="O37147" s="8" t="s">
        <v>2286</v>
      </c>
    </row>
    <row r="37148" spans="14:15" ht="15.75">
      <c r="N37148" s="18" t="s">
        <v>783</v>
      </c>
      <c r="O37148" s="8" t="s">
        <v>2286</v>
      </c>
    </row>
    <row r="37149" spans="14:15" ht="15.75">
      <c r="N37149" s="18" t="s">
        <v>783</v>
      </c>
      <c r="O37149" s="8" t="s">
        <v>2286</v>
      </c>
    </row>
    <row r="37150" spans="14:15" ht="15.75">
      <c r="N37150" s="18" t="s">
        <v>783</v>
      </c>
      <c r="O37150" s="8" t="s">
        <v>2286</v>
      </c>
    </row>
    <row r="37151" spans="14:15" ht="15.75">
      <c r="N37151" s="18" t="s">
        <v>783</v>
      </c>
      <c r="O37151" s="8" t="s">
        <v>2286</v>
      </c>
    </row>
    <row r="37152" spans="14:15" ht="15.75">
      <c r="N37152" s="18" t="s">
        <v>783</v>
      </c>
      <c r="O37152" s="8" t="s">
        <v>2286</v>
      </c>
    </row>
    <row r="37153" spans="14:15" ht="15.75">
      <c r="N37153" s="18" t="s">
        <v>783</v>
      </c>
      <c r="O37153" s="8" t="s">
        <v>2286</v>
      </c>
    </row>
    <row r="37154" spans="14:15" ht="15.75">
      <c r="N37154" s="18" t="s">
        <v>783</v>
      </c>
      <c r="O37154" s="8" t="s">
        <v>2286</v>
      </c>
    </row>
    <row r="37155" spans="14:15" ht="15.75">
      <c r="N37155" s="18" t="s">
        <v>783</v>
      </c>
      <c r="O37155" s="8" t="s">
        <v>2286</v>
      </c>
    </row>
    <row r="37156" spans="14:15" ht="15.75">
      <c r="N37156" s="18" t="s">
        <v>783</v>
      </c>
      <c r="O37156" s="8" t="s">
        <v>2286</v>
      </c>
    </row>
    <row r="37157" spans="14:15" ht="15.75">
      <c r="N37157" s="18" t="s">
        <v>783</v>
      </c>
      <c r="O37157" s="8" t="s">
        <v>2286</v>
      </c>
    </row>
    <row r="37158" spans="14:15" ht="15.75">
      <c r="N37158" s="18" t="s">
        <v>783</v>
      </c>
      <c r="O37158" s="8" t="s">
        <v>2286</v>
      </c>
    </row>
    <row r="37159" spans="14:15" ht="15.75">
      <c r="N37159" s="18" t="s">
        <v>783</v>
      </c>
      <c r="O37159" s="8" t="s">
        <v>2286</v>
      </c>
    </row>
    <row r="37160" spans="14:15" ht="15.75">
      <c r="N37160" s="18" t="s">
        <v>783</v>
      </c>
      <c r="O37160" s="8" t="s">
        <v>2286</v>
      </c>
    </row>
    <row r="37161" spans="14:15" ht="15.75">
      <c r="N37161" s="18" t="s">
        <v>783</v>
      </c>
      <c r="O37161" s="8" t="s">
        <v>2286</v>
      </c>
    </row>
    <row r="37162" spans="14:15" ht="15.75">
      <c r="N37162" s="18" t="s">
        <v>783</v>
      </c>
      <c r="O37162" s="8" t="s">
        <v>2286</v>
      </c>
    </row>
    <row r="37163" spans="14:15" ht="15.75">
      <c r="N37163" s="18" t="s">
        <v>783</v>
      </c>
      <c r="O37163" s="8" t="s">
        <v>2286</v>
      </c>
    </row>
    <row r="37164" spans="14:15" ht="15.75">
      <c r="N37164" s="18" t="s">
        <v>783</v>
      </c>
      <c r="O37164" s="8" t="s">
        <v>2286</v>
      </c>
    </row>
    <row r="37165" spans="14:15" ht="15.75">
      <c r="N37165" s="18" t="s">
        <v>783</v>
      </c>
      <c r="O37165" s="8" t="s">
        <v>2286</v>
      </c>
    </row>
    <row r="37166" spans="14:15" ht="15.75">
      <c r="N37166" s="18" t="s">
        <v>783</v>
      </c>
      <c r="O37166" s="8" t="s">
        <v>2286</v>
      </c>
    </row>
    <row r="37167" spans="14:15" ht="15.75">
      <c r="N37167" s="18" t="s">
        <v>783</v>
      </c>
      <c r="O37167" s="8" t="s">
        <v>2286</v>
      </c>
    </row>
    <row r="37168" spans="14:15" ht="15.75">
      <c r="N37168" s="18" t="s">
        <v>783</v>
      </c>
      <c r="O37168" s="8" t="s">
        <v>2286</v>
      </c>
    </row>
    <row r="37169" spans="14:15" ht="15.75">
      <c r="N37169" s="18" t="s">
        <v>783</v>
      </c>
      <c r="O37169" s="8" t="s">
        <v>2286</v>
      </c>
    </row>
    <row r="37170" spans="14:15" ht="15.75">
      <c r="N37170" s="18" t="s">
        <v>783</v>
      </c>
      <c r="O37170" s="8" t="s">
        <v>2286</v>
      </c>
    </row>
    <row r="37171" spans="14:15" ht="15.75">
      <c r="N37171" s="18" t="s">
        <v>783</v>
      </c>
      <c r="O37171" s="8" t="s">
        <v>2286</v>
      </c>
    </row>
    <row r="37172" spans="14:15" ht="15.75">
      <c r="N37172" s="18" t="s">
        <v>784</v>
      </c>
      <c r="O37172" s="8" t="s">
        <v>2287</v>
      </c>
    </row>
    <row r="37173" spans="14:15" ht="15.75">
      <c r="N37173" s="18" t="s">
        <v>784</v>
      </c>
      <c r="O37173" s="8" t="s">
        <v>2287</v>
      </c>
    </row>
    <row r="37174" spans="14:15" ht="15.75">
      <c r="N37174" s="18" t="s">
        <v>784</v>
      </c>
      <c r="O37174" s="8" t="s">
        <v>2287</v>
      </c>
    </row>
    <row r="37175" spans="14:15" ht="15.75">
      <c r="N37175" s="18" t="s">
        <v>784</v>
      </c>
      <c r="O37175" s="8" t="s">
        <v>2287</v>
      </c>
    </row>
    <row r="37176" spans="14:15" ht="15.75">
      <c r="N37176" s="18" t="s">
        <v>784</v>
      </c>
      <c r="O37176" s="8" t="s">
        <v>2287</v>
      </c>
    </row>
    <row r="37177" spans="14:15" ht="15.75">
      <c r="N37177" s="18" t="s">
        <v>784</v>
      </c>
      <c r="O37177" s="8" t="s">
        <v>2287</v>
      </c>
    </row>
    <row r="37178" spans="14:15" ht="15.75">
      <c r="N37178" s="18" t="s">
        <v>784</v>
      </c>
      <c r="O37178" s="8" t="s">
        <v>2287</v>
      </c>
    </row>
    <row r="37179" spans="14:15" ht="15.75">
      <c r="N37179" s="18" t="s">
        <v>784</v>
      </c>
      <c r="O37179" s="8" t="s">
        <v>2287</v>
      </c>
    </row>
    <row r="37180" spans="14:15" ht="15.75">
      <c r="N37180" s="18" t="s">
        <v>784</v>
      </c>
      <c r="O37180" s="8" t="s">
        <v>2287</v>
      </c>
    </row>
    <row r="37181" spans="14:15" ht="15.75">
      <c r="N37181" s="18" t="s">
        <v>784</v>
      </c>
      <c r="O37181" s="8" t="s">
        <v>2287</v>
      </c>
    </row>
    <row r="37182" spans="14:15" ht="15.75">
      <c r="N37182" s="18" t="s">
        <v>784</v>
      </c>
      <c r="O37182" s="8" t="s">
        <v>2287</v>
      </c>
    </row>
    <row r="37183" spans="14:15" ht="15.75">
      <c r="N37183" s="18" t="s">
        <v>784</v>
      </c>
      <c r="O37183" s="8" t="s">
        <v>2287</v>
      </c>
    </row>
    <row r="37184" spans="14:15" ht="15.75">
      <c r="N37184" s="18" t="s">
        <v>784</v>
      </c>
      <c r="O37184" s="8" t="s">
        <v>2287</v>
      </c>
    </row>
    <row r="37185" spans="14:15" ht="15.75">
      <c r="N37185" s="18" t="s">
        <v>784</v>
      </c>
      <c r="O37185" s="8" t="s">
        <v>2287</v>
      </c>
    </row>
    <row r="37186" spans="14:15" ht="15.75">
      <c r="N37186" s="18" t="s">
        <v>784</v>
      </c>
      <c r="O37186" s="8" t="s">
        <v>2287</v>
      </c>
    </row>
    <row r="37187" spans="14:15" ht="15.75">
      <c r="N37187" s="18" t="s">
        <v>784</v>
      </c>
      <c r="O37187" s="8" t="s">
        <v>2287</v>
      </c>
    </row>
    <row r="37188" spans="14:15" ht="15.75">
      <c r="N37188" s="18" t="s">
        <v>784</v>
      </c>
      <c r="O37188" s="8" t="s">
        <v>2287</v>
      </c>
    </row>
    <row r="37189" spans="14:15" ht="15.75">
      <c r="N37189" s="18" t="s">
        <v>784</v>
      </c>
      <c r="O37189" s="8" t="s">
        <v>2287</v>
      </c>
    </row>
    <row r="37190" spans="14:15" ht="15.75">
      <c r="N37190" s="18" t="s">
        <v>784</v>
      </c>
      <c r="O37190" s="8" t="s">
        <v>2287</v>
      </c>
    </row>
    <row r="37191" spans="14:15" ht="15.75">
      <c r="N37191" s="18" t="s">
        <v>784</v>
      </c>
      <c r="O37191" s="8" t="s">
        <v>2287</v>
      </c>
    </row>
    <row r="37192" spans="14:15" ht="15.75">
      <c r="N37192" s="18" t="s">
        <v>784</v>
      </c>
      <c r="O37192" s="8" t="s">
        <v>2287</v>
      </c>
    </row>
    <row r="37193" spans="14:15" ht="15.75">
      <c r="N37193" s="18" t="s">
        <v>784</v>
      </c>
      <c r="O37193" s="8" t="s">
        <v>2287</v>
      </c>
    </row>
    <row r="37194" spans="14:15" ht="15.75">
      <c r="N37194" s="18" t="s">
        <v>784</v>
      </c>
      <c r="O37194" s="8" t="s">
        <v>2287</v>
      </c>
    </row>
    <row r="37195" spans="14:15" ht="15.75">
      <c r="N37195" s="18" t="s">
        <v>784</v>
      </c>
      <c r="O37195" s="8" t="s">
        <v>2287</v>
      </c>
    </row>
    <row r="37196" spans="14:15" ht="15.75">
      <c r="N37196" s="18" t="s">
        <v>784</v>
      </c>
      <c r="O37196" s="8" t="s">
        <v>2287</v>
      </c>
    </row>
    <row r="37197" spans="14:15" ht="15.75">
      <c r="N37197" s="18" t="s">
        <v>784</v>
      </c>
      <c r="O37197" s="8" t="s">
        <v>2287</v>
      </c>
    </row>
    <row r="37198" spans="14:15" ht="15.75">
      <c r="N37198" s="18" t="s">
        <v>784</v>
      </c>
      <c r="O37198" s="8" t="s">
        <v>2287</v>
      </c>
    </row>
    <row r="37199" spans="14:15" ht="15.75">
      <c r="N37199" s="18" t="s">
        <v>784</v>
      </c>
      <c r="O37199" s="8" t="s">
        <v>2287</v>
      </c>
    </row>
    <row r="37200" spans="14:15" ht="15.75">
      <c r="N37200" s="18" t="s">
        <v>784</v>
      </c>
      <c r="O37200" s="8" t="s">
        <v>2287</v>
      </c>
    </row>
    <row r="37201" spans="14:15" ht="15.75">
      <c r="N37201" s="18" t="s">
        <v>784</v>
      </c>
      <c r="O37201" s="8" t="s">
        <v>2287</v>
      </c>
    </row>
    <row r="37202" spans="14:15" ht="15.75">
      <c r="N37202" s="18" t="s">
        <v>784</v>
      </c>
      <c r="O37202" s="8" t="s">
        <v>2287</v>
      </c>
    </row>
    <row r="37203" spans="14:15" ht="15.75">
      <c r="N37203" s="18" t="s">
        <v>784</v>
      </c>
      <c r="O37203" s="8" t="s">
        <v>2287</v>
      </c>
    </row>
    <row r="37204" spans="14:15" ht="15.75">
      <c r="N37204" s="18" t="s">
        <v>784</v>
      </c>
      <c r="O37204" s="8" t="s">
        <v>2287</v>
      </c>
    </row>
    <row r="37205" spans="14:15" ht="15.75">
      <c r="N37205" s="18" t="s">
        <v>784</v>
      </c>
      <c r="O37205" s="8" t="s">
        <v>2287</v>
      </c>
    </row>
    <row r="37206" spans="14:15" ht="15.75">
      <c r="N37206" s="18" t="s">
        <v>784</v>
      </c>
      <c r="O37206" s="8" t="s">
        <v>2287</v>
      </c>
    </row>
    <row r="37207" spans="14:15" ht="15.75">
      <c r="N37207" s="18" t="s">
        <v>784</v>
      </c>
      <c r="O37207" s="8" t="s">
        <v>2287</v>
      </c>
    </row>
    <row r="37208" spans="14:15" ht="15.75">
      <c r="N37208" s="18" t="s">
        <v>784</v>
      </c>
      <c r="O37208" s="8" t="s">
        <v>2287</v>
      </c>
    </row>
    <row r="37209" spans="14:15" ht="15.75">
      <c r="N37209" s="18" t="s">
        <v>784</v>
      </c>
      <c r="O37209" s="8" t="s">
        <v>2287</v>
      </c>
    </row>
    <row r="37210" spans="14:15" ht="15.75">
      <c r="N37210" s="18" t="s">
        <v>784</v>
      </c>
      <c r="O37210" s="8" t="s">
        <v>2287</v>
      </c>
    </row>
    <row r="37211" spans="14:15" ht="15.75">
      <c r="N37211" s="18" t="s">
        <v>784</v>
      </c>
      <c r="O37211" s="8" t="s">
        <v>2287</v>
      </c>
    </row>
    <row r="37212" spans="14:15" ht="15.75">
      <c r="N37212" s="18" t="s">
        <v>784</v>
      </c>
      <c r="O37212" s="8" t="s">
        <v>2287</v>
      </c>
    </row>
    <row r="37213" spans="14:15" ht="15.75">
      <c r="N37213" s="18" t="s">
        <v>784</v>
      </c>
      <c r="O37213" s="8" t="s">
        <v>2287</v>
      </c>
    </row>
    <row r="37214" spans="14:15" ht="15.75">
      <c r="N37214" s="18" t="s">
        <v>784</v>
      </c>
      <c r="O37214" s="8" t="s">
        <v>2287</v>
      </c>
    </row>
    <row r="37215" spans="14:15" ht="15.75">
      <c r="N37215" s="18" t="s">
        <v>785</v>
      </c>
      <c r="O37215" s="8" t="s">
        <v>2288</v>
      </c>
    </row>
    <row r="37216" spans="14:15" ht="15.75">
      <c r="N37216" s="18" t="s">
        <v>785</v>
      </c>
      <c r="O37216" s="8" t="s">
        <v>2288</v>
      </c>
    </row>
    <row r="37217" spans="14:15" ht="15.75">
      <c r="N37217" s="18" t="s">
        <v>785</v>
      </c>
      <c r="O37217" s="8" t="s">
        <v>2288</v>
      </c>
    </row>
    <row r="37218" spans="14:15" ht="15.75">
      <c r="N37218" s="18" t="s">
        <v>785</v>
      </c>
      <c r="O37218" s="8" t="s">
        <v>2288</v>
      </c>
    </row>
    <row r="37219" spans="14:15" ht="15.75">
      <c r="N37219" s="18" t="s">
        <v>785</v>
      </c>
      <c r="O37219" s="8" t="s">
        <v>2288</v>
      </c>
    </row>
    <row r="37220" spans="14:15" ht="15.75">
      <c r="N37220" s="18" t="s">
        <v>785</v>
      </c>
      <c r="O37220" s="8" t="s">
        <v>2288</v>
      </c>
    </row>
    <row r="37221" spans="14:15" ht="15.75">
      <c r="N37221" s="18" t="s">
        <v>785</v>
      </c>
      <c r="O37221" s="8" t="s">
        <v>2288</v>
      </c>
    </row>
    <row r="37222" spans="14:15" ht="15.75">
      <c r="N37222" s="18" t="s">
        <v>785</v>
      </c>
      <c r="O37222" s="8" t="s">
        <v>2288</v>
      </c>
    </row>
    <row r="37223" spans="14:15" ht="15.75">
      <c r="N37223" s="18" t="s">
        <v>785</v>
      </c>
      <c r="O37223" s="8" t="s">
        <v>2288</v>
      </c>
    </row>
    <row r="37224" spans="14:15" ht="15.75">
      <c r="N37224" s="18" t="s">
        <v>785</v>
      </c>
      <c r="O37224" s="8" t="s">
        <v>2288</v>
      </c>
    </row>
    <row r="37225" spans="14:15" ht="15.75">
      <c r="N37225" s="18" t="s">
        <v>785</v>
      </c>
      <c r="O37225" s="8" t="s">
        <v>2288</v>
      </c>
    </row>
    <row r="37226" spans="14:15" ht="15.75">
      <c r="N37226" s="18" t="s">
        <v>785</v>
      </c>
      <c r="O37226" s="8" t="s">
        <v>2288</v>
      </c>
    </row>
    <row r="37227" spans="14:15" ht="15.75">
      <c r="N37227" s="18" t="s">
        <v>785</v>
      </c>
      <c r="O37227" s="8" t="s">
        <v>2288</v>
      </c>
    </row>
    <row r="37228" spans="14:15" ht="15.75">
      <c r="N37228" s="18" t="s">
        <v>785</v>
      </c>
      <c r="O37228" s="8" t="s">
        <v>2288</v>
      </c>
    </row>
    <row r="37229" spans="14:15" ht="15.75">
      <c r="N37229" s="18" t="s">
        <v>785</v>
      </c>
      <c r="O37229" s="8" t="s">
        <v>2288</v>
      </c>
    </row>
    <row r="37230" spans="14:15" ht="15.75">
      <c r="N37230" s="18" t="s">
        <v>785</v>
      </c>
      <c r="O37230" s="8" t="s">
        <v>2288</v>
      </c>
    </row>
    <row r="37231" spans="14:15" ht="15.75">
      <c r="N37231" s="18" t="s">
        <v>785</v>
      </c>
      <c r="O37231" s="8" t="s">
        <v>2288</v>
      </c>
    </row>
    <row r="37232" spans="14:15" ht="15.75">
      <c r="N37232" s="18" t="s">
        <v>785</v>
      </c>
      <c r="O37232" s="8" t="s">
        <v>2288</v>
      </c>
    </row>
    <row r="37233" spans="14:15" ht="15.75">
      <c r="N37233" s="18" t="s">
        <v>785</v>
      </c>
      <c r="O37233" s="8" t="s">
        <v>2288</v>
      </c>
    </row>
    <row r="37234" spans="14:15" ht="15.75">
      <c r="N37234" s="18" t="s">
        <v>785</v>
      </c>
      <c r="O37234" s="8" t="s">
        <v>2288</v>
      </c>
    </row>
    <row r="37235" spans="14:15" ht="15.75">
      <c r="N37235" s="18" t="s">
        <v>785</v>
      </c>
      <c r="O37235" s="8" t="s">
        <v>2288</v>
      </c>
    </row>
    <row r="37236" spans="14:15" ht="15.75">
      <c r="N37236" s="18" t="s">
        <v>786</v>
      </c>
      <c r="O37236" s="8" t="s">
        <v>2289</v>
      </c>
    </row>
    <row r="37237" spans="14:15" ht="15.75">
      <c r="N37237" s="18" t="s">
        <v>786</v>
      </c>
      <c r="O37237" s="8" t="s">
        <v>2289</v>
      </c>
    </row>
    <row r="37238" spans="14:15" ht="15.75">
      <c r="N37238" s="18" t="s">
        <v>786</v>
      </c>
      <c r="O37238" s="8" t="s">
        <v>2289</v>
      </c>
    </row>
    <row r="37239" spans="14:15" ht="15.75">
      <c r="N37239" s="18" t="s">
        <v>786</v>
      </c>
      <c r="O37239" s="8" t="s">
        <v>2289</v>
      </c>
    </row>
    <row r="37240" spans="14:15" ht="15.75">
      <c r="N37240" s="18" t="s">
        <v>786</v>
      </c>
      <c r="O37240" s="8" t="s">
        <v>2289</v>
      </c>
    </row>
    <row r="37241" spans="14:15" ht="15.75">
      <c r="N37241" s="18" t="s">
        <v>786</v>
      </c>
      <c r="O37241" s="8" t="s">
        <v>2289</v>
      </c>
    </row>
    <row r="37242" spans="14:15" ht="15.75">
      <c r="N37242" s="18" t="s">
        <v>786</v>
      </c>
      <c r="O37242" s="8" t="s">
        <v>2289</v>
      </c>
    </row>
    <row r="37243" spans="14:15" ht="15.75">
      <c r="N37243" s="18" t="s">
        <v>786</v>
      </c>
      <c r="O37243" s="8" t="s">
        <v>2289</v>
      </c>
    </row>
    <row r="37244" spans="14:15" ht="15.75">
      <c r="N37244" s="18" t="s">
        <v>786</v>
      </c>
      <c r="O37244" s="8" t="s">
        <v>2289</v>
      </c>
    </row>
    <row r="37245" spans="14:15" ht="15.75">
      <c r="N37245" s="18" t="s">
        <v>786</v>
      </c>
      <c r="O37245" s="8" t="s">
        <v>2289</v>
      </c>
    </row>
    <row r="37246" spans="14:15" ht="15.75">
      <c r="N37246" s="18" t="s">
        <v>786</v>
      </c>
      <c r="O37246" s="8" t="s">
        <v>2289</v>
      </c>
    </row>
    <row r="37247" spans="14:15" ht="15.75">
      <c r="N37247" s="18" t="s">
        <v>786</v>
      </c>
      <c r="O37247" s="8" t="s">
        <v>2289</v>
      </c>
    </row>
    <row r="37248" spans="14:15" ht="15.75">
      <c r="N37248" s="18" t="s">
        <v>786</v>
      </c>
      <c r="O37248" s="8" t="s">
        <v>2289</v>
      </c>
    </row>
    <row r="37249" spans="14:15" ht="15.75">
      <c r="N37249" s="18" t="s">
        <v>786</v>
      </c>
      <c r="O37249" s="8" t="s">
        <v>2289</v>
      </c>
    </row>
    <row r="37250" spans="14:15" ht="15.75">
      <c r="N37250" s="18" t="s">
        <v>786</v>
      </c>
      <c r="O37250" s="8" t="s">
        <v>2289</v>
      </c>
    </row>
    <row r="37251" spans="14:15" ht="15.75">
      <c r="N37251" s="18" t="s">
        <v>786</v>
      </c>
      <c r="O37251" s="8" t="s">
        <v>2289</v>
      </c>
    </row>
    <row r="37252" spans="14:15" ht="15.75">
      <c r="N37252" s="18" t="s">
        <v>786</v>
      </c>
      <c r="O37252" s="8" t="s">
        <v>2289</v>
      </c>
    </row>
    <row r="37253" spans="14:15" ht="15.75">
      <c r="N37253" s="18" t="s">
        <v>786</v>
      </c>
      <c r="O37253" s="8" t="s">
        <v>2289</v>
      </c>
    </row>
    <row r="37254" spans="14:15" ht="15.75">
      <c r="N37254" s="18" t="s">
        <v>786</v>
      </c>
      <c r="O37254" s="8" t="s">
        <v>2289</v>
      </c>
    </row>
    <row r="37255" spans="14:15" ht="15.75">
      <c r="N37255" s="18" t="s">
        <v>786</v>
      </c>
      <c r="O37255" s="8" t="s">
        <v>2289</v>
      </c>
    </row>
    <row r="37256" spans="14:15" ht="15.75">
      <c r="N37256" s="18" t="s">
        <v>786</v>
      </c>
      <c r="O37256" s="8" t="s">
        <v>2289</v>
      </c>
    </row>
    <row r="37257" spans="14:15" ht="15.75">
      <c r="N37257" s="18" t="s">
        <v>786</v>
      </c>
      <c r="O37257" s="8" t="s">
        <v>2289</v>
      </c>
    </row>
    <row r="37258" spans="14:15" ht="15.75">
      <c r="N37258" s="18" t="s">
        <v>786</v>
      </c>
      <c r="O37258" s="8" t="s">
        <v>2289</v>
      </c>
    </row>
    <row r="37259" spans="14:15" ht="15.75">
      <c r="N37259" s="18" t="s">
        <v>787</v>
      </c>
      <c r="O37259" s="8" t="s">
        <v>2290</v>
      </c>
    </row>
    <row r="37260" spans="14:15" ht="15.75">
      <c r="N37260" s="18" t="s">
        <v>787</v>
      </c>
      <c r="O37260" s="8" t="s">
        <v>2290</v>
      </c>
    </row>
    <row r="37261" spans="14:15" ht="15.75">
      <c r="N37261" s="18" t="s">
        <v>787</v>
      </c>
      <c r="O37261" s="8" t="s">
        <v>2290</v>
      </c>
    </row>
    <row r="37262" spans="14:15" ht="15.75">
      <c r="N37262" s="18" t="s">
        <v>787</v>
      </c>
      <c r="O37262" s="8" t="s">
        <v>2290</v>
      </c>
    </row>
    <row r="37263" spans="14:15" ht="15.75">
      <c r="N37263" s="18" t="s">
        <v>787</v>
      </c>
      <c r="O37263" s="8" t="s">
        <v>2290</v>
      </c>
    </row>
    <row r="37264" spans="14:15" ht="15.75">
      <c r="N37264" s="18" t="s">
        <v>787</v>
      </c>
      <c r="O37264" s="8" t="s">
        <v>2290</v>
      </c>
    </row>
    <row r="37265" spans="14:15" ht="15.75">
      <c r="N37265" s="18" t="s">
        <v>787</v>
      </c>
      <c r="O37265" s="8" t="s">
        <v>2290</v>
      </c>
    </row>
    <row r="37266" spans="14:15" ht="15.75">
      <c r="N37266" s="18" t="s">
        <v>787</v>
      </c>
      <c r="O37266" s="8" t="s">
        <v>2290</v>
      </c>
    </row>
    <row r="37267" spans="14:15" ht="15.75">
      <c r="N37267" s="18" t="s">
        <v>787</v>
      </c>
      <c r="O37267" s="8" t="s">
        <v>2290</v>
      </c>
    </row>
    <row r="37268" spans="14:15" ht="15.75">
      <c r="N37268" s="18" t="s">
        <v>787</v>
      </c>
      <c r="O37268" s="8" t="s">
        <v>2290</v>
      </c>
    </row>
    <row r="37269" spans="14:15" ht="15.75">
      <c r="N37269" s="18" t="s">
        <v>787</v>
      </c>
      <c r="O37269" s="8" t="s">
        <v>2290</v>
      </c>
    </row>
    <row r="37270" spans="14:15" ht="15.75">
      <c r="N37270" s="18" t="s">
        <v>787</v>
      </c>
      <c r="O37270" s="8" t="s">
        <v>2290</v>
      </c>
    </row>
    <row r="37271" spans="14:15" ht="15.75">
      <c r="N37271" s="18" t="s">
        <v>787</v>
      </c>
      <c r="O37271" s="8" t="s">
        <v>2290</v>
      </c>
    </row>
    <row r="37272" spans="14:15" ht="15.75">
      <c r="N37272" s="18" t="s">
        <v>787</v>
      </c>
      <c r="O37272" s="8" t="s">
        <v>2290</v>
      </c>
    </row>
    <row r="37273" spans="14:15" ht="15.75">
      <c r="N37273" s="18" t="s">
        <v>787</v>
      </c>
      <c r="O37273" s="8" t="s">
        <v>2290</v>
      </c>
    </row>
    <row r="37274" spans="14:15" ht="15.75">
      <c r="N37274" s="18" t="s">
        <v>787</v>
      </c>
      <c r="O37274" s="8" t="s">
        <v>2290</v>
      </c>
    </row>
    <row r="37275" spans="14:15" ht="15.75">
      <c r="N37275" s="18" t="s">
        <v>787</v>
      </c>
      <c r="O37275" s="8" t="s">
        <v>2290</v>
      </c>
    </row>
    <row r="37276" spans="14:15" ht="15.75">
      <c r="N37276" s="18" t="s">
        <v>787</v>
      </c>
      <c r="O37276" s="8" t="s">
        <v>2290</v>
      </c>
    </row>
    <row r="37277" spans="14:15" ht="15.75">
      <c r="N37277" s="18" t="s">
        <v>787</v>
      </c>
      <c r="O37277" s="8" t="s">
        <v>2290</v>
      </c>
    </row>
    <row r="37278" spans="14:15" ht="15.75">
      <c r="N37278" s="18" t="s">
        <v>787</v>
      </c>
      <c r="O37278" s="8" t="s">
        <v>2290</v>
      </c>
    </row>
    <row r="37279" spans="14:15" ht="15.75">
      <c r="N37279" s="18" t="s">
        <v>787</v>
      </c>
      <c r="O37279" s="8" t="s">
        <v>2290</v>
      </c>
    </row>
    <row r="37280" spans="14:15" ht="15.75">
      <c r="N37280" s="18" t="s">
        <v>787</v>
      </c>
      <c r="O37280" s="8" t="s">
        <v>2290</v>
      </c>
    </row>
    <row r="37281" spans="14:15" ht="15.75">
      <c r="N37281" s="18" t="s">
        <v>787</v>
      </c>
      <c r="O37281" s="8" t="s">
        <v>2290</v>
      </c>
    </row>
    <row r="37282" spans="14:15" ht="15.75">
      <c r="N37282" s="18" t="s">
        <v>787</v>
      </c>
      <c r="O37282" s="8" t="s">
        <v>2290</v>
      </c>
    </row>
    <row r="37283" spans="14:15" ht="15.75">
      <c r="N37283" s="18" t="s">
        <v>787</v>
      </c>
      <c r="O37283" s="8" t="s">
        <v>2290</v>
      </c>
    </row>
    <row r="37284" spans="14:15" ht="15.75">
      <c r="N37284" s="18" t="s">
        <v>787</v>
      </c>
      <c r="O37284" s="8" t="s">
        <v>2290</v>
      </c>
    </row>
    <row r="37285" spans="14:15" ht="15.75">
      <c r="N37285" s="18" t="s">
        <v>788</v>
      </c>
      <c r="O37285" s="8" t="s">
        <v>2291</v>
      </c>
    </row>
    <row r="37286" spans="14:15" ht="15.75">
      <c r="N37286" s="18" t="s">
        <v>788</v>
      </c>
      <c r="O37286" s="8" t="s">
        <v>2291</v>
      </c>
    </row>
    <row r="37287" spans="14:15" ht="15.75">
      <c r="N37287" s="18" t="s">
        <v>788</v>
      </c>
      <c r="O37287" s="8" t="s">
        <v>2291</v>
      </c>
    </row>
    <row r="37288" spans="14:15" ht="15.75">
      <c r="N37288" s="18" t="s">
        <v>788</v>
      </c>
      <c r="O37288" s="8" t="s">
        <v>2291</v>
      </c>
    </row>
    <row r="37289" spans="14:15" ht="15.75">
      <c r="N37289" s="18" t="s">
        <v>788</v>
      </c>
      <c r="O37289" s="8" t="s">
        <v>2291</v>
      </c>
    </row>
    <row r="37290" spans="14:15" ht="15.75">
      <c r="N37290" s="18" t="s">
        <v>788</v>
      </c>
      <c r="O37290" s="8" t="s">
        <v>2291</v>
      </c>
    </row>
    <row r="37291" spans="14:15" ht="15.75">
      <c r="N37291" s="18" t="s">
        <v>788</v>
      </c>
      <c r="O37291" s="8" t="s">
        <v>2291</v>
      </c>
    </row>
    <row r="37292" spans="14:15" ht="15.75">
      <c r="N37292" s="18" t="s">
        <v>788</v>
      </c>
      <c r="O37292" s="8" t="s">
        <v>2291</v>
      </c>
    </row>
    <row r="37293" spans="14:15" ht="15.75">
      <c r="N37293" s="18" t="s">
        <v>788</v>
      </c>
      <c r="O37293" s="8" t="s">
        <v>2291</v>
      </c>
    </row>
    <row r="37294" spans="14:15" ht="15.75">
      <c r="N37294" s="18" t="s">
        <v>788</v>
      </c>
      <c r="O37294" s="8" t="s">
        <v>2291</v>
      </c>
    </row>
    <row r="37295" spans="14:15" ht="15.75">
      <c r="N37295" s="18" t="s">
        <v>788</v>
      </c>
      <c r="O37295" s="8" t="s">
        <v>2291</v>
      </c>
    </row>
    <row r="37296" spans="14:15" ht="15.75">
      <c r="N37296" s="18" t="s">
        <v>788</v>
      </c>
      <c r="O37296" s="8" t="s">
        <v>2291</v>
      </c>
    </row>
    <row r="37297" spans="14:15" ht="15.75">
      <c r="N37297" s="18" t="s">
        <v>788</v>
      </c>
      <c r="O37297" s="8" t="s">
        <v>2291</v>
      </c>
    </row>
    <row r="37298" spans="14:15" ht="15.75">
      <c r="N37298" s="18" t="s">
        <v>788</v>
      </c>
      <c r="O37298" s="8" t="s">
        <v>2291</v>
      </c>
    </row>
    <row r="37299" spans="14:15" ht="15.75">
      <c r="N37299" s="18" t="s">
        <v>788</v>
      </c>
      <c r="O37299" s="8" t="s">
        <v>2291</v>
      </c>
    </row>
    <row r="37300" spans="14:15" ht="15.75">
      <c r="N37300" s="18" t="s">
        <v>788</v>
      </c>
      <c r="O37300" s="8" t="s">
        <v>2291</v>
      </c>
    </row>
    <row r="37301" spans="14:15" ht="15.75">
      <c r="N37301" s="18" t="s">
        <v>788</v>
      </c>
      <c r="O37301" s="8" t="s">
        <v>2291</v>
      </c>
    </row>
    <row r="37302" spans="14:15" ht="15.75">
      <c r="N37302" s="18" t="s">
        <v>788</v>
      </c>
      <c r="O37302" s="8" t="s">
        <v>2291</v>
      </c>
    </row>
    <row r="37303" spans="14:15" ht="15.75">
      <c r="N37303" s="18" t="s">
        <v>788</v>
      </c>
      <c r="O37303" s="8" t="s">
        <v>2291</v>
      </c>
    </row>
    <row r="37304" spans="14:15" ht="15.75">
      <c r="N37304" s="18" t="s">
        <v>788</v>
      </c>
      <c r="O37304" s="8" t="s">
        <v>2291</v>
      </c>
    </row>
    <row r="37305" spans="14:15" ht="15.75">
      <c r="N37305" s="18" t="s">
        <v>788</v>
      </c>
      <c r="O37305" s="8" t="s">
        <v>2291</v>
      </c>
    </row>
    <row r="37306" spans="14:15" ht="15.75">
      <c r="N37306" s="18" t="s">
        <v>788</v>
      </c>
      <c r="O37306" s="8" t="s">
        <v>2291</v>
      </c>
    </row>
    <row r="37307" spans="14:15" ht="15.75">
      <c r="N37307" s="18" t="s">
        <v>788</v>
      </c>
      <c r="O37307" s="8" t="s">
        <v>2291</v>
      </c>
    </row>
    <row r="37308" spans="14:15" ht="15.75">
      <c r="N37308" s="18" t="s">
        <v>788</v>
      </c>
      <c r="O37308" s="8" t="s">
        <v>2291</v>
      </c>
    </row>
    <row r="37309" spans="14:15" ht="15.75">
      <c r="N37309" s="18" t="s">
        <v>789</v>
      </c>
      <c r="O37309" s="8" t="s">
        <v>2292</v>
      </c>
    </row>
    <row r="37310" spans="14:15" ht="15.75">
      <c r="N37310" s="18" t="s">
        <v>789</v>
      </c>
      <c r="O37310" s="8" t="s">
        <v>2292</v>
      </c>
    </row>
    <row r="37311" spans="14:15" ht="15.75">
      <c r="N37311" s="18" t="s">
        <v>789</v>
      </c>
      <c r="O37311" s="8" t="s">
        <v>2292</v>
      </c>
    </row>
    <row r="37312" spans="14:15" ht="15.75">
      <c r="N37312" s="18" t="s">
        <v>789</v>
      </c>
      <c r="O37312" s="8" t="s">
        <v>2292</v>
      </c>
    </row>
    <row r="37313" spans="14:15" ht="15.75">
      <c r="N37313" s="18" t="s">
        <v>789</v>
      </c>
      <c r="O37313" s="8" t="s">
        <v>2292</v>
      </c>
    </row>
    <row r="37314" spans="14:15" ht="15.75">
      <c r="N37314" s="18" t="s">
        <v>789</v>
      </c>
      <c r="O37314" s="8" t="s">
        <v>2292</v>
      </c>
    </row>
    <row r="37315" spans="14:15" ht="15.75">
      <c r="N37315" s="18" t="s">
        <v>789</v>
      </c>
      <c r="O37315" s="8" t="s">
        <v>2292</v>
      </c>
    </row>
    <row r="37316" spans="14:15" ht="15.75">
      <c r="N37316" s="18" t="s">
        <v>789</v>
      </c>
      <c r="O37316" s="8" t="s">
        <v>2292</v>
      </c>
    </row>
    <row r="37317" spans="14:15" ht="15.75">
      <c r="N37317" s="18" t="s">
        <v>789</v>
      </c>
      <c r="O37317" s="8" t="s">
        <v>2292</v>
      </c>
    </row>
    <row r="37318" spans="14:15" ht="15.75">
      <c r="N37318" s="18" t="s">
        <v>789</v>
      </c>
      <c r="O37318" s="8" t="s">
        <v>2292</v>
      </c>
    </row>
    <row r="37319" spans="14:15" ht="15.75">
      <c r="N37319" s="18" t="s">
        <v>789</v>
      </c>
      <c r="O37319" s="8" t="s">
        <v>2292</v>
      </c>
    </row>
    <row r="37320" spans="14:15" ht="15.75">
      <c r="N37320" s="18" t="s">
        <v>789</v>
      </c>
      <c r="O37320" s="8" t="s">
        <v>2292</v>
      </c>
    </row>
    <row r="37321" spans="14:15" ht="15.75">
      <c r="N37321" s="18" t="s">
        <v>789</v>
      </c>
      <c r="O37321" s="8" t="s">
        <v>2292</v>
      </c>
    </row>
    <row r="37322" spans="14:15" ht="15.75">
      <c r="N37322" s="18" t="s">
        <v>789</v>
      </c>
      <c r="O37322" s="8" t="s">
        <v>2292</v>
      </c>
    </row>
    <row r="37323" spans="14:15" ht="15.75">
      <c r="N37323" s="18" t="s">
        <v>789</v>
      </c>
      <c r="O37323" s="8" t="s">
        <v>2292</v>
      </c>
    </row>
    <row r="37324" spans="14:15" ht="15.75">
      <c r="N37324" s="18" t="s">
        <v>789</v>
      </c>
      <c r="O37324" s="8" t="s">
        <v>2292</v>
      </c>
    </row>
    <row r="37325" spans="14:15" ht="15.75">
      <c r="N37325" s="18" t="s">
        <v>789</v>
      </c>
      <c r="O37325" s="8" t="s">
        <v>2292</v>
      </c>
    </row>
    <row r="37326" spans="14:15" ht="15.75">
      <c r="N37326" s="18" t="s">
        <v>790</v>
      </c>
      <c r="O37326" s="8" t="s">
        <v>2293</v>
      </c>
    </row>
    <row r="37327" spans="14:15" ht="15.75">
      <c r="N37327" s="18" t="s">
        <v>790</v>
      </c>
      <c r="O37327" s="8" t="s">
        <v>2293</v>
      </c>
    </row>
    <row r="37328" spans="14:15" ht="15.75">
      <c r="N37328" s="18" t="s">
        <v>790</v>
      </c>
      <c r="O37328" s="8" t="s">
        <v>2293</v>
      </c>
    </row>
    <row r="37329" spans="14:15" ht="15.75">
      <c r="N37329" s="18" t="s">
        <v>790</v>
      </c>
      <c r="O37329" s="8" t="s">
        <v>2293</v>
      </c>
    </row>
    <row r="37330" spans="14:15" ht="15.75">
      <c r="N37330" s="18" t="s">
        <v>790</v>
      </c>
      <c r="O37330" s="8" t="s">
        <v>2293</v>
      </c>
    </row>
    <row r="37331" spans="14:15" ht="15.75">
      <c r="N37331" s="18" t="s">
        <v>790</v>
      </c>
      <c r="O37331" s="8" t="s">
        <v>2293</v>
      </c>
    </row>
    <row r="37332" spans="14:15" ht="15.75">
      <c r="N37332" s="18" t="s">
        <v>790</v>
      </c>
      <c r="O37332" s="8" t="s">
        <v>2293</v>
      </c>
    </row>
    <row r="37333" spans="14:15" ht="15.75">
      <c r="N37333" s="18" t="s">
        <v>790</v>
      </c>
      <c r="O37333" s="8" t="s">
        <v>2293</v>
      </c>
    </row>
    <row r="37334" spans="14:15" ht="15.75">
      <c r="N37334" s="18" t="s">
        <v>790</v>
      </c>
      <c r="O37334" s="8" t="s">
        <v>2293</v>
      </c>
    </row>
    <row r="37335" spans="14:15" ht="15.75">
      <c r="N37335" s="18" t="s">
        <v>790</v>
      </c>
      <c r="O37335" s="8" t="s">
        <v>2293</v>
      </c>
    </row>
    <row r="37336" spans="14:15" ht="15.75">
      <c r="N37336" s="18" t="s">
        <v>790</v>
      </c>
      <c r="O37336" s="8" t="s">
        <v>2293</v>
      </c>
    </row>
    <row r="37337" spans="14:15" ht="15.75">
      <c r="N37337" s="18" t="s">
        <v>790</v>
      </c>
      <c r="O37337" s="8" t="s">
        <v>2293</v>
      </c>
    </row>
    <row r="37338" spans="14:15" ht="15.75">
      <c r="N37338" s="18" t="s">
        <v>790</v>
      </c>
      <c r="O37338" s="8" t="s">
        <v>2293</v>
      </c>
    </row>
    <row r="37339" spans="14:15" ht="15.75">
      <c r="N37339" s="18" t="s">
        <v>790</v>
      </c>
      <c r="O37339" s="8" t="s">
        <v>2293</v>
      </c>
    </row>
    <row r="37340" spans="14:15" ht="15.75">
      <c r="N37340" s="18" t="s">
        <v>790</v>
      </c>
      <c r="O37340" s="8" t="s">
        <v>2293</v>
      </c>
    </row>
    <row r="37341" spans="14:15" ht="15.75">
      <c r="N37341" s="18" t="s">
        <v>790</v>
      </c>
      <c r="O37341" s="8" t="s">
        <v>2293</v>
      </c>
    </row>
    <row r="37342" spans="14:15" ht="15.75">
      <c r="N37342" s="18" t="s">
        <v>790</v>
      </c>
      <c r="O37342" s="8" t="s">
        <v>2293</v>
      </c>
    </row>
    <row r="37343" spans="14:15" ht="15.75">
      <c r="N37343" s="18" t="s">
        <v>790</v>
      </c>
      <c r="O37343" s="8" t="s">
        <v>2293</v>
      </c>
    </row>
    <row r="37344" spans="14:15" ht="15.75">
      <c r="N37344" s="18" t="s">
        <v>790</v>
      </c>
      <c r="O37344" s="8" t="s">
        <v>2293</v>
      </c>
    </row>
    <row r="37345" spans="14:15" ht="15.75">
      <c r="N37345" s="18" t="s">
        <v>790</v>
      </c>
      <c r="O37345" s="8" t="s">
        <v>2293</v>
      </c>
    </row>
    <row r="37346" spans="14:15" ht="15.75">
      <c r="N37346" s="18" t="s">
        <v>790</v>
      </c>
      <c r="O37346" s="8" t="s">
        <v>2293</v>
      </c>
    </row>
    <row r="37347" spans="14:15" ht="15.75">
      <c r="N37347" s="18" t="s">
        <v>790</v>
      </c>
      <c r="O37347" s="8" t="s">
        <v>2293</v>
      </c>
    </row>
    <row r="37348" spans="14:15" ht="15.75">
      <c r="N37348" s="18" t="s">
        <v>790</v>
      </c>
      <c r="O37348" s="8" t="s">
        <v>2293</v>
      </c>
    </row>
    <row r="37349" spans="14:15" ht="15.75">
      <c r="N37349" s="18" t="s">
        <v>790</v>
      </c>
      <c r="O37349" s="8" t="s">
        <v>2293</v>
      </c>
    </row>
    <row r="37350" spans="14:15" ht="15.75">
      <c r="N37350" s="18" t="s">
        <v>790</v>
      </c>
      <c r="O37350" s="8" t="s">
        <v>2293</v>
      </c>
    </row>
    <row r="37351" spans="14:15" ht="15.75">
      <c r="N37351" s="18" t="s">
        <v>790</v>
      </c>
      <c r="O37351" s="8" t="s">
        <v>2293</v>
      </c>
    </row>
    <row r="37352" spans="14:15" ht="15.75">
      <c r="N37352" s="18" t="s">
        <v>790</v>
      </c>
      <c r="O37352" s="8" t="s">
        <v>2293</v>
      </c>
    </row>
    <row r="37353" spans="14:15" ht="15.75">
      <c r="N37353" s="18" t="s">
        <v>790</v>
      </c>
      <c r="O37353" s="8" t="s">
        <v>2293</v>
      </c>
    </row>
    <row r="37354" spans="14:15" ht="15.75">
      <c r="N37354" s="18" t="s">
        <v>790</v>
      </c>
      <c r="O37354" s="8" t="s">
        <v>2293</v>
      </c>
    </row>
    <row r="37355" spans="14:15" ht="15.75">
      <c r="N37355" s="18" t="s">
        <v>790</v>
      </c>
      <c r="O37355" s="8" t="s">
        <v>2293</v>
      </c>
    </row>
    <row r="37356" spans="14:15" ht="15.75">
      <c r="N37356" s="18" t="s">
        <v>790</v>
      </c>
      <c r="O37356" s="8" t="s">
        <v>2293</v>
      </c>
    </row>
    <row r="37357" spans="14:15" ht="15.75">
      <c r="N37357" s="18" t="s">
        <v>790</v>
      </c>
      <c r="O37357" s="8" t="s">
        <v>2293</v>
      </c>
    </row>
    <row r="37358" spans="14:15" ht="15.75">
      <c r="N37358" s="18" t="s">
        <v>790</v>
      </c>
      <c r="O37358" s="8" t="s">
        <v>2293</v>
      </c>
    </row>
    <row r="37359" spans="14:15" ht="15.75">
      <c r="N37359" s="18" t="s">
        <v>791</v>
      </c>
      <c r="O37359" s="8" t="s">
        <v>2294</v>
      </c>
    </row>
    <row r="37360" spans="14:15" ht="15.75">
      <c r="N37360" s="18" t="s">
        <v>791</v>
      </c>
      <c r="O37360" s="8" t="s">
        <v>2294</v>
      </c>
    </row>
    <row r="37361" spans="14:15" ht="15.75">
      <c r="N37361" s="18" t="s">
        <v>791</v>
      </c>
      <c r="O37361" s="8" t="s">
        <v>2294</v>
      </c>
    </row>
    <row r="37362" spans="14:15" ht="15.75">
      <c r="N37362" s="18" t="s">
        <v>791</v>
      </c>
      <c r="O37362" s="8" t="s">
        <v>2294</v>
      </c>
    </row>
    <row r="37363" spans="14:15" ht="15.75">
      <c r="N37363" s="18" t="s">
        <v>791</v>
      </c>
      <c r="O37363" s="8" t="s">
        <v>2294</v>
      </c>
    </row>
    <row r="37364" spans="14:15" ht="15.75">
      <c r="N37364" s="18" t="s">
        <v>791</v>
      </c>
      <c r="O37364" s="8" t="s">
        <v>2294</v>
      </c>
    </row>
    <row r="37365" spans="14:15" ht="15.75">
      <c r="N37365" s="18" t="s">
        <v>791</v>
      </c>
      <c r="O37365" s="8" t="s">
        <v>2294</v>
      </c>
    </row>
    <row r="37366" spans="14:15" ht="15.75">
      <c r="N37366" s="18" t="s">
        <v>791</v>
      </c>
      <c r="O37366" s="8" t="s">
        <v>2294</v>
      </c>
    </row>
    <row r="37367" spans="14:15" ht="15.75">
      <c r="N37367" s="18" t="s">
        <v>791</v>
      </c>
      <c r="O37367" s="8" t="s">
        <v>2294</v>
      </c>
    </row>
    <row r="37368" spans="14:15" ht="15.75">
      <c r="N37368" s="18" t="s">
        <v>791</v>
      </c>
      <c r="O37368" s="8" t="s">
        <v>2294</v>
      </c>
    </row>
    <row r="37369" spans="14:15" ht="15.75">
      <c r="N37369" s="18" t="s">
        <v>791</v>
      </c>
      <c r="O37369" s="8" t="s">
        <v>2294</v>
      </c>
    </row>
    <row r="37370" spans="14:15" ht="15.75">
      <c r="N37370" s="18" t="s">
        <v>791</v>
      </c>
      <c r="O37370" s="8" t="s">
        <v>2294</v>
      </c>
    </row>
    <row r="37371" spans="14:15" ht="15.75">
      <c r="N37371" s="18" t="s">
        <v>791</v>
      </c>
      <c r="O37371" s="8" t="s">
        <v>2294</v>
      </c>
    </row>
    <row r="37372" spans="14:15" ht="15.75">
      <c r="N37372" s="18" t="s">
        <v>791</v>
      </c>
      <c r="O37372" s="8" t="s">
        <v>2294</v>
      </c>
    </row>
    <row r="37373" spans="14:15" ht="15.75">
      <c r="N37373" s="18" t="s">
        <v>791</v>
      </c>
      <c r="O37373" s="8" t="s">
        <v>2294</v>
      </c>
    </row>
    <row r="37374" spans="14:15" ht="15.75">
      <c r="N37374" s="18" t="s">
        <v>791</v>
      </c>
      <c r="O37374" s="8" t="s">
        <v>2294</v>
      </c>
    </row>
    <row r="37375" spans="14:15" ht="15.75">
      <c r="N37375" s="18" t="s">
        <v>791</v>
      </c>
      <c r="O37375" s="8" t="s">
        <v>2294</v>
      </c>
    </row>
    <row r="37376" spans="14:15" ht="15.75">
      <c r="N37376" s="18" t="s">
        <v>791</v>
      </c>
      <c r="O37376" s="8" t="s">
        <v>2294</v>
      </c>
    </row>
    <row r="37377" spans="14:15" ht="15.75">
      <c r="N37377" s="18" t="s">
        <v>791</v>
      </c>
      <c r="O37377" s="8" t="s">
        <v>2294</v>
      </c>
    </row>
    <row r="37378" spans="14:15" ht="15.75">
      <c r="N37378" s="18" t="s">
        <v>791</v>
      </c>
      <c r="O37378" s="8" t="s">
        <v>2294</v>
      </c>
    </row>
    <row r="37379" spans="14:15" ht="15.75">
      <c r="N37379" s="18" t="s">
        <v>791</v>
      </c>
      <c r="O37379" s="8" t="s">
        <v>2294</v>
      </c>
    </row>
    <row r="37380" spans="14:15" ht="15.75">
      <c r="N37380" s="18" t="s">
        <v>791</v>
      </c>
      <c r="O37380" s="8" t="s">
        <v>2294</v>
      </c>
    </row>
    <row r="37381" spans="14:15" ht="15.75">
      <c r="N37381" s="18" t="s">
        <v>791</v>
      </c>
      <c r="O37381" s="8" t="s">
        <v>2294</v>
      </c>
    </row>
    <row r="37382" spans="14:15" ht="15.75">
      <c r="N37382" s="18" t="s">
        <v>791</v>
      </c>
      <c r="O37382" s="8" t="s">
        <v>2294</v>
      </c>
    </row>
    <row r="37383" spans="14:15" ht="15.75">
      <c r="N37383" s="18" t="s">
        <v>791</v>
      </c>
      <c r="O37383" s="8" t="s">
        <v>2294</v>
      </c>
    </row>
    <row r="37384" spans="14:15" ht="15.75">
      <c r="N37384" s="18" t="s">
        <v>791</v>
      </c>
      <c r="O37384" s="8" t="s">
        <v>2294</v>
      </c>
    </row>
    <row r="37385" spans="14:15" ht="15.75">
      <c r="N37385" s="18" t="s">
        <v>791</v>
      </c>
      <c r="O37385" s="8" t="s">
        <v>2294</v>
      </c>
    </row>
    <row r="37386" spans="14:15" ht="15.75">
      <c r="N37386" s="18" t="s">
        <v>791</v>
      </c>
      <c r="O37386" s="8" t="s">
        <v>2294</v>
      </c>
    </row>
    <row r="37387" spans="14:15" ht="15.75">
      <c r="N37387" s="18" t="s">
        <v>791</v>
      </c>
      <c r="O37387" s="8" t="s">
        <v>2294</v>
      </c>
    </row>
    <row r="37388" spans="14:15" ht="15.75">
      <c r="N37388" s="18" t="s">
        <v>791</v>
      </c>
      <c r="O37388" s="8" t="s">
        <v>2294</v>
      </c>
    </row>
    <row r="37389" spans="14:15" ht="15.75">
      <c r="N37389" s="18" t="s">
        <v>791</v>
      </c>
      <c r="O37389" s="8" t="s">
        <v>2294</v>
      </c>
    </row>
    <row r="37390" spans="14:15" ht="15.75">
      <c r="N37390" s="18" t="s">
        <v>791</v>
      </c>
      <c r="O37390" s="8" t="s">
        <v>2294</v>
      </c>
    </row>
    <row r="37391" spans="14:15" ht="15.75">
      <c r="N37391" s="18" t="s">
        <v>791</v>
      </c>
      <c r="O37391" s="8" t="s">
        <v>2294</v>
      </c>
    </row>
    <row r="37392" spans="14:15" ht="15.75">
      <c r="N37392" s="18" t="s">
        <v>791</v>
      </c>
      <c r="O37392" s="8" t="s">
        <v>2294</v>
      </c>
    </row>
    <row r="37393" spans="14:15" ht="15.75">
      <c r="N37393" s="18" t="s">
        <v>792</v>
      </c>
      <c r="O37393" s="8" t="s">
        <v>2295</v>
      </c>
    </row>
    <row r="37394" spans="14:15" ht="15.75">
      <c r="N37394" s="18" t="s">
        <v>792</v>
      </c>
      <c r="O37394" s="8" t="s">
        <v>2295</v>
      </c>
    </row>
    <row r="37395" spans="14:15" ht="15.75">
      <c r="N37395" s="18" t="s">
        <v>792</v>
      </c>
      <c r="O37395" s="8" t="s">
        <v>2295</v>
      </c>
    </row>
    <row r="37396" spans="14:15" ht="15.75">
      <c r="N37396" s="18" t="s">
        <v>792</v>
      </c>
      <c r="O37396" s="8" t="s">
        <v>2295</v>
      </c>
    </row>
    <row r="37397" spans="14:15" ht="15.75">
      <c r="N37397" s="18" t="s">
        <v>792</v>
      </c>
      <c r="O37397" s="8" t="s">
        <v>2295</v>
      </c>
    </row>
    <row r="37398" spans="14:15" ht="15.75">
      <c r="N37398" s="18" t="s">
        <v>792</v>
      </c>
      <c r="O37398" s="8" t="s">
        <v>2295</v>
      </c>
    </row>
    <row r="37399" spans="14:15" ht="15.75">
      <c r="N37399" s="18" t="s">
        <v>792</v>
      </c>
      <c r="O37399" s="8" t="s">
        <v>2295</v>
      </c>
    </row>
    <row r="37400" spans="14:15" ht="15.75">
      <c r="N37400" s="18" t="s">
        <v>792</v>
      </c>
      <c r="O37400" s="8" t="s">
        <v>2295</v>
      </c>
    </row>
    <row r="37401" spans="14:15" ht="15.75">
      <c r="N37401" s="18" t="s">
        <v>792</v>
      </c>
      <c r="O37401" s="8" t="s">
        <v>2295</v>
      </c>
    </row>
    <row r="37402" spans="14:15" ht="15.75">
      <c r="N37402" s="18" t="s">
        <v>792</v>
      </c>
      <c r="O37402" s="8" t="s">
        <v>2295</v>
      </c>
    </row>
    <row r="37403" spans="14:15" ht="15.75">
      <c r="N37403" s="18" t="s">
        <v>792</v>
      </c>
      <c r="O37403" s="8" t="s">
        <v>2295</v>
      </c>
    </row>
    <row r="37404" spans="14:15" ht="15.75">
      <c r="N37404" s="18" t="s">
        <v>792</v>
      </c>
      <c r="O37404" s="8" t="s">
        <v>2295</v>
      </c>
    </row>
    <row r="37405" spans="14:15" ht="15.75">
      <c r="N37405" s="18" t="s">
        <v>792</v>
      </c>
      <c r="O37405" s="8" t="s">
        <v>2295</v>
      </c>
    </row>
    <row r="37406" spans="14:15" ht="15.75">
      <c r="N37406" s="18" t="s">
        <v>792</v>
      </c>
      <c r="O37406" s="8" t="s">
        <v>2295</v>
      </c>
    </row>
    <row r="37407" spans="14:15" ht="15.75">
      <c r="N37407" s="18" t="s">
        <v>792</v>
      </c>
      <c r="O37407" s="8" t="s">
        <v>2295</v>
      </c>
    </row>
    <row r="37408" spans="14:15" ht="15.75">
      <c r="N37408" s="18" t="s">
        <v>792</v>
      </c>
      <c r="O37408" s="8" t="s">
        <v>2295</v>
      </c>
    </row>
    <row r="37409" spans="14:15" ht="15.75">
      <c r="N37409" s="18" t="s">
        <v>792</v>
      </c>
      <c r="O37409" s="8" t="s">
        <v>2295</v>
      </c>
    </row>
    <row r="37410" spans="14:15" ht="15.75">
      <c r="N37410" s="18" t="s">
        <v>792</v>
      </c>
      <c r="O37410" s="8" t="s">
        <v>2295</v>
      </c>
    </row>
    <row r="37411" spans="14:15" ht="15.75">
      <c r="N37411" s="18" t="s">
        <v>792</v>
      </c>
      <c r="O37411" s="8" t="s">
        <v>2295</v>
      </c>
    </row>
    <row r="37412" spans="14:15" ht="15.75">
      <c r="N37412" s="18" t="s">
        <v>793</v>
      </c>
      <c r="O37412" s="8" t="s">
        <v>2296</v>
      </c>
    </row>
    <row r="37413" spans="14:15" ht="15.75">
      <c r="N37413" s="18" t="s">
        <v>793</v>
      </c>
      <c r="O37413" s="8" t="s">
        <v>2296</v>
      </c>
    </row>
    <row r="37414" spans="14:15" ht="15.75">
      <c r="N37414" s="18" t="s">
        <v>793</v>
      </c>
      <c r="O37414" s="8" t="s">
        <v>2296</v>
      </c>
    </row>
    <row r="37415" spans="14:15" ht="15.75">
      <c r="N37415" s="18" t="s">
        <v>793</v>
      </c>
      <c r="O37415" s="8" t="s">
        <v>2296</v>
      </c>
    </row>
    <row r="37416" spans="14:15" ht="15.75">
      <c r="N37416" s="18" t="s">
        <v>793</v>
      </c>
      <c r="O37416" s="8" t="s">
        <v>2296</v>
      </c>
    </row>
    <row r="37417" spans="14:15" ht="15.75">
      <c r="N37417" s="18" t="s">
        <v>793</v>
      </c>
      <c r="O37417" s="8" t="s">
        <v>2296</v>
      </c>
    </row>
    <row r="37418" spans="14:15" ht="15.75">
      <c r="N37418" s="18" t="s">
        <v>793</v>
      </c>
      <c r="O37418" s="8" t="s">
        <v>2296</v>
      </c>
    </row>
    <row r="37419" spans="14:15" ht="15.75">
      <c r="N37419" s="18" t="s">
        <v>793</v>
      </c>
      <c r="O37419" s="8" t="s">
        <v>2296</v>
      </c>
    </row>
    <row r="37420" spans="14:15" ht="15.75">
      <c r="N37420" s="18" t="s">
        <v>793</v>
      </c>
      <c r="O37420" s="8" t="s">
        <v>2296</v>
      </c>
    </row>
    <row r="37421" spans="14:15" ht="15.75">
      <c r="N37421" s="18" t="s">
        <v>793</v>
      </c>
      <c r="O37421" s="8" t="s">
        <v>2296</v>
      </c>
    </row>
    <row r="37422" spans="14:15" ht="15.75">
      <c r="N37422" s="18" t="s">
        <v>793</v>
      </c>
      <c r="O37422" s="8" t="s">
        <v>2296</v>
      </c>
    </row>
    <row r="37423" spans="14:15" ht="15.75">
      <c r="N37423" s="18" t="s">
        <v>793</v>
      </c>
      <c r="O37423" s="8" t="s">
        <v>2296</v>
      </c>
    </row>
    <row r="37424" spans="14:15" ht="15.75">
      <c r="N37424" s="18" t="s">
        <v>793</v>
      </c>
      <c r="O37424" s="8" t="s">
        <v>2296</v>
      </c>
    </row>
    <row r="37425" spans="14:15" ht="15.75">
      <c r="N37425" s="18" t="s">
        <v>793</v>
      </c>
      <c r="O37425" s="8" t="s">
        <v>2296</v>
      </c>
    </row>
    <row r="37426" spans="14:15" ht="15.75">
      <c r="N37426" s="18" t="s">
        <v>793</v>
      </c>
      <c r="O37426" s="8" t="s">
        <v>2296</v>
      </c>
    </row>
    <row r="37427" spans="14:15" ht="15.75">
      <c r="N37427" s="18" t="s">
        <v>793</v>
      </c>
      <c r="O37427" s="8" t="s">
        <v>2296</v>
      </c>
    </row>
    <row r="37428" spans="14:15" ht="15.75">
      <c r="N37428" s="18" t="s">
        <v>793</v>
      </c>
      <c r="O37428" s="8" t="s">
        <v>2296</v>
      </c>
    </row>
    <row r="37429" spans="14:15" ht="15.75">
      <c r="N37429" s="18" t="s">
        <v>793</v>
      </c>
      <c r="O37429" s="8" t="s">
        <v>2296</v>
      </c>
    </row>
    <row r="37430" spans="14:15" ht="15.75">
      <c r="N37430" s="18" t="s">
        <v>793</v>
      </c>
      <c r="O37430" s="8" t="s">
        <v>2296</v>
      </c>
    </row>
    <row r="37431" spans="14:15" ht="15.75">
      <c r="N37431" s="18" t="s">
        <v>793</v>
      </c>
      <c r="O37431" s="8" t="s">
        <v>2296</v>
      </c>
    </row>
    <row r="37432" spans="14:15" ht="15.75">
      <c r="N37432" s="18" t="s">
        <v>793</v>
      </c>
      <c r="O37432" s="8" t="s">
        <v>2296</v>
      </c>
    </row>
    <row r="37433" spans="14:15" ht="15.75">
      <c r="N37433" s="18" t="s">
        <v>793</v>
      </c>
      <c r="O37433" s="8" t="s">
        <v>2296</v>
      </c>
    </row>
    <row r="37434" spans="14:15" ht="15.75">
      <c r="N37434" s="18" t="s">
        <v>794</v>
      </c>
      <c r="O37434" s="8" t="s">
        <v>2297</v>
      </c>
    </row>
    <row r="37435" spans="14:15" ht="15.75">
      <c r="N37435" s="18" t="s">
        <v>794</v>
      </c>
      <c r="O37435" s="8" t="s">
        <v>2297</v>
      </c>
    </row>
    <row r="37436" spans="14:15" ht="15.75">
      <c r="N37436" s="18" t="s">
        <v>794</v>
      </c>
      <c r="O37436" s="8" t="s">
        <v>2297</v>
      </c>
    </row>
    <row r="37437" spans="14:15" ht="15.75">
      <c r="N37437" s="18" t="s">
        <v>794</v>
      </c>
      <c r="O37437" s="8" t="s">
        <v>2297</v>
      </c>
    </row>
    <row r="37438" spans="14:15" ht="15.75">
      <c r="N37438" s="18" t="s">
        <v>794</v>
      </c>
      <c r="O37438" s="8" t="s">
        <v>2297</v>
      </c>
    </row>
    <row r="37439" spans="14:15" ht="15.75">
      <c r="N37439" s="18" t="s">
        <v>794</v>
      </c>
      <c r="O37439" s="8" t="s">
        <v>2297</v>
      </c>
    </row>
    <row r="37440" spans="14:15" ht="15.75">
      <c r="N37440" s="18" t="s">
        <v>794</v>
      </c>
      <c r="O37440" s="8" t="s">
        <v>2297</v>
      </c>
    </row>
    <row r="37441" spans="14:15" ht="15.75">
      <c r="N37441" s="18" t="s">
        <v>794</v>
      </c>
      <c r="O37441" s="8" t="s">
        <v>2297</v>
      </c>
    </row>
    <row r="37442" spans="14:15" ht="15.75">
      <c r="N37442" s="18" t="s">
        <v>794</v>
      </c>
      <c r="O37442" s="8" t="s">
        <v>2297</v>
      </c>
    </row>
    <row r="37443" spans="14:15" ht="15.75">
      <c r="N37443" s="18" t="s">
        <v>794</v>
      </c>
      <c r="O37443" s="8" t="s">
        <v>2297</v>
      </c>
    </row>
    <row r="37444" spans="14:15" ht="15.75">
      <c r="N37444" s="18" t="s">
        <v>794</v>
      </c>
      <c r="O37444" s="8" t="s">
        <v>2297</v>
      </c>
    </row>
    <row r="37445" spans="14:15" ht="15.75">
      <c r="N37445" s="18" t="s">
        <v>794</v>
      </c>
      <c r="O37445" s="8" t="s">
        <v>2297</v>
      </c>
    </row>
    <row r="37446" spans="14:15" ht="15.75">
      <c r="N37446" s="18" t="s">
        <v>794</v>
      </c>
      <c r="O37446" s="8" t="s">
        <v>2297</v>
      </c>
    </row>
    <row r="37447" spans="14:15" ht="15.75">
      <c r="N37447" s="18" t="s">
        <v>794</v>
      </c>
      <c r="O37447" s="8" t="s">
        <v>2297</v>
      </c>
    </row>
    <row r="37448" spans="14:15" ht="15.75">
      <c r="N37448" s="18" t="s">
        <v>794</v>
      </c>
      <c r="O37448" s="8" t="s">
        <v>2297</v>
      </c>
    </row>
    <row r="37449" spans="14:15" ht="15.75">
      <c r="N37449" s="18" t="s">
        <v>794</v>
      </c>
      <c r="O37449" s="8" t="s">
        <v>2297</v>
      </c>
    </row>
    <row r="37450" spans="14:15" ht="15.75">
      <c r="N37450" s="18" t="s">
        <v>794</v>
      </c>
      <c r="O37450" s="8" t="s">
        <v>2297</v>
      </c>
    </row>
    <row r="37451" spans="14:15" ht="15.75">
      <c r="N37451" s="18" t="s">
        <v>795</v>
      </c>
      <c r="O37451" s="8" t="s">
        <v>2298</v>
      </c>
    </row>
    <row r="37452" spans="14:15" ht="15.75">
      <c r="N37452" s="18" t="s">
        <v>795</v>
      </c>
      <c r="O37452" s="8" t="s">
        <v>2298</v>
      </c>
    </row>
    <row r="37453" spans="14:15" ht="15.75">
      <c r="N37453" s="18" t="s">
        <v>795</v>
      </c>
      <c r="O37453" s="8" t="s">
        <v>2298</v>
      </c>
    </row>
    <row r="37454" spans="14:15" ht="15.75">
      <c r="N37454" s="18" t="s">
        <v>795</v>
      </c>
      <c r="O37454" s="8" t="s">
        <v>2298</v>
      </c>
    </row>
    <row r="37455" spans="14:15" ht="15.75">
      <c r="N37455" s="18" t="s">
        <v>795</v>
      </c>
      <c r="O37455" s="8" t="s">
        <v>2298</v>
      </c>
    </row>
    <row r="37456" spans="14:15" ht="15.75">
      <c r="N37456" s="18" t="s">
        <v>795</v>
      </c>
      <c r="O37456" s="8" t="s">
        <v>2298</v>
      </c>
    </row>
    <row r="37457" spans="14:15" ht="15.75">
      <c r="N37457" s="18" t="s">
        <v>795</v>
      </c>
      <c r="O37457" s="8" t="s">
        <v>2298</v>
      </c>
    </row>
    <row r="37458" spans="14:15" ht="15.75">
      <c r="N37458" s="18" t="s">
        <v>795</v>
      </c>
      <c r="O37458" s="8" t="s">
        <v>2298</v>
      </c>
    </row>
    <row r="37459" spans="14:15" ht="15.75">
      <c r="N37459" s="18" t="s">
        <v>795</v>
      </c>
      <c r="O37459" s="8" t="s">
        <v>2298</v>
      </c>
    </row>
    <row r="37460" spans="14:15" ht="15.75">
      <c r="N37460" s="18" t="s">
        <v>795</v>
      </c>
      <c r="O37460" s="8" t="s">
        <v>2298</v>
      </c>
    </row>
    <row r="37461" spans="14:15" ht="15.75">
      <c r="N37461" s="18" t="s">
        <v>795</v>
      </c>
      <c r="O37461" s="8" t="s">
        <v>2298</v>
      </c>
    </row>
    <row r="37462" spans="14:15" ht="15.75">
      <c r="N37462" s="18" t="s">
        <v>795</v>
      </c>
      <c r="O37462" s="8" t="s">
        <v>2298</v>
      </c>
    </row>
    <row r="37463" spans="14:15" ht="15.75">
      <c r="N37463" s="18" t="s">
        <v>795</v>
      </c>
      <c r="O37463" s="8" t="s">
        <v>2298</v>
      </c>
    </row>
    <row r="37464" spans="14:15" ht="15.75">
      <c r="N37464" s="18" t="s">
        <v>795</v>
      </c>
      <c r="O37464" s="8" t="s">
        <v>2298</v>
      </c>
    </row>
    <row r="37465" spans="14:15" ht="15.75">
      <c r="N37465" s="18" t="s">
        <v>795</v>
      </c>
      <c r="O37465" s="8" t="s">
        <v>2298</v>
      </c>
    </row>
    <row r="37466" spans="14:15" ht="15.75">
      <c r="N37466" s="18" t="s">
        <v>795</v>
      </c>
      <c r="O37466" s="8" t="s">
        <v>2298</v>
      </c>
    </row>
    <row r="37467" spans="14:15" ht="15.75">
      <c r="N37467" s="18" t="s">
        <v>795</v>
      </c>
      <c r="O37467" s="8" t="s">
        <v>2298</v>
      </c>
    </row>
    <row r="37468" spans="14:15" ht="15.75">
      <c r="N37468" s="18" t="s">
        <v>795</v>
      </c>
      <c r="O37468" s="8" t="s">
        <v>2298</v>
      </c>
    </row>
    <row r="37469" spans="14:15" ht="15.75">
      <c r="N37469" s="18" t="s">
        <v>741</v>
      </c>
      <c r="O37469" s="8" t="s">
        <v>2299</v>
      </c>
    </row>
    <row r="37470" spans="14:15" ht="15.75">
      <c r="N37470" s="18" t="s">
        <v>741</v>
      </c>
      <c r="O37470" s="8" t="s">
        <v>2299</v>
      </c>
    </row>
    <row r="37471" spans="14:15" ht="15.75">
      <c r="N37471" s="18" t="s">
        <v>741</v>
      </c>
      <c r="O37471" s="8" t="s">
        <v>2299</v>
      </c>
    </row>
    <row r="37472" spans="14:15" ht="15.75">
      <c r="N37472" s="18" t="s">
        <v>741</v>
      </c>
      <c r="O37472" s="8" t="s">
        <v>2299</v>
      </c>
    </row>
    <row r="37473" spans="14:15" ht="15.75">
      <c r="N37473" s="18" t="s">
        <v>741</v>
      </c>
      <c r="O37473" s="8" t="s">
        <v>2299</v>
      </c>
    </row>
    <row r="37474" spans="14:15" ht="15.75">
      <c r="N37474" s="18" t="s">
        <v>741</v>
      </c>
      <c r="O37474" s="8" t="s">
        <v>2299</v>
      </c>
    </row>
    <row r="37475" spans="14:15" ht="15.75">
      <c r="N37475" s="18" t="s">
        <v>741</v>
      </c>
      <c r="O37475" s="8" t="s">
        <v>2299</v>
      </c>
    </row>
    <row r="37476" spans="14:15" ht="15.75">
      <c r="N37476" s="18" t="s">
        <v>741</v>
      </c>
      <c r="O37476" s="8" t="s">
        <v>2299</v>
      </c>
    </row>
    <row r="37477" spans="14:15" ht="15.75">
      <c r="N37477" s="18" t="s">
        <v>741</v>
      </c>
      <c r="O37477" s="8" t="s">
        <v>2299</v>
      </c>
    </row>
    <row r="37478" spans="14:15" ht="15.75">
      <c r="N37478" s="18" t="s">
        <v>741</v>
      </c>
      <c r="O37478" s="8" t="s">
        <v>2299</v>
      </c>
    </row>
    <row r="37479" spans="14:15" ht="15.75">
      <c r="N37479" s="18" t="s">
        <v>741</v>
      </c>
      <c r="O37479" s="8" t="s">
        <v>2299</v>
      </c>
    </row>
    <row r="37480" spans="14:15" ht="15.75">
      <c r="N37480" s="18" t="s">
        <v>741</v>
      </c>
      <c r="O37480" s="8" t="s">
        <v>2299</v>
      </c>
    </row>
    <row r="37481" spans="14:15" ht="15.75">
      <c r="N37481" s="18" t="s">
        <v>741</v>
      </c>
      <c r="O37481" s="8" t="s">
        <v>2299</v>
      </c>
    </row>
    <row r="37482" spans="14:15" ht="15.75">
      <c r="N37482" s="18" t="s">
        <v>741</v>
      </c>
      <c r="O37482" s="8" t="s">
        <v>2299</v>
      </c>
    </row>
    <row r="37483" spans="14:15" ht="15.75">
      <c r="N37483" s="18" t="s">
        <v>741</v>
      </c>
      <c r="O37483" s="8" t="s">
        <v>2299</v>
      </c>
    </row>
    <row r="37484" spans="14:15" ht="15.75">
      <c r="N37484" s="18" t="s">
        <v>796</v>
      </c>
      <c r="O37484" s="8" t="s">
        <v>2300</v>
      </c>
    </row>
    <row r="37485" spans="14:15" ht="15.75">
      <c r="N37485" s="18" t="s">
        <v>796</v>
      </c>
      <c r="O37485" s="8" t="s">
        <v>2300</v>
      </c>
    </row>
    <row r="37486" spans="14:15" ht="15.75">
      <c r="N37486" s="18" t="s">
        <v>796</v>
      </c>
      <c r="O37486" s="8" t="s">
        <v>2300</v>
      </c>
    </row>
    <row r="37487" spans="14:15" ht="15.75">
      <c r="N37487" s="18" t="s">
        <v>796</v>
      </c>
      <c r="O37487" s="8" t="s">
        <v>2300</v>
      </c>
    </row>
    <row r="37488" spans="14:15" ht="15.75">
      <c r="N37488" s="18" t="s">
        <v>796</v>
      </c>
      <c r="O37488" s="8" t="s">
        <v>2300</v>
      </c>
    </row>
    <row r="37489" spans="14:15" ht="15.75">
      <c r="N37489" s="18" t="s">
        <v>796</v>
      </c>
      <c r="O37489" s="8" t="s">
        <v>2300</v>
      </c>
    </row>
    <row r="37490" spans="14:15" ht="15.75">
      <c r="N37490" s="18" t="s">
        <v>796</v>
      </c>
      <c r="O37490" s="8" t="s">
        <v>2300</v>
      </c>
    </row>
    <row r="37491" spans="14:15" ht="15.75">
      <c r="N37491" s="18" t="s">
        <v>797</v>
      </c>
      <c r="O37491" s="8" t="s">
        <v>2301</v>
      </c>
    </row>
    <row r="37492" spans="14:15" ht="15.75">
      <c r="N37492" s="18" t="s">
        <v>797</v>
      </c>
      <c r="O37492" s="8" t="s">
        <v>2301</v>
      </c>
    </row>
    <row r="37493" spans="14:15" ht="15.75">
      <c r="N37493" s="18" t="s">
        <v>797</v>
      </c>
      <c r="O37493" s="8" t="s">
        <v>2301</v>
      </c>
    </row>
    <row r="37494" spans="14:15" ht="15.75">
      <c r="N37494" s="18" t="s">
        <v>797</v>
      </c>
      <c r="O37494" s="8" t="s">
        <v>2301</v>
      </c>
    </row>
    <row r="37495" spans="14:15" ht="15.75">
      <c r="N37495" s="18" t="s">
        <v>797</v>
      </c>
      <c r="O37495" s="8" t="s">
        <v>2301</v>
      </c>
    </row>
    <row r="37496" spans="14:15" ht="15.75">
      <c r="N37496" s="18" t="s">
        <v>797</v>
      </c>
      <c r="O37496" s="8" t="s">
        <v>2301</v>
      </c>
    </row>
    <row r="37497" spans="14:15" ht="15.75">
      <c r="N37497" s="18" t="s">
        <v>797</v>
      </c>
      <c r="O37497" s="8" t="s">
        <v>2301</v>
      </c>
    </row>
    <row r="37498" spans="14:15" ht="15.75">
      <c r="N37498" s="18" t="s">
        <v>797</v>
      </c>
      <c r="O37498" s="8" t="s">
        <v>2301</v>
      </c>
    </row>
    <row r="37499" spans="14:15" ht="15.75">
      <c r="N37499" s="18" t="s">
        <v>797</v>
      </c>
      <c r="O37499" s="8" t="s">
        <v>2301</v>
      </c>
    </row>
    <row r="37500" spans="14:15" ht="15.75">
      <c r="N37500" s="18" t="s">
        <v>835</v>
      </c>
      <c r="O37500" s="8" t="s">
        <v>2345</v>
      </c>
    </row>
    <row r="37501" spans="14:15" ht="15.75">
      <c r="N37501" s="18" t="s">
        <v>835</v>
      </c>
      <c r="O37501" s="8" t="s">
        <v>2345</v>
      </c>
    </row>
    <row r="37502" spans="14:15" ht="15.75">
      <c r="N37502" s="18" t="s">
        <v>835</v>
      </c>
      <c r="O37502" s="8" t="s">
        <v>2345</v>
      </c>
    </row>
    <row r="37503" spans="14:15" ht="15.75">
      <c r="N37503" s="18" t="s">
        <v>835</v>
      </c>
      <c r="O37503" s="8" t="s">
        <v>2345</v>
      </c>
    </row>
    <row r="37504" spans="14:15" ht="15.75">
      <c r="N37504" s="18" t="s">
        <v>835</v>
      </c>
      <c r="O37504" s="8" t="s">
        <v>2345</v>
      </c>
    </row>
    <row r="37505" spans="14:15" ht="15.75">
      <c r="N37505" s="18" t="s">
        <v>835</v>
      </c>
      <c r="O37505" s="8" t="s">
        <v>2345</v>
      </c>
    </row>
    <row r="37506" spans="14:15" ht="15.75">
      <c r="N37506" s="18" t="s">
        <v>835</v>
      </c>
      <c r="O37506" s="8" t="s">
        <v>2345</v>
      </c>
    </row>
    <row r="37507" spans="14:15" ht="15.75">
      <c r="N37507" s="18" t="s">
        <v>835</v>
      </c>
      <c r="O37507" s="8" t="s">
        <v>2345</v>
      </c>
    </row>
    <row r="37508" spans="14:15" ht="15.75">
      <c r="N37508" s="18" t="s">
        <v>835</v>
      </c>
      <c r="O37508" s="8" t="s">
        <v>2345</v>
      </c>
    </row>
    <row r="37509" spans="14:15" ht="15.75">
      <c r="N37509" s="18" t="s">
        <v>835</v>
      </c>
      <c r="O37509" s="8" t="s">
        <v>2345</v>
      </c>
    </row>
    <row r="37510" spans="14:15" ht="15.75">
      <c r="N37510" s="18" t="s">
        <v>835</v>
      </c>
      <c r="O37510" s="8" t="s">
        <v>2345</v>
      </c>
    </row>
    <row r="37511" spans="14:15" ht="15.75">
      <c r="N37511" s="18" t="s">
        <v>836</v>
      </c>
      <c r="O37511" s="8" t="s">
        <v>2346</v>
      </c>
    </row>
    <row r="37512" spans="14:15" ht="15.75">
      <c r="N37512" s="18" t="s">
        <v>836</v>
      </c>
      <c r="O37512" s="8" t="s">
        <v>2346</v>
      </c>
    </row>
    <row r="37513" spans="14:15" ht="15.75">
      <c r="N37513" s="18" t="s">
        <v>836</v>
      </c>
      <c r="O37513" s="8" t="s">
        <v>2346</v>
      </c>
    </row>
    <row r="37514" spans="14:15" ht="15.75">
      <c r="N37514" s="18" t="s">
        <v>836</v>
      </c>
      <c r="O37514" s="8" t="s">
        <v>2346</v>
      </c>
    </row>
    <row r="37515" spans="14:15" ht="15.75">
      <c r="N37515" s="18" t="s">
        <v>836</v>
      </c>
      <c r="O37515" s="8" t="s">
        <v>2346</v>
      </c>
    </row>
    <row r="37516" spans="14:15" ht="15.75">
      <c r="N37516" s="18" t="s">
        <v>836</v>
      </c>
      <c r="O37516" s="8" t="s">
        <v>2346</v>
      </c>
    </row>
    <row r="37517" spans="14:15" ht="15.75">
      <c r="N37517" s="18" t="s">
        <v>836</v>
      </c>
      <c r="O37517" s="8" t="s">
        <v>2346</v>
      </c>
    </row>
    <row r="37518" spans="14:15" ht="15.75">
      <c r="N37518" s="18" t="s">
        <v>836</v>
      </c>
      <c r="O37518" s="8" t="s">
        <v>2346</v>
      </c>
    </row>
    <row r="37519" spans="14:15" ht="15.75">
      <c r="N37519" s="18" t="s">
        <v>836</v>
      </c>
      <c r="O37519" s="8" t="s">
        <v>2346</v>
      </c>
    </row>
    <row r="37520" spans="14:15" ht="15.75">
      <c r="N37520" s="18" t="s">
        <v>836</v>
      </c>
      <c r="O37520" s="8" t="s">
        <v>2346</v>
      </c>
    </row>
    <row r="37521" spans="14:15" ht="15.75">
      <c r="N37521" s="18" t="s">
        <v>836</v>
      </c>
      <c r="O37521" s="8" t="s">
        <v>2346</v>
      </c>
    </row>
    <row r="37522" spans="14:15" ht="15.75">
      <c r="N37522" s="18" t="s">
        <v>836</v>
      </c>
      <c r="O37522" s="8" t="s">
        <v>2346</v>
      </c>
    </row>
    <row r="37523" spans="14:15" ht="15.75">
      <c r="N37523" s="18" t="s">
        <v>836</v>
      </c>
      <c r="O37523" s="8" t="s">
        <v>2346</v>
      </c>
    </row>
    <row r="37524" spans="14:15" ht="15.75">
      <c r="N37524" s="18" t="s">
        <v>836</v>
      </c>
      <c r="O37524" s="8" t="s">
        <v>2346</v>
      </c>
    </row>
    <row r="37525" spans="14:15" ht="15.75">
      <c r="N37525" s="18" t="s">
        <v>836</v>
      </c>
      <c r="O37525" s="8" t="s">
        <v>2346</v>
      </c>
    </row>
    <row r="37526" spans="14:15" ht="15.75">
      <c r="N37526" s="18" t="s">
        <v>837</v>
      </c>
      <c r="O37526" s="8" t="s">
        <v>2347</v>
      </c>
    </row>
    <row r="37527" spans="14:15" ht="15.75">
      <c r="N37527" s="18" t="s">
        <v>837</v>
      </c>
      <c r="O37527" s="8" t="s">
        <v>2347</v>
      </c>
    </row>
    <row r="37528" spans="14:15" ht="15.75">
      <c r="N37528" s="18" t="s">
        <v>837</v>
      </c>
      <c r="O37528" s="8" t="s">
        <v>2347</v>
      </c>
    </row>
    <row r="37529" spans="14:15" ht="15.75">
      <c r="N37529" s="18" t="s">
        <v>837</v>
      </c>
      <c r="O37529" s="8" t="s">
        <v>2347</v>
      </c>
    </row>
    <row r="37530" spans="14:15" ht="15.75">
      <c r="N37530" s="18" t="s">
        <v>837</v>
      </c>
      <c r="O37530" s="8" t="s">
        <v>2347</v>
      </c>
    </row>
    <row r="37531" spans="14:15" ht="15.75">
      <c r="N37531" s="18" t="s">
        <v>837</v>
      </c>
      <c r="O37531" s="8" t="s">
        <v>2347</v>
      </c>
    </row>
    <row r="37532" spans="14:15" ht="15.75">
      <c r="N37532" s="18" t="s">
        <v>837</v>
      </c>
      <c r="O37532" s="8" t="s">
        <v>2347</v>
      </c>
    </row>
    <row r="37533" spans="14:15" ht="15.75">
      <c r="N37533" s="18" t="s">
        <v>838</v>
      </c>
      <c r="O37533" s="8" t="s">
        <v>2348</v>
      </c>
    </row>
    <row r="37534" spans="14:15" ht="15.75">
      <c r="N37534" s="18" t="s">
        <v>838</v>
      </c>
      <c r="O37534" s="8" t="s">
        <v>2348</v>
      </c>
    </row>
    <row r="37535" spans="14:15" ht="15.75">
      <c r="N37535" s="18" t="s">
        <v>838</v>
      </c>
      <c r="O37535" s="8" t="s">
        <v>2348</v>
      </c>
    </row>
    <row r="37536" spans="14:15" ht="15.75">
      <c r="N37536" s="18" t="s">
        <v>838</v>
      </c>
      <c r="O37536" s="8" t="s">
        <v>2348</v>
      </c>
    </row>
    <row r="37537" spans="14:15" ht="15.75">
      <c r="N37537" s="18" t="s">
        <v>838</v>
      </c>
      <c r="O37537" s="8" t="s">
        <v>2348</v>
      </c>
    </row>
    <row r="37538" spans="14:15" ht="15.75">
      <c r="N37538" s="18" t="s">
        <v>838</v>
      </c>
      <c r="O37538" s="8" t="s">
        <v>2348</v>
      </c>
    </row>
    <row r="37539" spans="14:15" ht="15.75">
      <c r="N37539" s="18" t="s">
        <v>838</v>
      </c>
      <c r="O37539" s="8" t="s">
        <v>2348</v>
      </c>
    </row>
    <row r="37540" spans="14:15" ht="15.75">
      <c r="N37540" s="18" t="s">
        <v>838</v>
      </c>
      <c r="O37540" s="8" t="s">
        <v>2348</v>
      </c>
    </row>
    <row r="37541" spans="14:15" ht="15.75">
      <c r="N37541" s="18" t="s">
        <v>838</v>
      </c>
      <c r="O37541" s="8" t="s">
        <v>2348</v>
      </c>
    </row>
    <row r="37542" spans="14:15" ht="15.75">
      <c r="N37542" s="18" t="s">
        <v>838</v>
      </c>
      <c r="O37542" s="8" t="s">
        <v>2348</v>
      </c>
    </row>
    <row r="37543" spans="14:15" ht="15.75">
      <c r="N37543" s="18" t="s">
        <v>838</v>
      </c>
      <c r="O37543" s="8" t="s">
        <v>2348</v>
      </c>
    </row>
    <row r="37544" spans="14:15" ht="15.75">
      <c r="N37544" s="18" t="s">
        <v>838</v>
      </c>
      <c r="O37544" s="8" t="s">
        <v>2348</v>
      </c>
    </row>
    <row r="37545" spans="14:15" ht="15.75">
      <c r="N37545" s="18" t="s">
        <v>838</v>
      </c>
      <c r="O37545" s="8" t="s">
        <v>2348</v>
      </c>
    </row>
    <row r="37546" spans="14:15" ht="15.75">
      <c r="N37546" s="18" t="s">
        <v>838</v>
      </c>
      <c r="O37546" s="8" t="s">
        <v>2348</v>
      </c>
    </row>
    <row r="37547" spans="14:15" ht="15.75">
      <c r="N37547" s="18" t="s">
        <v>838</v>
      </c>
      <c r="O37547" s="8" t="s">
        <v>2348</v>
      </c>
    </row>
    <row r="37548" spans="14:15" ht="15.75">
      <c r="N37548" s="18" t="s">
        <v>838</v>
      </c>
      <c r="O37548" s="8" t="s">
        <v>2348</v>
      </c>
    </row>
    <row r="37549" spans="14:15" ht="15.75">
      <c r="N37549" s="18" t="s">
        <v>838</v>
      </c>
      <c r="O37549" s="8" t="s">
        <v>2348</v>
      </c>
    </row>
    <row r="37550" spans="14:15" ht="15.75">
      <c r="N37550" s="18" t="s">
        <v>838</v>
      </c>
      <c r="O37550" s="8" t="s">
        <v>2348</v>
      </c>
    </row>
    <row r="37551" spans="14:15" ht="15.75">
      <c r="N37551" s="18" t="s">
        <v>838</v>
      </c>
      <c r="O37551" s="8" t="s">
        <v>2348</v>
      </c>
    </row>
    <row r="37552" spans="14:15" ht="15.75">
      <c r="N37552" s="18" t="s">
        <v>838</v>
      </c>
      <c r="O37552" s="8" t="s">
        <v>2348</v>
      </c>
    </row>
    <row r="37553" spans="14:15" ht="15.75">
      <c r="N37553" s="18" t="s">
        <v>838</v>
      </c>
      <c r="O37553" s="8" t="s">
        <v>2348</v>
      </c>
    </row>
    <row r="37554" spans="14:15" ht="15.75">
      <c r="N37554" s="18" t="s">
        <v>838</v>
      </c>
      <c r="O37554" s="8" t="s">
        <v>2348</v>
      </c>
    </row>
    <row r="37555" spans="14:15" ht="15.75">
      <c r="N37555" s="18" t="s">
        <v>838</v>
      </c>
      <c r="O37555" s="8" t="s">
        <v>2348</v>
      </c>
    </row>
    <row r="37556" spans="14:15" ht="15.75">
      <c r="N37556" s="18" t="s">
        <v>839</v>
      </c>
      <c r="O37556" s="8" t="s">
        <v>2349</v>
      </c>
    </row>
    <row r="37557" spans="14:15" ht="15.75">
      <c r="N37557" s="18" t="s">
        <v>839</v>
      </c>
      <c r="O37557" s="8" t="s">
        <v>2349</v>
      </c>
    </row>
    <row r="37558" spans="14:15" ht="15.75">
      <c r="N37558" s="18" t="s">
        <v>839</v>
      </c>
      <c r="O37558" s="8" t="s">
        <v>2349</v>
      </c>
    </row>
    <row r="37559" spans="14:15" ht="15.75">
      <c r="N37559" s="18" t="s">
        <v>839</v>
      </c>
      <c r="O37559" s="8" t="s">
        <v>2349</v>
      </c>
    </row>
    <row r="37560" spans="14:15" ht="15.75">
      <c r="N37560" s="18" t="s">
        <v>839</v>
      </c>
      <c r="O37560" s="8" t="s">
        <v>2349</v>
      </c>
    </row>
    <row r="37561" spans="14:15" ht="15.75">
      <c r="N37561" s="18" t="s">
        <v>839</v>
      </c>
      <c r="O37561" s="8" t="s">
        <v>2349</v>
      </c>
    </row>
    <row r="37562" spans="14:15" ht="15.75">
      <c r="N37562" s="18" t="s">
        <v>839</v>
      </c>
      <c r="O37562" s="8" t="s">
        <v>2349</v>
      </c>
    </row>
    <row r="37563" spans="14:15" ht="15.75">
      <c r="N37563" s="18" t="s">
        <v>839</v>
      </c>
      <c r="O37563" s="8" t="s">
        <v>2349</v>
      </c>
    </row>
    <row r="37564" spans="14:15" ht="15.75">
      <c r="N37564" s="18" t="s">
        <v>839</v>
      </c>
      <c r="O37564" s="8" t="s">
        <v>2349</v>
      </c>
    </row>
    <row r="37565" spans="14:15" ht="15.75">
      <c r="N37565" s="18" t="s">
        <v>839</v>
      </c>
      <c r="O37565" s="8" t="s">
        <v>2349</v>
      </c>
    </row>
    <row r="37566" spans="14:15" ht="15.75">
      <c r="N37566" s="18" t="s">
        <v>839</v>
      </c>
      <c r="O37566" s="8" t="s">
        <v>2349</v>
      </c>
    </row>
    <row r="37567" spans="14:15" ht="15.75">
      <c r="N37567" s="18" t="s">
        <v>839</v>
      </c>
      <c r="O37567" s="8" t="s">
        <v>2349</v>
      </c>
    </row>
    <row r="37568" spans="14:15" ht="15.75">
      <c r="N37568" s="18" t="s">
        <v>839</v>
      </c>
      <c r="O37568" s="8" t="s">
        <v>2349</v>
      </c>
    </row>
    <row r="37569" spans="14:15" ht="15.75">
      <c r="N37569" s="18" t="s">
        <v>839</v>
      </c>
      <c r="O37569" s="8" t="s">
        <v>2349</v>
      </c>
    </row>
    <row r="37570" spans="14:15" ht="15.75">
      <c r="N37570" s="18" t="s">
        <v>839</v>
      </c>
      <c r="O37570" s="8" t="s">
        <v>2349</v>
      </c>
    </row>
    <row r="37571" spans="14:15" ht="15.75">
      <c r="N37571" s="18" t="s">
        <v>839</v>
      </c>
      <c r="O37571" s="8" t="s">
        <v>2349</v>
      </c>
    </row>
    <row r="37572" spans="14:15" ht="15.75">
      <c r="N37572" s="18" t="s">
        <v>840</v>
      </c>
      <c r="O37572" s="8" t="s">
        <v>2350</v>
      </c>
    </row>
    <row r="37573" spans="14:15" ht="15.75">
      <c r="N37573" s="18" t="s">
        <v>840</v>
      </c>
      <c r="O37573" s="8" t="s">
        <v>2350</v>
      </c>
    </row>
    <row r="37574" spans="14:15" ht="15.75">
      <c r="N37574" s="18" t="s">
        <v>840</v>
      </c>
      <c r="O37574" s="8" t="s">
        <v>2350</v>
      </c>
    </row>
    <row r="37575" spans="14:15" ht="15.75">
      <c r="N37575" s="18" t="s">
        <v>840</v>
      </c>
      <c r="O37575" s="8" t="s">
        <v>2350</v>
      </c>
    </row>
    <row r="37576" spans="14:15" ht="15.75">
      <c r="N37576" s="18" t="s">
        <v>840</v>
      </c>
      <c r="O37576" s="8" t="s">
        <v>2350</v>
      </c>
    </row>
    <row r="37577" spans="14:15" ht="15.75">
      <c r="N37577" s="18" t="s">
        <v>840</v>
      </c>
      <c r="O37577" s="8" t="s">
        <v>2350</v>
      </c>
    </row>
    <row r="37578" spans="14:15" ht="15.75">
      <c r="N37578" s="18" t="s">
        <v>840</v>
      </c>
      <c r="O37578" s="8" t="s">
        <v>2350</v>
      </c>
    </row>
    <row r="37579" spans="14:15" ht="15.75">
      <c r="N37579" s="18" t="s">
        <v>840</v>
      </c>
      <c r="O37579" s="8" t="s">
        <v>2350</v>
      </c>
    </row>
    <row r="37580" spans="14:15" ht="15.75">
      <c r="N37580" s="18" t="s">
        <v>840</v>
      </c>
      <c r="O37580" s="8" t="s">
        <v>2350</v>
      </c>
    </row>
    <row r="37581" spans="14:15" ht="15.75">
      <c r="N37581" s="18" t="s">
        <v>840</v>
      </c>
      <c r="O37581" s="8" t="s">
        <v>2350</v>
      </c>
    </row>
    <row r="37582" spans="14:15" ht="15.75">
      <c r="N37582" s="18" t="s">
        <v>840</v>
      </c>
      <c r="O37582" s="8" t="s">
        <v>2350</v>
      </c>
    </row>
    <row r="37583" spans="14:15" ht="15.75">
      <c r="N37583" s="18" t="s">
        <v>840</v>
      </c>
      <c r="O37583" s="8" t="s">
        <v>2350</v>
      </c>
    </row>
    <row r="37584" spans="14:15" ht="15.75">
      <c r="N37584" s="18" t="s">
        <v>840</v>
      </c>
      <c r="O37584" s="8" t="s">
        <v>2350</v>
      </c>
    </row>
    <row r="37585" spans="14:15" ht="15.75">
      <c r="N37585" s="18" t="s">
        <v>840</v>
      </c>
      <c r="O37585" s="8" t="s">
        <v>2350</v>
      </c>
    </row>
    <row r="37586" spans="14:15" ht="15.75">
      <c r="N37586" s="18" t="s">
        <v>840</v>
      </c>
      <c r="O37586" s="8" t="s">
        <v>2350</v>
      </c>
    </row>
    <row r="37587" spans="14:15" ht="15.75">
      <c r="N37587" s="18" t="s">
        <v>840</v>
      </c>
      <c r="O37587" s="8" t="s">
        <v>2350</v>
      </c>
    </row>
    <row r="37588" spans="14:15" ht="15.75">
      <c r="N37588" s="18" t="s">
        <v>840</v>
      </c>
      <c r="O37588" s="8" t="s">
        <v>2350</v>
      </c>
    </row>
    <row r="37589" spans="14:15" ht="15.75">
      <c r="N37589" s="18" t="s">
        <v>840</v>
      </c>
      <c r="O37589" s="8" t="s">
        <v>2350</v>
      </c>
    </row>
    <row r="37590" spans="14:15" ht="15.75">
      <c r="N37590" s="18" t="s">
        <v>840</v>
      </c>
      <c r="O37590" s="8" t="s">
        <v>2350</v>
      </c>
    </row>
    <row r="37591" spans="14:15" ht="15.75">
      <c r="N37591" s="18" t="s">
        <v>840</v>
      </c>
      <c r="O37591" s="8" t="s">
        <v>2350</v>
      </c>
    </row>
    <row r="37592" spans="14:15" ht="15.75">
      <c r="N37592" s="18" t="s">
        <v>840</v>
      </c>
      <c r="O37592" s="8" t="s">
        <v>2350</v>
      </c>
    </row>
    <row r="37593" spans="14:15" ht="15.75">
      <c r="N37593" s="18" t="s">
        <v>840</v>
      </c>
      <c r="O37593" s="8" t="s">
        <v>2350</v>
      </c>
    </row>
    <row r="37594" spans="14:15" ht="15.75">
      <c r="N37594" s="18" t="s">
        <v>840</v>
      </c>
      <c r="O37594" s="8" t="s">
        <v>2350</v>
      </c>
    </row>
    <row r="37595" spans="14:15" ht="15.75">
      <c r="N37595" s="18" t="s">
        <v>840</v>
      </c>
      <c r="O37595" s="8" t="s">
        <v>2350</v>
      </c>
    </row>
    <row r="37596" spans="14:15" ht="15.75">
      <c r="N37596" s="18" t="s">
        <v>840</v>
      </c>
      <c r="O37596" s="8" t="s">
        <v>2350</v>
      </c>
    </row>
    <row r="37597" spans="14:15" ht="15.75">
      <c r="N37597" s="18" t="s">
        <v>840</v>
      </c>
      <c r="O37597" s="8" t="s">
        <v>2350</v>
      </c>
    </row>
    <row r="37598" spans="14:15" ht="15.75">
      <c r="N37598" s="18" t="s">
        <v>840</v>
      </c>
      <c r="O37598" s="8" t="s">
        <v>2350</v>
      </c>
    </row>
    <row r="37599" spans="14:15" ht="15.75">
      <c r="N37599" s="18" t="s">
        <v>840</v>
      </c>
      <c r="O37599" s="8" t="s">
        <v>2350</v>
      </c>
    </row>
    <row r="37600" spans="14:15" ht="15.75">
      <c r="N37600" s="18" t="s">
        <v>840</v>
      </c>
      <c r="O37600" s="8" t="s">
        <v>2350</v>
      </c>
    </row>
    <row r="37601" spans="14:15" ht="15.75">
      <c r="N37601" s="18" t="s">
        <v>840</v>
      </c>
      <c r="O37601" s="8" t="s">
        <v>2350</v>
      </c>
    </row>
    <row r="37602" spans="14:15" ht="15.75">
      <c r="N37602" s="18" t="s">
        <v>840</v>
      </c>
      <c r="O37602" s="8" t="s">
        <v>2350</v>
      </c>
    </row>
    <row r="37603" spans="14:15" ht="15.75">
      <c r="N37603" s="18" t="s">
        <v>840</v>
      </c>
      <c r="O37603" s="8" t="s">
        <v>2350</v>
      </c>
    </row>
    <row r="37604" spans="14:15" ht="15.75">
      <c r="N37604" s="18" t="s">
        <v>840</v>
      </c>
      <c r="O37604" s="8" t="s">
        <v>2350</v>
      </c>
    </row>
    <row r="37605" spans="14:15" ht="15.75">
      <c r="N37605" s="18" t="s">
        <v>840</v>
      </c>
      <c r="O37605" s="8" t="s">
        <v>2350</v>
      </c>
    </row>
    <row r="37606" spans="14:15" ht="15.75">
      <c r="N37606" s="18" t="s">
        <v>841</v>
      </c>
      <c r="O37606" s="8" t="s">
        <v>2351</v>
      </c>
    </row>
    <row r="37607" spans="14:15" ht="15.75">
      <c r="N37607" s="18" t="s">
        <v>841</v>
      </c>
      <c r="O37607" s="8" t="s">
        <v>2351</v>
      </c>
    </row>
    <row r="37608" spans="14:15" ht="15.75">
      <c r="N37608" s="18" t="s">
        <v>841</v>
      </c>
      <c r="O37608" s="8" t="s">
        <v>2351</v>
      </c>
    </row>
    <row r="37609" spans="14:15" ht="15.75">
      <c r="N37609" s="18" t="s">
        <v>841</v>
      </c>
      <c r="O37609" s="8" t="s">
        <v>2351</v>
      </c>
    </row>
    <row r="37610" spans="14:15" ht="15.75">
      <c r="N37610" s="18" t="s">
        <v>841</v>
      </c>
      <c r="O37610" s="8" t="s">
        <v>2351</v>
      </c>
    </row>
    <row r="37611" spans="14:15" ht="15.75">
      <c r="N37611" s="18" t="s">
        <v>841</v>
      </c>
      <c r="O37611" s="8" t="s">
        <v>2351</v>
      </c>
    </row>
    <row r="37612" spans="14:15" ht="15.75">
      <c r="N37612" s="18" t="s">
        <v>841</v>
      </c>
      <c r="O37612" s="8" t="s">
        <v>2351</v>
      </c>
    </row>
    <row r="37613" spans="14:15" ht="15.75">
      <c r="N37613" s="18" t="s">
        <v>841</v>
      </c>
      <c r="O37613" s="8" t="s">
        <v>2351</v>
      </c>
    </row>
    <row r="37614" spans="14:15" ht="15.75">
      <c r="N37614" s="18" t="s">
        <v>841</v>
      </c>
      <c r="O37614" s="8" t="s">
        <v>2351</v>
      </c>
    </row>
    <row r="37615" spans="14:15" ht="15.75">
      <c r="N37615" s="18" t="s">
        <v>841</v>
      </c>
      <c r="O37615" s="8" t="s">
        <v>2351</v>
      </c>
    </row>
    <row r="37616" spans="14:15" ht="15.75">
      <c r="N37616" s="18" t="s">
        <v>841</v>
      </c>
      <c r="O37616" s="8" t="s">
        <v>2351</v>
      </c>
    </row>
    <row r="37617" spans="14:15" ht="15.75">
      <c r="N37617" s="18" t="s">
        <v>841</v>
      </c>
      <c r="O37617" s="8" t="s">
        <v>2351</v>
      </c>
    </row>
    <row r="37618" spans="14:15" ht="15.75">
      <c r="N37618" s="18" t="s">
        <v>841</v>
      </c>
      <c r="O37618" s="8" t="s">
        <v>2351</v>
      </c>
    </row>
    <row r="37619" spans="14:15" ht="15.75">
      <c r="N37619" s="18" t="s">
        <v>842</v>
      </c>
      <c r="O37619" s="8" t="s">
        <v>2352</v>
      </c>
    </row>
    <row r="37620" spans="14:15" ht="15.75">
      <c r="N37620" s="18" t="s">
        <v>842</v>
      </c>
      <c r="O37620" s="8" t="s">
        <v>2352</v>
      </c>
    </row>
    <row r="37621" spans="14:15" ht="15.75">
      <c r="N37621" s="18" t="s">
        <v>842</v>
      </c>
      <c r="O37621" s="8" t="s">
        <v>2352</v>
      </c>
    </row>
    <row r="37622" spans="14:15" ht="15.75">
      <c r="N37622" s="18" t="s">
        <v>842</v>
      </c>
      <c r="O37622" s="8" t="s">
        <v>2352</v>
      </c>
    </row>
    <row r="37623" spans="14:15" ht="15.75">
      <c r="N37623" s="18" t="s">
        <v>842</v>
      </c>
      <c r="O37623" s="8" t="s">
        <v>2352</v>
      </c>
    </row>
    <row r="37624" spans="14:15" ht="15.75">
      <c r="N37624" s="18" t="s">
        <v>842</v>
      </c>
      <c r="O37624" s="8" t="s">
        <v>2352</v>
      </c>
    </row>
    <row r="37625" spans="14:15" ht="15.75">
      <c r="N37625" s="18" t="s">
        <v>842</v>
      </c>
      <c r="O37625" s="8" t="s">
        <v>2352</v>
      </c>
    </row>
    <row r="37626" spans="14:15" ht="15.75">
      <c r="N37626" s="18" t="s">
        <v>842</v>
      </c>
      <c r="O37626" s="8" t="s">
        <v>2352</v>
      </c>
    </row>
    <row r="37627" spans="14:15" ht="15.75">
      <c r="N37627" s="18" t="s">
        <v>843</v>
      </c>
      <c r="O37627" s="8" t="s">
        <v>2353</v>
      </c>
    </row>
    <row r="37628" spans="14:15" ht="15.75">
      <c r="N37628" s="18" t="s">
        <v>843</v>
      </c>
      <c r="O37628" s="8" t="s">
        <v>2353</v>
      </c>
    </row>
    <row r="37629" spans="14:15" ht="15.75">
      <c r="N37629" s="18" t="s">
        <v>843</v>
      </c>
      <c r="O37629" s="8" t="s">
        <v>2353</v>
      </c>
    </row>
    <row r="37630" spans="14:15" ht="15.75">
      <c r="N37630" s="18" t="s">
        <v>843</v>
      </c>
      <c r="O37630" s="8" t="s">
        <v>2353</v>
      </c>
    </row>
    <row r="37631" spans="14:15" ht="15.75">
      <c r="N37631" s="18" t="s">
        <v>843</v>
      </c>
      <c r="O37631" s="8" t="s">
        <v>2353</v>
      </c>
    </row>
    <row r="37632" spans="14:15" ht="15.75">
      <c r="N37632" s="18" t="s">
        <v>843</v>
      </c>
      <c r="O37632" s="8" t="s">
        <v>2353</v>
      </c>
    </row>
    <row r="37633" spans="14:15" ht="15.75">
      <c r="N37633" s="18" t="s">
        <v>843</v>
      </c>
      <c r="O37633" s="8" t="s">
        <v>2353</v>
      </c>
    </row>
    <row r="37634" spans="14:15" ht="15.75">
      <c r="N37634" s="18" t="s">
        <v>843</v>
      </c>
      <c r="O37634" s="8" t="s">
        <v>2353</v>
      </c>
    </row>
    <row r="37635" spans="14:15" ht="15.75">
      <c r="N37635" s="18" t="s">
        <v>843</v>
      </c>
      <c r="O37635" s="8" t="s">
        <v>2353</v>
      </c>
    </row>
    <row r="37636" spans="14:15" ht="15.75">
      <c r="N37636" s="18" t="s">
        <v>843</v>
      </c>
      <c r="O37636" s="8" t="s">
        <v>2353</v>
      </c>
    </row>
    <row r="37637" spans="14:15" ht="15.75">
      <c r="N37637" s="18" t="s">
        <v>843</v>
      </c>
      <c r="O37637" s="8" t="s">
        <v>2353</v>
      </c>
    </row>
    <row r="37638" spans="14:15" ht="15.75">
      <c r="N37638" s="18" t="s">
        <v>843</v>
      </c>
      <c r="O37638" s="8" t="s">
        <v>2353</v>
      </c>
    </row>
    <row r="37639" spans="14:15" ht="15.75">
      <c r="N37639" s="18" t="s">
        <v>844</v>
      </c>
      <c r="O37639" s="8" t="s">
        <v>2354</v>
      </c>
    </row>
    <row r="37640" spans="14:15" ht="15.75">
      <c r="N37640" s="18" t="s">
        <v>844</v>
      </c>
      <c r="O37640" s="8" t="s">
        <v>2354</v>
      </c>
    </row>
    <row r="37641" spans="14:15" ht="15.75">
      <c r="N37641" s="18" t="s">
        <v>844</v>
      </c>
      <c r="O37641" s="8" t="s">
        <v>2354</v>
      </c>
    </row>
    <row r="37642" spans="14:15" ht="15.75">
      <c r="N37642" s="18" t="s">
        <v>844</v>
      </c>
      <c r="O37642" s="8" t="s">
        <v>2354</v>
      </c>
    </row>
    <row r="37643" spans="14:15" ht="15.75">
      <c r="N37643" s="18" t="s">
        <v>844</v>
      </c>
      <c r="O37643" s="8" t="s">
        <v>2354</v>
      </c>
    </row>
    <row r="37644" spans="14:15" ht="15.75">
      <c r="N37644" s="18" t="s">
        <v>844</v>
      </c>
      <c r="O37644" s="8" t="s">
        <v>2354</v>
      </c>
    </row>
    <row r="37645" spans="14:15" ht="15.75">
      <c r="N37645" s="18" t="s">
        <v>844</v>
      </c>
      <c r="O37645" s="8" t="s">
        <v>2354</v>
      </c>
    </row>
    <row r="37646" spans="14:15" ht="15.75">
      <c r="N37646" s="18" t="s">
        <v>844</v>
      </c>
      <c r="O37646" s="8" t="s">
        <v>2354</v>
      </c>
    </row>
    <row r="37647" spans="14:15" ht="15.75">
      <c r="N37647" s="18" t="s">
        <v>844</v>
      </c>
      <c r="O37647" s="8" t="s">
        <v>2354</v>
      </c>
    </row>
    <row r="37648" spans="14:15" ht="15.75">
      <c r="N37648" s="18" t="s">
        <v>844</v>
      </c>
      <c r="O37648" s="8" t="s">
        <v>2354</v>
      </c>
    </row>
    <row r="37649" spans="14:15" ht="15.75">
      <c r="N37649" s="18" t="s">
        <v>844</v>
      </c>
      <c r="O37649" s="8" t="s">
        <v>2354</v>
      </c>
    </row>
    <row r="37650" spans="14:15" ht="15.75">
      <c r="N37650" s="18" t="s">
        <v>844</v>
      </c>
      <c r="O37650" s="8" t="s">
        <v>2354</v>
      </c>
    </row>
    <row r="37651" spans="14:15" ht="15.75">
      <c r="N37651" s="18" t="s">
        <v>844</v>
      </c>
      <c r="O37651" s="8" t="s">
        <v>2354</v>
      </c>
    </row>
    <row r="37652" spans="14:15" ht="15.75">
      <c r="N37652" s="18" t="s">
        <v>844</v>
      </c>
      <c r="O37652" s="8" t="s">
        <v>2354</v>
      </c>
    </row>
    <row r="37653" spans="14:15" ht="15.75">
      <c r="N37653" s="18" t="s">
        <v>844</v>
      </c>
      <c r="O37653" s="8" t="s">
        <v>2354</v>
      </c>
    </row>
    <row r="37654" spans="14:15" ht="15.75">
      <c r="N37654" s="18" t="s">
        <v>844</v>
      </c>
      <c r="O37654" s="8" t="s">
        <v>2354</v>
      </c>
    </row>
    <row r="37655" spans="14:15" ht="15.75">
      <c r="N37655" s="18" t="s">
        <v>844</v>
      </c>
      <c r="O37655" s="8" t="s">
        <v>2354</v>
      </c>
    </row>
    <row r="37656" spans="14:15" ht="15.75">
      <c r="N37656" s="18" t="s">
        <v>844</v>
      </c>
      <c r="O37656" s="8" t="s">
        <v>2354</v>
      </c>
    </row>
    <row r="37657" spans="14:15" ht="15.75">
      <c r="N37657" s="18" t="s">
        <v>844</v>
      </c>
      <c r="O37657" s="8" t="s">
        <v>2354</v>
      </c>
    </row>
    <row r="37658" spans="14:15" ht="15.75">
      <c r="N37658" s="18" t="s">
        <v>844</v>
      </c>
      <c r="O37658" s="8" t="s">
        <v>2354</v>
      </c>
    </row>
    <row r="37659" spans="14:15" ht="15.75">
      <c r="N37659" s="18" t="s">
        <v>844</v>
      </c>
      <c r="O37659" s="8" t="s">
        <v>2354</v>
      </c>
    </row>
    <row r="37660" spans="14:15" ht="15.75">
      <c r="N37660" s="18" t="s">
        <v>844</v>
      </c>
      <c r="O37660" s="8" t="s">
        <v>2354</v>
      </c>
    </row>
    <row r="37661" spans="14:15" ht="15.75">
      <c r="N37661" s="18" t="s">
        <v>844</v>
      </c>
      <c r="O37661" s="8" t="s">
        <v>2354</v>
      </c>
    </row>
    <row r="37662" spans="14:15" ht="15.75">
      <c r="N37662" s="18" t="s">
        <v>844</v>
      </c>
      <c r="O37662" s="8" t="s">
        <v>2354</v>
      </c>
    </row>
    <row r="37663" spans="14:15" ht="15.75">
      <c r="N37663" s="18" t="s">
        <v>844</v>
      </c>
      <c r="O37663" s="8" t="s">
        <v>2354</v>
      </c>
    </row>
    <row r="37664" spans="14:15" ht="15.75">
      <c r="N37664" s="18" t="s">
        <v>845</v>
      </c>
      <c r="O37664" s="8" t="s">
        <v>2355</v>
      </c>
    </row>
    <row r="37665" spans="14:15" ht="15.75">
      <c r="N37665" s="18" t="s">
        <v>845</v>
      </c>
      <c r="O37665" s="8" t="s">
        <v>2355</v>
      </c>
    </row>
    <row r="37666" spans="14:15" ht="15.75">
      <c r="N37666" s="18" t="s">
        <v>845</v>
      </c>
      <c r="O37666" s="8" t="s">
        <v>2355</v>
      </c>
    </row>
    <row r="37667" spans="14:15" ht="15.75">
      <c r="N37667" s="18" t="s">
        <v>845</v>
      </c>
      <c r="O37667" s="8" t="s">
        <v>2355</v>
      </c>
    </row>
    <row r="37668" spans="14:15" ht="15.75">
      <c r="N37668" s="18" t="s">
        <v>845</v>
      </c>
      <c r="O37668" s="8" t="s">
        <v>2355</v>
      </c>
    </row>
    <row r="37669" spans="14:15" ht="15.75">
      <c r="N37669" s="18" t="s">
        <v>845</v>
      </c>
      <c r="O37669" s="8" t="s">
        <v>2355</v>
      </c>
    </row>
    <row r="37670" spans="14:15" ht="15.75">
      <c r="N37670" s="18" t="s">
        <v>845</v>
      </c>
      <c r="O37670" s="8" t="s">
        <v>2355</v>
      </c>
    </row>
    <row r="37671" spans="14:15" ht="15.75">
      <c r="N37671" s="18" t="s">
        <v>845</v>
      </c>
      <c r="O37671" s="8" t="s">
        <v>2355</v>
      </c>
    </row>
    <row r="37672" spans="14:15" ht="15.75">
      <c r="N37672" s="18" t="s">
        <v>845</v>
      </c>
      <c r="O37672" s="8" t="s">
        <v>2355</v>
      </c>
    </row>
    <row r="37673" spans="14:15" ht="15.75">
      <c r="N37673" s="18" t="s">
        <v>845</v>
      </c>
      <c r="O37673" s="8" t="s">
        <v>2355</v>
      </c>
    </row>
    <row r="37674" spans="14:15" ht="15.75">
      <c r="N37674" s="18" t="s">
        <v>845</v>
      </c>
      <c r="O37674" s="8" t="s">
        <v>2355</v>
      </c>
    </row>
    <row r="37675" spans="14:15" ht="15.75">
      <c r="N37675" s="18" t="s">
        <v>845</v>
      </c>
      <c r="O37675" s="8" t="s">
        <v>2355</v>
      </c>
    </row>
    <row r="37676" spans="14:15" ht="15.75">
      <c r="N37676" s="18" t="s">
        <v>845</v>
      </c>
      <c r="O37676" s="8" t="s">
        <v>2355</v>
      </c>
    </row>
    <row r="37677" spans="14:15" ht="15.75">
      <c r="N37677" s="18" t="s">
        <v>845</v>
      </c>
      <c r="O37677" s="8" t="s">
        <v>2355</v>
      </c>
    </row>
    <row r="37678" spans="14:15" ht="15.75">
      <c r="N37678" s="18" t="s">
        <v>845</v>
      </c>
      <c r="O37678" s="8" t="s">
        <v>2355</v>
      </c>
    </row>
    <row r="37679" spans="14:15" ht="15.75">
      <c r="N37679" s="18" t="s">
        <v>845</v>
      </c>
      <c r="O37679" s="8" t="s">
        <v>2355</v>
      </c>
    </row>
    <row r="37680" spans="14:15" ht="15.75">
      <c r="N37680" s="18" t="s">
        <v>845</v>
      </c>
      <c r="O37680" s="8" t="s">
        <v>2355</v>
      </c>
    </row>
    <row r="37681" spans="14:15" ht="15.75">
      <c r="N37681" s="18" t="s">
        <v>845</v>
      </c>
      <c r="O37681" s="8" t="s">
        <v>2355</v>
      </c>
    </row>
    <row r="37682" spans="14:15" ht="15.75">
      <c r="N37682" s="18" t="s">
        <v>845</v>
      </c>
      <c r="O37682" s="8" t="s">
        <v>2355</v>
      </c>
    </row>
    <row r="37683" spans="14:15" ht="15.75">
      <c r="N37683" s="18" t="s">
        <v>845</v>
      </c>
      <c r="O37683" s="8" t="s">
        <v>2355</v>
      </c>
    </row>
    <row r="37684" spans="14:15" ht="15.75">
      <c r="N37684" s="18" t="s">
        <v>845</v>
      </c>
      <c r="O37684" s="8" t="s">
        <v>2355</v>
      </c>
    </row>
    <row r="37685" spans="14:15" ht="15.75">
      <c r="N37685" s="18" t="s">
        <v>845</v>
      </c>
      <c r="O37685" s="8" t="s">
        <v>2355</v>
      </c>
    </row>
    <row r="37686" spans="14:15" ht="15.75">
      <c r="N37686" s="18" t="s">
        <v>845</v>
      </c>
      <c r="O37686" s="8" t="s">
        <v>2355</v>
      </c>
    </row>
    <row r="37687" spans="14:15" ht="15.75">
      <c r="N37687" s="18" t="s">
        <v>845</v>
      </c>
      <c r="O37687" s="8" t="s">
        <v>2355</v>
      </c>
    </row>
    <row r="37688" spans="14:15" ht="15.75">
      <c r="N37688" s="18" t="s">
        <v>845</v>
      </c>
      <c r="O37688" s="8" t="s">
        <v>2355</v>
      </c>
    </row>
    <row r="37689" spans="14:15" ht="15.75">
      <c r="N37689" s="18" t="s">
        <v>845</v>
      </c>
      <c r="O37689" s="8" t="s">
        <v>2355</v>
      </c>
    </row>
    <row r="37690" spans="14:15" ht="15.75">
      <c r="N37690" s="18" t="s">
        <v>845</v>
      </c>
      <c r="O37690" s="8" t="s">
        <v>2355</v>
      </c>
    </row>
    <row r="37691" spans="14:15" ht="15.75">
      <c r="N37691" s="18" t="s">
        <v>845</v>
      </c>
      <c r="O37691" s="8" t="s">
        <v>2355</v>
      </c>
    </row>
    <row r="37692" spans="14:15" ht="15.75">
      <c r="N37692" s="18" t="s">
        <v>845</v>
      </c>
      <c r="O37692" s="8" t="s">
        <v>2355</v>
      </c>
    </row>
    <row r="37693" spans="14:15" ht="15.75">
      <c r="N37693" s="18" t="s">
        <v>845</v>
      </c>
      <c r="O37693" s="8" t="s">
        <v>2355</v>
      </c>
    </row>
    <row r="37694" spans="14:15" ht="15.75">
      <c r="N37694" s="18" t="s">
        <v>845</v>
      </c>
      <c r="O37694" s="8" t="s">
        <v>2355</v>
      </c>
    </row>
    <row r="37695" spans="14:15" ht="15.75">
      <c r="N37695" s="18" t="s">
        <v>845</v>
      </c>
      <c r="O37695" s="8" t="s">
        <v>2355</v>
      </c>
    </row>
    <row r="37696" spans="14:15" ht="15.75">
      <c r="N37696" s="18" t="s">
        <v>845</v>
      </c>
      <c r="O37696" s="8" t="s">
        <v>2355</v>
      </c>
    </row>
    <row r="37697" spans="14:15" ht="15.75">
      <c r="N37697" s="18" t="s">
        <v>845</v>
      </c>
      <c r="O37697" s="8" t="s">
        <v>2355</v>
      </c>
    </row>
    <row r="37698" spans="14:15" ht="15.75">
      <c r="N37698" s="18" t="s">
        <v>845</v>
      </c>
      <c r="O37698" s="8" t="s">
        <v>2355</v>
      </c>
    </row>
    <row r="37699" spans="14:15" ht="15.75">
      <c r="N37699" s="18" t="s">
        <v>845</v>
      </c>
      <c r="O37699" s="8" t="s">
        <v>2355</v>
      </c>
    </row>
    <row r="37700" spans="14:15" ht="15.75">
      <c r="N37700" s="18" t="s">
        <v>845</v>
      </c>
      <c r="O37700" s="8" t="s">
        <v>2355</v>
      </c>
    </row>
    <row r="37701" spans="14:15" ht="15.75">
      <c r="N37701" s="18" t="s">
        <v>845</v>
      </c>
      <c r="O37701" s="8" t="s">
        <v>2355</v>
      </c>
    </row>
    <row r="37702" spans="14:15" ht="15.75">
      <c r="N37702" s="18" t="s">
        <v>845</v>
      </c>
      <c r="O37702" s="8" t="s">
        <v>2355</v>
      </c>
    </row>
    <row r="37703" spans="14:15" ht="15.75">
      <c r="N37703" s="18" t="s">
        <v>846</v>
      </c>
      <c r="O37703" s="8" t="s">
        <v>2356</v>
      </c>
    </row>
    <row r="37704" spans="14:15" ht="15.75">
      <c r="N37704" s="18" t="s">
        <v>846</v>
      </c>
      <c r="O37704" s="8" t="s">
        <v>2356</v>
      </c>
    </row>
    <row r="37705" spans="14:15" ht="15.75">
      <c r="N37705" s="18" t="s">
        <v>846</v>
      </c>
      <c r="O37705" s="8" t="s">
        <v>2356</v>
      </c>
    </row>
    <row r="37706" spans="14:15" ht="15.75">
      <c r="N37706" s="18" t="s">
        <v>846</v>
      </c>
      <c r="O37706" s="8" t="s">
        <v>2356</v>
      </c>
    </row>
    <row r="37707" spans="14:15" ht="15.75">
      <c r="N37707" s="18" t="s">
        <v>846</v>
      </c>
      <c r="O37707" s="8" t="s">
        <v>2356</v>
      </c>
    </row>
    <row r="37708" spans="14:15" ht="15.75">
      <c r="N37708" s="18" t="s">
        <v>846</v>
      </c>
      <c r="O37708" s="8" t="s">
        <v>2356</v>
      </c>
    </row>
    <row r="37709" spans="14:15" ht="15.75">
      <c r="N37709" s="18" t="s">
        <v>846</v>
      </c>
      <c r="O37709" s="8" t="s">
        <v>2356</v>
      </c>
    </row>
    <row r="37710" spans="14:15" ht="15.75">
      <c r="N37710" s="18" t="s">
        <v>846</v>
      </c>
      <c r="O37710" s="8" t="s">
        <v>2356</v>
      </c>
    </row>
    <row r="37711" spans="14:15" ht="15.75">
      <c r="N37711" s="18" t="s">
        <v>846</v>
      </c>
      <c r="O37711" s="8" t="s">
        <v>2356</v>
      </c>
    </row>
    <row r="37712" spans="14:15" ht="15.75">
      <c r="N37712" s="18" t="s">
        <v>846</v>
      </c>
      <c r="O37712" s="8" t="s">
        <v>2356</v>
      </c>
    </row>
    <row r="37713" spans="14:15" ht="15.75">
      <c r="N37713" s="18" t="s">
        <v>846</v>
      </c>
      <c r="O37713" s="8" t="s">
        <v>2356</v>
      </c>
    </row>
    <row r="37714" spans="14:15" ht="15.75">
      <c r="N37714" s="18" t="s">
        <v>846</v>
      </c>
      <c r="O37714" s="8" t="s">
        <v>2356</v>
      </c>
    </row>
    <row r="37715" spans="14:15" ht="15.75">
      <c r="N37715" s="18" t="s">
        <v>847</v>
      </c>
      <c r="O37715" s="8" t="s">
        <v>2357</v>
      </c>
    </row>
    <row r="37716" spans="14:15" ht="15.75">
      <c r="N37716" s="18" t="s">
        <v>847</v>
      </c>
      <c r="O37716" s="8" t="s">
        <v>2357</v>
      </c>
    </row>
    <row r="37717" spans="14:15" ht="15.75">
      <c r="N37717" s="18" t="s">
        <v>847</v>
      </c>
      <c r="O37717" s="8" t="s">
        <v>2357</v>
      </c>
    </row>
    <row r="37718" spans="14:15" ht="15.75">
      <c r="N37718" s="18" t="s">
        <v>847</v>
      </c>
      <c r="O37718" s="8" t="s">
        <v>2357</v>
      </c>
    </row>
    <row r="37719" spans="14:15" ht="15.75">
      <c r="N37719" s="18" t="s">
        <v>847</v>
      </c>
      <c r="O37719" s="8" t="s">
        <v>2357</v>
      </c>
    </row>
    <row r="37720" spans="14:15" ht="15.75">
      <c r="N37720" s="18" t="s">
        <v>847</v>
      </c>
      <c r="O37720" s="8" t="s">
        <v>2357</v>
      </c>
    </row>
    <row r="37721" spans="14:15" ht="15.75">
      <c r="N37721" s="18" t="s">
        <v>847</v>
      </c>
      <c r="O37721" s="8" t="s">
        <v>2357</v>
      </c>
    </row>
    <row r="37722" spans="14:15" ht="15.75">
      <c r="N37722" s="18" t="s">
        <v>847</v>
      </c>
      <c r="O37722" s="8" t="s">
        <v>2357</v>
      </c>
    </row>
    <row r="37723" spans="14:15" ht="15.75">
      <c r="N37723" s="18" t="s">
        <v>847</v>
      </c>
      <c r="O37723" s="8" t="s">
        <v>2357</v>
      </c>
    </row>
    <row r="37724" spans="14:15" ht="15.75">
      <c r="N37724" s="18" t="s">
        <v>847</v>
      </c>
      <c r="O37724" s="8" t="s">
        <v>2357</v>
      </c>
    </row>
    <row r="37725" spans="14:15" ht="15.75">
      <c r="N37725" s="18" t="s">
        <v>847</v>
      </c>
      <c r="O37725" s="8" t="s">
        <v>2357</v>
      </c>
    </row>
    <row r="37726" spans="14:15" ht="15.75">
      <c r="N37726" s="18" t="s">
        <v>847</v>
      </c>
      <c r="O37726" s="8" t="s">
        <v>2357</v>
      </c>
    </row>
    <row r="37727" spans="14:15" ht="15.75">
      <c r="N37727" s="18" t="s">
        <v>847</v>
      </c>
      <c r="O37727" s="8" t="s">
        <v>2357</v>
      </c>
    </row>
    <row r="37728" spans="14:15" ht="15.75">
      <c r="N37728" s="18" t="s">
        <v>847</v>
      </c>
      <c r="O37728" s="8" t="s">
        <v>2357</v>
      </c>
    </row>
    <row r="37729" spans="14:15" ht="15.75">
      <c r="N37729" s="18" t="s">
        <v>847</v>
      </c>
      <c r="O37729" s="8" t="s">
        <v>2357</v>
      </c>
    </row>
    <row r="37730" spans="14:15" ht="15.75">
      <c r="N37730" s="18" t="s">
        <v>847</v>
      </c>
      <c r="O37730" s="8" t="s">
        <v>2357</v>
      </c>
    </row>
    <row r="37731" spans="14:15" ht="15.75">
      <c r="N37731" s="18" t="s">
        <v>847</v>
      </c>
      <c r="O37731" s="8" t="s">
        <v>2357</v>
      </c>
    </row>
    <row r="37732" spans="14:15" ht="15.75">
      <c r="N37732" s="18" t="s">
        <v>848</v>
      </c>
      <c r="O37732" s="8" t="s">
        <v>2358</v>
      </c>
    </row>
    <row r="37733" spans="14:15" ht="15.75">
      <c r="N37733" s="18" t="s">
        <v>848</v>
      </c>
      <c r="O37733" s="8" t="s">
        <v>2358</v>
      </c>
    </row>
    <row r="37734" spans="14:15" ht="15.75">
      <c r="N37734" s="18" t="s">
        <v>848</v>
      </c>
      <c r="O37734" s="8" t="s">
        <v>2358</v>
      </c>
    </row>
    <row r="37735" spans="14:15" ht="15.75">
      <c r="N37735" s="18" t="s">
        <v>848</v>
      </c>
      <c r="O37735" s="8" t="s">
        <v>2358</v>
      </c>
    </row>
    <row r="37736" spans="14:15" ht="15.75">
      <c r="N37736" s="18" t="s">
        <v>848</v>
      </c>
      <c r="O37736" s="8" t="s">
        <v>2358</v>
      </c>
    </row>
    <row r="37737" spans="14:15" ht="15.75">
      <c r="N37737" s="18" t="s">
        <v>848</v>
      </c>
      <c r="O37737" s="8" t="s">
        <v>2358</v>
      </c>
    </row>
    <row r="37738" spans="14:15" ht="15.75">
      <c r="N37738" s="18" t="s">
        <v>848</v>
      </c>
      <c r="O37738" s="8" t="s">
        <v>2358</v>
      </c>
    </row>
    <row r="37739" spans="14:15" ht="15.75">
      <c r="N37739" s="18" t="s">
        <v>848</v>
      </c>
      <c r="O37739" s="8" t="s">
        <v>2358</v>
      </c>
    </row>
    <row r="37740" spans="14:15" ht="15.75">
      <c r="N37740" s="18" t="s">
        <v>848</v>
      </c>
      <c r="O37740" s="8" t="s">
        <v>2358</v>
      </c>
    </row>
    <row r="37741" spans="14:15" ht="15.75">
      <c r="N37741" s="18" t="s">
        <v>848</v>
      </c>
      <c r="O37741" s="8" t="s">
        <v>2358</v>
      </c>
    </row>
    <row r="37742" spans="14:15" ht="15.75">
      <c r="N37742" s="18" t="s">
        <v>848</v>
      </c>
      <c r="O37742" s="8" t="s">
        <v>2358</v>
      </c>
    </row>
    <row r="37743" spans="14:15" ht="15.75">
      <c r="N37743" s="18" t="s">
        <v>848</v>
      </c>
      <c r="O37743" s="8" t="s">
        <v>2358</v>
      </c>
    </row>
    <row r="37744" spans="14:15" ht="15.75">
      <c r="N37744" s="18" t="s">
        <v>848</v>
      </c>
      <c r="O37744" s="8" t="s">
        <v>2358</v>
      </c>
    </row>
    <row r="37745" spans="14:15" ht="15.75">
      <c r="N37745" s="18" t="s">
        <v>848</v>
      </c>
      <c r="O37745" s="8" t="s">
        <v>2358</v>
      </c>
    </row>
    <row r="37746" spans="14:15" ht="15.75">
      <c r="N37746" s="18" t="s">
        <v>848</v>
      </c>
      <c r="O37746" s="8" t="s">
        <v>2358</v>
      </c>
    </row>
    <row r="37747" spans="14:15" ht="15.75">
      <c r="N37747" s="18" t="s">
        <v>848</v>
      </c>
      <c r="O37747" s="8" t="s">
        <v>2358</v>
      </c>
    </row>
    <row r="37748" spans="14:15" ht="15.75">
      <c r="N37748" s="18" t="s">
        <v>848</v>
      </c>
      <c r="O37748" s="8" t="s">
        <v>2358</v>
      </c>
    </row>
    <row r="37749" spans="14:15" ht="15.75">
      <c r="N37749" s="18" t="s">
        <v>848</v>
      </c>
      <c r="O37749" s="8" t="s">
        <v>2358</v>
      </c>
    </row>
    <row r="37750" spans="14:15" ht="15.75">
      <c r="N37750" s="18" t="s">
        <v>848</v>
      </c>
      <c r="O37750" s="8" t="s">
        <v>2358</v>
      </c>
    </row>
    <row r="37751" spans="14:15" ht="15.75">
      <c r="N37751" s="18" t="s">
        <v>848</v>
      </c>
      <c r="O37751" s="8" t="s">
        <v>2358</v>
      </c>
    </row>
    <row r="37752" spans="14:15" ht="15.75">
      <c r="N37752" s="18" t="s">
        <v>848</v>
      </c>
      <c r="O37752" s="8" t="s">
        <v>2358</v>
      </c>
    </row>
    <row r="37753" spans="14:15" ht="15.75">
      <c r="N37753" s="18" t="s">
        <v>848</v>
      </c>
      <c r="O37753" s="8" t="s">
        <v>2358</v>
      </c>
    </row>
    <row r="37754" spans="14:15" ht="15.75">
      <c r="N37754" s="18" t="s">
        <v>848</v>
      </c>
      <c r="O37754" s="8" t="s">
        <v>2358</v>
      </c>
    </row>
    <row r="37755" spans="14:15" ht="15.75">
      <c r="N37755" s="18" t="s">
        <v>849</v>
      </c>
      <c r="O37755" s="8" t="s">
        <v>2359</v>
      </c>
    </row>
    <row r="37756" spans="14:15" ht="15.75">
      <c r="N37756" s="18" t="s">
        <v>849</v>
      </c>
      <c r="O37756" s="8" t="s">
        <v>2359</v>
      </c>
    </row>
    <row r="37757" spans="14:15" ht="15.75">
      <c r="N37757" s="18" t="s">
        <v>849</v>
      </c>
      <c r="O37757" s="8" t="s">
        <v>2359</v>
      </c>
    </row>
    <row r="37758" spans="14:15" ht="15.75">
      <c r="N37758" s="18" t="s">
        <v>849</v>
      </c>
      <c r="O37758" s="8" t="s">
        <v>2359</v>
      </c>
    </row>
    <row r="37759" spans="14:15" ht="15.75">
      <c r="N37759" s="18" t="s">
        <v>849</v>
      </c>
      <c r="O37759" s="8" t="s">
        <v>2359</v>
      </c>
    </row>
    <row r="37760" spans="14:15" ht="15.75">
      <c r="N37760" s="18" t="s">
        <v>849</v>
      </c>
      <c r="O37760" s="8" t="s">
        <v>2359</v>
      </c>
    </row>
    <row r="37761" spans="14:15" ht="15.75">
      <c r="N37761" s="18" t="s">
        <v>849</v>
      </c>
      <c r="O37761" s="8" t="s">
        <v>2359</v>
      </c>
    </row>
    <row r="37762" spans="14:15" ht="15.75">
      <c r="N37762" s="18" t="s">
        <v>849</v>
      </c>
      <c r="O37762" s="8" t="s">
        <v>2359</v>
      </c>
    </row>
    <row r="37763" spans="14:15" ht="15.75">
      <c r="N37763" s="18" t="s">
        <v>849</v>
      </c>
      <c r="O37763" s="8" t="s">
        <v>2359</v>
      </c>
    </row>
    <row r="37764" spans="14:15" ht="15.75">
      <c r="N37764" s="18" t="s">
        <v>849</v>
      </c>
      <c r="O37764" s="8" t="s">
        <v>2359</v>
      </c>
    </row>
    <row r="37765" spans="14:15" ht="15.75">
      <c r="N37765" s="18" t="s">
        <v>849</v>
      </c>
      <c r="O37765" s="8" t="s">
        <v>2359</v>
      </c>
    </row>
    <row r="37766" spans="14:15" ht="15.75">
      <c r="N37766" s="18" t="s">
        <v>849</v>
      </c>
      <c r="O37766" s="8" t="s">
        <v>2359</v>
      </c>
    </row>
    <row r="37767" spans="14:15" ht="15.75">
      <c r="N37767" s="18" t="s">
        <v>849</v>
      </c>
      <c r="O37767" s="8" t="s">
        <v>2359</v>
      </c>
    </row>
    <row r="37768" spans="14:15" ht="15.75">
      <c r="N37768" s="18" t="s">
        <v>849</v>
      </c>
      <c r="O37768" s="8" t="s">
        <v>2359</v>
      </c>
    </row>
    <row r="37769" spans="14:15" ht="15.75">
      <c r="N37769" s="18" t="s">
        <v>849</v>
      </c>
      <c r="O37769" s="8" t="s">
        <v>2359</v>
      </c>
    </row>
    <row r="37770" spans="14:15" ht="15.75">
      <c r="N37770" s="18" t="s">
        <v>850</v>
      </c>
      <c r="O37770" s="8" t="s">
        <v>2360</v>
      </c>
    </row>
    <row r="37771" spans="14:15" ht="15.75">
      <c r="N37771" s="18" t="s">
        <v>850</v>
      </c>
      <c r="O37771" s="8" t="s">
        <v>2360</v>
      </c>
    </row>
    <row r="37772" spans="14:15" ht="15.75">
      <c r="N37772" s="18" t="s">
        <v>850</v>
      </c>
      <c r="O37772" s="8" t="s">
        <v>2360</v>
      </c>
    </row>
    <row r="37773" spans="14:15" ht="15.75">
      <c r="N37773" s="18" t="s">
        <v>850</v>
      </c>
      <c r="O37773" s="8" t="s">
        <v>2360</v>
      </c>
    </row>
    <row r="37774" spans="14:15" ht="15.75">
      <c r="N37774" s="18" t="s">
        <v>850</v>
      </c>
      <c r="O37774" s="8" t="s">
        <v>2360</v>
      </c>
    </row>
    <row r="37775" spans="14:15" ht="15.75">
      <c r="N37775" s="18" t="s">
        <v>850</v>
      </c>
      <c r="O37775" s="8" t="s">
        <v>2360</v>
      </c>
    </row>
    <row r="37776" spans="14:15" ht="15.75">
      <c r="N37776" s="18" t="s">
        <v>850</v>
      </c>
      <c r="O37776" s="8" t="s">
        <v>2360</v>
      </c>
    </row>
    <row r="37777" spans="14:15" ht="15.75">
      <c r="N37777" s="18" t="s">
        <v>850</v>
      </c>
      <c r="O37777" s="8" t="s">
        <v>2360</v>
      </c>
    </row>
    <row r="37778" spans="14:15" ht="15.75">
      <c r="N37778" s="18" t="s">
        <v>850</v>
      </c>
      <c r="O37778" s="8" t="s">
        <v>2360</v>
      </c>
    </row>
    <row r="37779" spans="14:15" ht="15.75">
      <c r="N37779" s="18" t="s">
        <v>850</v>
      </c>
      <c r="O37779" s="8" t="s">
        <v>2360</v>
      </c>
    </row>
    <row r="37780" spans="14:15" ht="15.75">
      <c r="N37780" s="18" t="s">
        <v>850</v>
      </c>
      <c r="O37780" s="8" t="s">
        <v>2360</v>
      </c>
    </row>
    <row r="37781" spans="14:15" ht="15.75">
      <c r="N37781" s="18" t="s">
        <v>851</v>
      </c>
      <c r="O37781" s="8" t="s">
        <v>2361</v>
      </c>
    </row>
    <row r="37782" spans="14:15" ht="15.75">
      <c r="N37782" s="18" t="s">
        <v>851</v>
      </c>
      <c r="O37782" s="8" t="s">
        <v>2361</v>
      </c>
    </row>
    <row r="37783" spans="14:15" ht="15.75">
      <c r="N37783" s="18" t="s">
        <v>851</v>
      </c>
      <c r="O37783" s="8" t="s">
        <v>2361</v>
      </c>
    </row>
    <row r="37784" spans="14:15" ht="15.75">
      <c r="N37784" s="18" t="s">
        <v>851</v>
      </c>
      <c r="O37784" s="8" t="s">
        <v>2361</v>
      </c>
    </row>
    <row r="37785" spans="14:15" ht="15.75">
      <c r="N37785" s="18" t="s">
        <v>851</v>
      </c>
      <c r="O37785" s="8" t="s">
        <v>2361</v>
      </c>
    </row>
    <row r="37786" spans="14:15" ht="15.75">
      <c r="N37786" s="18" t="s">
        <v>851</v>
      </c>
      <c r="O37786" s="8" t="s">
        <v>2361</v>
      </c>
    </row>
    <row r="37787" spans="14:15" ht="15.75">
      <c r="N37787" s="18" t="s">
        <v>851</v>
      </c>
      <c r="O37787" s="8" t="s">
        <v>2361</v>
      </c>
    </row>
    <row r="37788" spans="14:15" ht="15.75">
      <c r="N37788" s="18" t="s">
        <v>851</v>
      </c>
      <c r="O37788" s="8" t="s">
        <v>2361</v>
      </c>
    </row>
    <row r="37789" spans="14:15" ht="15.75">
      <c r="N37789" s="18" t="s">
        <v>851</v>
      </c>
      <c r="O37789" s="8" t="s">
        <v>2361</v>
      </c>
    </row>
    <row r="37790" spans="14:15" ht="15.75">
      <c r="N37790" s="18" t="s">
        <v>851</v>
      </c>
      <c r="O37790" s="8" t="s">
        <v>2361</v>
      </c>
    </row>
    <row r="37791" spans="14:15" ht="15.75">
      <c r="N37791" s="18" t="s">
        <v>851</v>
      </c>
      <c r="O37791" s="8" t="s">
        <v>2361</v>
      </c>
    </row>
    <row r="37792" spans="14:15" ht="15.75">
      <c r="N37792" s="18" t="s">
        <v>851</v>
      </c>
      <c r="O37792" s="8" t="s">
        <v>2361</v>
      </c>
    </row>
    <row r="37793" spans="14:15" ht="15.75">
      <c r="N37793" s="18" t="s">
        <v>851</v>
      </c>
      <c r="O37793" s="8" t="s">
        <v>2361</v>
      </c>
    </row>
    <row r="37794" spans="14:15" ht="15.75">
      <c r="N37794" s="18" t="s">
        <v>851</v>
      </c>
      <c r="O37794" s="8" t="s">
        <v>2361</v>
      </c>
    </row>
    <row r="37795" spans="14:15" ht="15.75">
      <c r="N37795" s="18" t="s">
        <v>852</v>
      </c>
      <c r="O37795" s="8" t="s">
        <v>2362</v>
      </c>
    </row>
    <row r="37796" spans="14:15" ht="15.75">
      <c r="N37796" s="18" t="s">
        <v>852</v>
      </c>
      <c r="O37796" s="8" t="s">
        <v>2362</v>
      </c>
    </row>
    <row r="37797" spans="14:15" ht="15.75">
      <c r="N37797" s="18" t="s">
        <v>852</v>
      </c>
      <c r="O37797" s="8" t="s">
        <v>2362</v>
      </c>
    </row>
    <row r="37798" spans="14:15" ht="15.75">
      <c r="N37798" s="18" t="s">
        <v>852</v>
      </c>
      <c r="O37798" s="8" t="s">
        <v>2362</v>
      </c>
    </row>
    <row r="37799" spans="14:15" ht="15.75">
      <c r="N37799" s="18" t="s">
        <v>852</v>
      </c>
      <c r="O37799" s="8" t="s">
        <v>2362</v>
      </c>
    </row>
    <row r="37800" spans="14:15" ht="15.75">
      <c r="N37800" s="18" t="s">
        <v>852</v>
      </c>
      <c r="O37800" s="8" t="s">
        <v>2362</v>
      </c>
    </row>
    <row r="37801" spans="14:15" ht="15.75">
      <c r="N37801" s="18" t="s">
        <v>852</v>
      </c>
      <c r="O37801" s="8" t="s">
        <v>2362</v>
      </c>
    </row>
    <row r="37802" spans="14:15" ht="15.75">
      <c r="N37802" s="18" t="s">
        <v>852</v>
      </c>
      <c r="O37802" s="8" t="s">
        <v>2362</v>
      </c>
    </row>
    <row r="37803" spans="14:15" ht="15.75">
      <c r="N37803" s="18" t="s">
        <v>852</v>
      </c>
      <c r="O37803" s="8" t="s">
        <v>2362</v>
      </c>
    </row>
    <row r="37804" spans="14:15" ht="15.75">
      <c r="N37804" s="18" t="s">
        <v>852</v>
      </c>
      <c r="O37804" s="8" t="s">
        <v>2362</v>
      </c>
    </row>
    <row r="37805" spans="14:15" ht="15.75">
      <c r="N37805" s="18" t="s">
        <v>852</v>
      </c>
      <c r="O37805" s="8" t="s">
        <v>2362</v>
      </c>
    </row>
    <row r="37806" spans="14:15" ht="15.75">
      <c r="N37806" s="18" t="s">
        <v>852</v>
      </c>
      <c r="O37806" s="8" t="s">
        <v>2362</v>
      </c>
    </row>
    <row r="37807" spans="14:15" ht="15.75">
      <c r="N37807" s="18" t="s">
        <v>852</v>
      </c>
      <c r="O37807" s="8" t="s">
        <v>2362</v>
      </c>
    </row>
    <row r="37808" spans="14:15" ht="15.75">
      <c r="N37808" s="18" t="s">
        <v>852</v>
      </c>
      <c r="O37808" s="8" t="s">
        <v>2362</v>
      </c>
    </row>
    <row r="37809" spans="14:15" ht="15.75">
      <c r="N37809" s="18" t="s">
        <v>852</v>
      </c>
      <c r="O37809" s="8" t="s">
        <v>2362</v>
      </c>
    </row>
    <row r="37810" spans="14:15" ht="15.75">
      <c r="N37810" s="18" t="s">
        <v>852</v>
      </c>
      <c r="O37810" s="8" t="s">
        <v>2362</v>
      </c>
    </row>
    <row r="37811" spans="14:15" ht="15.75">
      <c r="N37811" s="18" t="s">
        <v>852</v>
      </c>
      <c r="O37811" s="8" t="s">
        <v>2362</v>
      </c>
    </row>
    <row r="37812" spans="14:15" ht="15.75">
      <c r="N37812" s="18" t="s">
        <v>852</v>
      </c>
      <c r="O37812" s="8" t="s">
        <v>2362</v>
      </c>
    </row>
    <row r="37813" spans="14:15" ht="15.75">
      <c r="N37813" s="18" t="s">
        <v>852</v>
      </c>
      <c r="O37813" s="8" t="s">
        <v>2362</v>
      </c>
    </row>
    <row r="37814" spans="14:15" ht="15.75">
      <c r="N37814" s="18" t="s">
        <v>853</v>
      </c>
      <c r="O37814" s="8" t="s">
        <v>2363</v>
      </c>
    </row>
    <row r="37815" spans="14:15" ht="15.75">
      <c r="N37815" s="18" t="s">
        <v>853</v>
      </c>
      <c r="O37815" s="8" t="s">
        <v>2363</v>
      </c>
    </row>
    <row r="37816" spans="14:15" ht="15.75">
      <c r="N37816" s="18" t="s">
        <v>853</v>
      </c>
      <c r="O37816" s="8" t="s">
        <v>2363</v>
      </c>
    </row>
    <row r="37817" spans="14:15" ht="15.75">
      <c r="N37817" s="18" t="s">
        <v>853</v>
      </c>
      <c r="O37817" s="8" t="s">
        <v>2363</v>
      </c>
    </row>
    <row r="37818" spans="14:15" ht="15.75">
      <c r="N37818" s="18" t="s">
        <v>853</v>
      </c>
      <c r="O37818" s="8" t="s">
        <v>2363</v>
      </c>
    </row>
    <row r="37819" spans="14:15" ht="15.75">
      <c r="N37819" s="18" t="s">
        <v>853</v>
      </c>
      <c r="O37819" s="8" t="s">
        <v>2363</v>
      </c>
    </row>
    <row r="37820" spans="14:15" ht="15.75">
      <c r="N37820" s="18" t="s">
        <v>853</v>
      </c>
      <c r="O37820" s="8" t="s">
        <v>2363</v>
      </c>
    </row>
    <row r="37821" spans="14:15" ht="15.75">
      <c r="N37821" s="18" t="s">
        <v>853</v>
      </c>
      <c r="O37821" s="8" t="s">
        <v>2363</v>
      </c>
    </row>
    <row r="37822" spans="14:15" ht="15.75">
      <c r="N37822" s="18" t="s">
        <v>853</v>
      </c>
      <c r="O37822" s="8" t="s">
        <v>2363</v>
      </c>
    </row>
    <row r="37823" spans="14:15" ht="15.75">
      <c r="N37823" s="18" t="s">
        <v>853</v>
      </c>
      <c r="O37823" s="8" t="s">
        <v>2363</v>
      </c>
    </row>
    <row r="37824" spans="14:15" ht="15.75">
      <c r="N37824" s="18" t="s">
        <v>853</v>
      </c>
      <c r="O37824" s="8" t="s">
        <v>2363</v>
      </c>
    </row>
    <row r="37825" spans="14:15" ht="15.75">
      <c r="N37825" s="18" t="s">
        <v>853</v>
      </c>
      <c r="O37825" s="8" t="s">
        <v>2363</v>
      </c>
    </row>
    <row r="37826" spans="14:15" ht="15.75">
      <c r="N37826" s="18" t="s">
        <v>853</v>
      </c>
      <c r="O37826" s="8" t="s">
        <v>2363</v>
      </c>
    </row>
    <row r="37827" spans="14:15" ht="15.75">
      <c r="N37827" s="18" t="s">
        <v>853</v>
      </c>
      <c r="O37827" s="8" t="s">
        <v>2363</v>
      </c>
    </row>
    <row r="37828" spans="14:15" ht="15.75">
      <c r="N37828" s="18" t="s">
        <v>854</v>
      </c>
      <c r="O37828" s="8" t="s">
        <v>2364</v>
      </c>
    </row>
    <row r="37829" spans="14:15" ht="15.75">
      <c r="N37829" s="18" t="s">
        <v>854</v>
      </c>
      <c r="O37829" s="8" t="s">
        <v>2364</v>
      </c>
    </row>
    <row r="37830" spans="14:15" ht="15.75">
      <c r="N37830" s="18" t="s">
        <v>854</v>
      </c>
      <c r="O37830" s="8" t="s">
        <v>2364</v>
      </c>
    </row>
    <row r="37831" spans="14:15" ht="15.75">
      <c r="N37831" s="18" t="s">
        <v>854</v>
      </c>
      <c r="O37831" s="8" t="s">
        <v>2364</v>
      </c>
    </row>
    <row r="37832" spans="14:15" ht="15.75">
      <c r="N37832" s="18" t="s">
        <v>854</v>
      </c>
      <c r="O37832" s="8" t="s">
        <v>2364</v>
      </c>
    </row>
    <row r="37833" spans="14:15" ht="15.75">
      <c r="N37833" s="18" t="s">
        <v>854</v>
      </c>
      <c r="O37833" s="8" t="s">
        <v>2364</v>
      </c>
    </row>
    <row r="37834" spans="14:15" ht="15.75">
      <c r="N37834" s="18" t="s">
        <v>854</v>
      </c>
      <c r="O37834" s="8" t="s">
        <v>2364</v>
      </c>
    </row>
    <row r="37835" spans="14:15" ht="15.75">
      <c r="N37835" s="18" t="s">
        <v>854</v>
      </c>
      <c r="O37835" s="8" t="s">
        <v>2364</v>
      </c>
    </row>
    <row r="37836" spans="14:15" ht="15.75">
      <c r="N37836" s="18" t="s">
        <v>854</v>
      </c>
      <c r="O37836" s="8" t="s">
        <v>2364</v>
      </c>
    </row>
    <row r="37837" spans="14:15" ht="15.75">
      <c r="N37837" s="18" t="s">
        <v>855</v>
      </c>
      <c r="O37837" s="8" t="s">
        <v>2365</v>
      </c>
    </row>
    <row r="37838" spans="14:15" ht="15.75">
      <c r="N37838" s="18" t="s">
        <v>855</v>
      </c>
      <c r="O37838" s="8" t="s">
        <v>2365</v>
      </c>
    </row>
    <row r="37839" spans="14:15" ht="15.75">
      <c r="N37839" s="18" t="s">
        <v>855</v>
      </c>
      <c r="O37839" s="8" t="s">
        <v>2365</v>
      </c>
    </row>
    <row r="37840" spans="14:15" ht="15.75">
      <c r="N37840" s="18" t="s">
        <v>855</v>
      </c>
      <c r="O37840" s="8" t="s">
        <v>2365</v>
      </c>
    </row>
    <row r="37841" spans="14:15" ht="15.75">
      <c r="N37841" s="18" t="s">
        <v>855</v>
      </c>
      <c r="O37841" s="8" t="s">
        <v>2365</v>
      </c>
    </row>
    <row r="37842" spans="14:15" ht="15.75">
      <c r="N37842" s="18" t="s">
        <v>855</v>
      </c>
      <c r="O37842" s="8" t="s">
        <v>2365</v>
      </c>
    </row>
    <row r="37843" spans="14:15" ht="15.75">
      <c r="N37843" s="18" t="s">
        <v>855</v>
      </c>
      <c r="O37843" s="8" t="s">
        <v>2365</v>
      </c>
    </row>
    <row r="37844" spans="14:15" ht="15.75">
      <c r="N37844" s="18" t="s">
        <v>855</v>
      </c>
      <c r="O37844" s="8" t="s">
        <v>2365</v>
      </c>
    </row>
    <row r="37845" spans="14:15" ht="15.75">
      <c r="N37845" s="18" t="s">
        <v>855</v>
      </c>
      <c r="O37845" s="8" t="s">
        <v>2365</v>
      </c>
    </row>
    <row r="37846" spans="14:15" ht="15.75">
      <c r="N37846" s="18" t="s">
        <v>855</v>
      </c>
      <c r="O37846" s="8" t="s">
        <v>2365</v>
      </c>
    </row>
    <row r="37847" spans="14:15" ht="15.75">
      <c r="N37847" s="18" t="s">
        <v>855</v>
      </c>
      <c r="O37847" s="8" t="s">
        <v>2365</v>
      </c>
    </row>
    <row r="37848" spans="14:15" ht="15.75">
      <c r="N37848" s="18" t="s">
        <v>856</v>
      </c>
      <c r="O37848" s="8" t="s">
        <v>2366</v>
      </c>
    </row>
    <row r="37849" spans="14:15" ht="15.75">
      <c r="N37849" s="18" t="s">
        <v>856</v>
      </c>
      <c r="O37849" s="8" t="s">
        <v>2366</v>
      </c>
    </row>
    <row r="37850" spans="14:15" ht="15.75">
      <c r="N37850" s="18" t="s">
        <v>856</v>
      </c>
      <c r="O37850" s="8" t="s">
        <v>2366</v>
      </c>
    </row>
    <row r="37851" spans="14:15" ht="15.75">
      <c r="N37851" s="18" t="s">
        <v>856</v>
      </c>
      <c r="O37851" s="8" t="s">
        <v>2366</v>
      </c>
    </row>
    <row r="37852" spans="14:15" ht="15.75">
      <c r="N37852" s="18" t="s">
        <v>856</v>
      </c>
      <c r="O37852" s="8" t="s">
        <v>2366</v>
      </c>
    </row>
    <row r="37853" spans="14:15" ht="15.75">
      <c r="N37853" s="18" t="s">
        <v>856</v>
      </c>
      <c r="O37853" s="8" t="s">
        <v>2366</v>
      </c>
    </row>
    <row r="37854" spans="14:15" ht="15.75">
      <c r="N37854" s="18" t="s">
        <v>856</v>
      </c>
      <c r="O37854" s="8" t="s">
        <v>2366</v>
      </c>
    </row>
    <row r="37855" spans="14:15" ht="15.75">
      <c r="N37855" s="18" t="s">
        <v>856</v>
      </c>
      <c r="O37855" s="8" t="s">
        <v>2366</v>
      </c>
    </row>
    <row r="37856" spans="14:15" ht="15.75">
      <c r="N37856" s="18" t="s">
        <v>857</v>
      </c>
      <c r="O37856" s="8" t="s">
        <v>2367</v>
      </c>
    </row>
    <row r="37857" spans="14:15" ht="15.75">
      <c r="N37857" s="18" t="s">
        <v>857</v>
      </c>
      <c r="O37857" s="8" t="s">
        <v>2367</v>
      </c>
    </row>
    <row r="37858" spans="14:15" ht="15.75">
      <c r="N37858" s="18" t="s">
        <v>857</v>
      </c>
      <c r="O37858" s="8" t="s">
        <v>2367</v>
      </c>
    </row>
    <row r="37859" spans="14:15" ht="15.75">
      <c r="N37859" s="18" t="s">
        <v>857</v>
      </c>
      <c r="O37859" s="8" t="s">
        <v>2367</v>
      </c>
    </row>
    <row r="37860" spans="14:15" ht="15.75">
      <c r="N37860" s="18" t="s">
        <v>857</v>
      </c>
      <c r="O37860" s="8" t="s">
        <v>2367</v>
      </c>
    </row>
    <row r="37861" spans="14:15" ht="15.75">
      <c r="N37861" s="18" t="s">
        <v>857</v>
      </c>
      <c r="O37861" s="8" t="s">
        <v>2367</v>
      </c>
    </row>
    <row r="37862" spans="14:15" ht="15.75">
      <c r="N37862" s="18" t="s">
        <v>857</v>
      </c>
      <c r="O37862" s="8" t="s">
        <v>2367</v>
      </c>
    </row>
    <row r="37863" spans="14:15" ht="15.75">
      <c r="N37863" s="18" t="s">
        <v>857</v>
      </c>
      <c r="O37863" s="8" t="s">
        <v>2367</v>
      </c>
    </row>
    <row r="37864" spans="14:15" ht="15.75">
      <c r="N37864" s="18" t="s">
        <v>857</v>
      </c>
      <c r="O37864" s="8" t="s">
        <v>2367</v>
      </c>
    </row>
    <row r="37865" spans="14:15" ht="15.75">
      <c r="N37865" s="18" t="s">
        <v>857</v>
      </c>
      <c r="O37865" s="8" t="s">
        <v>2367</v>
      </c>
    </row>
    <row r="37866" spans="14:15" ht="15.75">
      <c r="N37866" s="18" t="s">
        <v>857</v>
      </c>
      <c r="O37866" s="8" t="s">
        <v>2367</v>
      </c>
    </row>
    <row r="37867" spans="14:15" ht="15.75">
      <c r="N37867" s="18" t="s">
        <v>857</v>
      </c>
      <c r="O37867" s="8" t="s">
        <v>2367</v>
      </c>
    </row>
    <row r="37868" spans="14:15" ht="15.75">
      <c r="N37868" s="18" t="s">
        <v>857</v>
      </c>
      <c r="O37868" s="8" t="s">
        <v>2367</v>
      </c>
    </row>
    <row r="37869" spans="14:15" ht="15.75">
      <c r="N37869" s="18" t="s">
        <v>858</v>
      </c>
      <c r="O37869" s="8" t="s">
        <v>2368</v>
      </c>
    </row>
    <row r="37870" spans="14:15" ht="15.75">
      <c r="N37870" s="18" t="s">
        <v>858</v>
      </c>
      <c r="O37870" s="8" t="s">
        <v>2368</v>
      </c>
    </row>
    <row r="37871" spans="14:15" ht="15.75">
      <c r="N37871" s="18" t="s">
        <v>858</v>
      </c>
      <c r="O37871" s="8" t="s">
        <v>2368</v>
      </c>
    </row>
    <row r="37872" spans="14:15" ht="15.75">
      <c r="N37872" s="18" t="s">
        <v>858</v>
      </c>
      <c r="O37872" s="8" t="s">
        <v>2368</v>
      </c>
    </row>
    <row r="37873" spans="14:15" ht="15.75">
      <c r="N37873" s="18" t="s">
        <v>858</v>
      </c>
      <c r="O37873" s="8" t="s">
        <v>2368</v>
      </c>
    </row>
    <row r="37874" spans="14:15" ht="15.75">
      <c r="N37874" s="18" t="s">
        <v>858</v>
      </c>
      <c r="O37874" s="8" t="s">
        <v>2368</v>
      </c>
    </row>
    <row r="37875" spans="14:15" ht="15.75">
      <c r="N37875" s="18" t="s">
        <v>858</v>
      </c>
      <c r="O37875" s="8" t="s">
        <v>2368</v>
      </c>
    </row>
    <row r="37876" spans="14:15" ht="15.75">
      <c r="N37876" s="18" t="s">
        <v>858</v>
      </c>
      <c r="O37876" s="8" t="s">
        <v>2368</v>
      </c>
    </row>
    <row r="37877" spans="14:15" ht="15.75">
      <c r="N37877" s="18" t="s">
        <v>858</v>
      </c>
      <c r="O37877" s="8" t="s">
        <v>2368</v>
      </c>
    </row>
    <row r="37878" spans="14:15" ht="15.75">
      <c r="N37878" s="18" t="s">
        <v>858</v>
      </c>
      <c r="O37878" s="8" t="s">
        <v>2368</v>
      </c>
    </row>
    <row r="37879" spans="14:15" ht="15.75">
      <c r="N37879" s="18" t="s">
        <v>858</v>
      </c>
      <c r="O37879" s="8" t="s">
        <v>2368</v>
      </c>
    </row>
    <row r="37880" spans="14:15" ht="15.75">
      <c r="N37880" s="18" t="s">
        <v>859</v>
      </c>
      <c r="O37880" s="8" t="s">
        <v>2369</v>
      </c>
    </row>
    <row r="37881" spans="14:15" ht="15.75">
      <c r="N37881" s="18" t="s">
        <v>859</v>
      </c>
      <c r="O37881" s="8" t="s">
        <v>2369</v>
      </c>
    </row>
    <row r="37882" spans="14:15" ht="15.75">
      <c r="N37882" s="18" t="s">
        <v>859</v>
      </c>
      <c r="O37882" s="8" t="s">
        <v>2369</v>
      </c>
    </row>
    <row r="37883" spans="14:15" ht="15.75">
      <c r="N37883" s="18" t="s">
        <v>859</v>
      </c>
      <c r="O37883" s="8" t="s">
        <v>2369</v>
      </c>
    </row>
    <row r="37884" spans="14:15" ht="15.75">
      <c r="N37884" s="18" t="s">
        <v>859</v>
      </c>
      <c r="O37884" s="8" t="s">
        <v>2369</v>
      </c>
    </row>
    <row r="37885" spans="14:15" ht="15.75">
      <c r="N37885" s="18" t="s">
        <v>859</v>
      </c>
      <c r="O37885" s="8" t="s">
        <v>2369</v>
      </c>
    </row>
    <row r="37886" spans="14:15" ht="15.75">
      <c r="N37886" s="18" t="s">
        <v>859</v>
      </c>
      <c r="O37886" s="8" t="s">
        <v>2369</v>
      </c>
    </row>
    <row r="37887" spans="14:15" ht="15.75">
      <c r="N37887" s="18" t="s">
        <v>859</v>
      </c>
      <c r="O37887" s="8" t="s">
        <v>2369</v>
      </c>
    </row>
    <row r="37888" spans="14:15" ht="15.75">
      <c r="N37888" s="18" t="s">
        <v>860</v>
      </c>
      <c r="O37888" s="8" t="s">
        <v>2370</v>
      </c>
    </row>
    <row r="37889" spans="14:15" ht="15.75">
      <c r="N37889" s="18" t="s">
        <v>860</v>
      </c>
      <c r="O37889" s="8" t="s">
        <v>2370</v>
      </c>
    </row>
    <row r="37890" spans="14:15" ht="15.75">
      <c r="N37890" s="18" t="s">
        <v>860</v>
      </c>
      <c r="O37890" s="8" t="s">
        <v>2370</v>
      </c>
    </row>
    <row r="37891" spans="14:15" ht="15.75">
      <c r="N37891" s="18" t="s">
        <v>860</v>
      </c>
      <c r="O37891" s="8" t="s">
        <v>2370</v>
      </c>
    </row>
    <row r="37892" spans="14:15" ht="15.75">
      <c r="N37892" s="18" t="s">
        <v>860</v>
      </c>
      <c r="O37892" s="8" t="s">
        <v>2370</v>
      </c>
    </row>
    <row r="37893" spans="14:15" ht="15.75">
      <c r="N37893" s="18" t="s">
        <v>860</v>
      </c>
      <c r="O37893" s="8" t="s">
        <v>2370</v>
      </c>
    </row>
    <row r="37894" spans="14:15" ht="15.75">
      <c r="N37894" s="18" t="s">
        <v>860</v>
      </c>
      <c r="O37894" s="8" t="s">
        <v>2370</v>
      </c>
    </row>
    <row r="37895" spans="14:15" ht="15.75">
      <c r="N37895" s="18" t="s">
        <v>860</v>
      </c>
      <c r="O37895" s="8" t="s">
        <v>2370</v>
      </c>
    </row>
    <row r="37896" spans="14:15" ht="15.75">
      <c r="N37896" s="18" t="s">
        <v>861</v>
      </c>
      <c r="O37896" s="8" t="s">
        <v>2371</v>
      </c>
    </row>
    <row r="37897" spans="14:15" ht="15.75">
      <c r="N37897" s="18" t="s">
        <v>861</v>
      </c>
      <c r="O37897" s="8" t="s">
        <v>2371</v>
      </c>
    </row>
    <row r="37898" spans="14:15" ht="15.75">
      <c r="N37898" s="18" t="s">
        <v>861</v>
      </c>
      <c r="O37898" s="8" t="s">
        <v>2371</v>
      </c>
    </row>
    <row r="37899" spans="14:15" ht="15.75">
      <c r="N37899" s="18" t="s">
        <v>861</v>
      </c>
      <c r="O37899" s="8" t="s">
        <v>2371</v>
      </c>
    </row>
    <row r="37900" spans="14:15" ht="15.75">
      <c r="N37900" s="18" t="s">
        <v>861</v>
      </c>
      <c r="O37900" s="8" t="s">
        <v>2371</v>
      </c>
    </row>
    <row r="37901" spans="14:15" ht="15.75">
      <c r="N37901" s="18" t="s">
        <v>861</v>
      </c>
      <c r="O37901" s="8" t="s">
        <v>2371</v>
      </c>
    </row>
    <row r="37902" spans="14:15" ht="15.75">
      <c r="N37902" s="18" t="s">
        <v>861</v>
      </c>
      <c r="O37902" s="8" t="s">
        <v>2371</v>
      </c>
    </row>
    <row r="37903" spans="14:15" ht="15.75">
      <c r="N37903" s="18" t="s">
        <v>861</v>
      </c>
      <c r="O37903" s="8" t="s">
        <v>2371</v>
      </c>
    </row>
    <row r="37904" spans="14:15" ht="15.75">
      <c r="N37904" s="18" t="s">
        <v>861</v>
      </c>
      <c r="O37904" s="8" t="s">
        <v>2371</v>
      </c>
    </row>
    <row r="37905" spans="14:15" ht="15.75">
      <c r="N37905" s="18" t="s">
        <v>861</v>
      </c>
      <c r="O37905" s="8" t="s">
        <v>2371</v>
      </c>
    </row>
    <row r="37906" spans="14:15" ht="15.75">
      <c r="N37906" s="18" t="s">
        <v>862</v>
      </c>
      <c r="O37906" s="8" t="s">
        <v>2372</v>
      </c>
    </row>
    <row r="37907" spans="14:15" ht="15.75">
      <c r="N37907" s="18" t="s">
        <v>862</v>
      </c>
      <c r="O37907" s="8" t="s">
        <v>2372</v>
      </c>
    </row>
    <row r="37908" spans="14:15" ht="15.75">
      <c r="N37908" s="18" t="s">
        <v>862</v>
      </c>
      <c r="O37908" s="8" t="s">
        <v>2372</v>
      </c>
    </row>
    <row r="37909" spans="14:15" ht="15.75">
      <c r="N37909" s="18" t="s">
        <v>862</v>
      </c>
      <c r="O37909" s="8" t="s">
        <v>2372</v>
      </c>
    </row>
    <row r="37910" spans="14:15" ht="15.75">
      <c r="N37910" s="18" t="s">
        <v>862</v>
      </c>
      <c r="O37910" s="8" t="s">
        <v>2372</v>
      </c>
    </row>
    <row r="37911" spans="14:15" ht="15.75">
      <c r="N37911" s="18" t="s">
        <v>862</v>
      </c>
      <c r="O37911" s="8" t="s">
        <v>2372</v>
      </c>
    </row>
    <row r="37912" spans="14:15" ht="15.75">
      <c r="N37912" s="18" t="s">
        <v>862</v>
      </c>
      <c r="O37912" s="8" t="s">
        <v>2372</v>
      </c>
    </row>
    <row r="37913" spans="14:15" ht="15.75">
      <c r="N37913" s="18" t="s">
        <v>862</v>
      </c>
      <c r="O37913" s="8" t="s">
        <v>2372</v>
      </c>
    </row>
    <row r="37914" spans="14:15" ht="15.75">
      <c r="N37914" s="18" t="s">
        <v>862</v>
      </c>
      <c r="O37914" s="8" t="s">
        <v>2372</v>
      </c>
    </row>
    <row r="37915" spans="14:15" ht="15.75">
      <c r="N37915" s="18" t="s">
        <v>862</v>
      </c>
      <c r="O37915" s="8" t="s">
        <v>2372</v>
      </c>
    </row>
    <row r="37916" spans="14:15" ht="15.75">
      <c r="N37916" s="18" t="s">
        <v>862</v>
      </c>
      <c r="O37916" s="8" t="s">
        <v>2372</v>
      </c>
    </row>
    <row r="37917" spans="14:15" ht="15.75">
      <c r="N37917" s="18" t="s">
        <v>863</v>
      </c>
      <c r="O37917" s="8" t="s">
        <v>2373</v>
      </c>
    </row>
    <row r="37918" spans="14:15" ht="15.75">
      <c r="N37918" s="18" t="s">
        <v>863</v>
      </c>
      <c r="O37918" s="8" t="s">
        <v>2373</v>
      </c>
    </row>
    <row r="37919" spans="14:15" ht="15.75">
      <c r="N37919" s="18" t="s">
        <v>863</v>
      </c>
      <c r="O37919" s="8" t="s">
        <v>2373</v>
      </c>
    </row>
    <row r="37920" spans="14:15" ht="15.75">
      <c r="N37920" s="18" t="s">
        <v>863</v>
      </c>
      <c r="O37920" s="8" t="s">
        <v>2373</v>
      </c>
    </row>
    <row r="37921" spans="14:15" ht="15.75">
      <c r="N37921" s="18" t="s">
        <v>863</v>
      </c>
      <c r="O37921" s="8" t="s">
        <v>2373</v>
      </c>
    </row>
    <row r="37922" spans="14:15" ht="15.75">
      <c r="N37922" s="18" t="s">
        <v>863</v>
      </c>
      <c r="O37922" s="8" t="s">
        <v>2373</v>
      </c>
    </row>
    <row r="37923" spans="14:15" ht="15.75">
      <c r="N37923" s="18" t="s">
        <v>863</v>
      </c>
      <c r="O37923" s="8" t="s">
        <v>2373</v>
      </c>
    </row>
    <row r="37924" spans="14:15" ht="15.75">
      <c r="N37924" s="18" t="s">
        <v>863</v>
      </c>
      <c r="O37924" s="8" t="s">
        <v>2373</v>
      </c>
    </row>
    <row r="37925" spans="14:15" ht="15.75">
      <c r="N37925" s="18" t="s">
        <v>863</v>
      </c>
      <c r="O37925" s="8" t="s">
        <v>2373</v>
      </c>
    </row>
    <row r="37926" spans="14:15" ht="15.75">
      <c r="N37926" s="18" t="s">
        <v>863</v>
      </c>
      <c r="O37926" s="8" t="s">
        <v>2373</v>
      </c>
    </row>
    <row r="37927" spans="14:15" ht="15.75">
      <c r="N37927" s="18" t="s">
        <v>863</v>
      </c>
      <c r="O37927" s="8" t="s">
        <v>2373</v>
      </c>
    </row>
    <row r="37928" spans="14:15" ht="15.75">
      <c r="N37928" s="18" t="s">
        <v>863</v>
      </c>
      <c r="O37928" s="8" t="s">
        <v>2373</v>
      </c>
    </row>
    <row r="37929" spans="14:15" ht="15.75">
      <c r="N37929" s="18" t="s">
        <v>863</v>
      </c>
      <c r="O37929" s="8" t="s">
        <v>2373</v>
      </c>
    </row>
    <row r="37930" spans="14:15" ht="15.75">
      <c r="N37930" s="18" t="s">
        <v>864</v>
      </c>
      <c r="O37930" s="8" t="s">
        <v>2374</v>
      </c>
    </row>
    <row r="37931" spans="14:15" ht="15.75">
      <c r="N37931" s="18" t="s">
        <v>864</v>
      </c>
      <c r="O37931" s="8" t="s">
        <v>2374</v>
      </c>
    </row>
    <row r="37932" spans="14:15" ht="15.75">
      <c r="N37932" s="18" t="s">
        <v>864</v>
      </c>
      <c r="O37932" s="8" t="s">
        <v>2374</v>
      </c>
    </row>
    <row r="37933" spans="14:15" ht="15.75">
      <c r="N37933" s="18" t="s">
        <v>864</v>
      </c>
      <c r="O37933" s="8" t="s">
        <v>2374</v>
      </c>
    </row>
    <row r="37934" spans="14:15" ht="15.75">
      <c r="N37934" s="18" t="s">
        <v>864</v>
      </c>
      <c r="O37934" s="8" t="s">
        <v>2374</v>
      </c>
    </row>
    <row r="37935" spans="14:15" ht="15.75">
      <c r="N37935" s="18" t="s">
        <v>864</v>
      </c>
      <c r="O37935" s="8" t="s">
        <v>2374</v>
      </c>
    </row>
    <row r="37936" spans="14:15" ht="15.75">
      <c r="N37936" s="18" t="s">
        <v>864</v>
      </c>
      <c r="O37936" s="8" t="s">
        <v>2374</v>
      </c>
    </row>
    <row r="37937" spans="14:15" ht="15.75">
      <c r="N37937" s="18" t="s">
        <v>865</v>
      </c>
      <c r="O37937" s="8" t="s">
        <v>2375</v>
      </c>
    </row>
    <row r="37938" spans="14:15" ht="15.75">
      <c r="N37938" s="18" t="s">
        <v>865</v>
      </c>
      <c r="O37938" s="8" t="s">
        <v>2375</v>
      </c>
    </row>
    <row r="37939" spans="14:15" ht="15.75">
      <c r="N37939" s="18" t="s">
        <v>865</v>
      </c>
      <c r="O37939" s="8" t="s">
        <v>2375</v>
      </c>
    </row>
    <row r="37940" spans="14:15" ht="15.75">
      <c r="N37940" s="18" t="s">
        <v>865</v>
      </c>
      <c r="O37940" s="8" t="s">
        <v>2375</v>
      </c>
    </row>
    <row r="37941" spans="14:15" ht="15.75">
      <c r="N37941" s="18" t="s">
        <v>865</v>
      </c>
      <c r="O37941" s="8" t="s">
        <v>2375</v>
      </c>
    </row>
    <row r="37942" spans="14:15" ht="15.75">
      <c r="N37942" s="18" t="s">
        <v>865</v>
      </c>
      <c r="O37942" s="8" t="s">
        <v>2375</v>
      </c>
    </row>
    <row r="37943" spans="14:15" ht="15.75">
      <c r="N37943" s="18" t="s">
        <v>865</v>
      </c>
      <c r="O37943" s="8" t="s">
        <v>2375</v>
      </c>
    </row>
    <row r="37944" spans="14:15" ht="15.75">
      <c r="N37944" s="18" t="s">
        <v>865</v>
      </c>
      <c r="O37944" s="8" t="s">
        <v>2375</v>
      </c>
    </row>
    <row r="37945" spans="14:15" ht="15.75">
      <c r="N37945" s="18" t="s">
        <v>866</v>
      </c>
      <c r="O37945" s="8" t="s">
        <v>2376</v>
      </c>
    </row>
    <row r="37946" spans="14:15" ht="15.75">
      <c r="N37946" s="18" t="s">
        <v>866</v>
      </c>
      <c r="O37946" s="8" t="s">
        <v>2376</v>
      </c>
    </row>
    <row r="37947" spans="14:15" ht="15.75">
      <c r="N37947" s="18" t="s">
        <v>866</v>
      </c>
      <c r="O37947" s="8" t="s">
        <v>2376</v>
      </c>
    </row>
    <row r="37948" spans="14:15" ht="15.75">
      <c r="N37948" s="18" t="s">
        <v>866</v>
      </c>
      <c r="O37948" s="8" t="s">
        <v>2376</v>
      </c>
    </row>
    <row r="37949" spans="14:15" ht="15.75">
      <c r="N37949" s="18" t="s">
        <v>866</v>
      </c>
      <c r="O37949" s="8" t="s">
        <v>2376</v>
      </c>
    </row>
    <row r="37950" spans="14:15" ht="15.75">
      <c r="N37950" s="18" t="s">
        <v>866</v>
      </c>
      <c r="O37950" s="8" t="s">
        <v>2376</v>
      </c>
    </row>
    <row r="37951" spans="14:15" ht="15.75">
      <c r="N37951" s="18" t="s">
        <v>866</v>
      </c>
      <c r="O37951" s="8" t="s">
        <v>2376</v>
      </c>
    </row>
    <row r="37952" spans="14:15" ht="15.75">
      <c r="N37952" s="18" t="s">
        <v>866</v>
      </c>
      <c r="O37952" s="8" t="s">
        <v>2376</v>
      </c>
    </row>
    <row r="37953" spans="14:15" ht="15.75">
      <c r="N37953" s="18" t="s">
        <v>867</v>
      </c>
      <c r="O37953" s="8" t="s">
        <v>2377</v>
      </c>
    </row>
    <row r="37954" spans="14:15" ht="15.75">
      <c r="N37954" s="18" t="s">
        <v>867</v>
      </c>
      <c r="O37954" s="8" t="s">
        <v>2377</v>
      </c>
    </row>
    <row r="37955" spans="14:15" ht="15.75">
      <c r="N37955" s="18" t="s">
        <v>867</v>
      </c>
      <c r="O37955" s="8" t="s">
        <v>2377</v>
      </c>
    </row>
    <row r="37956" spans="14:15" ht="15.75">
      <c r="N37956" s="18" t="s">
        <v>867</v>
      </c>
      <c r="O37956" s="8" t="s">
        <v>2377</v>
      </c>
    </row>
    <row r="37957" spans="14:15" ht="15.75">
      <c r="N37957" s="18" t="s">
        <v>867</v>
      </c>
      <c r="O37957" s="8" t="s">
        <v>2377</v>
      </c>
    </row>
    <row r="37958" spans="14:15" ht="15.75">
      <c r="N37958" s="18" t="s">
        <v>867</v>
      </c>
      <c r="O37958" s="8" t="s">
        <v>2377</v>
      </c>
    </row>
    <row r="37959" spans="14:15" ht="15.75">
      <c r="N37959" s="18" t="s">
        <v>867</v>
      </c>
      <c r="O37959" s="8" t="s">
        <v>2377</v>
      </c>
    </row>
    <row r="37960" spans="14:15" ht="15.75">
      <c r="N37960" s="18" t="s">
        <v>867</v>
      </c>
      <c r="O37960" s="8" t="s">
        <v>2377</v>
      </c>
    </row>
    <row r="37961" spans="14:15" ht="15.75">
      <c r="N37961" s="18" t="s">
        <v>867</v>
      </c>
      <c r="O37961" s="8" t="s">
        <v>2377</v>
      </c>
    </row>
    <row r="37962" spans="14:15" ht="15.75">
      <c r="N37962" s="18" t="s">
        <v>867</v>
      </c>
      <c r="O37962" s="8" t="s">
        <v>2377</v>
      </c>
    </row>
    <row r="37963" spans="14:15" ht="15.75">
      <c r="N37963" s="18" t="s">
        <v>867</v>
      </c>
      <c r="O37963" s="8" t="s">
        <v>2377</v>
      </c>
    </row>
    <row r="37964" spans="14:15" ht="15.75">
      <c r="N37964" s="18" t="s">
        <v>868</v>
      </c>
      <c r="O37964" s="8" t="s">
        <v>2378</v>
      </c>
    </row>
    <row r="37965" spans="14:15" ht="15.75">
      <c r="N37965" s="18" t="s">
        <v>868</v>
      </c>
      <c r="O37965" s="8" t="s">
        <v>2378</v>
      </c>
    </row>
    <row r="37966" spans="14:15" ht="15.75">
      <c r="N37966" s="18" t="s">
        <v>868</v>
      </c>
      <c r="O37966" s="8" t="s">
        <v>2378</v>
      </c>
    </row>
    <row r="37967" spans="14:15" ht="15.75">
      <c r="N37967" s="18" t="s">
        <v>868</v>
      </c>
      <c r="O37967" s="8" t="s">
        <v>2378</v>
      </c>
    </row>
    <row r="37968" spans="14:15" ht="15.75">
      <c r="N37968" s="18" t="s">
        <v>868</v>
      </c>
      <c r="O37968" s="8" t="s">
        <v>2378</v>
      </c>
    </row>
    <row r="37969" spans="14:15" ht="15.75">
      <c r="N37969" s="18" t="s">
        <v>868</v>
      </c>
      <c r="O37969" s="8" t="s">
        <v>2378</v>
      </c>
    </row>
    <row r="37970" spans="14:15" ht="15.75">
      <c r="N37970" s="18" t="s">
        <v>868</v>
      </c>
      <c r="O37970" s="8" t="s">
        <v>2378</v>
      </c>
    </row>
    <row r="37971" spans="14:15" ht="15.75">
      <c r="N37971" s="18" t="s">
        <v>868</v>
      </c>
      <c r="O37971" s="8" t="s">
        <v>2378</v>
      </c>
    </row>
    <row r="37972" spans="14:15" ht="15.75">
      <c r="N37972" s="18" t="s">
        <v>868</v>
      </c>
      <c r="O37972" s="8" t="s">
        <v>2378</v>
      </c>
    </row>
    <row r="37973" spans="14:15" ht="15.75">
      <c r="N37973" s="18" t="s">
        <v>868</v>
      </c>
      <c r="O37973" s="8" t="s">
        <v>2378</v>
      </c>
    </row>
    <row r="37974" spans="14:15" ht="15.75">
      <c r="N37974" s="18" t="s">
        <v>868</v>
      </c>
      <c r="O37974" s="8" t="s">
        <v>2378</v>
      </c>
    </row>
    <row r="37975" spans="14:15" ht="15.75">
      <c r="N37975" s="18" t="s">
        <v>869</v>
      </c>
      <c r="O37975" s="8" t="s">
        <v>2379</v>
      </c>
    </row>
    <row r="37976" spans="14:15" ht="15.75">
      <c r="N37976" s="18" t="s">
        <v>869</v>
      </c>
      <c r="O37976" s="8" t="s">
        <v>2379</v>
      </c>
    </row>
    <row r="37977" spans="14:15" ht="15.75">
      <c r="N37977" s="18" t="s">
        <v>869</v>
      </c>
      <c r="O37977" s="8" t="s">
        <v>2379</v>
      </c>
    </row>
    <row r="37978" spans="14:15" ht="15.75">
      <c r="N37978" s="18" t="s">
        <v>869</v>
      </c>
      <c r="O37978" s="8" t="s">
        <v>2379</v>
      </c>
    </row>
    <row r="37979" spans="14:15" ht="15.75">
      <c r="N37979" s="18" t="s">
        <v>869</v>
      </c>
      <c r="O37979" s="8" t="s">
        <v>2379</v>
      </c>
    </row>
    <row r="37980" spans="14:15" ht="15.75">
      <c r="N37980" s="18" t="s">
        <v>869</v>
      </c>
      <c r="O37980" s="8" t="s">
        <v>2379</v>
      </c>
    </row>
    <row r="37981" spans="14:15" ht="15.75">
      <c r="N37981" s="18" t="s">
        <v>869</v>
      </c>
      <c r="O37981" s="8" t="s">
        <v>2379</v>
      </c>
    </row>
    <row r="37982" spans="14:15" ht="15.75">
      <c r="N37982" s="18" t="s">
        <v>869</v>
      </c>
      <c r="O37982" s="8" t="s">
        <v>2379</v>
      </c>
    </row>
    <row r="37983" spans="14:15" ht="15.75">
      <c r="N37983" s="18" t="s">
        <v>869</v>
      </c>
      <c r="O37983" s="8" t="s">
        <v>2379</v>
      </c>
    </row>
    <row r="37984" spans="14:15" ht="15.75">
      <c r="N37984" s="18" t="s">
        <v>869</v>
      </c>
      <c r="O37984" s="8" t="s">
        <v>2379</v>
      </c>
    </row>
    <row r="37985" spans="14:15" ht="15.75">
      <c r="N37985" s="18" t="s">
        <v>869</v>
      </c>
      <c r="O37985" s="8" t="s">
        <v>2379</v>
      </c>
    </row>
    <row r="37986" spans="14:15" ht="15.75">
      <c r="N37986" s="18" t="s">
        <v>869</v>
      </c>
      <c r="O37986" s="8" t="s">
        <v>2379</v>
      </c>
    </row>
    <row r="37987" spans="14:15" ht="15.75">
      <c r="N37987" s="18" t="s">
        <v>869</v>
      </c>
      <c r="O37987" s="8" t="s">
        <v>2379</v>
      </c>
    </row>
    <row r="37988" spans="14:15" ht="15.75">
      <c r="N37988" s="18" t="s">
        <v>869</v>
      </c>
      <c r="O37988" s="8" t="s">
        <v>2379</v>
      </c>
    </row>
    <row r="37989" spans="14:15" ht="15.75">
      <c r="N37989" s="18" t="s">
        <v>869</v>
      </c>
      <c r="O37989" s="8" t="s">
        <v>2379</v>
      </c>
    </row>
    <row r="37990" spans="14:15" ht="15.75">
      <c r="N37990" s="18" t="s">
        <v>869</v>
      </c>
      <c r="O37990" s="8" t="s">
        <v>2379</v>
      </c>
    </row>
    <row r="37991" spans="14:15" ht="15.75">
      <c r="N37991" s="18" t="s">
        <v>869</v>
      </c>
      <c r="O37991" s="8" t="s">
        <v>2379</v>
      </c>
    </row>
    <row r="37992" spans="14:15" ht="15.75">
      <c r="N37992" s="18" t="s">
        <v>870</v>
      </c>
      <c r="O37992" s="8" t="s">
        <v>2380</v>
      </c>
    </row>
    <row r="37993" spans="14:15" ht="15.75">
      <c r="N37993" s="18" t="s">
        <v>870</v>
      </c>
      <c r="O37993" s="8" t="s">
        <v>2380</v>
      </c>
    </row>
    <row r="37994" spans="14:15" ht="15.75">
      <c r="N37994" s="18" t="s">
        <v>870</v>
      </c>
      <c r="O37994" s="8" t="s">
        <v>2380</v>
      </c>
    </row>
    <row r="37995" spans="14:15" ht="15.75">
      <c r="N37995" s="18" t="s">
        <v>870</v>
      </c>
      <c r="O37995" s="8" t="s">
        <v>2380</v>
      </c>
    </row>
    <row r="37996" spans="14:15" ht="15.75">
      <c r="N37996" s="18" t="s">
        <v>870</v>
      </c>
      <c r="O37996" s="8" t="s">
        <v>2380</v>
      </c>
    </row>
    <row r="37997" spans="14:15" ht="15.75">
      <c r="N37997" s="18" t="s">
        <v>870</v>
      </c>
      <c r="O37997" s="8" t="s">
        <v>2380</v>
      </c>
    </row>
    <row r="37998" spans="14:15" ht="15.75">
      <c r="N37998" s="18" t="s">
        <v>870</v>
      </c>
      <c r="O37998" s="8" t="s">
        <v>2380</v>
      </c>
    </row>
    <row r="37999" spans="14:15" ht="15.75">
      <c r="N37999" s="18" t="s">
        <v>870</v>
      </c>
      <c r="O37999" s="8" t="s">
        <v>2380</v>
      </c>
    </row>
    <row r="38000" spans="14:15" ht="15.75">
      <c r="N38000" s="18" t="s">
        <v>870</v>
      </c>
      <c r="O38000" s="8" t="s">
        <v>2380</v>
      </c>
    </row>
    <row r="38001" spans="14:15" ht="15.75">
      <c r="N38001" s="18" t="s">
        <v>870</v>
      </c>
      <c r="O38001" s="8" t="s">
        <v>2380</v>
      </c>
    </row>
    <row r="38002" spans="14:15" ht="15.75">
      <c r="N38002" s="18" t="s">
        <v>870</v>
      </c>
      <c r="O38002" s="8" t="s">
        <v>2380</v>
      </c>
    </row>
    <row r="38003" spans="14:15" ht="15.75">
      <c r="N38003" s="18" t="s">
        <v>870</v>
      </c>
      <c r="O38003" s="8" t="s">
        <v>2380</v>
      </c>
    </row>
    <row r="38004" spans="14:15" ht="15.75">
      <c r="N38004" s="18" t="s">
        <v>870</v>
      </c>
      <c r="O38004" s="8" t="s">
        <v>2380</v>
      </c>
    </row>
    <row r="38005" spans="14:15" ht="15.75">
      <c r="N38005" s="18" t="s">
        <v>870</v>
      </c>
      <c r="O38005" s="8" t="s">
        <v>2380</v>
      </c>
    </row>
    <row r="38006" spans="14:15" ht="15.75">
      <c r="N38006" s="18" t="s">
        <v>870</v>
      </c>
      <c r="O38006" s="8" t="s">
        <v>2380</v>
      </c>
    </row>
    <row r="38007" spans="14:15" ht="15.75">
      <c r="N38007" s="18" t="s">
        <v>870</v>
      </c>
      <c r="O38007" s="8" t="s">
        <v>2380</v>
      </c>
    </row>
    <row r="38008" spans="14:15" ht="15.75">
      <c r="N38008" s="18" t="s">
        <v>1286</v>
      </c>
      <c r="O38008" s="8" t="s">
        <v>2889</v>
      </c>
    </row>
    <row r="38009" spans="14:15" ht="15.75">
      <c r="N38009" s="18" t="s">
        <v>1286</v>
      </c>
      <c r="O38009" s="8" t="s">
        <v>2889</v>
      </c>
    </row>
    <row r="38010" spans="14:15" ht="15.75">
      <c r="N38010" s="18" t="s">
        <v>1286</v>
      </c>
      <c r="O38010" s="8" t="s">
        <v>2889</v>
      </c>
    </row>
    <row r="38011" spans="14:15" ht="15.75">
      <c r="N38011" s="18" t="s">
        <v>1286</v>
      </c>
      <c r="O38011" s="8" t="s">
        <v>2889</v>
      </c>
    </row>
    <row r="38012" spans="14:15" ht="15.75">
      <c r="N38012" s="18" t="s">
        <v>1286</v>
      </c>
      <c r="O38012" s="8" t="s">
        <v>2889</v>
      </c>
    </row>
    <row r="38013" spans="14:15" ht="15.75">
      <c r="N38013" s="18" t="s">
        <v>1286</v>
      </c>
      <c r="O38013" s="8" t="s">
        <v>2889</v>
      </c>
    </row>
    <row r="38014" spans="14:15" ht="15.75">
      <c r="N38014" s="18" t="s">
        <v>1286</v>
      </c>
      <c r="O38014" s="8" t="s">
        <v>2889</v>
      </c>
    </row>
    <row r="38015" spans="14:15" ht="15.75">
      <c r="N38015" s="18" t="s">
        <v>1286</v>
      </c>
      <c r="O38015" s="8" t="s">
        <v>2889</v>
      </c>
    </row>
    <row r="38016" spans="14:15" ht="15.75">
      <c r="N38016" s="18" t="s">
        <v>1286</v>
      </c>
      <c r="O38016" s="8" t="s">
        <v>2889</v>
      </c>
    </row>
    <row r="38017" spans="14:15" ht="15.75">
      <c r="N38017" s="18" t="s">
        <v>1286</v>
      </c>
      <c r="O38017" s="8" t="s">
        <v>2889</v>
      </c>
    </row>
    <row r="38018" spans="14:15" ht="15.75">
      <c r="N38018" s="18" t="s">
        <v>1286</v>
      </c>
      <c r="O38018" s="8" t="s">
        <v>2889</v>
      </c>
    </row>
    <row r="38019" spans="14:15" ht="15.75">
      <c r="N38019" s="18" t="s">
        <v>1286</v>
      </c>
      <c r="O38019" s="8" t="s">
        <v>2889</v>
      </c>
    </row>
    <row r="38020" spans="14:15" ht="15.75">
      <c r="N38020" s="18" t="s">
        <v>1286</v>
      </c>
      <c r="O38020" s="8" t="s">
        <v>2889</v>
      </c>
    </row>
    <row r="38021" spans="14:15" ht="15.75">
      <c r="N38021" s="18" t="s">
        <v>1286</v>
      </c>
      <c r="O38021" s="8" t="s">
        <v>2889</v>
      </c>
    </row>
    <row r="38022" spans="14:15" ht="15.75">
      <c r="N38022" s="18" t="s">
        <v>1286</v>
      </c>
      <c r="O38022" s="8" t="s">
        <v>2889</v>
      </c>
    </row>
    <row r="38023" spans="14:15" ht="15.75">
      <c r="N38023" s="18" t="s">
        <v>1286</v>
      </c>
      <c r="O38023" s="8" t="s">
        <v>2889</v>
      </c>
    </row>
    <row r="38024" spans="14:15" ht="15.75">
      <c r="N38024" s="18" t="s">
        <v>1286</v>
      </c>
      <c r="O38024" s="8" t="s">
        <v>2889</v>
      </c>
    </row>
    <row r="38025" spans="14:15" ht="15.75">
      <c r="N38025" s="18" t="s">
        <v>1286</v>
      </c>
      <c r="O38025" s="8" t="s">
        <v>2889</v>
      </c>
    </row>
    <row r="38026" spans="14:15" ht="15.75">
      <c r="N38026" s="18" t="s">
        <v>1286</v>
      </c>
      <c r="O38026" s="8" t="s">
        <v>2889</v>
      </c>
    </row>
    <row r="38027" spans="14:15" ht="15.75">
      <c r="N38027" s="18" t="s">
        <v>1286</v>
      </c>
      <c r="O38027" s="8" t="s">
        <v>2889</v>
      </c>
    </row>
    <row r="38028" spans="14:15" ht="15.75">
      <c r="N38028" s="18" t="s">
        <v>1286</v>
      </c>
      <c r="O38028" s="8" t="s">
        <v>2889</v>
      </c>
    </row>
    <row r="38029" spans="14:15" ht="15.75">
      <c r="N38029" s="18" t="s">
        <v>1286</v>
      </c>
      <c r="O38029" s="8" t="s">
        <v>2889</v>
      </c>
    </row>
    <row r="38030" spans="14:15" ht="15.75">
      <c r="N38030" s="18" t="s">
        <v>1286</v>
      </c>
      <c r="O38030" s="8" t="s">
        <v>2889</v>
      </c>
    </row>
    <row r="38031" spans="14:15" ht="15.75">
      <c r="N38031" s="18" t="s">
        <v>1286</v>
      </c>
      <c r="O38031" s="8" t="s">
        <v>2889</v>
      </c>
    </row>
    <row r="38032" spans="14:15" ht="15.75">
      <c r="N38032" s="18" t="s">
        <v>1286</v>
      </c>
      <c r="O38032" s="8" t="s">
        <v>2889</v>
      </c>
    </row>
    <row r="38033" spans="14:15" ht="15.75">
      <c r="N38033" s="18" t="s">
        <v>1286</v>
      </c>
      <c r="O38033" s="8" t="s">
        <v>2889</v>
      </c>
    </row>
    <row r="38034" spans="14:15" ht="15.75">
      <c r="N38034" s="18" t="s">
        <v>1286</v>
      </c>
      <c r="O38034" s="8" t="s">
        <v>2889</v>
      </c>
    </row>
    <row r="38035" spans="14:15" ht="15.75">
      <c r="N38035" s="18" t="s">
        <v>1286</v>
      </c>
      <c r="O38035" s="8" t="s">
        <v>2889</v>
      </c>
    </row>
    <row r="38036" spans="14:15" ht="15.75">
      <c r="N38036" s="18" t="s">
        <v>1286</v>
      </c>
      <c r="O38036" s="8" t="s">
        <v>2889</v>
      </c>
    </row>
    <row r="38037" spans="14:15" ht="15.75">
      <c r="N38037" s="18" t="s">
        <v>1286</v>
      </c>
      <c r="O38037" s="8" t="s">
        <v>2889</v>
      </c>
    </row>
    <row r="38038" spans="14:15" ht="15.75">
      <c r="N38038" s="18" t="s">
        <v>1286</v>
      </c>
      <c r="O38038" s="8" t="s">
        <v>2889</v>
      </c>
    </row>
    <row r="38039" spans="14:15" ht="15.75">
      <c r="N38039" s="18" t="s">
        <v>1286</v>
      </c>
      <c r="O38039" s="8" t="s">
        <v>2889</v>
      </c>
    </row>
    <row r="38040" spans="14:15" ht="15.75">
      <c r="N38040" s="18" t="s">
        <v>1286</v>
      </c>
      <c r="O38040" s="8" t="s">
        <v>2889</v>
      </c>
    </row>
    <row r="38041" spans="14:15" ht="15.75">
      <c r="N38041" s="18" t="s">
        <v>1286</v>
      </c>
      <c r="O38041" s="8" t="s">
        <v>2889</v>
      </c>
    </row>
    <row r="38042" spans="14:15" ht="15.75">
      <c r="N38042" s="18" t="s">
        <v>1287</v>
      </c>
      <c r="O38042" s="8" t="s">
        <v>2890</v>
      </c>
    </row>
    <row r="38043" spans="14:15" ht="15.75">
      <c r="N38043" s="18" t="s">
        <v>1287</v>
      </c>
      <c r="O38043" s="8" t="s">
        <v>2890</v>
      </c>
    </row>
    <row r="38044" spans="14:15" ht="15.75">
      <c r="N38044" s="18" t="s">
        <v>1287</v>
      </c>
      <c r="O38044" s="8" t="s">
        <v>2890</v>
      </c>
    </row>
    <row r="38045" spans="14:15" ht="15.75">
      <c r="N38045" s="18" t="s">
        <v>1287</v>
      </c>
      <c r="O38045" s="8" t="s">
        <v>2890</v>
      </c>
    </row>
    <row r="38046" spans="14:15" ht="15.75">
      <c r="N38046" s="18" t="s">
        <v>1287</v>
      </c>
      <c r="O38046" s="8" t="s">
        <v>2890</v>
      </c>
    </row>
    <row r="38047" spans="14:15" ht="15.75">
      <c r="N38047" s="18" t="s">
        <v>1287</v>
      </c>
      <c r="O38047" s="8" t="s">
        <v>2890</v>
      </c>
    </row>
    <row r="38048" spans="14:15" ht="15.75">
      <c r="N38048" s="18" t="s">
        <v>1287</v>
      </c>
      <c r="O38048" s="8" t="s">
        <v>2890</v>
      </c>
    </row>
    <row r="38049" spans="14:15" ht="15.75">
      <c r="N38049" s="18" t="s">
        <v>1287</v>
      </c>
      <c r="O38049" s="8" t="s">
        <v>2890</v>
      </c>
    </row>
    <row r="38050" spans="14:15" ht="15.75">
      <c r="N38050" s="18" t="s">
        <v>1288</v>
      </c>
      <c r="O38050" s="8" t="s">
        <v>2891</v>
      </c>
    </row>
    <row r="38051" spans="14:15" ht="15.75">
      <c r="N38051" s="18" t="s">
        <v>1288</v>
      </c>
      <c r="O38051" s="8" t="s">
        <v>2891</v>
      </c>
    </row>
    <row r="38052" spans="14:15" ht="15.75">
      <c r="N38052" s="18" t="s">
        <v>1288</v>
      </c>
      <c r="O38052" s="8" t="s">
        <v>2891</v>
      </c>
    </row>
    <row r="38053" spans="14:15" ht="15.75">
      <c r="N38053" s="18" t="s">
        <v>1288</v>
      </c>
      <c r="O38053" s="8" t="s">
        <v>2891</v>
      </c>
    </row>
    <row r="38054" spans="14:15" ht="15.75">
      <c r="N38054" s="18" t="s">
        <v>1288</v>
      </c>
      <c r="O38054" s="8" t="s">
        <v>2891</v>
      </c>
    </row>
    <row r="38055" spans="14:15" ht="15.75">
      <c r="N38055" s="18" t="s">
        <v>1288</v>
      </c>
      <c r="O38055" s="8" t="s">
        <v>2891</v>
      </c>
    </row>
    <row r="38056" spans="14:15" ht="15.75">
      <c r="N38056" s="18" t="s">
        <v>1288</v>
      </c>
      <c r="O38056" s="8" t="s">
        <v>2891</v>
      </c>
    </row>
    <row r="38057" spans="14:15" ht="15.75">
      <c r="N38057" s="18" t="s">
        <v>1288</v>
      </c>
      <c r="O38057" s="8" t="s">
        <v>2891</v>
      </c>
    </row>
    <row r="38058" spans="14:15" ht="15.75">
      <c r="N38058" s="18" t="s">
        <v>1288</v>
      </c>
      <c r="O38058" s="8" t="s">
        <v>2891</v>
      </c>
    </row>
    <row r="38059" spans="14:15" ht="15.75">
      <c r="N38059" s="18" t="s">
        <v>1289</v>
      </c>
      <c r="O38059" s="8" t="s">
        <v>2892</v>
      </c>
    </row>
    <row r="38060" spans="14:15" ht="15.75">
      <c r="N38060" s="18" t="s">
        <v>1289</v>
      </c>
      <c r="O38060" s="8" t="s">
        <v>2892</v>
      </c>
    </row>
    <row r="38061" spans="14:15" ht="15.75">
      <c r="N38061" s="18" t="s">
        <v>1289</v>
      </c>
      <c r="O38061" s="8" t="s">
        <v>2892</v>
      </c>
    </row>
    <row r="38062" spans="14:15" ht="15.75">
      <c r="N38062" s="18" t="s">
        <v>1289</v>
      </c>
      <c r="O38062" s="8" t="s">
        <v>2892</v>
      </c>
    </row>
    <row r="38063" spans="14:15" ht="15.75">
      <c r="N38063" s="18" t="s">
        <v>1289</v>
      </c>
      <c r="O38063" s="8" t="s">
        <v>2892</v>
      </c>
    </row>
    <row r="38064" spans="14:15" ht="15.75">
      <c r="N38064" s="18" t="s">
        <v>1289</v>
      </c>
      <c r="O38064" s="8" t="s">
        <v>2892</v>
      </c>
    </row>
    <row r="38065" spans="14:15" ht="15.75">
      <c r="N38065" s="18" t="s">
        <v>1289</v>
      </c>
      <c r="O38065" s="8" t="s">
        <v>2892</v>
      </c>
    </row>
    <row r="38066" spans="14:15" ht="15.75">
      <c r="N38066" s="18" t="s">
        <v>1289</v>
      </c>
      <c r="O38066" s="8" t="s">
        <v>2892</v>
      </c>
    </row>
    <row r="38067" spans="14:15" ht="15.75">
      <c r="N38067" s="18" t="s">
        <v>1289</v>
      </c>
      <c r="O38067" s="8" t="s">
        <v>2892</v>
      </c>
    </row>
    <row r="38068" spans="14:15" ht="15.75">
      <c r="N38068" s="18" t="s">
        <v>1289</v>
      </c>
      <c r="O38068" s="8" t="s">
        <v>2892</v>
      </c>
    </row>
    <row r="38069" spans="14:15" ht="15.75">
      <c r="N38069" s="18" t="s">
        <v>1289</v>
      </c>
      <c r="O38069" s="8" t="s">
        <v>2892</v>
      </c>
    </row>
    <row r="38070" spans="14:15" ht="15.75">
      <c r="N38070" s="18" t="s">
        <v>1289</v>
      </c>
      <c r="O38070" s="8" t="s">
        <v>2892</v>
      </c>
    </row>
    <row r="38071" spans="14:15" ht="15.75">
      <c r="N38071" s="18" t="s">
        <v>1290</v>
      </c>
      <c r="O38071" s="8" t="s">
        <v>2893</v>
      </c>
    </row>
    <row r="38072" spans="14:15" ht="15.75">
      <c r="N38072" s="18" t="s">
        <v>1290</v>
      </c>
      <c r="O38072" s="8" t="s">
        <v>2893</v>
      </c>
    </row>
    <row r="38073" spans="14:15" ht="15.75">
      <c r="N38073" s="18" t="s">
        <v>1290</v>
      </c>
      <c r="O38073" s="8" t="s">
        <v>2893</v>
      </c>
    </row>
    <row r="38074" spans="14:15" ht="15.75">
      <c r="N38074" s="18" t="s">
        <v>1290</v>
      </c>
      <c r="O38074" s="8" t="s">
        <v>2893</v>
      </c>
    </row>
    <row r="38075" spans="14:15" ht="15.75">
      <c r="N38075" s="18" t="s">
        <v>1290</v>
      </c>
      <c r="O38075" s="8" t="s">
        <v>2893</v>
      </c>
    </row>
    <row r="38076" spans="14:15" ht="15.75">
      <c r="N38076" s="18" t="s">
        <v>1290</v>
      </c>
      <c r="O38076" s="8" t="s">
        <v>2893</v>
      </c>
    </row>
    <row r="38077" spans="14:15" ht="15.75">
      <c r="N38077" s="18" t="s">
        <v>1290</v>
      </c>
      <c r="O38077" s="8" t="s">
        <v>2893</v>
      </c>
    </row>
    <row r="38078" spans="14:15" ht="15.75">
      <c r="N38078" s="18" t="s">
        <v>1290</v>
      </c>
      <c r="O38078" s="8" t="s">
        <v>2893</v>
      </c>
    </row>
    <row r="38079" spans="14:15" ht="15.75">
      <c r="N38079" s="18" t="s">
        <v>1290</v>
      </c>
      <c r="O38079" s="8" t="s">
        <v>2893</v>
      </c>
    </row>
    <row r="38080" spans="14:15" ht="15.75">
      <c r="N38080" s="18" t="s">
        <v>1290</v>
      </c>
      <c r="O38080" s="8" t="s">
        <v>2893</v>
      </c>
    </row>
    <row r="38081" spans="14:15" ht="15.75">
      <c r="N38081" s="18" t="s">
        <v>1290</v>
      </c>
      <c r="O38081" s="8" t="s">
        <v>2893</v>
      </c>
    </row>
    <row r="38082" spans="14:15" ht="15.75">
      <c r="N38082" s="18" t="s">
        <v>1290</v>
      </c>
      <c r="O38082" s="8" t="s">
        <v>2893</v>
      </c>
    </row>
    <row r="38083" spans="14:15" ht="15.75">
      <c r="N38083" s="18" t="s">
        <v>1290</v>
      </c>
      <c r="O38083" s="8" t="s">
        <v>2893</v>
      </c>
    </row>
    <row r="38084" spans="14:15" ht="15.75">
      <c r="N38084" s="18" t="s">
        <v>1290</v>
      </c>
      <c r="O38084" s="8" t="s">
        <v>2893</v>
      </c>
    </row>
    <row r="38085" spans="14:15" ht="15.75">
      <c r="N38085" s="18" t="s">
        <v>1290</v>
      </c>
      <c r="O38085" s="8" t="s">
        <v>2893</v>
      </c>
    </row>
    <row r="38086" spans="14:15" ht="15.75">
      <c r="N38086" s="18" t="s">
        <v>1290</v>
      </c>
      <c r="O38086" s="8" t="s">
        <v>2893</v>
      </c>
    </row>
    <row r="38087" spans="14:15" ht="15.75">
      <c r="N38087" s="18" t="s">
        <v>1290</v>
      </c>
      <c r="O38087" s="8" t="s">
        <v>2893</v>
      </c>
    </row>
    <row r="38088" spans="14:15" ht="15.75">
      <c r="N38088" s="18" t="s">
        <v>1290</v>
      </c>
      <c r="O38088" s="8" t="s">
        <v>2893</v>
      </c>
    </row>
    <row r="38089" spans="14:15" ht="15.75">
      <c r="N38089" s="18" t="s">
        <v>1290</v>
      </c>
      <c r="O38089" s="8" t="s">
        <v>2893</v>
      </c>
    </row>
    <row r="38090" spans="14:15" ht="15.75">
      <c r="N38090" s="18" t="s">
        <v>1290</v>
      </c>
      <c r="O38090" s="8" t="s">
        <v>2893</v>
      </c>
    </row>
    <row r="38091" spans="14:15" ht="15.75">
      <c r="N38091" s="18" t="s">
        <v>1290</v>
      </c>
      <c r="O38091" s="8" t="s">
        <v>2893</v>
      </c>
    </row>
    <row r="38092" spans="14:15" ht="15.75">
      <c r="N38092" s="18" t="s">
        <v>1290</v>
      </c>
      <c r="O38092" s="8" t="s">
        <v>2893</v>
      </c>
    </row>
    <row r="38093" spans="14:15" ht="15.75">
      <c r="N38093" s="18" t="s">
        <v>1290</v>
      </c>
      <c r="O38093" s="8" t="s">
        <v>2893</v>
      </c>
    </row>
    <row r="38094" spans="14:15" ht="15.75">
      <c r="N38094" s="18" t="s">
        <v>1290</v>
      </c>
      <c r="O38094" s="8" t="s">
        <v>2893</v>
      </c>
    </row>
    <row r="38095" spans="14:15" ht="15.75">
      <c r="N38095" s="18" t="s">
        <v>1290</v>
      </c>
      <c r="O38095" s="8" t="s">
        <v>2893</v>
      </c>
    </row>
    <row r="38096" spans="14:15" ht="15.75">
      <c r="N38096" s="18" t="s">
        <v>1290</v>
      </c>
      <c r="O38096" s="8" t="s">
        <v>2893</v>
      </c>
    </row>
    <row r="38097" spans="14:15" ht="15.75">
      <c r="N38097" s="18" t="s">
        <v>1290</v>
      </c>
      <c r="O38097" s="8" t="s">
        <v>2893</v>
      </c>
    </row>
    <row r="38098" spans="14:15" ht="15.75">
      <c r="N38098" s="18" t="s">
        <v>1291</v>
      </c>
      <c r="O38098" s="8" t="s">
        <v>2894</v>
      </c>
    </row>
    <row r="38099" spans="14:15" ht="15.75">
      <c r="N38099" s="18" t="s">
        <v>1291</v>
      </c>
      <c r="O38099" s="8" t="s">
        <v>2894</v>
      </c>
    </row>
    <row r="38100" spans="14:15" ht="15.75">
      <c r="N38100" s="18" t="s">
        <v>1291</v>
      </c>
      <c r="O38100" s="8" t="s">
        <v>2894</v>
      </c>
    </row>
    <row r="38101" spans="14:15" ht="15.75">
      <c r="N38101" s="18" t="s">
        <v>1291</v>
      </c>
      <c r="O38101" s="8" t="s">
        <v>2894</v>
      </c>
    </row>
    <row r="38102" spans="14:15" ht="15.75">
      <c r="N38102" s="18" t="s">
        <v>1291</v>
      </c>
      <c r="O38102" s="8" t="s">
        <v>2894</v>
      </c>
    </row>
    <row r="38103" spans="14:15" ht="15.75">
      <c r="N38103" s="18" t="s">
        <v>1292</v>
      </c>
      <c r="O38103" s="8" t="s">
        <v>2895</v>
      </c>
    </row>
    <row r="38104" spans="14:15" ht="15.75">
      <c r="N38104" s="18" t="s">
        <v>1292</v>
      </c>
      <c r="O38104" s="8" t="s">
        <v>2895</v>
      </c>
    </row>
    <row r="38105" spans="14:15" ht="15.75">
      <c r="N38105" s="18" t="s">
        <v>1292</v>
      </c>
      <c r="O38105" s="8" t="s">
        <v>2895</v>
      </c>
    </row>
    <row r="38106" spans="14:15" ht="15.75">
      <c r="N38106" s="18" t="s">
        <v>1292</v>
      </c>
      <c r="O38106" s="8" t="s">
        <v>2895</v>
      </c>
    </row>
    <row r="38107" spans="14:15" ht="15.75">
      <c r="N38107" s="18" t="s">
        <v>1292</v>
      </c>
      <c r="O38107" s="8" t="s">
        <v>2895</v>
      </c>
    </row>
    <row r="38108" spans="14:15" ht="15.75">
      <c r="N38108" s="18" t="s">
        <v>1292</v>
      </c>
      <c r="O38108" s="8" t="s">
        <v>2895</v>
      </c>
    </row>
    <row r="38109" spans="14:15" ht="15.75">
      <c r="N38109" s="18" t="s">
        <v>1292</v>
      </c>
      <c r="O38109" s="8" t="s">
        <v>2895</v>
      </c>
    </row>
    <row r="38110" spans="14:15" ht="15.75">
      <c r="N38110" s="18" t="s">
        <v>1292</v>
      </c>
      <c r="O38110" s="8" t="s">
        <v>2895</v>
      </c>
    </row>
    <row r="38111" spans="14:15" ht="15.75">
      <c r="N38111" s="18" t="s">
        <v>1292</v>
      </c>
      <c r="O38111" s="8" t="s">
        <v>2895</v>
      </c>
    </row>
    <row r="38112" spans="14:15" ht="15.75">
      <c r="N38112" s="18" t="s">
        <v>1292</v>
      </c>
      <c r="O38112" s="8" t="s">
        <v>2895</v>
      </c>
    </row>
    <row r="38113" spans="14:15" ht="15.75">
      <c r="N38113" s="18" t="s">
        <v>1292</v>
      </c>
      <c r="O38113" s="8" t="s">
        <v>2895</v>
      </c>
    </row>
    <row r="38114" spans="14:15" ht="15.75">
      <c r="N38114" s="18" t="s">
        <v>1292</v>
      </c>
      <c r="O38114" s="8" t="s">
        <v>2895</v>
      </c>
    </row>
    <row r="38115" spans="14:15" ht="15.75">
      <c r="N38115" s="18" t="s">
        <v>1292</v>
      </c>
      <c r="O38115" s="8" t="s">
        <v>2895</v>
      </c>
    </row>
    <row r="38116" spans="14:15" ht="15.75">
      <c r="N38116" s="18" t="s">
        <v>1292</v>
      </c>
      <c r="O38116" s="8" t="s">
        <v>2895</v>
      </c>
    </row>
    <row r="38117" spans="14:15" ht="15.75">
      <c r="N38117" s="18" t="s">
        <v>1292</v>
      </c>
      <c r="O38117" s="8" t="s">
        <v>2895</v>
      </c>
    </row>
    <row r="38118" spans="14:15" ht="15.75">
      <c r="N38118" s="18" t="s">
        <v>1292</v>
      </c>
      <c r="O38118" s="8" t="s">
        <v>2895</v>
      </c>
    </row>
    <row r="38119" spans="14:15" ht="15.75">
      <c r="N38119" s="18" t="s">
        <v>1292</v>
      </c>
      <c r="O38119" s="8" t="s">
        <v>2895</v>
      </c>
    </row>
    <row r="38120" spans="14:15" ht="15.75">
      <c r="N38120" s="18" t="s">
        <v>1292</v>
      </c>
      <c r="O38120" s="8" t="s">
        <v>2895</v>
      </c>
    </row>
    <row r="38121" spans="14:15" ht="15.75">
      <c r="N38121" s="18" t="s">
        <v>1292</v>
      </c>
      <c r="O38121" s="8" t="s">
        <v>2895</v>
      </c>
    </row>
    <row r="38122" spans="14:15" ht="15.75">
      <c r="N38122" s="18" t="s">
        <v>1292</v>
      </c>
      <c r="O38122" s="8" t="s">
        <v>2895</v>
      </c>
    </row>
    <row r="38123" spans="14:15" ht="15.75">
      <c r="N38123" s="18" t="s">
        <v>1292</v>
      </c>
      <c r="O38123" s="8" t="s">
        <v>2895</v>
      </c>
    </row>
    <row r="38124" spans="14:15" ht="15.75">
      <c r="N38124" s="18" t="s">
        <v>1292</v>
      </c>
      <c r="O38124" s="8" t="s">
        <v>2895</v>
      </c>
    </row>
    <row r="38125" spans="14:15" ht="15.75">
      <c r="N38125" s="18" t="s">
        <v>1292</v>
      </c>
      <c r="O38125" s="8" t="s">
        <v>2895</v>
      </c>
    </row>
    <row r="38126" spans="14:15" ht="15.75">
      <c r="N38126" s="18" t="s">
        <v>1292</v>
      </c>
      <c r="O38126" s="8" t="s">
        <v>2895</v>
      </c>
    </row>
    <row r="38127" spans="14:15" ht="15.75">
      <c r="N38127" s="18" t="s">
        <v>1292</v>
      </c>
      <c r="O38127" s="8" t="s">
        <v>2895</v>
      </c>
    </row>
    <row r="38128" spans="14:15" ht="15.75">
      <c r="N38128" s="18" t="s">
        <v>1292</v>
      </c>
      <c r="O38128" s="8" t="s">
        <v>2895</v>
      </c>
    </row>
    <row r="38129" spans="14:15" ht="15.75">
      <c r="N38129" s="18" t="s">
        <v>1292</v>
      </c>
      <c r="O38129" s="8" t="s">
        <v>2895</v>
      </c>
    </row>
    <row r="38130" spans="14:15" ht="15.75">
      <c r="N38130" s="18" t="s">
        <v>1292</v>
      </c>
      <c r="O38130" s="8" t="s">
        <v>2895</v>
      </c>
    </row>
    <row r="38131" spans="14:15" ht="15.75">
      <c r="N38131" s="18" t="s">
        <v>1292</v>
      </c>
      <c r="O38131" s="8" t="s">
        <v>2895</v>
      </c>
    </row>
    <row r="38132" spans="14:15" ht="15.75">
      <c r="N38132" s="18" t="s">
        <v>1292</v>
      </c>
      <c r="O38132" s="8" t="s">
        <v>2895</v>
      </c>
    </row>
    <row r="38133" spans="14:15" ht="15.75">
      <c r="N38133" s="18" t="s">
        <v>1292</v>
      </c>
      <c r="O38133" s="8" t="s">
        <v>2895</v>
      </c>
    </row>
    <row r="38134" spans="14:15" ht="15.75">
      <c r="N38134" s="18" t="s">
        <v>1293</v>
      </c>
      <c r="O38134" s="8" t="s">
        <v>2896</v>
      </c>
    </row>
    <row r="38135" spans="14:15" ht="15.75">
      <c r="N38135" s="18" t="s">
        <v>1293</v>
      </c>
      <c r="O38135" s="8" t="s">
        <v>2896</v>
      </c>
    </row>
    <row r="38136" spans="14:15" ht="15.75">
      <c r="N38136" s="18" t="s">
        <v>1293</v>
      </c>
      <c r="O38136" s="8" t="s">
        <v>2896</v>
      </c>
    </row>
    <row r="38137" spans="14:15" ht="15.75">
      <c r="N38137" s="18" t="s">
        <v>1293</v>
      </c>
      <c r="O38137" s="8" t="s">
        <v>2896</v>
      </c>
    </row>
    <row r="38138" spans="14:15" ht="15.75">
      <c r="N38138" s="18" t="s">
        <v>1293</v>
      </c>
      <c r="O38138" s="8" t="s">
        <v>2896</v>
      </c>
    </row>
    <row r="38139" spans="14:15" ht="15.75">
      <c r="N38139" s="18" t="s">
        <v>1293</v>
      </c>
      <c r="O38139" s="8" t="s">
        <v>2896</v>
      </c>
    </row>
    <row r="38140" spans="14:15" ht="15.75">
      <c r="N38140" s="18" t="s">
        <v>1293</v>
      </c>
      <c r="O38140" s="8" t="s">
        <v>2896</v>
      </c>
    </row>
    <row r="38141" spans="14:15" ht="15.75">
      <c r="N38141" s="18" t="s">
        <v>1293</v>
      </c>
      <c r="O38141" s="8" t="s">
        <v>2896</v>
      </c>
    </row>
    <row r="38142" spans="14:15" ht="15.75">
      <c r="N38142" s="18" t="s">
        <v>1293</v>
      </c>
      <c r="O38142" s="8" t="s">
        <v>2896</v>
      </c>
    </row>
    <row r="38143" spans="14:15" ht="15.75">
      <c r="N38143" s="18" t="s">
        <v>1293</v>
      </c>
      <c r="O38143" s="8" t="s">
        <v>2896</v>
      </c>
    </row>
    <row r="38144" spans="14:15" ht="15.75">
      <c r="N38144" s="18" t="s">
        <v>1293</v>
      </c>
      <c r="O38144" s="8" t="s">
        <v>2896</v>
      </c>
    </row>
    <row r="38145" spans="14:15" ht="15.75">
      <c r="N38145" s="18" t="s">
        <v>1293</v>
      </c>
      <c r="O38145" s="8" t="s">
        <v>2896</v>
      </c>
    </row>
    <row r="38146" spans="14:15" ht="15.75">
      <c r="N38146" s="18" t="s">
        <v>1293</v>
      </c>
      <c r="O38146" s="8" t="s">
        <v>2896</v>
      </c>
    </row>
    <row r="38147" spans="14:15" ht="15.75">
      <c r="N38147" s="18" t="s">
        <v>1293</v>
      </c>
      <c r="O38147" s="8" t="s">
        <v>2896</v>
      </c>
    </row>
    <row r="38148" spans="14:15" ht="15.75">
      <c r="N38148" s="18" t="s">
        <v>1293</v>
      </c>
      <c r="O38148" s="8" t="s">
        <v>2896</v>
      </c>
    </row>
    <row r="38149" spans="14:15" ht="15.75">
      <c r="N38149" s="18" t="s">
        <v>1293</v>
      </c>
      <c r="O38149" s="8" t="s">
        <v>2896</v>
      </c>
    </row>
    <row r="38150" spans="14:15" ht="15.75">
      <c r="N38150" s="18" t="s">
        <v>844</v>
      </c>
      <c r="O38150" s="8" t="s">
        <v>2897</v>
      </c>
    </row>
    <row r="38151" spans="14:15" ht="15.75">
      <c r="N38151" s="18" t="s">
        <v>844</v>
      </c>
      <c r="O38151" s="8" t="s">
        <v>2897</v>
      </c>
    </row>
    <row r="38152" spans="14:15" ht="15.75">
      <c r="N38152" s="18" t="s">
        <v>844</v>
      </c>
      <c r="O38152" s="8" t="s">
        <v>2897</v>
      </c>
    </row>
    <row r="38153" spans="14:15" ht="15.75">
      <c r="N38153" s="18" t="s">
        <v>844</v>
      </c>
      <c r="O38153" s="8" t="s">
        <v>2897</v>
      </c>
    </row>
    <row r="38154" spans="14:15" ht="15.75">
      <c r="N38154" s="18" t="s">
        <v>844</v>
      </c>
      <c r="O38154" s="8" t="s">
        <v>2897</v>
      </c>
    </row>
    <row r="38155" spans="14:15" ht="15.75">
      <c r="N38155" s="18" t="s">
        <v>844</v>
      </c>
      <c r="O38155" s="8" t="s">
        <v>2897</v>
      </c>
    </row>
    <row r="38156" spans="14:15" ht="15.75">
      <c r="N38156" s="18" t="s">
        <v>844</v>
      </c>
      <c r="O38156" s="8" t="s">
        <v>2897</v>
      </c>
    </row>
    <row r="38157" spans="14:15" ht="15.75">
      <c r="N38157" s="18" t="s">
        <v>844</v>
      </c>
      <c r="O38157" s="8" t="s">
        <v>2897</v>
      </c>
    </row>
    <row r="38158" spans="14:15" ht="15.75">
      <c r="N38158" s="18" t="s">
        <v>844</v>
      </c>
      <c r="O38158" s="8" t="s">
        <v>2897</v>
      </c>
    </row>
    <row r="38159" spans="14:15" ht="15.75">
      <c r="N38159" s="18" t="s">
        <v>844</v>
      </c>
      <c r="O38159" s="8" t="s">
        <v>2897</v>
      </c>
    </row>
    <row r="38160" spans="14:15" ht="15.75">
      <c r="N38160" s="18" t="s">
        <v>844</v>
      </c>
      <c r="O38160" s="8" t="s">
        <v>2897</v>
      </c>
    </row>
    <row r="38161" spans="14:15" ht="15.75">
      <c r="N38161" s="18" t="s">
        <v>844</v>
      </c>
      <c r="O38161" s="8" t="s">
        <v>2897</v>
      </c>
    </row>
    <row r="38162" spans="14:15" ht="15.75">
      <c r="N38162" s="18" t="s">
        <v>844</v>
      </c>
      <c r="O38162" s="8" t="s">
        <v>2897</v>
      </c>
    </row>
    <row r="38163" spans="14:15" ht="15.75">
      <c r="N38163" s="18" t="s">
        <v>844</v>
      </c>
      <c r="O38163" s="8" t="s">
        <v>2897</v>
      </c>
    </row>
    <row r="38164" spans="14:15" ht="15.75">
      <c r="N38164" s="18" t="s">
        <v>844</v>
      </c>
      <c r="O38164" s="8" t="s">
        <v>2897</v>
      </c>
    </row>
    <row r="38165" spans="14:15" ht="15.75">
      <c r="N38165" s="18" t="s">
        <v>844</v>
      </c>
      <c r="O38165" s="8" t="s">
        <v>2897</v>
      </c>
    </row>
    <row r="38166" spans="14:15" ht="15.75">
      <c r="N38166" s="18" t="s">
        <v>844</v>
      </c>
      <c r="O38166" s="8" t="s">
        <v>2897</v>
      </c>
    </row>
    <row r="38167" spans="14:15" ht="15.75">
      <c r="N38167" s="18" t="s">
        <v>844</v>
      </c>
      <c r="O38167" s="8" t="s">
        <v>2897</v>
      </c>
    </row>
    <row r="38168" spans="14:15" ht="15.75">
      <c r="N38168" s="18" t="s">
        <v>844</v>
      </c>
      <c r="O38168" s="8" t="s">
        <v>2897</v>
      </c>
    </row>
    <row r="38169" spans="14:15" ht="15.75">
      <c r="N38169" s="18" t="s">
        <v>844</v>
      </c>
      <c r="O38169" s="8" t="s">
        <v>2897</v>
      </c>
    </row>
    <row r="38170" spans="14:15" ht="15.75">
      <c r="N38170" s="18" t="s">
        <v>844</v>
      </c>
      <c r="O38170" s="8" t="s">
        <v>2897</v>
      </c>
    </row>
    <row r="38171" spans="14:15" ht="15.75">
      <c r="N38171" s="18" t="s">
        <v>844</v>
      </c>
      <c r="O38171" s="8" t="s">
        <v>2897</v>
      </c>
    </row>
    <row r="38172" spans="14:15" ht="15.75">
      <c r="N38172" s="18" t="s">
        <v>844</v>
      </c>
      <c r="O38172" s="8" t="s">
        <v>2897</v>
      </c>
    </row>
    <row r="38173" spans="14:15" ht="15.75">
      <c r="N38173" s="18" t="s">
        <v>844</v>
      </c>
      <c r="O38173" s="8" t="s">
        <v>2897</v>
      </c>
    </row>
    <row r="38174" spans="14:15" ht="15.75">
      <c r="N38174" s="18" t="s">
        <v>844</v>
      </c>
      <c r="O38174" s="8" t="s">
        <v>2897</v>
      </c>
    </row>
    <row r="38175" spans="14:15" ht="15.75">
      <c r="N38175" s="18" t="s">
        <v>844</v>
      </c>
      <c r="O38175" s="8" t="s">
        <v>2897</v>
      </c>
    </row>
    <row r="38176" spans="14:15" ht="15.75">
      <c r="N38176" s="18" t="s">
        <v>844</v>
      </c>
      <c r="O38176" s="8" t="s">
        <v>2897</v>
      </c>
    </row>
    <row r="38177" spans="14:15" ht="15.75">
      <c r="N38177" s="18" t="s">
        <v>844</v>
      </c>
      <c r="O38177" s="8" t="s">
        <v>2897</v>
      </c>
    </row>
    <row r="38178" spans="14:15" ht="15.75">
      <c r="N38178" s="18" t="s">
        <v>844</v>
      </c>
      <c r="O38178" s="8" t="s">
        <v>2897</v>
      </c>
    </row>
    <row r="38179" spans="14:15" ht="15.75">
      <c r="N38179" s="18" t="s">
        <v>844</v>
      </c>
      <c r="O38179" s="8" t="s">
        <v>2897</v>
      </c>
    </row>
    <row r="38180" spans="14:15" ht="15.75">
      <c r="N38180" s="18" t="s">
        <v>844</v>
      </c>
      <c r="O38180" s="8" t="s">
        <v>2897</v>
      </c>
    </row>
    <row r="38181" spans="14:15" ht="15.75">
      <c r="N38181" s="18" t="s">
        <v>844</v>
      </c>
      <c r="O38181" s="8" t="s">
        <v>2897</v>
      </c>
    </row>
    <row r="38182" spans="14:15" ht="15.75">
      <c r="N38182" s="18" t="s">
        <v>844</v>
      </c>
      <c r="O38182" s="8" t="s">
        <v>2897</v>
      </c>
    </row>
    <row r="38183" spans="14:15" ht="15.75">
      <c r="N38183" s="18" t="s">
        <v>844</v>
      </c>
      <c r="O38183" s="8" t="s">
        <v>2897</v>
      </c>
    </row>
    <row r="38184" spans="14:15" ht="15.75">
      <c r="N38184" s="18" t="s">
        <v>844</v>
      </c>
      <c r="O38184" s="8" t="s">
        <v>2897</v>
      </c>
    </row>
    <row r="38185" spans="14:15" ht="15.75">
      <c r="N38185" s="18" t="s">
        <v>844</v>
      </c>
      <c r="O38185" s="8" t="s">
        <v>2897</v>
      </c>
    </row>
    <row r="38186" spans="14:15" ht="15.75">
      <c r="N38186" s="18" t="s">
        <v>844</v>
      </c>
      <c r="O38186" s="8" t="s">
        <v>2897</v>
      </c>
    </row>
    <row r="38187" spans="14:15" ht="15.75">
      <c r="N38187" s="18" t="s">
        <v>844</v>
      </c>
      <c r="O38187" s="8" t="s">
        <v>2897</v>
      </c>
    </row>
    <row r="38188" spans="14:15" ht="15.75">
      <c r="N38188" s="18" t="s">
        <v>844</v>
      </c>
      <c r="O38188" s="8" t="s">
        <v>2897</v>
      </c>
    </row>
    <row r="38189" spans="14:15" ht="15.75">
      <c r="N38189" s="18" t="s">
        <v>844</v>
      </c>
      <c r="O38189" s="8" t="s">
        <v>2897</v>
      </c>
    </row>
    <row r="38190" spans="14:15" ht="15.75">
      <c r="N38190" s="18" t="s">
        <v>1294</v>
      </c>
      <c r="O38190" s="8" t="s">
        <v>2898</v>
      </c>
    </row>
    <row r="38191" spans="14:15" ht="15.75">
      <c r="N38191" s="18" t="s">
        <v>1294</v>
      </c>
      <c r="O38191" s="8" t="s">
        <v>2898</v>
      </c>
    </row>
    <row r="38192" spans="14:15" ht="15.75">
      <c r="N38192" s="18" t="s">
        <v>1294</v>
      </c>
      <c r="O38192" s="8" t="s">
        <v>2898</v>
      </c>
    </row>
    <row r="38193" spans="14:15" ht="15.75">
      <c r="N38193" s="18" t="s">
        <v>1294</v>
      </c>
      <c r="O38193" s="8" t="s">
        <v>2898</v>
      </c>
    </row>
    <row r="38194" spans="14:15" ht="15.75">
      <c r="N38194" s="18" t="s">
        <v>1294</v>
      </c>
      <c r="O38194" s="8" t="s">
        <v>2898</v>
      </c>
    </row>
    <row r="38195" spans="14:15" ht="15.75">
      <c r="N38195" s="18" t="s">
        <v>1294</v>
      </c>
      <c r="O38195" s="8" t="s">
        <v>2898</v>
      </c>
    </row>
    <row r="38196" spans="14:15" ht="15.75">
      <c r="N38196" s="18" t="s">
        <v>1294</v>
      </c>
      <c r="O38196" s="8" t="s">
        <v>2898</v>
      </c>
    </row>
    <row r="38197" spans="14:15" ht="15.75">
      <c r="N38197" s="18" t="s">
        <v>1294</v>
      </c>
      <c r="O38197" s="8" t="s">
        <v>2898</v>
      </c>
    </row>
    <row r="38198" spans="14:15" ht="15.75">
      <c r="N38198" s="18" t="s">
        <v>1294</v>
      </c>
      <c r="O38198" s="8" t="s">
        <v>2898</v>
      </c>
    </row>
    <row r="38199" spans="14:15" ht="15.75">
      <c r="N38199" s="18" t="s">
        <v>1294</v>
      </c>
      <c r="O38199" s="8" t="s">
        <v>2898</v>
      </c>
    </row>
    <row r="38200" spans="14:15" ht="15.75">
      <c r="N38200" s="18" t="s">
        <v>1294</v>
      </c>
      <c r="O38200" s="8" t="s">
        <v>2898</v>
      </c>
    </row>
    <row r="38201" spans="14:15" ht="15.75">
      <c r="N38201" s="18" t="s">
        <v>1294</v>
      </c>
      <c r="O38201" s="8" t="s">
        <v>2898</v>
      </c>
    </row>
    <row r="38202" spans="14:15" ht="15.75">
      <c r="N38202" s="18" t="s">
        <v>1294</v>
      </c>
      <c r="O38202" s="8" t="s">
        <v>2898</v>
      </c>
    </row>
    <row r="38203" spans="14:15" ht="15.75">
      <c r="N38203" s="18" t="s">
        <v>1294</v>
      </c>
      <c r="O38203" s="8" t="s">
        <v>2898</v>
      </c>
    </row>
    <row r="38204" spans="14:15" ht="15.75">
      <c r="N38204" s="18" t="s">
        <v>1295</v>
      </c>
      <c r="O38204" s="8" t="s">
        <v>2899</v>
      </c>
    </row>
    <row r="38205" spans="14:15" ht="15.75">
      <c r="N38205" s="18" t="s">
        <v>1295</v>
      </c>
      <c r="O38205" s="8" t="s">
        <v>2899</v>
      </c>
    </row>
    <row r="38206" spans="14:15" ht="15.75">
      <c r="N38206" s="18" t="s">
        <v>1295</v>
      </c>
      <c r="O38206" s="8" t="s">
        <v>2899</v>
      </c>
    </row>
    <row r="38207" spans="14:15" ht="15.75">
      <c r="N38207" s="18" t="s">
        <v>1295</v>
      </c>
      <c r="O38207" s="8" t="s">
        <v>2899</v>
      </c>
    </row>
    <row r="38208" spans="14:15" ht="15.75">
      <c r="N38208" s="18" t="s">
        <v>1295</v>
      </c>
      <c r="O38208" s="8" t="s">
        <v>2899</v>
      </c>
    </row>
    <row r="38209" spans="14:15" ht="15.75">
      <c r="N38209" s="18" t="s">
        <v>1295</v>
      </c>
      <c r="O38209" s="8" t="s">
        <v>2899</v>
      </c>
    </row>
    <row r="38210" spans="14:15" ht="15.75">
      <c r="N38210" s="18" t="s">
        <v>1295</v>
      </c>
      <c r="O38210" s="8" t="s">
        <v>2899</v>
      </c>
    </row>
    <row r="38211" spans="14:15" ht="15.75">
      <c r="N38211" s="18" t="s">
        <v>1295</v>
      </c>
      <c r="O38211" s="8" t="s">
        <v>2899</v>
      </c>
    </row>
    <row r="38212" spans="14:15" ht="15.75">
      <c r="N38212" s="18" t="s">
        <v>1295</v>
      </c>
      <c r="O38212" s="8" t="s">
        <v>2899</v>
      </c>
    </row>
    <row r="38213" spans="14:15" ht="15.75">
      <c r="N38213" s="18" t="s">
        <v>1295</v>
      </c>
      <c r="O38213" s="8" t="s">
        <v>2899</v>
      </c>
    </row>
    <row r="38214" spans="14:15" ht="15.75">
      <c r="N38214" s="18" t="s">
        <v>1295</v>
      </c>
      <c r="O38214" s="8" t="s">
        <v>2899</v>
      </c>
    </row>
    <row r="38215" spans="14:15" ht="15.75">
      <c r="N38215" s="18" t="s">
        <v>1295</v>
      </c>
      <c r="O38215" s="8" t="s">
        <v>2899</v>
      </c>
    </row>
    <row r="38216" spans="14:15" ht="15.75">
      <c r="N38216" s="18" t="s">
        <v>1295</v>
      </c>
      <c r="O38216" s="8" t="s">
        <v>2899</v>
      </c>
    </row>
    <row r="38217" spans="14:15" ht="15.75">
      <c r="N38217" s="18" t="s">
        <v>1295</v>
      </c>
      <c r="O38217" s="8" t="s">
        <v>2899</v>
      </c>
    </row>
    <row r="38218" spans="14:15" ht="15.75">
      <c r="N38218" s="18" t="s">
        <v>1295</v>
      </c>
      <c r="O38218" s="8" t="s">
        <v>2899</v>
      </c>
    </row>
    <row r="38219" spans="14:15" ht="15.75">
      <c r="N38219" s="18" t="s">
        <v>1295</v>
      </c>
      <c r="O38219" s="8" t="s">
        <v>2899</v>
      </c>
    </row>
    <row r="38220" spans="14:15" ht="15.75">
      <c r="N38220" s="18" t="s">
        <v>1295</v>
      </c>
      <c r="O38220" s="8" t="s">
        <v>2899</v>
      </c>
    </row>
    <row r="38221" spans="14:15" ht="15.75">
      <c r="N38221" s="18" t="s">
        <v>1295</v>
      </c>
      <c r="O38221" s="8" t="s">
        <v>2899</v>
      </c>
    </row>
    <row r="38222" spans="14:15" ht="15.75">
      <c r="N38222" s="18" t="s">
        <v>1295</v>
      </c>
      <c r="O38222" s="8" t="s">
        <v>2899</v>
      </c>
    </row>
    <row r="38223" spans="14:15" ht="15.75">
      <c r="N38223" s="18" t="s">
        <v>1295</v>
      </c>
      <c r="O38223" s="8" t="s">
        <v>2899</v>
      </c>
    </row>
    <row r="38224" spans="14:15" ht="15.75">
      <c r="N38224" s="18" t="s">
        <v>1295</v>
      </c>
      <c r="O38224" s="8" t="s">
        <v>2899</v>
      </c>
    </row>
    <row r="38225" spans="14:15" ht="15.75">
      <c r="N38225" s="18" t="s">
        <v>1295</v>
      </c>
      <c r="O38225" s="8" t="s">
        <v>2899</v>
      </c>
    </row>
    <row r="38226" spans="14:15" ht="15.75">
      <c r="N38226" s="18" t="s">
        <v>1295</v>
      </c>
      <c r="O38226" s="8" t="s">
        <v>2899</v>
      </c>
    </row>
    <row r="38227" spans="14:15" ht="15.75">
      <c r="N38227" s="18" t="s">
        <v>1295</v>
      </c>
      <c r="O38227" s="8" t="s">
        <v>2899</v>
      </c>
    </row>
    <row r="38228" spans="14:15" ht="15.75">
      <c r="N38228" s="18" t="s">
        <v>1295</v>
      </c>
      <c r="O38228" s="8" t="s">
        <v>2899</v>
      </c>
    </row>
    <row r="38229" spans="14:15" ht="15.75">
      <c r="N38229" s="18" t="s">
        <v>1295</v>
      </c>
      <c r="O38229" s="8" t="s">
        <v>2899</v>
      </c>
    </row>
    <row r="38230" spans="14:15" ht="15.75">
      <c r="N38230" s="18" t="s">
        <v>1295</v>
      </c>
      <c r="O38230" s="8" t="s">
        <v>2899</v>
      </c>
    </row>
    <row r="38231" spans="14:15" ht="15.75">
      <c r="N38231" s="18" t="s">
        <v>1295</v>
      </c>
      <c r="O38231" s="8" t="s">
        <v>2899</v>
      </c>
    </row>
    <row r="38232" spans="14:15" ht="15.75">
      <c r="N38232" s="18" t="s">
        <v>1295</v>
      </c>
      <c r="O38232" s="8" t="s">
        <v>2899</v>
      </c>
    </row>
    <row r="38233" spans="14:15" ht="15.75">
      <c r="N38233" s="18" t="s">
        <v>1295</v>
      </c>
      <c r="O38233" s="8" t="s">
        <v>2899</v>
      </c>
    </row>
    <row r="38234" spans="14:15" ht="15.75">
      <c r="N38234" s="18" t="s">
        <v>1296</v>
      </c>
      <c r="O38234" s="8" t="s">
        <v>2900</v>
      </c>
    </row>
    <row r="38235" spans="14:15" ht="15.75">
      <c r="N38235" s="18" t="s">
        <v>1296</v>
      </c>
      <c r="O38235" s="8" t="s">
        <v>2900</v>
      </c>
    </row>
    <row r="38236" spans="14:15" ht="15.75">
      <c r="N38236" s="18" t="s">
        <v>1296</v>
      </c>
      <c r="O38236" s="8" t="s">
        <v>2900</v>
      </c>
    </row>
    <row r="38237" spans="14:15" ht="15.75">
      <c r="N38237" s="18" t="s">
        <v>1296</v>
      </c>
      <c r="O38237" s="8" t="s">
        <v>2900</v>
      </c>
    </row>
    <row r="38238" spans="14:15" ht="15.75">
      <c r="N38238" s="18" t="s">
        <v>1296</v>
      </c>
      <c r="O38238" s="8" t="s">
        <v>2900</v>
      </c>
    </row>
    <row r="38239" spans="14:15" ht="15.75">
      <c r="N38239" s="18" t="s">
        <v>1296</v>
      </c>
      <c r="O38239" s="8" t="s">
        <v>2900</v>
      </c>
    </row>
    <row r="38240" spans="14:15" ht="15.75">
      <c r="N38240" s="18" t="s">
        <v>1296</v>
      </c>
      <c r="O38240" s="8" t="s">
        <v>2900</v>
      </c>
    </row>
    <row r="38241" spans="14:15" ht="15.75">
      <c r="N38241" s="18" t="s">
        <v>1296</v>
      </c>
      <c r="O38241" s="8" t="s">
        <v>2900</v>
      </c>
    </row>
    <row r="38242" spans="14:15" ht="15.75">
      <c r="N38242" s="18" t="s">
        <v>1296</v>
      </c>
      <c r="O38242" s="8" t="s">
        <v>2900</v>
      </c>
    </row>
    <row r="38243" spans="14:15" ht="15.75">
      <c r="N38243" s="18" t="s">
        <v>1296</v>
      </c>
      <c r="O38243" s="8" t="s">
        <v>2900</v>
      </c>
    </row>
    <row r="38244" spans="14:15" ht="15.75">
      <c r="N38244" s="18" t="s">
        <v>1296</v>
      </c>
      <c r="O38244" s="8" t="s">
        <v>2900</v>
      </c>
    </row>
    <row r="38245" spans="14:15" ht="15.75">
      <c r="N38245" s="18" t="s">
        <v>1296</v>
      </c>
      <c r="O38245" s="8" t="s">
        <v>2900</v>
      </c>
    </row>
    <row r="38246" spans="14:15" ht="15.75">
      <c r="N38246" s="18" t="s">
        <v>1296</v>
      </c>
      <c r="O38246" s="8" t="s">
        <v>2900</v>
      </c>
    </row>
    <row r="38247" spans="14:15" ht="15.75">
      <c r="N38247" s="18" t="s">
        <v>1296</v>
      </c>
      <c r="O38247" s="8" t="s">
        <v>2900</v>
      </c>
    </row>
    <row r="38248" spans="14:15" ht="15.75">
      <c r="N38248" s="18" t="s">
        <v>1296</v>
      </c>
      <c r="O38248" s="8" t="s">
        <v>2900</v>
      </c>
    </row>
    <row r="38249" spans="14:15" ht="15.75">
      <c r="N38249" s="18" t="s">
        <v>1296</v>
      </c>
      <c r="O38249" s="8" t="s">
        <v>2900</v>
      </c>
    </row>
    <row r="38250" spans="14:15" ht="15.75">
      <c r="N38250" s="18" t="s">
        <v>1296</v>
      </c>
      <c r="O38250" s="8" t="s">
        <v>2900</v>
      </c>
    </row>
    <row r="38251" spans="14:15" ht="15.75">
      <c r="N38251" s="18" t="s">
        <v>1296</v>
      </c>
      <c r="O38251" s="8" t="s">
        <v>2900</v>
      </c>
    </row>
    <row r="38252" spans="14:15" ht="15.75">
      <c r="N38252" s="18" t="s">
        <v>1296</v>
      </c>
      <c r="O38252" s="8" t="s">
        <v>2900</v>
      </c>
    </row>
    <row r="38253" spans="14:15" ht="15.75">
      <c r="N38253" s="18" t="s">
        <v>1296</v>
      </c>
      <c r="O38253" s="8" t="s">
        <v>2900</v>
      </c>
    </row>
    <row r="38254" spans="14:15" ht="15.75">
      <c r="N38254" s="18" t="s">
        <v>1296</v>
      </c>
      <c r="O38254" s="8" t="s">
        <v>2900</v>
      </c>
    </row>
    <row r="38255" spans="14:15" ht="15.75">
      <c r="N38255" s="18" t="s">
        <v>1296</v>
      </c>
      <c r="O38255" s="8" t="s">
        <v>2900</v>
      </c>
    </row>
    <row r="38256" spans="14:15" ht="15.75">
      <c r="N38256" s="18" t="s">
        <v>1296</v>
      </c>
      <c r="O38256" s="8" t="s">
        <v>2900</v>
      </c>
    </row>
    <row r="38257" spans="14:15" ht="15.75">
      <c r="N38257" s="18" t="s">
        <v>1296</v>
      </c>
      <c r="O38257" s="8" t="s">
        <v>2900</v>
      </c>
    </row>
    <row r="38258" spans="14:15" ht="15.75">
      <c r="N38258" s="18" t="s">
        <v>1296</v>
      </c>
      <c r="O38258" s="8" t="s">
        <v>2900</v>
      </c>
    </row>
    <row r="38259" spans="14:15" ht="15.75">
      <c r="N38259" s="18" t="s">
        <v>1296</v>
      </c>
      <c r="O38259" s="8" t="s">
        <v>2900</v>
      </c>
    </row>
    <row r="38260" spans="14:15" ht="15.75">
      <c r="N38260" s="18" t="s">
        <v>1296</v>
      </c>
      <c r="O38260" s="8" t="s">
        <v>2900</v>
      </c>
    </row>
    <row r="38261" spans="14:15" ht="15.75">
      <c r="N38261" s="18" t="s">
        <v>1296</v>
      </c>
      <c r="O38261" s="8" t="s">
        <v>2900</v>
      </c>
    </row>
    <row r="38262" spans="14:15" ht="15.75">
      <c r="N38262" s="18" t="s">
        <v>1296</v>
      </c>
      <c r="O38262" s="8" t="s">
        <v>2900</v>
      </c>
    </row>
    <row r="38263" spans="14:15" ht="15.75">
      <c r="N38263" s="18" t="s">
        <v>1296</v>
      </c>
      <c r="O38263" s="8" t="s">
        <v>2900</v>
      </c>
    </row>
    <row r="38264" spans="14:15" ht="15.75">
      <c r="N38264" s="18" t="s">
        <v>1296</v>
      </c>
      <c r="O38264" s="8" t="s">
        <v>2900</v>
      </c>
    </row>
    <row r="38265" spans="14:15" ht="15.75">
      <c r="N38265" s="18" t="s">
        <v>1296</v>
      </c>
      <c r="O38265" s="8" t="s">
        <v>2900</v>
      </c>
    </row>
    <row r="38266" spans="14:15" ht="15.75">
      <c r="N38266" s="18" t="s">
        <v>1296</v>
      </c>
      <c r="O38266" s="8" t="s">
        <v>2900</v>
      </c>
    </row>
    <row r="38267" spans="14:15" ht="15.75">
      <c r="N38267" s="18" t="s">
        <v>1296</v>
      </c>
      <c r="O38267" s="8" t="s">
        <v>2900</v>
      </c>
    </row>
    <row r="38268" spans="14:15" ht="15.75">
      <c r="N38268" s="18" t="s">
        <v>1296</v>
      </c>
      <c r="O38268" s="8" t="s">
        <v>2900</v>
      </c>
    </row>
    <row r="38269" spans="14:15" ht="15.75">
      <c r="N38269" s="18" t="s">
        <v>1296</v>
      </c>
      <c r="O38269" s="8" t="s">
        <v>2900</v>
      </c>
    </row>
    <row r="38270" spans="14:15" ht="15.75">
      <c r="N38270" s="18" t="s">
        <v>1296</v>
      </c>
      <c r="O38270" s="8" t="s">
        <v>2900</v>
      </c>
    </row>
    <row r="38271" spans="14:15" ht="15.75">
      <c r="N38271" s="18" t="s">
        <v>1296</v>
      </c>
      <c r="O38271" s="8" t="s">
        <v>2900</v>
      </c>
    </row>
    <row r="38272" spans="14:15" ht="15.75">
      <c r="N38272" s="18" t="s">
        <v>1296</v>
      </c>
      <c r="O38272" s="8" t="s">
        <v>2900</v>
      </c>
    </row>
    <row r="38273" spans="14:15" ht="15.75">
      <c r="N38273" s="18" t="s">
        <v>1296</v>
      </c>
      <c r="O38273" s="8" t="s">
        <v>2900</v>
      </c>
    </row>
    <row r="38274" spans="14:15" ht="15.75">
      <c r="N38274" s="18" t="s">
        <v>1296</v>
      </c>
      <c r="O38274" s="8" t="s">
        <v>2900</v>
      </c>
    </row>
    <row r="38275" spans="14:15" ht="15.75">
      <c r="N38275" s="18" t="s">
        <v>1296</v>
      </c>
      <c r="O38275" s="8" t="s">
        <v>2900</v>
      </c>
    </row>
    <row r="38276" spans="14:15" ht="15.75">
      <c r="N38276" s="18" t="s">
        <v>1296</v>
      </c>
      <c r="O38276" s="8" t="s">
        <v>2900</v>
      </c>
    </row>
    <row r="38277" spans="14:15" ht="15.75">
      <c r="N38277" s="18" t="s">
        <v>1296</v>
      </c>
      <c r="O38277" s="8" t="s">
        <v>2900</v>
      </c>
    </row>
    <row r="38278" spans="14:15" ht="15.75">
      <c r="N38278" s="18" t="s">
        <v>1296</v>
      </c>
      <c r="O38278" s="8" t="s">
        <v>2900</v>
      </c>
    </row>
    <row r="38279" spans="14:15" ht="15.75">
      <c r="N38279" s="18" t="s">
        <v>1296</v>
      </c>
      <c r="O38279" s="8" t="s">
        <v>2900</v>
      </c>
    </row>
    <row r="38280" spans="14:15" ht="15.75">
      <c r="N38280" s="18" t="s">
        <v>1296</v>
      </c>
      <c r="O38280" s="8" t="s">
        <v>2900</v>
      </c>
    </row>
    <row r="38281" spans="14:15" ht="15.75">
      <c r="N38281" s="18" t="s">
        <v>1296</v>
      </c>
      <c r="O38281" s="8" t="s">
        <v>2900</v>
      </c>
    </row>
    <row r="38282" spans="14:15" ht="15.75">
      <c r="N38282" s="18" t="s">
        <v>1296</v>
      </c>
      <c r="O38282" s="8" t="s">
        <v>2900</v>
      </c>
    </row>
    <row r="38283" spans="14:15" ht="15.75">
      <c r="N38283" s="18" t="s">
        <v>1296</v>
      </c>
      <c r="O38283" s="8" t="s">
        <v>2900</v>
      </c>
    </row>
    <row r="38284" spans="14:15" ht="15.75">
      <c r="N38284" s="18" t="s">
        <v>1297</v>
      </c>
      <c r="O38284" s="8" t="s">
        <v>2901</v>
      </c>
    </row>
    <row r="38285" spans="14:15" ht="15.75">
      <c r="N38285" s="18" t="s">
        <v>1297</v>
      </c>
      <c r="O38285" s="8" t="s">
        <v>2901</v>
      </c>
    </row>
    <row r="38286" spans="14:15" ht="15.75">
      <c r="N38286" s="18" t="s">
        <v>1297</v>
      </c>
      <c r="O38286" s="8" t="s">
        <v>2901</v>
      </c>
    </row>
    <row r="38287" spans="14:15" ht="15.75">
      <c r="N38287" s="18" t="s">
        <v>1297</v>
      </c>
      <c r="O38287" s="8" t="s">
        <v>2901</v>
      </c>
    </row>
    <row r="38288" spans="14:15" ht="15.75">
      <c r="N38288" s="18" t="s">
        <v>1297</v>
      </c>
      <c r="O38288" s="8" t="s">
        <v>2901</v>
      </c>
    </row>
    <row r="38289" spans="14:15" ht="15.75">
      <c r="N38289" s="18" t="s">
        <v>1297</v>
      </c>
      <c r="O38289" s="8" t="s">
        <v>2901</v>
      </c>
    </row>
    <row r="38290" spans="14:15" ht="15.75">
      <c r="N38290" s="18" t="s">
        <v>1297</v>
      </c>
      <c r="O38290" s="8" t="s">
        <v>2901</v>
      </c>
    </row>
    <row r="38291" spans="14:15" ht="15.75">
      <c r="N38291" s="18" t="s">
        <v>1297</v>
      </c>
      <c r="O38291" s="8" t="s">
        <v>2901</v>
      </c>
    </row>
    <row r="38292" spans="14:15" ht="15.75">
      <c r="N38292" s="18" t="s">
        <v>1297</v>
      </c>
      <c r="O38292" s="8" t="s">
        <v>2901</v>
      </c>
    </row>
    <row r="38293" spans="14:15" ht="15.75">
      <c r="N38293" s="18" t="s">
        <v>1297</v>
      </c>
      <c r="O38293" s="8" t="s">
        <v>2901</v>
      </c>
    </row>
    <row r="38294" spans="14:15" ht="15.75">
      <c r="N38294" s="18" t="s">
        <v>1297</v>
      </c>
      <c r="O38294" s="8" t="s">
        <v>2901</v>
      </c>
    </row>
    <row r="38295" spans="14:15" ht="15.75">
      <c r="N38295" s="18" t="s">
        <v>1297</v>
      </c>
      <c r="O38295" s="8" t="s">
        <v>2901</v>
      </c>
    </row>
    <row r="38296" spans="14:15" ht="15.75">
      <c r="N38296" s="18" t="s">
        <v>1297</v>
      </c>
      <c r="O38296" s="8" t="s">
        <v>2901</v>
      </c>
    </row>
    <row r="38297" spans="14:15" ht="15.75">
      <c r="N38297" s="18" t="s">
        <v>1297</v>
      </c>
      <c r="O38297" s="8" t="s">
        <v>2901</v>
      </c>
    </row>
    <row r="38298" spans="14:15" ht="15.75">
      <c r="N38298" s="18" t="s">
        <v>1297</v>
      </c>
      <c r="O38298" s="8" t="s">
        <v>2901</v>
      </c>
    </row>
    <row r="38299" spans="14:15" ht="15.75">
      <c r="N38299" s="18" t="s">
        <v>1297</v>
      </c>
      <c r="O38299" s="8" t="s">
        <v>2901</v>
      </c>
    </row>
    <row r="38300" spans="14:15" ht="15.75">
      <c r="N38300" s="18" t="s">
        <v>1297</v>
      </c>
      <c r="O38300" s="8" t="s">
        <v>2901</v>
      </c>
    </row>
    <row r="38301" spans="14:15" ht="15.75">
      <c r="N38301" s="18" t="s">
        <v>1297</v>
      </c>
      <c r="O38301" s="8" t="s">
        <v>2901</v>
      </c>
    </row>
    <row r="38302" spans="14:15" ht="15.75">
      <c r="N38302" s="18" t="s">
        <v>1297</v>
      </c>
      <c r="O38302" s="8" t="s">
        <v>2901</v>
      </c>
    </row>
    <row r="38303" spans="14:15" ht="15.75">
      <c r="N38303" s="18" t="s">
        <v>1297</v>
      </c>
      <c r="O38303" s="8" t="s">
        <v>2901</v>
      </c>
    </row>
    <row r="38304" spans="14:15" ht="15.75">
      <c r="N38304" s="18" t="s">
        <v>1297</v>
      </c>
      <c r="O38304" s="8" t="s">
        <v>2901</v>
      </c>
    </row>
    <row r="38305" spans="14:15" ht="15.75">
      <c r="N38305" s="18" t="s">
        <v>1297</v>
      </c>
      <c r="O38305" s="8" t="s">
        <v>2901</v>
      </c>
    </row>
    <row r="38306" spans="14:15" ht="15.75">
      <c r="N38306" s="18" t="s">
        <v>1297</v>
      </c>
      <c r="O38306" s="8" t="s">
        <v>2901</v>
      </c>
    </row>
    <row r="38307" spans="14:15" ht="15.75">
      <c r="N38307" s="18" t="s">
        <v>1297</v>
      </c>
      <c r="O38307" s="8" t="s">
        <v>2901</v>
      </c>
    </row>
    <row r="38308" spans="14:15" ht="15.75">
      <c r="N38308" s="18" t="s">
        <v>1297</v>
      </c>
      <c r="O38308" s="8" t="s">
        <v>2901</v>
      </c>
    </row>
    <row r="38309" spans="14:15" ht="15.75">
      <c r="N38309" s="18" t="s">
        <v>1297</v>
      </c>
      <c r="O38309" s="8" t="s">
        <v>2901</v>
      </c>
    </row>
    <row r="38310" spans="14:15" ht="15.75">
      <c r="N38310" s="18" t="s">
        <v>1297</v>
      </c>
      <c r="O38310" s="8" t="s">
        <v>2901</v>
      </c>
    </row>
    <row r="38311" spans="14:15" ht="15.75">
      <c r="N38311" s="18" t="s">
        <v>1297</v>
      </c>
      <c r="O38311" s="8" t="s">
        <v>2901</v>
      </c>
    </row>
    <row r="38312" spans="14:15" ht="15.75">
      <c r="N38312" s="18" t="s">
        <v>1297</v>
      </c>
      <c r="O38312" s="8" t="s">
        <v>2901</v>
      </c>
    </row>
    <row r="38313" spans="14:15" ht="15.75">
      <c r="N38313" s="18" t="s">
        <v>1297</v>
      </c>
      <c r="O38313" s="8" t="s">
        <v>2901</v>
      </c>
    </row>
    <row r="38314" spans="14:15" ht="15.75">
      <c r="N38314" s="18" t="s">
        <v>1297</v>
      </c>
      <c r="O38314" s="8" t="s">
        <v>2901</v>
      </c>
    </row>
    <row r="38315" spans="14:15" ht="15.75">
      <c r="N38315" s="18" t="s">
        <v>1297</v>
      </c>
      <c r="O38315" s="8" t="s">
        <v>2901</v>
      </c>
    </row>
    <row r="38316" spans="14:15" ht="15.75">
      <c r="N38316" s="18" t="s">
        <v>1297</v>
      </c>
      <c r="O38316" s="8" t="s">
        <v>2901</v>
      </c>
    </row>
    <row r="38317" spans="14:15" ht="15.75">
      <c r="N38317" s="18" t="s">
        <v>1297</v>
      </c>
      <c r="O38317" s="8" t="s">
        <v>2901</v>
      </c>
    </row>
    <row r="38318" spans="14:15" ht="15.75">
      <c r="N38318" s="18" t="s">
        <v>1297</v>
      </c>
      <c r="O38318" s="8" t="s">
        <v>2901</v>
      </c>
    </row>
    <row r="38319" spans="14:15" ht="15.75">
      <c r="N38319" s="18" t="s">
        <v>1297</v>
      </c>
      <c r="O38319" s="8" t="s">
        <v>2901</v>
      </c>
    </row>
    <row r="38320" spans="14:15" ht="15.75">
      <c r="N38320" s="18" t="s">
        <v>1297</v>
      </c>
      <c r="O38320" s="8" t="s">
        <v>2901</v>
      </c>
    </row>
    <row r="38321" spans="14:15" ht="15.75">
      <c r="N38321" s="18" t="s">
        <v>1297</v>
      </c>
      <c r="O38321" s="8" t="s">
        <v>2901</v>
      </c>
    </row>
    <row r="38322" spans="14:15" ht="15.75">
      <c r="N38322" s="18" t="s">
        <v>1297</v>
      </c>
      <c r="O38322" s="8" t="s">
        <v>2901</v>
      </c>
    </row>
    <row r="38323" spans="14:15" ht="15.75">
      <c r="N38323" s="18" t="s">
        <v>1297</v>
      </c>
      <c r="O38323" s="8" t="s">
        <v>2901</v>
      </c>
    </row>
    <row r="38324" spans="14:15" ht="15.75">
      <c r="N38324" s="18" t="s">
        <v>1297</v>
      </c>
      <c r="O38324" s="8" t="s">
        <v>2901</v>
      </c>
    </row>
    <row r="38325" spans="14:15" ht="15.75">
      <c r="N38325" s="18" t="s">
        <v>1297</v>
      </c>
      <c r="O38325" s="8" t="s">
        <v>2901</v>
      </c>
    </row>
    <row r="38326" spans="14:15" ht="15.75">
      <c r="N38326" s="18" t="s">
        <v>1297</v>
      </c>
      <c r="O38326" s="8" t="s">
        <v>2901</v>
      </c>
    </row>
    <row r="38327" spans="14:15" ht="15.75">
      <c r="N38327" s="18" t="s">
        <v>1297</v>
      </c>
      <c r="O38327" s="8" t="s">
        <v>2901</v>
      </c>
    </row>
    <row r="38328" spans="14:15" ht="15.75">
      <c r="N38328" s="18" t="s">
        <v>1297</v>
      </c>
      <c r="O38328" s="8" t="s">
        <v>2901</v>
      </c>
    </row>
    <row r="38329" spans="14:15" ht="15.75">
      <c r="N38329" s="18" t="s">
        <v>1297</v>
      </c>
      <c r="O38329" s="8" t="s">
        <v>2901</v>
      </c>
    </row>
    <row r="38330" spans="14:15" ht="15.75">
      <c r="N38330" s="18" t="s">
        <v>1297</v>
      </c>
      <c r="O38330" s="8" t="s">
        <v>2901</v>
      </c>
    </row>
    <row r="38331" spans="14:15" ht="15.75">
      <c r="N38331" s="18" t="s">
        <v>1297</v>
      </c>
      <c r="O38331" s="8" t="s">
        <v>2901</v>
      </c>
    </row>
    <row r="38332" spans="14:15" ht="15.75">
      <c r="N38332" s="18" t="s">
        <v>1297</v>
      </c>
      <c r="O38332" s="8" t="s">
        <v>2901</v>
      </c>
    </row>
    <row r="38333" spans="14:15" ht="15.75">
      <c r="N38333" s="18" t="s">
        <v>1297</v>
      </c>
      <c r="O38333" s="8" t="s">
        <v>2901</v>
      </c>
    </row>
    <row r="38334" spans="14:15" ht="15.75">
      <c r="N38334" s="18" t="s">
        <v>1297</v>
      </c>
      <c r="O38334" s="8" t="s">
        <v>2901</v>
      </c>
    </row>
    <row r="38335" spans="14:15" ht="15.75">
      <c r="N38335" s="18" t="s">
        <v>1297</v>
      </c>
      <c r="O38335" s="8" t="s">
        <v>2901</v>
      </c>
    </row>
    <row r="38336" spans="14:15" ht="15.75">
      <c r="N38336" s="18" t="s">
        <v>1298</v>
      </c>
      <c r="O38336" s="8" t="s">
        <v>2902</v>
      </c>
    </row>
    <row r="38337" spans="14:15" ht="15.75">
      <c r="N38337" s="18" t="s">
        <v>1298</v>
      </c>
      <c r="O38337" s="8" t="s">
        <v>2902</v>
      </c>
    </row>
    <row r="38338" spans="14:15" ht="15.75">
      <c r="N38338" s="18" t="s">
        <v>1298</v>
      </c>
      <c r="O38338" s="8" t="s">
        <v>2902</v>
      </c>
    </row>
    <row r="38339" spans="14:15" ht="15.75">
      <c r="N38339" s="18" t="s">
        <v>1298</v>
      </c>
      <c r="O38339" s="8" t="s">
        <v>2902</v>
      </c>
    </row>
    <row r="38340" spans="14:15" ht="15.75">
      <c r="N38340" s="18" t="s">
        <v>1298</v>
      </c>
      <c r="O38340" s="8" t="s">
        <v>2902</v>
      </c>
    </row>
    <row r="38341" spans="14:15" ht="15.75">
      <c r="N38341" s="18" t="s">
        <v>1298</v>
      </c>
      <c r="O38341" s="8" t="s">
        <v>2902</v>
      </c>
    </row>
    <row r="38342" spans="14:15" ht="15.75">
      <c r="N38342" s="18" t="s">
        <v>1298</v>
      </c>
      <c r="O38342" s="8" t="s">
        <v>2902</v>
      </c>
    </row>
    <row r="38343" spans="14:15" ht="15.75">
      <c r="N38343" s="18" t="s">
        <v>1298</v>
      </c>
      <c r="O38343" s="8" t="s">
        <v>2902</v>
      </c>
    </row>
    <row r="38344" spans="14:15" ht="15.75">
      <c r="N38344" s="18" t="s">
        <v>1298</v>
      </c>
      <c r="O38344" s="8" t="s">
        <v>2902</v>
      </c>
    </row>
    <row r="38345" spans="14:15" ht="15.75">
      <c r="N38345" s="18" t="s">
        <v>1298</v>
      </c>
      <c r="O38345" s="8" t="s">
        <v>2902</v>
      </c>
    </row>
    <row r="38346" spans="14:15" ht="15.75">
      <c r="N38346" s="18" t="s">
        <v>1298</v>
      </c>
      <c r="O38346" s="8" t="s">
        <v>2902</v>
      </c>
    </row>
    <row r="38347" spans="14:15" ht="15.75">
      <c r="N38347" s="18" t="s">
        <v>1298</v>
      </c>
      <c r="O38347" s="8" t="s">
        <v>2902</v>
      </c>
    </row>
    <row r="38348" spans="14:15" ht="15.75">
      <c r="N38348" s="18" t="s">
        <v>1298</v>
      </c>
      <c r="O38348" s="8" t="s">
        <v>2902</v>
      </c>
    </row>
    <row r="38349" spans="14:15" ht="15.75">
      <c r="N38349" s="18" t="s">
        <v>1298</v>
      </c>
      <c r="O38349" s="8" t="s">
        <v>2902</v>
      </c>
    </row>
    <row r="38350" spans="14:15" ht="15.75">
      <c r="N38350" s="18" t="s">
        <v>1298</v>
      </c>
      <c r="O38350" s="8" t="s">
        <v>2902</v>
      </c>
    </row>
    <row r="38351" spans="14:15" ht="15.75">
      <c r="N38351" s="18" t="s">
        <v>1299</v>
      </c>
      <c r="O38351" s="8" t="s">
        <v>2903</v>
      </c>
    </row>
    <row r="38352" spans="14:15" ht="15.75">
      <c r="N38352" s="18" t="s">
        <v>1299</v>
      </c>
      <c r="O38352" s="8" t="s">
        <v>2903</v>
      </c>
    </row>
    <row r="38353" spans="14:15" ht="15.75">
      <c r="N38353" s="18" t="s">
        <v>1299</v>
      </c>
      <c r="O38353" s="8" t="s">
        <v>2903</v>
      </c>
    </row>
    <row r="38354" spans="14:15" ht="15.75">
      <c r="N38354" s="18" t="s">
        <v>1299</v>
      </c>
      <c r="O38354" s="8" t="s">
        <v>2903</v>
      </c>
    </row>
    <row r="38355" spans="14:15" ht="15.75">
      <c r="N38355" s="18" t="s">
        <v>1299</v>
      </c>
      <c r="O38355" s="8" t="s">
        <v>2903</v>
      </c>
    </row>
    <row r="38356" spans="14:15" ht="15.75">
      <c r="N38356" s="18" t="s">
        <v>1299</v>
      </c>
      <c r="O38356" s="8" t="s">
        <v>2903</v>
      </c>
    </row>
    <row r="38357" spans="14:15" ht="15.75">
      <c r="N38357" s="18" t="s">
        <v>1299</v>
      </c>
      <c r="O38357" s="8" t="s">
        <v>2903</v>
      </c>
    </row>
    <row r="38358" spans="14:15" ht="15.75">
      <c r="N38358" s="18" t="s">
        <v>1299</v>
      </c>
      <c r="O38358" s="8" t="s">
        <v>2903</v>
      </c>
    </row>
    <row r="38359" spans="14:15" ht="15.75">
      <c r="N38359" s="18" t="s">
        <v>1299</v>
      </c>
      <c r="O38359" s="8" t="s">
        <v>2903</v>
      </c>
    </row>
    <row r="38360" spans="14:15" ht="15.75">
      <c r="N38360" s="18" t="s">
        <v>1299</v>
      </c>
      <c r="O38360" s="8" t="s">
        <v>2903</v>
      </c>
    </row>
    <row r="38361" spans="14:15" ht="15.75">
      <c r="N38361" s="18" t="s">
        <v>1299</v>
      </c>
      <c r="O38361" s="8" t="s">
        <v>2903</v>
      </c>
    </row>
    <row r="38362" spans="14:15" ht="15.75">
      <c r="N38362" s="18" t="s">
        <v>1299</v>
      </c>
      <c r="O38362" s="8" t="s">
        <v>2903</v>
      </c>
    </row>
    <row r="38363" spans="14:15" ht="15.75">
      <c r="N38363" s="18" t="s">
        <v>1299</v>
      </c>
      <c r="O38363" s="8" t="s">
        <v>2903</v>
      </c>
    </row>
    <row r="38364" spans="14:15" ht="15.75">
      <c r="N38364" s="18" t="s">
        <v>1299</v>
      </c>
      <c r="O38364" s="8" t="s">
        <v>2903</v>
      </c>
    </row>
    <row r="38365" spans="14:15" ht="15.75">
      <c r="N38365" s="18" t="s">
        <v>1300</v>
      </c>
      <c r="O38365" s="8" t="s">
        <v>2904</v>
      </c>
    </row>
    <row r="38366" spans="14:15" ht="15.75">
      <c r="N38366" s="18" t="s">
        <v>1300</v>
      </c>
      <c r="O38366" s="8" t="s">
        <v>2904</v>
      </c>
    </row>
    <row r="38367" spans="14:15" ht="15.75">
      <c r="N38367" s="18" t="s">
        <v>1300</v>
      </c>
      <c r="O38367" s="8" t="s">
        <v>2904</v>
      </c>
    </row>
    <row r="38368" spans="14:15" ht="15.75">
      <c r="N38368" s="18" t="s">
        <v>1300</v>
      </c>
      <c r="O38368" s="8" t="s">
        <v>2904</v>
      </c>
    </row>
    <row r="38369" spans="14:15" ht="15.75">
      <c r="N38369" s="18" t="s">
        <v>1300</v>
      </c>
      <c r="O38369" s="8" t="s">
        <v>2904</v>
      </c>
    </row>
    <row r="38370" spans="14:15" ht="15.75">
      <c r="N38370" s="18" t="s">
        <v>1300</v>
      </c>
      <c r="O38370" s="8" t="s">
        <v>2904</v>
      </c>
    </row>
    <row r="38371" spans="14:15" ht="15.75">
      <c r="N38371" s="18" t="s">
        <v>1300</v>
      </c>
      <c r="O38371" s="8" t="s">
        <v>2904</v>
      </c>
    </row>
    <row r="38372" spans="14:15" ht="15.75">
      <c r="N38372" s="18" t="s">
        <v>1300</v>
      </c>
      <c r="O38372" s="8" t="s">
        <v>2904</v>
      </c>
    </row>
    <row r="38373" spans="14:15" ht="15.75">
      <c r="N38373" s="18" t="s">
        <v>1300</v>
      </c>
      <c r="O38373" s="8" t="s">
        <v>2904</v>
      </c>
    </row>
    <row r="38374" spans="14:15" ht="15.75">
      <c r="N38374" s="18" t="s">
        <v>1300</v>
      </c>
      <c r="O38374" s="8" t="s">
        <v>2904</v>
      </c>
    </row>
    <row r="38375" spans="14:15" ht="15.75">
      <c r="N38375" s="18" t="s">
        <v>1300</v>
      </c>
      <c r="O38375" s="8" t="s">
        <v>2904</v>
      </c>
    </row>
    <row r="38376" spans="14:15" ht="15.75">
      <c r="N38376" s="18" t="s">
        <v>1300</v>
      </c>
      <c r="O38376" s="8" t="s">
        <v>2904</v>
      </c>
    </row>
    <row r="38377" spans="14:15" ht="15.75">
      <c r="N38377" s="18" t="s">
        <v>1301</v>
      </c>
      <c r="O38377" s="8" t="s">
        <v>2905</v>
      </c>
    </row>
    <row r="38378" spans="14:15" ht="15.75">
      <c r="N38378" s="18" t="s">
        <v>1301</v>
      </c>
      <c r="O38378" s="8" t="s">
        <v>2905</v>
      </c>
    </row>
    <row r="38379" spans="14:15" ht="15.75">
      <c r="N38379" s="18" t="s">
        <v>1301</v>
      </c>
      <c r="O38379" s="8" t="s">
        <v>2905</v>
      </c>
    </row>
    <row r="38380" spans="14:15" ht="15.75">
      <c r="N38380" s="18" t="s">
        <v>1301</v>
      </c>
      <c r="O38380" s="8" t="s">
        <v>2905</v>
      </c>
    </row>
    <row r="38381" spans="14:15" ht="15.75">
      <c r="N38381" s="18" t="s">
        <v>1301</v>
      </c>
      <c r="O38381" s="8" t="s">
        <v>2905</v>
      </c>
    </row>
    <row r="38382" spans="14:15" ht="15.75">
      <c r="N38382" s="18" t="s">
        <v>1301</v>
      </c>
      <c r="O38382" s="8" t="s">
        <v>2905</v>
      </c>
    </row>
    <row r="38383" spans="14:15" ht="15.75">
      <c r="N38383" s="18" t="s">
        <v>1301</v>
      </c>
      <c r="O38383" s="8" t="s">
        <v>2905</v>
      </c>
    </row>
    <row r="38384" spans="14:15" ht="15.75">
      <c r="N38384" s="18" t="s">
        <v>1301</v>
      </c>
      <c r="O38384" s="8" t="s">
        <v>2905</v>
      </c>
    </row>
    <row r="38385" spans="14:15" ht="15.75">
      <c r="N38385" s="18" t="s">
        <v>1301</v>
      </c>
      <c r="O38385" s="8" t="s">
        <v>2905</v>
      </c>
    </row>
    <row r="38386" spans="14:15" ht="15.75">
      <c r="N38386" s="18" t="s">
        <v>1301</v>
      </c>
      <c r="O38386" s="8" t="s">
        <v>2905</v>
      </c>
    </row>
    <row r="38387" spans="14:15" ht="15.75">
      <c r="N38387" s="18" t="s">
        <v>1301</v>
      </c>
      <c r="O38387" s="8" t="s">
        <v>2905</v>
      </c>
    </row>
    <row r="38388" spans="14:15" ht="15.75">
      <c r="N38388" s="18" t="s">
        <v>1301</v>
      </c>
      <c r="O38388" s="8" t="s">
        <v>2905</v>
      </c>
    </row>
    <row r="38389" spans="14:15" ht="15.75">
      <c r="N38389" s="18" t="s">
        <v>1301</v>
      </c>
      <c r="O38389" s="8" t="s">
        <v>2905</v>
      </c>
    </row>
    <row r="38390" spans="14:15" ht="15.75">
      <c r="N38390" s="18" t="s">
        <v>1301</v>
      </c>
      <c r="O38390" s="8" t="s">
        <v>2905</v>
      </c>
    </row>
    <row r="38391" spans="14:15" ht="15.75">
      <c r="N38391" s="18" t="s">
        <v>1301</v>
      </c>
      <c r="O38391" s="8" t="s">
        <v>2905</v>
      </c>
    </row>
    <row r="38392" spans="14:15" ht="15.75">
      <c r="N38392" s="18" t="s">
        <v>1301</v>
      </c>
      <c r="O38392" s="8" t="s">
        <v>2905</v>
      </c>
    </row>
    <row r="38393" spans="14:15" ht="15.75">
      <c r="N38393" s="18" t="s">
        <v>1301</v>
      </c>
      <c r="O38393" s="8" t="s">
        <v>2905</v>
      </c>
    </row>
    <row r="38394" spans="14:15" ht="15.75">
      <c r="N38394" s="18" t="s">
        <v>1302</v>
      </c>
      <c r="O38394" s="8" t="s">
        <v>2906</v>
      </c>
    </row>
    <row r="38395" spans="14:15" ht="15.75">
      <c r="N38395" s="18" t="s">
        <v>1302</v>
      </c>
      <c r="O38395" s="8" t="s">
        <v>2906</v>
      </c>
    </row>
    <row r="38396" spans="14:15" ht="15.75">
      <c r="N38396" s="18" t="s">
        <v>1302</v>
      </c>
      <c r="O38396" s="8" t="s">
        <v>2906</v>
      </c>
    </row>
    <row r="38397" spans="14:15" ht="15.75">
      <c r="N38397" s="18" t="s">
        <v>1302</v>
      </c>
      <c r="O38397" s="8" t="s">
        <v>2906</v>
      </c>
    </row>
    <row r="38398" spans="14:15" ht="15.75">
      <c r="N38398" s="18" t="s">
        <v>1302</v>
      </c>
      <c r="O38398" s="8" t="s">
        <v>2906</v>
      </c>
    </row>
    <row r="38399" spans="14:15" ht="15.75">
      <c r="N38399" s="18" t="s">
        <v>1302</v>
      </c>
      <c r="O38399" s="8" t="s">
        <v>2906</v>
      </c>
    </row>
    <row r="38400" spans="14:15" ht="15.75">
      <c r="N38400" s="18" t="s">
        <v>1302</v>
      </c>
      <c r="O38400" s="8" t="s">
        <v>2906</v>
      </c>
    </row>
    <row r="38401" spans="14:15" ht="15.75">
      <c r="N38401" s="18" t="s">
        <v>1302</v>
      </c>
      <c r="O38401" s="8" t="s">
        <v>2906</v>
      </c>
    </row>
    <row r="38402" spans="14:15" ht="15.75">
      <c r="N38402" s="18" t="s">
        <v>1302</v>
      </c>
      <c r="O38402" s="8" t="s">
        <v>2906</v>
      </c>
    </row>
    <row r="38403" spans="14:15" ht="15.75">
      <c r="N38403" s="18" t="s">
        <v>1302</v>
      </c>
      <c r="O38403" s="8" t="s">
        <v>2906</v>
      </c>
    </row>
    <row r="38404" spans="14:15" ht="15.75">
      <c r="N38404" s="18" t="s">
        <v>1302</v>
      </c>
      <c r="O38404" s="8" t="s">
        <v>2906</v>
      </c>
    </row>
    <row r="38405" spans="14:15" ht="15.75">
      <c r="N38405" s="18" t="s">
        <v>1302</v>
      </c>
      <c r="O38405" s="8" t="s">
        <v>2906</v>
      </c>
    </row>
    <row r="38406" spans="14:15" ht="15.75">
      <c r="N38406" s="18" t="s">
        <v>1302</v>
      </c>
      <c r="O38406" s="8" t="s">
        <v>2906</v>
      </c>
    </row>
    <row r="38407" spans="14:15" ht="15.75">
      <c r="N38407" s="18" t="s">
        <v>1302</v>
      </c>
      <c r="O38407" s="8" t="s">
        <v>2906</v>
      </c>
    </row>
    <row r="38408" spans="14:15" ht="15.75">
      <c r="N38408" s="18" t="s">
        <v>1302</v>
      </c>
      <c r="O38408" s="8" t="s">
        <v>2906</v>
      </c>
    </row>
    <row r="38409" spans="14:15" ht="15.75">
      <c r="N38409" s="18" t="s">
        <v>1302</v>
      </c>
      <c r="O38409" s="8" t="s">
        <v>2906</v>
      </c>
    </row>
    <row r="38410" spans="14:15" ht="15.75">
      <c r="N38410" s="18" t="s">
        <v>1303</v>
      </c>
      <c r="O38410" s="8" t="s">
        <v>2907</v>
      </c>
    </row>
    <row r="38411" spans="14:15" ht="15.75">
      <c r="N38411" s="18" t="s">
        <v>1303</v>
      </c>
      <c r="O38411" s="8" t="s">
        <v>2907</v>
      </c>
    </row>
    <row r="38412" spans="14:15" ht="15.75">
      <c r="N38412" s="18" t="s">
        <v>1303</v>
      </c>
      <c r="O38412" s="8" t="s">
        <v>2907</v>
      </c>
    </row>
    <row r="38413" spans="14:15" ht="15.75">
      <c r="N38413" s="18" t="s">
        <v>1303</v>
      </c>
      <c r="O38413" s="8" t="s">
        <v>2907</v>
      </c>
    </row>
    <row r="38414" spans="14:15" ht="15.75">
      <c r="N38414" s="18" t="s">
        <v>1303</v>
      </c>
      <c r="O38414" s="8" t="s">
        <v>2907</v>
      </c>
    </row>
    <row r="38415" spans="14:15" ht="15.75">
      <c r="N38415" s="18" t="s">
        <v>1303</v>
      </c>
      <c r="O38415" s="8" t="s">
        <v>2907</v>
      </c>
    </row>
    <row r="38416" spans="14:15" ht="15.75">
      <c r="N38416" s="18" t="s">
        <v>1303</v>
      </c>
      <c r="O38416" s="8" t="s">
        <v>2907</v>
      </c>
    </row>
    <row r="38417" spans="14:15" ht="15.75">
      <c r="N38417" s="18" t="s">
        <v>1303</v>
      </c>
      <c r="O38417" s="8" t="s">
        <v>2907</v>
      </c>
    </row>
    <row r="38418" spans="14:15" ht="15.75">
      <c r="N38418" s="18" t="s">
        <v>1345</v>
      </c>
      <c r="O38418" s="8" t="s">
        <v>2966</v>
      </c>
    </row>
    <row r="38419" spans="14:15" ht="15.75">
      <c r="N38419" s="18" t="s">
        <v>1345</v>
      </c>
      <c r="O38419" s="8" t="s">
        <v>2966</v>
      </c>
    </row>
    <row r="38420" spans="14:15" ht="15.75">
      <c r="N38420" s="18" t="s">
        <v>1345</v>
      </c>
      <c r="O38420" s="8" t="s">
        <v>2966</v>
      </c>
    </row>
    <row r="38421" spans="14:15" ht="15.75">
      <c r="N38421" s="18" t="s">
        <v>1345</v>
      </c>
      <c r="O38421" s="8" t="s">
        <v>2966</v>
      </c>
    </row>
    <row r="38422" spans="14:15" ht="15.75">
      <c r="N38422" s="18" t="s">
        <v>1345</v>
      </c>
      <c r="O38422" s="8" t="s">
        <v>2966</v>
      </c>
    </row>
    <row r="38423" spans="14:15" ht="15.75">
      <c r="N38423" s="18" t="s">
        <v>1345</v>
      </c>
      <c r="O38423" s="8" t="s">
        <v>2966</v>
      </c>
    </row>
    <row r="38424" spans="14:15" ht="15.75">
      <c r="N38424" s="18" t="s">
        <v>1345</v>
      </c>
      <c r="O38424" s="8" t="s">
        <v>2966</v>
      </c>
    </row>
    <row r="38425" spans="14:15" ht="15.75">
      <c r="N38425" s="18" t="s">
        <v>1345</v>
      </c>
      <c r="O38425" s="8" t="s">
        <v>2966</v>
      </c>
    </row>
    <row r="38426" spans="14:15" ht="15.75">
      <c r="N38426" s="18" t="s">
        <v>1345</v>
      </c>
      <c r="O38426" s="8" t="s">
        <v>2966</v>
      </c>
    </row>
    <row r="38427" spans="14:15" ht="15.75">
      <c r="N38427" s="18" t="s">
        <v>1345</v>
      </c>
      <c r="O38427" s="8" t="s">
        <v>2966</v>
      </c>
    </row>
    <row r="38428" spans="14:15" ht="15.75">
      <c r="N38428" s="18" t="s">
        <v>1345</v>
      </c>
      <c r="O38428" s="8" t="s">
        <v>2966</v>
      </c>
    </row>
    <row r="38429" spans="14:15" ht="15.75">
      <c r="N38429" s="18" t="s">
        <v>1345</v>
      </c>
      <c r="O38429" s="8" t="s">
        <v>2966</v>
      </c>
    </row>
    <row r="38430" spans="14:15" ht="15.75">
      <c r="N38430" s="18" t="s">
        <v>1345</v>
      </c>
      <c r="O38430" s="8" t="s">
        <v>2966</v>
      </c>
    </row>
    <row r="38431" spans="14:15" ht="15.75">
      <c r="N38431" s="18" t="s">
        <v>1345</v>
      </c>
      <c r="O38431" s="8" t="s">
        <v>2966</v>
      </c>
    </row>
    <row r="38432" spans="14:15" ht="15.75">
      <c r="N38432" s="18" t="s">
        <v>1345</v>
      </c>
      <c r="O38432" s="8" t="s">
        <v>2966</v>
      </c>
    </row>
    <row r="38433" spans="14:15" ht="15.75">
      <c r="N38433" s="18" t="s">
        <v>1345</v>
      </c>
      <c r="O38433" s="8" t="s">
        <v>2966</v>
      </c>
    </row>
    <row r="38434" spans="14:15" ht="15.75">
      <c r="N38434" s="18" t="s">
        <v>1345</v>
      </c>
      <c r="O38434" s="8" t="s">
        <v>2966</v>
      </c>
    </row>
    <row r="38435" spans="14:15" ht="15.75">
      <c r="N38435" s="18" t="s">
        <v>1346</v>
      </c>
      <c r="O38435" s="8" t="s">
        <v>2967</v>
      </c>
    </row>
    <row r="38436" spans="14:15" ht="15.75">
      <c r="N38436" s="18" t="s">
        <v>1346</v>
      </c>
      <c r="O38436" s="8" t="s">
        <v>2967</v>
      </c>
    </row>
    <row r="38437" spans="14:15" ht="15.75">
      <c r="N38437" s="18" t="s">
        <v>1346</v>
      </c>
      <c r="O38437" s="8" t="s">
        <v>2967</v>
      </c>
    </row>
    <row r="38438" spans="14:15" ht="15.75">
      <c r="N38438" s="18" t="s">
        <v>1346</v>
      </c>
      <c r="O38438" s="8" t="s">
        <v>2967</v>
      </c>
    </row>
    <row r="38439" spans="14:15" ht="15.75">
      <c r="N38439" s="18" t="s">
        <v>1346</v>
      </c>
      <c r="O38439" s="8" t="s">
        <v>2967</v>
      </c>
    </row>
    <row r="38440" spans="14:15" ht="15.75">
      <c r="N38440" s="18" t="s">
        <v>1346</v>
      </c>
      <c r="O38440" s="8" t="s">
        <v>2967</v>
      </c>
    </row>
    <row r="38441" spans="14:15" ht="15.75">
      <c r="N38441" s="18" t="s">
        <v>1346</v>
      </c>
      <c r="O38441" s="8" t="s">
        <v>2967</v>
      </c>
    </row>
    <row r="38442" spans="14:15" ht="15.75">
      <c r="N38442" s="18" t="s">
        <v>1346</v>
      </c>
      <c r="O38442" s="8" t="s">
        <v>2967</v>
      </c>
    </row>
    <row r="38443" spans="14:15" ht="15.75">
      <c r="N38443" s="18" t="s">
        <v>1346</v>
      </c>
      <c r="O38443" s="8" t="s">
        <v>2967</v>
      </c>
    </row>
    <row r="38444" spans="14:15" ht="15.75">
      <c r="N38444" s="18" t="s">
        <v>1346</v>
      </c>
      <c r="O38444" s="8" t="s">
        <v>2967</v>
      </c>
    </row>
    <row r="38445" spans="14:15" ht="15.75">
      <c r="N38445" s="18" t="s">
        <v>1346</v>
      </c>
      <c r="O38445" s="8" t="s">
        <v>2967</v>
      </c>
    </row>
    <row r="38446" spans="14:15" ht="15.75">
      <c r="N38446" s="18" t="s">
        <v>1346</v>
      </c>
      <c r="O38446" s="8" t="s">
        <v>2967</v>
      </c>
    </row>
    <row r="38447" spans="14:15" ht="15.75">
      <c r="N38447" s="18" t="s">
        <v>1346</v>
      </c>
      <c r="O38447" s="8" t="s">
        <v>2967</v>
      </c>
    </row>
    <row r="38448" spans="14:15" ht="15.75">
      <c r="N38448" s="18" t="s">
        <v>1346</v>
      </c>
      <c r="O38448" s="8" t="s">
        <v>2967</v>
      </c>
    </row>
    <row r="38449" spans="14:15" ht="15.75">
      <c r="N38449" s="18" t="s">
        <v>1346</v>
      </c>
      <c r="O38449" s="8" t="s">
        <v>2967</v>
      </c>
    </row>
    <row r="38450" spans="14:15" ht="15.75">
      <c r="N38450" s="18" t="s">
        <v>1346</v>
      </c>
      <c r="O38450" s="8" t="s">
        <v>2967</v>
      </c>
    </row>
    <row r="38451" spans="14:15" ht="15.75">
      <c r="N38451" s="18" t="s">
        <v>1346</v>
      </c>
      <c r="O38451" s="8" t="s">
        <v>2967</v>
      </c>
    </row>
    <row r="38452" spans="14:15" ht="15.75">
      <c r="N38452" s="18" t="s">
        <v>1346</v>
      </c>
      <c r="O38452" s="8" t="s">
        <v>2967</v>
      </c>
    </row>
    <row r="38453" spans="14:15" ht="15.75">
      <c r="N38453" s="18" t="s">
        <v>1346</v>
      </c>
      <c r="O38453" s="8" t="s">
        <v>2967</v>
      </c>
    </row>
    <row r="38454" spans="14:15" ht="15.75">
      <c r="N38454" s="18" t="s">
        <v>1346</v>
      </c>
      <c r="O38454" s="8" t="s">
        <v>2967</v>
      </c>
    </row>
    <row r="38455" spans="14:15" ht="15.75">
      <c r="N38455" s="18" t="s">
        <v>1346</v>
      </c>
      <c r="O38455" s="8" t="s">
        <v>2967</v>
      </c>
    </row>
    <row r="38456" spans="14:15" ht="15.75">
      <c r="N38456" s="18" t="s">
        <v>1346</v>
      </c>
      <c r="O38456" s="8" t="s">
        <v>2967</v>
      </c>
    </row>
    <row r="38457" spans="14:15" ht="15.75">
      <c r="N38457" s="18" t="s">
        <v>1346</v>
      </c>
      <c r="O38457" s="8" t="s">
        <v>2967</v>
      </c>
    </row>
    <row r="38458" spans="14:15" ht="15.75">
      <c r="N38458" s="18" t="s">
        <v>1346</v>
      </c>
      <c r="O38458" s="8" t="s">
        <v>2967</v>
      </c>
    </row>
    <row r="38459" spans="14:15" ht="15.75">
      <c r="N38459" s="18" t="s">
        <v>1346</v>
      </c>
      <c r="O38459" s="8" t="s">
        <v>2967</v>
      </c>
    </row>
    <row r="38460" spans="14:15" ht="15.75">
      <c r="N38460" s="18" t="s">
        <v>1346</v>
      </c>
      <c r="O38460" s="8" t="s">
        <v>2967</v>
      </c>
    </row>
    <row r="38461" spans="14:15" ht="15.75">
      <c r="N38461" s="18" t="s">
        <v>1346</v>
      </c>
      <c r="O38461" s="8" t="s">
        <v>2967</v>
      </c>
    </row>
    <row r="38462" spans="14:15" ht="15.75">
      <c r="N38462" s="18" t="s">
        <v>1346</v>
      </c>
      <c r="O38462" s="8" t="s">
        <v>2967</v>
      </c>
    </row>
    <row r="38463" spans="14:15" ht="15.75">
      <c r="N38463" s="18" t="s">
        <v>1346</v>
      </c>
      <c r="O38463" s="8" t="s">
        <v>2967</v>
      </c>
    </row>
    <row r="38464" spans="14:15" ht="15.75">
      <c r="N38464" s="18" t="s">
        <v>1346</v>
      </c>
      <c r="O38464" s="8" t="s">
        <v>2967</v>
      </c>
    </row>
    <row r="38465" spans="14:15" ht="15.75">
      <c r="N38465" s="18" t="s">
        <v>1346</v>
      </c>
      <c r="O38465" s="8" t="s">
        <v>2967</v>
      </c>
    </row>
    <row r="38466" spans="14:15" ht="15.75">
      <c r="N38466" s="18" t="s">
        <v>1346</v>
      </c>
      <c r="O38466" s="8" t="s">
        <v>2967</v>
      </c>
    </row>
    <row r="38467" spans="14:15" ht="15.75">
      <c r="N38467" s="18" t="s">
        <v>1346</v>
      </c>
      <c r="O38467" s="8" t="s">
        <v>2967</v>
      </c>
    </row>
    <row r="38468" spans="14:15" ht="15.75">
      <c r="N38468" s="18" t="s">
        <v>1346</v>
      </c>
      <c r="O38468" s="8" t="s">
        <v>2967</v>
      </c>
    </row>
    <row r="38469" spans="14:15" ht="15.75">
      <c r="N38469" s="18" t="s">
        <v>1346</v>
      </c>
      <c r="O38469" s="8" t="s">
        <v>2967</v>
      </c>
    </row>
    <row r="38470" spans="14:15" ht="15.75">
      <c r="N38470" s="18" t="s">
        <v>1347</v>
      </c>
      <c r="O38470" s="8" t="s">
        <v>2968</v>
      </c>
    </row>
    <row r="38471" spans="14:15" ht="15.75">
      <c r="N38471" s="18" t="s">
        <v>1347</v>
      </c>
      <c r="O38471" s="8" t="s">
        <v>2968</v>
      </c>
    </row>
    <row r="38472" spans="14:15" ht="15.75">
      <c r="N38472" s="18" t="s">
        <v>1347</v>
      </c>
      <c r="O38472" s="8" t="s">
        <v>2968</v>
      </c>
    </row>
    <row r="38473" spans="14:15" ht="15.75">
      <c r="N38473" s="18" t="s">
        <v>1347</v>
      </c>
      <c r="O38473" s="8" t="s">
        <v>2968</v>
      </c>
    </row>
    <row r="38474" spans="14:15" ht="15.75">
      <c r="N38474" s="18" t="s">
        <v>1347</v>
      </c>
      <c r="O38474" s="8" t="s">
        <v>2968</v>
      </c>
    </row>
    <row r="38475" spans="14:15" ht="15.75">
      <c r="N38475" s="18" t="s">
        <v>1347</v>
      </c>
      <c r="O38475" s="8" t="s">
        <v>2968</v>
      </c>
    </row>
    <row r="38476" spans="14:15" ht="15.75">
      <c r="N38476" s="18" t="s">
        <v>1347</v>
      </c>
      <c r="O38476" s="8" t="s">
        <v>2968</v>
      </c>
    </row>
    <row r="38477" spans="14:15" ht="15.75">
      <c r="N38477" s="18" t="s">
        <v>1347</v>
      </c>
      <c r="O38477" s="8" t="s">
        <v>2968</v>
      </c>
    </row>
    <row r="38478" spans="14:15" ht="15.75">
      <c r="N38478" s="18" t="s">
        <v>1347</v>
      </c>
      <c r="O38478" s="8" t="s">
        <v>2968</v>
      </c>
    </row>
    <row r="38479" spans="14:15" ht="15.75">
      <c r="N38479" s="18" t="s">
        <v>1347</v>
      </c>
      <c r="O38479" s="8" t="s">
        <v>2968</v>
      </c>
    </row>
    <row r="38480" spans="14:15" ht="15.75">
      <c r="N38480" s="18" t="s">
        <v>1347</v>
      </c>
      <c r="O38480" s="8" t="s">
        <v>2968</v>
      </c>
    </row>
    <row r="38481" spans="14:15" ht="15.75">
      <c r="N38481" s="18" t="s">
        <v>1347</v>
      </c>
      <c r="O38481" s="8" t="s">
        <v>2968</v>
      </c>
    </row>
    <row r="38482" spans="14:15" ht="15.75">
      <c r="N38482" s="18" t="s">
        <v>1347</v>
      </c>
      <c r="O38482" s="8" t="s">
        <v>2968</v>
      </c>
    </row>
    <row r="38483" spans="14:15" ht="15.75">
      <c r="N38483" s="18" t="s">
        <v>1347</v>
      </c>
      <c r="O38483" s="8" t="s">
        <v>2968</v>
      </c>
    </row>
    <row r="38484" spans="14:15" ht="15.75">
      <c r="N38484" s="18" t="s">
        <v>1347</v>
      </c>
      <c r="O38484" s="8" t="s">
        <v>2968</v>
      </c>
    </row>
    <row r="38485" spans="14:15" ht="15.75">
      <c r="N38485" s="18" t="s">
        <v>1348</v>
      </c>
      <c r="O38485" s="8" t="s">
        <v>2969</v>
      </c>
    </row>
    <row r="38486" spans="14:15" ht="15.75">
      <c r="N38486" s="18" t="s">
        <v>1348</v>
      </c>
      <c r="O38486" s="8" t="s">
        <v>2969</v>
      </c>
    </row>
    <row r="38487" spans="14:15" ht="15.75">
      <c r="N38487" s="18" t="s">
        <v>1348</v>
      </c>
      <c r="O38487" s="8" t="s">
        <v>2969</v>
      </c>
    </row>
    <row r="38488" spans="14:15" ht="15.75">
      <c r="N38488" s="18" t="s">
        <v>1348</v>
      </c>
      <c r="O38488" s="8" t="s">
        <v>2969</v>
      </c>
    </row>
    <row r="38489" spans="14:15" ht="15.75">
      <c r="N38489" s="18" t="s">
        <v>1348</v>
      </c>
      <c r="O38489" s="8" t="s">
        <v>2969</v>
      </c>
    </row>
    <row r="38490" spans="14:15" ht="15.75">
      <c r="N38490" s="18" t="s">
        <v>1348</v>
      </c>
      <c r="O38490" s="8" t="s">
        <v>2969</v>
      </c>
    </row>
    <row r="38491" spans="14:15" ht="15.75">
      <c r="N38491" s="18" t="s">
        <v>1348</v>
      </c>
      <c r="O38491" s="8" t="s">
        <v>2969</v>
      </c>
    </row>
    <row r="38492" spans="14:15" ht="15.75">
      <c r="N38492" s="18" t="s">
        <v>1348</v>
      </c>
      <c r="O38492" s="8" t="s">
        <v>2969</v>
      </c>
    </row>
    <row r="38493" spans="14:15" ht="15.75">
      <c r="N38493" s="18" t="s">
        <v>1348</v>
      </c>
      <c r="O38493" s="8" t="s">
        <v>2969</v>
      </c>
    </row>
    <row r="38494" spans="14:15" ht="15.75">
      <c r="N38494" s="18" t="s">
        <v>1348</v>
      </c>
      <c r="O38494" s="8" t="s">
        <v>2969</v>
      </c>
    </row>
    <row r="38495" spans="14:15" ht="15.75">
      <c r="N38495" s="18" t="s">
        <v>1348</v>
      </c>
      <c r="O38495" s="8" t="s">
        <v>2969</v>
      </c>
    </row>
    <row r="38496" spans="14:15" ht="15.75">
      <c r="N38496" s="18" t="s">
        <v>1348</v>
      </c>
      <c r="O38496" s="8" t="s">
        <v>2969</v>
      </c>
    </row>
    <row r="38497" spans="14:15" ht="15.75">
      <c r="N38497" s="18" t="s">
        <v>1348</v>
      </c>
      <c r="O38497" s="8" t="s">
        <v>2969</v>
      </c>
    </row>
    <row r="38498" spans="14:15" ht="15.75">
      <c r="N38498" s="18" t="s">
        <v>1348</v>
      </c>
      <c r="O38498" s="8" t="s">
        <v>2969</v>
      </c>
    </row>
    <row r="38499" spans="14:15" ht="15.75">
      <c r="N38499" s="18" t="s">
        <v>1348</v>
      </c>
      <c r="O38499" s="8" t="s">
        <v>2969</v>
      </c>
    </row>
    <row r="38500" spans="14:15" ht="15.75">
      <c r="N38500" s="18" t="s">
        <v>1349</v>
      </c>
      <c r="O38500" s="8" t="s">
        <v>2970</v>
      </c>
    </row>
    <row r="38501" spans="14:15" ht="15.75">
      <c r="N38501" s="18" t="s">
        <v>1349</v>
      </c>
      <c r="O38501" s="8" t="s">
        <v>2970</v>
      </c>
    </row>
    <row r="38502" spans="14:15" ht="15.75">
      <c r="N38502" s="18" t="s">
        <v>1349</v>
      </c>
      <c r="O38502" s="8" t="s">
        <v>2970</v>
      </c>
    </row>
    <row r="38503" spans="14:15" ht="15.75">
      <c r="N38503" s="18" t="s">
        <v>1349</v>
      </c>
      <c r="O38503" s="8" t="s">
        <v>2970</v>
      </c>
    </row>
    <row r="38504" spans="14:15" ht="15.75">
      <c r="N38504" s="18" t="s">
        <v>1349</v>
      </c>
      <c r="O38504" s="8" t="s">
        <v>2970</v>
      </c>
    </row>
    <row r="38505" spans="14:15" ht="15.75">
      <c r="N38505" s="18" t="s">
        <v>1349</v>
      </c>
      <c r="O38505" s="8" t="s">
        <v>2970</v>
      </c>
    </row>
    <row r="38506" spans="14:15" ht="15.75">
      <c r="N38506" s="18" t="s">
        <v>1349</v>
      </c>
      <c r="O38506" s="8" t="s">
        <v>2970</v>
      </c>
    </row>
    <row r="38507" spans="14:15" ht="15.75">
      <c r="N38507" s="18" t="s">
        <v>1349</v>
      </c>
      <c r="O38507" s="8" t="s">
        <v>2970</v>
      </c>
    </row>
    <row r="38508" spans="14:15" ht="15.75">
      <c r="N38508" s="18" t="s">
        <v>1349</v>
      </c>
      <c r="O38508" s="8" t="s">
        <v>2970</v>
      </c>
    </row>
    <row r="38509" spans="14:15" ht="15.75">
      <c r="N38509" s="18" t="s">
        <v>1350</v>
      </c>
      <c r="O38509" s="8" t="s">
        <v>2971</v>
      </c>
    </row>
    <row r="38510" spans="14:15" ht="15.75">
      <c r="N38510" s="18" t="s">
        <v>1350</v>
      </c>
      <c r="O38510" s="8" t="s">
        <v>2971</v>
      </c>
    </row>
    <row r="38511" spans="14:15" ht="15.75">
      <c r="N38511" s="18" t="s">
        <v>1350</v>
      </c>
      <c r="O38511" s="8" t="s">
        <v>2971</v>
      </c>
    </row>
    <row r="38512" spans="14:15" ht="15.75">
      <c r="N38512" s="18" t="s">
        <v>1350</v>
      </c>
      <c r="O38512" s="8" t="s">
        <v>2971</v>
      </c>
    </row>
    <row r="38513" spans="14:15" ht="15.75">
      <c r="N38513" s="18" t="s">
        <v>1350</v>
      </c>
      <c r="O38513" s="8" t="s">
        <v>2971</v>
      </c>
    </row>
    <row r="38514" spans="14:15" ht="15.75">
      <c r="N38514" s="18" t="s">
        <v>1350</v>
      </c>
      <c r="O38514" s="8" t="s">
        <v>2971</v>
      </c>
    </row>
    <row r="38515" spans="14:15" ht="15.75">
      <c r="N38515" s="18" t="s">
        <v>1350</v>
      </c>
      <c r="O38515" s="8" t="s">
        <v>2971</v>
      </c>
    </row>
    <row r="38516" spans="14:15" ht="15.75">
      <c r="N38516" s="18" t="s">
        <v>1350</v>
      </c>
      <c r="O38516" s="8" t="s">
        <v>2971</v>
      </c>
    </row>
    <row r="38517" spans="14:15" ht="15.75">
      <c r="N38517" s="18" t="s">
        <v>1350</v>
      </c>
      <c r="O38517" s="8" t="s">
        <v>2971</v>
      </c>
    </row>
    <row r="38518" spans="14:15" ht="15.75">
      <c r="N38518" s="18" t="s">
        <v>1350</v>
      </c>
      <c r="O38518" s="8" t="s">
        <v>2971</v>
      </c>
    </row>
    <row r="38519" spans="14:15" ht="15.75">
      <c r="N38519" s="18" t="s">
        <v>1350</v>
      </c>
      <c r="O38519" s="8" t="s">
        <v>2971</v>
      </c>
    </row>
    <row r="38520" spans="14:15" ht="15.75">
      <c r="N38520" s="18" t="s">
        <v>1350</v>
      </c>
      <c r="O38520" s="8" t="s">
        <v>2971</v>
      </c>
    </row>
    <row r="38521" spans="14:15" ht="15.75">
      <c r="N38521" s="18" t="s">
        <v>1350</v>
      </c>
      <c r="O38521" s="8" t="s">
        <v>2971</v>
      </c>
    </row>
    <row r="38522" spans="14:15" ht="15.75">
      <c r="N38522" s="18" t="s">
        <v>1350</v>
      </c>
      <c r="O38522" s="8" t="s">
        <v>2971</v>
      </c>
    </row>
    <row r="38523" spans="14:15" ht="15.75">
      <c r="N38523" s="18" t="s">
        <v>1350</v>
      </c>
      <c r="O38523" s="8" t="s">
        <v>2971</v>
      </c>
    </row>
    <row r="38524" spans="14:15" ht="15.75">
      <c r="N38524" s="18" t="s">
        <v>1350</v>
      </c>
      <c r="O38524" s="8" t="s">
        <v>2971</v>
      </c>
    </row>
    <row r="38525" spans="14:15" ht="15.75">
      <c r="N38525" s="18" t="s">
        <v>1350</v>
      </c>
      <c r="O38525" s="8" t="s">
        <v>2971</v>
      </c>
    </row>
    <row r="38526" spans="14:15" ht="15.75">
      <c r="N38526" s="18" t="s">
        <v>1350</v>
      </c>
      <c r="O38526" s="8" t="s">
        <v>2971</v>
      </c>
    </row>
    <row r="38527" spans="14:15" ht="15.75">
      <c r="N38527" s="18" t="s">
        <v>1350</v>
      </c>
      <c r="O38527" s="8" t="s">
        <v>2971</v>
      </c>
    </row>
    <row r="38528" spans="14:15" ht="15.75">
      <c r="N38528" s="18" t="s">
        <v>1350</v>
      </c>
      <c r="O38528" s="8" t="s">
        <v>2971</v>
      </c>
    </row>
    <row r="38529" spans="14:15" ht="15.75">
      <c r="N38529" s="18" t="s">
        <v>1350</v>
      </c>
      <c r="O38529" s="8" t="s">
        <v>2971</v>
      </c>
    </row>
    <row r="38530" spans="14:15" ht="15.75">
      <c r="N38530" s="18" t="s">
        <v>1350</v>
      </c>
      <c r="O38530" s="8" t="s">
        <v>2971</v>
      </c>
    </row>
    <row r="38531" spans="14:15" ht="15.75">
      <c r="N38531" s="18" t="s">
        <v>1350</v>
      </c>
      <c r="O38531" s="8" t="s">
        <v>2971</v>
      </c>
    </row>
    <row r="38532" spans="14:15" ht="15.75">
      <c r="N38532" s="18" t="s">
        <v>1350</v>
      </c>
      <c r="O38532" s="8" t="s">
        <v>2971</v>
      </c>
    </row>
    <row r="38533" spans="14:15" ht="15.75">
      <c r="N38533" s="18" t="s">
        <v>1350</v>
      </c>
      <c r="O38533" s="8" t="s">
        <v>2971</v>
      </c>
    </row>
    <row r="38534" spans="14:15" ht="15.75">
      <c r="N38534" s="18" t="s">
        <v>1350</v>
      </c>
      <c r="O38534" s="8" t="s">
        <v>2971</v>
      </c>
    </row>
    <row r="38535" spans="14:15" ht="15.75">
      <c r="N38535" s="18" t="s">
        <v>1350</v>
      </c>
      <c r="O38535" s="8" t="s">
        <v>2971</v>
      </c>
    </row>
    <row r="38536" spans="14:15" ht="15.75">
      <c r="N38536" s="18" t="s">
        <v>1350</v>
      </c>
      <c r="O38536" s="8" t="s">
        <v>2971</v>
      </c>
    </row>
    <row r="38537" spans="14:15" ht="15.75">
      <c r="N38537" s="18" t="s">
        <v>1350</v>
      </c>
      <c r="O38537" s="8" t="s">
        <v>2971</v>
      </c>
    </row>
    <row r="38538" spans="14:15" ht="15.75">
      <c r="N38538" s="18" t="s">
        <v>1350</v>
      </c>
      <c r="O38538" s="8" t="s">
        <v>2971</v>
      </c>
    </row>
    <row r="38539" spans="14:15" ht="15.75">
      <c r="N38539" s="18" t="s">
        <v>1350</v>
      </c>
      <c r="O38539" s="8" t="s">
        <v>2971</v>
      </c>
    </row>
    <row r="38540" spans="14:15" ht="15.75">
      <c r="N38540" s="18" t="s">
        <v>1351</v>
      </c>
      <c r="O38540" s="8" t="s">
        <v>2972</v>
      </c>
    </row>
    <row r="38541" spans="14:15" ht="15.75">
      <c r="N38541" s="18" t="s">
        <v>1351</v>
      </c>
      <c r="O38541" s="8" t="s">
        <v>2972</v>
      </c>
    </row>
    <row r="38542" spans="14:15" ht="15.75">
      <c r="N38542" s="18" t="s">
        <v>1351</v>
      </c>
      <c r="O38542" s="8" t="s">
        <v>2972</v>
      </c>
    </row>
    <row r="38543" spans="14:15" ht="15.75">
      <c r="N38543" s="18" t="s">
        <v>1351</v>
      </c>
      <c r="O38543" s="8" t="s">
        <v>2972</v>
      </c>
    </row>
    <row r="38544" spans="14:15" ht="15.75">
      <c r="N38544" s="18" t="s">
        <v>1351</v>
      </c>
      <c r="O38544" s="8" t="s">
        <v>2972</v>
      </c>
    </row>
    <row r="38545" spans="14:15" ht="15.75">
      <c r="N38545" s="18" t="s">
        <v>1351</v>
      </c>
      <c r="O38545" s="8" t="s">
        <v>2972</v>
      </c>
    </row>
    <row r="38546" spans="14:15" ht="15.75">
      <c r="N38546" s="18" t="s">
        <v>1351</v>
      </c>
      <c r="O38546" s="8" t="s">
        <v>2972</v>
      </c>
    </row>
    <row r="38547" spans="14:15" ht="15.75">
      <c r="N38547" s="18" t="s">
        <v>1351</v>
      </c>
      <c r="O38547" s="8" t="s">
        <v>2972</v>
      </c>
    </row>
    <row r="38548" spans="14:15" ht="15.75">
      <c r="N38548" s="18" t="s">
        <v>1351</v>
      </c>
      <c r="O38548" s="8" t="s">
        <v>2972</v>
      </c>
    </row>
    <row r="38549" spans="14:15" ht="15.75">
      <c r="N38549" s="18" t="s">
        <v>1351</v>
      </c>
      <c r="O38549" s="8" t="s">
        <v>2972</v>
      </c>
    </row>
    <row r="38550" spans="14:15" ht="15.75">
      <c r="N38550" s="18" t="s">
        <v>1351</v>
      </c>
      <c r="O38550" s="8" t="s">
        <v>2972</v>
      </c>
    </row>
    <row r="38551" spans="14:15" ht="15.75">
      <c r="N38551" s="18" t="s">
        <v>1351</v>
      </c>
      <c r="O38551" s="8" t="s">
        <v>2972</v>
      </c>
    </row>
    <row r="38552" spans="14:15" ht="15.75">
      <c r="N38552" s="18" t="s">
        <v>1351</v>
      </c>
      <c r="O38552" s="8" t="s">
        <v>2972</v>
      </c>
    </row>
    <row r="38553" spans="14:15" ht="15.75">
      <c r="N38553" s="18" t="s">
        <v>1351</v>
      </c>
      <c r="O38553" s="8" t="s">
        <v>2972</v>
      </c>
    </row>
    <row r="38554" spans="14:15" ht="15.75">
      <c r="N38554" s="18" t="s">
        <v>1351</v>
      </c>
      <c r="O38554" s="8" t="s">
        <v>2972</v>
      </c>
    </row>
    <row r="38555" spans="14:15" ht="15.75">
      <c r="N38555" s="18" t="s">
        <v>1351</v>
      </c>
      <c r="O38555" s="8" t="s">
        <v>2972</v>
      </c>
    </row>
    <row r="38556" spans="14:15" ht="15.75">
      <c r="N38556" s="18" t="s">
        <v>1351</v>
      </c>
      <c r="O38556" s="8" t="s">
        <v>2972</v>
      </c>
    </row>
    <row r="38557" spans="14:15" ht="15.75">
      <c r="N38557" s="18" t="s">
        <v>1351</v>
      </c>
      <c r="O38557" s="8" t="s">
        <v>2972</v>
      </c>
    </row>
    <row r="38558" spans="14:15" ht="15.75">
      <c r="N38558" s="18" t="s">
        <v>1351</v>
      </c>
      <c r="O38558" s="8" t="s">
        <v>2972</v>
      </c>
    </row>
    <row r="38559" spans="14:15" ht="15.75">
      <c r="N38559" s="18" t="s">
        <v>1351</v>
      </c>
      <c r="O38559" s="8" t="s">
        <v>2972</v>
      </c>
    </row>
    <row r="38560" spans="14:15" ht="15.75">
      <c r="N38560" s="18" t="s">
        <v>1352</v>
      </c>
      <c r="O38560" s="8" t="s">
        <v>2973</v>
      </c>
    </row>
    <row r="38561" spans="14:15" ht="15.75">
      <c r="N38561" s="18" t="s">
        <v>1352</v>
      </c>
      <c r="O38561" s="8" t="s">
        <v>2973</v>
      </c>
    </row>
    <row r="38562" spans="14:15" ht="15.75">
      <c r="N38562" s="18" t="s">
        <v>1353</v>
      </c>
      <c r="O38562" s="8" t="s">
        <v>2974</v>
      </c>
    </row>
    <row r="38563" spans="14:15" ht="15.75">
      <c r="N38563" s="18" t="s">
        <v>1353</v>
      </c>
      <c r="O38563" s="8" t="s">
        <v>2974</v>
      </c>
    </row>
    <row r="38564" spans="14:15" ht="15.75">
      <c r="N38564" s="18" t="s">
        <v>1353</v>
      </c>
      <c r="O38564" s="8" t="s">
        <v>2974</v>
      </c>
    </row>
    <row r="38565" spans="14:15" ht="15.75">
      <c r="N38565" s="18" t="s">
        <v>1353</v>
      </c>
      <c r="O38565" s="8" t="s">
        <v>2974</v>
      </c>
    </row>
    <row r="38566" spans="14:15" ht="15.75">
      <c r="N38566" s="18" t="s">
        <v>1353</v>
      </c>
      <c r="O38566" s="8" t="s">
        <v>2974</v>
      </c>
    </row>
    <row r="38567" spans="14:15" ht="15.75">
      <c r="N38567" s="18" t="s">
        <v>1353</v>
      </c>
      <c r="O38567" s="8" t="s">
        <v>2974</v>
      </c>
    </row>
    <row r="38568" spans="14:15" ht="15.75">
      <c r="N38568" s="18" t="s">
        <v>1353</v>
      </c>
      <c r="O38568" s="8" t="s">
        <v>2974</v>
      </c>
    </row>
    <row r="38569" spans="14:15" ht="15.75">
      <c r="N38569" s="18" t="s">
        <v>1353</v>
      </c>
      <c r="O38569" s="8" t="s">
        <v>2974</v>
      </c>
    </row>
    <row r="38570" spans="14:15" ht="15.75">
      <c r="N38570" s="18" t="s">
        <v>1353</v>
      </c>
      <c r="O38570" s="8" t="s">
        <v>2974</v>
      </c>
    </row>
    <row r="38571" spans="14:15" ht="15.75">
      <c r="N38571" s="18" t="s">
        <v>1353</v>
      </c>
      <c r="O38571" s="8" t="s">
        <v>2974</v>
      </c>
    </row>
    <row r="38572" spans="14:15" ht="15.75">
      <c r="N38572" s="18" t="s">
        <v>1353</v>
      </c>
      <c r="O38572" s="8" t="s">
        <v>2974</v>
      </c>
    </row>
    <row r="38573" spans="14:15" ht="15.75">
      <c r="N38573" s="18" t="s">
        <v>1353</v>
      </c>
      <c r="O38573" s="8" t="s">
        <v>2974</v>
      </c>
    </row>
    <row r="38574" spans="14:15" ht="15.75">
      <c r="N38574" s="18" t="s">
        <v>1353</v>
      </c>
      <c r="O38574" s="8" t="s">
        <v>2974</v>
      </c>
    </row>
    <row r="38575" spans="14:15" ht="15.75">
      <c r="N38575" s="18" t="s">
        <v>1353</v>
      </c>
      <c r="O38575" s="8" t="s">
        <v>2974</v>
      </c>
    </row>
    <row r="38576" spans="14:15" ht="15.75">
      <c r="N38576" s="18" t="s">
        <v>1353</v>
      </c>
      <c r="O38576" s="8" t="s">
        <v>2974</v>
      </c>
    </row>
    <row r="38577" spans="14:15" ht="15.75">
      <c r="N38577" s="18" t="s">
        <v>1353</v>
      </c>
      <c r="O38577" s="8" t="s">
        <v>2974</v>
      </c>
    </row>
    <row r="38578" spans="14:15" ht="15.75">
      <c r="N38578" s="18" t="s">
        <v>1353</v>
      </c>
      <c r="O38578" s="8" t="s">
        <v>2974</v>
      </c>
    </row>
    <row r="38579" spans="14:15" ht="15.75">
      <c r="N38579" s="18" t="s">
        <v>1353</v>
      </c>
      <c r="O38579" s="8" t="s">
        <v>2974</v>
      </c>
    </row>
    <row r="38580" spans="14:15" ht="15.75">
      <c r="N38580" s="18" t="s">
        <v>1353</v>
      </c>
      <c r="O38580" s="8" t="s">
        <v>2974</v>
      </c>
    </row>
    <row r="38581" spans="14:15" ht="15.75">
      <c r="N38581" s="18" t="s">
        <v>1353</v>
      </c>
      <c r="O38581" s="8" t="s">
        <v>2974</v>
      </c>
    </row>
    <row r="38582" spans="14:15" ht="15.75">
      <c r="N38582" s="18" t="s">
        <v>1354</v>
      </c>
      <c r="O38582" s="8" t="s">
        <v>2975</v>
      </c>
    </row>
    <row r="38583" spans="14:15" ht="15.75">
      <c r="N38583" s="18" t="s">
        <v>1354</v>
      </c>
      <c r="O38583" s="8" t="s">
        <v>2975</v>
      </c>
    </row>
    <row r="38584" spans="14:15" ht="15.75">
      <c r="N38584" s="18" t="s">
        <v>1354</v>
      </c>
      <c r="O38584" s="8" t="s">
        <v>2975</v>
      </c>
    </row>
    <row r="38585" spans="14:15" ht="15.75">
      <c r="N38585" s="18" t="s">
        <v>1354</v>
      </c>
      <c r="O38585" s="8" t="s">
        <v>2975</v>
      </c>
    </row>
    <row r="38586" spans="14:15" ht="15.75">
      <c r="N38586" s="18" t="s">
        <v>1354</v>
      </c>
      <c r="O38586" s="8" t="s">
        <v>2975</v>
      </c>
    </row>
    <row r="38587" spans="14:15" ht="15.75">
      <c r="N38587" s="18" t="s">
        <v>1354</v>
      </c>
      <c r="O38587" s="8" t="s">
        <v>2975</v>
      </c>
    </row>
    <row r="38588" spans="14:15" ht="15.75">
      <c r="N38588" s="18" t="s">
        <v>1354</v>
      </c>
      <c r="O38588" s="8" t="s">
        <v>2975</v>
      </c>
    </row>
    <row r="38589" spans="14:15" ht="15.75">
      <c r="N38589" s="18" t="s">
        <v>1354</v>
      </c>
      <c r="O38589" s="8" t="s">
        <v>2975</v>
      </c>
    </row>
    <row r="38590" spans="14:15" ht="15.75">
      <c r="N38590" s="18" t="s">
        <v>1354</v>
      </c>
      <c r="O38590" s="8" t="s">
        <v>2975</v>
      </c>
    </row>
    <row r="38591" spans="14:15" ht="15.75">
      <c r="N38591" s="18" t="s">
        <v>1354</v>
      </c>
      <c r="O38591" s="8" t="s">
        <v>2975</v>
      </c>
    </row>
    <row r="38592" spans="14:15" ht="15.75">
      <c r="N38592" s="18" t="s">
        <v>1354</v>
      </c>
      <c r="O38592" s="8" t="s">
        <v>2975</v>
      </c>
    </row>
    <row r="38593" spans="14:15" ht="15.75">
      <c r="N38593" s="18" t="s">
        <v>1354</v>
      </c>
      <c r="O38593" s="8" t="s">
        <v>2975</v>
      </c>
    </row>
    <row r="38594" spans="14:15" ht="15.75">
      <c r="N38594" s="18" t="s">
        <v>1354</v>
      </c>
      <c r="O38594" s="8" t="s">
        <v>2975</v>
      </c>
    </row>
    <row r="38595" spans="14:15" ht="15.75">
      <c r="N38595" s="18" t="s">
        <v>1354</v>
      </c>
      <c r="O38595" s="8" t="s">
        <v>2975</v>
      </c>
    </row>
    <row r="38596" spans="14:15" ht="15.75">
      <c r="N38596" s="18" t="s">
        <v>1354</v>
      </c>
      <c r="O38596" s="8" t="s">
        <v>2975</v>
      </c>
    </row>
    <row r="38597" spans="14:15" ht="15.75">
      <c r="N38597" s="18" t="s">
        <v>1354</v>
      </c>
      <c r="O38597" s="8" t="s">
        <v>2975</v>
      </c>
    </row>
    <row r="38598" spans="14:15" ht="15.75">
      <c r="N38598" s="18" t="s">
        <v>1354</v>
      </c>
      <c r="O38598" s="8" t="s">
        <v>2975</v>
      </c>
    </row>
    <row r="38599" spans="14:15" ht="15.75">
      <c r="N38599" s="18" t="s">
        <v>1354</v>
      </c>
      <c r="O38599" s="8" t="s">
        <v>2975</v>
      </c>
    </row>
    <row r="38600" spans="14:15" ht="15.75">
      <c r="N38600" s="18" t="s">
        <v>1354</v>
      </c>
      <c r="O38600" s="8" t="s">
        <v>2975</v>
      </c>
    </row>
    <row r="38601" spans="14:15" ht="15.75">
      <c r="N38601" s="18" t="s">
        <v>1354</v>
      </c>
      <c r="O38601" s="8" t="s">
        <v>2975</v>
      </c>
    </row>
    <row r="38602" spans="14:15" ht="15.75">
      <c r="N38602" s="18" t="s">
        <v>1354</v>
      </c>
      <c r="O38602" s="8" t="s">
        <v>2975</v>
      </c>
    </row>
    <row r="38603" spans="14:15" ht="15.75">
      <c r="N38603" s="18" t="s">
        <v>1354</v>
      </c>
      <c r="O38603" s="8" t="s">
        <v>2975</v>
      </c>
    </row>
    <row r="38604" spans="14:15" ht="15.75">
      <c r="N38604" s="18" t="s">
        <v>1354</v>
      </c>
      <c r="O38604" s="8" t="s">
        <v>2975</v>
      </c>
    </row>
    <row r="38605" spans="14:15" ht="15.75">
      <c r="N38605" s="18" t="s">
        <v>1355</v>
      </c>
      <c r="O38605" s="8" t="s">
        <v>2976</v>
      </c>
    </row>
    <row r="38606" spans="14:15" ht="15.75">
      <c r="N38606" s="18" t="s">
        <v>1355</v>
      </c>
      <c r="O38606" s="8" t="s">
        <v>2976</v>
      </c>
    </row>
    <row r="38607" spans="14:15" ht="15.75">
      <c r="N38607" s="18" t="s">
        <v>1355</v>
      </c>
      <c r="O38607" s="8" t="s">
        <v>2976</v>
      </c>
    </row>
    <row r="38608" spans="14:15" ht="15.75">
      <c r="N38608" s="18" t="s">
        <v>1355</v>
      </c>
      <c r="O38608" s="8" t="s">
        <v>2976</v>
      </c>
    </row>
    <row r="38609" spans="14:15" ht="15.75">
      <c r="N38609" s="18" t="s">
        <v>1355</v>
      </c>
      <c r="O38609" s="8" t="s">
        <v>2976</v>
      </c>
    </row>
    <row r="38610" spans="14:15" ht="15.75">
      <c r="N38610" s="18" t="s">
        <v>1355</v>
      </c>
      <c r="O38610" s="8" t="s">
        <v>2976</v>
      </c>
    </row>
    <row r="38611" spans="14:15" ht="15.75">
      <c r="N38611" s="18" t="s">
        <v>1355</v>
      </c>
      <c r="O38611" s="8" t="s">
        <v>2976</v>
      </c>
    </row>
    <row r="38612" spans="14:15" ht="15.75">
      <c r="N38612" s="18" t="s">
        <v>1355</v>
      </c>
      <c r="O38612" s="8" t="s">
        <v>2976</v>
      </c>
    </row>
    <row r="38613" spans="14:15" ht="15.75">
      <c r="N38613" s="18" t="s">
        <v>1355</v>
      </c>
      <c r="O38613" s="8" t="s">
        <v>2976</v>
      </c>
    </row>
    <row r="38614" spans="14:15" ht="15.75">
      <c r="N38614" s="18" t="s">
        <v>1355</v>
      </c>
      <c r="O38614" s="8" t="s">
        <v>2976</v>
      </c>
    </row>
    <row r="38615" spans="14:15" ht="15.75">
      <c r="N38615" s="18" t="s">
        <v>1355</v>
      </c>
      <c r="O38615" s="8" t="s">
        <v>2976</v>
      </c>
    </row>
    <row r="38616" spans="14:15" ht="15.75">
      <c r="N38616" s="18" t="s">
        <v>1355</v>
      </c>
      <c r="O38616" s="8" t="s">
        <v>2976</v>
      </c>
    </row>
    <row r="38617" spans="14:15" ht="15.75">
      <c r="N38617" s="18" t="s">
        <v>1355</v>
      </c>
      <c r="O38617" s="8" t="s">
        <v>2976</v>
      </c>
    </row>
    <row r="38618" spans="14:15" ht="15.75">
      <c r="N38618" s="18" t="s">
        <v>1355</v>
      </c>
      <c r="O38618" s="8" t="s">
        <v>2976</v>
      </c>
    </row>
    <row r="38619" spans="14:15" ht="15.75">
      <c r="N38619" s="18" t="s">
        <v>1355</v>
      </c>
      <c r="O38619" s="8" t="s">
        <v>2976</v>
      </c>
    </row>
    <row r="38620" spans="14:15" ht="15.75">
      <c r="N38620" s="18" t="s">
        <v>1355</v>
      </c>
      <c r="O38620" s="8" t="s">
        <v>2976</v>
      </c>
    </row>
    <row r="38621" spans="14:15" ht="15.75">
      <c r="N38621" s="18" t="s">
        <v>41</v>
      </c>
      <c r="O38621" s="8" t="s">
        <v>1466</v>
      </c>
    </row>
    <row r="38622" spans="14:15" ht="15.75">
      <c r="N38622" s="18" t="s">
        <v>41</v>
      </c>
      <c r="O38622" s="8" t="s">
        <v>1466</v>
      </c>
    </row>
    <row r="38623" spans="14:15" ht="15.75">
      <c r="N38623" s="18" t="s">
        <v>41</v>
      </c>
      <c r="O38623" s="8" t="s">
        <v>1466</v>
      </c>
    </row>
    <row r="38624" spans="14:15" ht="15.75">
      <c r="N38624" s="18" t="s">
        <v>41</v>
      </c>
      <c r="O38624" s="8" t="s">
        <v>1466</v>
      </c>
    </row>
    <row r="38625" spans="14:15" ht="15.75">
      <c r="N38625" s="18" t="s">
        <v>41</v>
      </c>
      <c r="O38625" s="8" t="s">
        <v>1466</v>
      </c>
    </row>
    <row r="38626" spans="14:15" ht="15.75">
      <c r="N38626" s="18" t="s">
        <v>41</v>
      </c>
      <c r="O38626" s="8" t="s">
        <v>1466</v>
      </c>
    </row>
    <row r="38627" spans="14:15" ht="15.75">
      <c r="N38627" s="18" t="s">
        <v>41</v>
      </c>
      <c r="O38627" s="8" t="s">
        <v>1466</v>
      </c>
    </row>
    <row r="38628" spans="14:15" ht="15.75">
      <c r="N38628" s="18" t="s">
        <v>41</v>
      </c>
      <c r="O38628" s="8" t="s">
        <v>1466</v>
      </c>
    </row>
    <row r="38629" spans="14:15" ht="15.75">
      <c r="N38629" s="18" t="s">
        <v>41</v>
      </c>
      <c r="O38629" s="8" t="s">
        <v>1466</v>
      </c>
    </row>
    <row r="38630" spans="14:15" ht="15.75">
      <c r="N38630" s="18" t="s">
        <v>41</v>
      </c>
      <c r="O38630" s="8" t="s">
        <v>1466</v>
      </c>
    </row>
    <row r="38631" spans="14:15" ht="15.75">
      <c r="N38631" s="18" t="s">
        <v>41</v>
      </c>
      <c r="O38631" s="8" t="s">
        <v>1466</v>
      </c>
    </row>
    <row r="38632" spans="14:15" ht="15.75">
      <c r="N38632" s="18" t="s">
        <v>41</v>
      </c>
      <c r="O38632" s="8" t="s">
        <v>1466</v>
      </c>
    </row>
    <row r="38633" spans="14:15" ht="15.75">
      <c r="N38633" s="18" t="s">
        <v>41</v>
      </c>
      <c r="O38633" s="8" t="s">
        <v>1466</v>
      </c>
    </row>
    <row r="38634" spans="14:15" ht="15.75">
      <c r="N38634" s="18" t="s">
        <v>41</v>
      </c>
      <c r="O38634" s="8" t="s">
        <v>1466</v>
      </c>
    </row>
    <row r="38635" spans="14:15" ht="15.75">
      <c r="N38635" s="18" t="s">
        <v>41</v>
      </c>
      <c r="O38635" s="8" t="s">
        <v>1466</v>
      </c>
    </row>
    <row r="38636" spans="14:15" ht="15.75">
      <c r="N38636" s="18" t="s">
        <v>41</v>
      </c>
      <c r="O38636" s="8" t="s">
        <v>1466</v>
      </c>
    </row>
    <row r="38637" spans="14:15" ht="15.75">
      <c r="N38637" s="18" t="s">
        <v>41</v>
      </c>
      <c r="O38637" s="8" t="s">
        <v>1466</v>
      </c>
    </row>
    <row r="38638" spans="14:15" ht="15.75">
      <c r="N38638" s="18" t="s">
        <v>41</v>
      </c>
      <c r="O38638" s="8" t="s">
        <v>1466</v>
      </c>
    </row>
    <row r="38639" spans="14:15" ht="15.75">
      <c r="N38639" s="18" t="s">
        <v>41</v>
      </c>
      <c r="O38639" s="8" t="s">
        <v>1466</v>
      </c>
    </row>
    <row r="38640" spans="14:15" ht="15.75">
      <c r="N38640" s="18" t="s">
        <v>41</v>
      </c>
      <c r="O38640" s="8" t="s">
        <v>1466</v>
      </c>
    </row>
    <row r="38641" spans="14:15" ht="15.75">
      <c r="N38641" s="18" t="s">
        <v>41</v>
      </c>
      <c r="O38641" s="8" t="s">
        <v>1466</v>
      </c>
    </row>
    <row r="38642" spans="14:15" ht="15.75">
      <c r="N38642" s="18" t="s">
        <v>41</v>
      </c>
      <c r="O38642" s="8" t="s">
        <v>1466</v>
      </c>
    </row>
    <row r="38643" spans="14:15" ht="15.75">
      <c r="N38643" s="18" t="s">
        <v>41</v>
      </c>
      <c r="O38643" s="8" t="s">
        <v>1466</v>
      </c>
    </row>
    <row r="38644" spans="14:15" ht="15.75">
      <c r="N38644" s="18" t="s">
        <v>41</v>
      </c>
      <c r="O38644" s="8" t="s">
        <v>1466</v>
      </c>
    </row>
    <row r="38645" spans="14:15" ht="15.75">
      <c r="N38645" s="18" t="s">
        <v>41</v>
      </c>
      <c r="O38645" s="8" t="s">
        <v>1466</v>
      </c>
    </row>
    <row r="38646" spans="14:15" ht="15.75">
      <c r="N38646" s="18" t="s">
        <v>42</v>
      </c>
      <c r="O38646" s="8" t="s">
        <v>1467</v>
      </c>
    </row>
    <row r="38647" spans="14:15" ht="15.75">
      <c r="N38647" s="18" t="s">
        <v>42</v>
      </c>
      <c r="O38647" s="8" t="s">
        <v>1467</v>
      </c>
    </row>
    <row r="38648" spans="14:15" ht="15.75">
      <c r="N38648" s="18" t="s">
        <v>42</v>
      </c>
      <c r="O38648" s="8" t="s">
        <v>1467</v>
      </c>
    </row>
    <row r="38649" spans="14:15" ht="15.75">
      <c r="N38649" s="18" t="s">
        <v>42</v>
      </c>
      <c r="O38649" s="8" t="s">
        <v>1467</v>
      </c>
    </row>
    <row r="38650" spans="14:15" ht="15.75">
      <c r="N38650" s="18" t="s">
        <v>42</v>
      </c>
      <c r="O38650" s="8" t="s">
        <v>1467</v>
      </c>
    </row>
    <row r="38651" spans="14:15" ht="15.75">
      <c r="N38651" s="18" t="s">
        <v>42</v>
      </c>
      <c r="O38651" s="8" t="s">
        <v>1467</v>
      </c>
    </row>
    <row r="38652" spans="14:15" ht="15.75">
      <c r="N38652" s="18" t="s">
        <v>42</v>
      </c>
      <c r="O38652" s="8" t="s">
        <v>1467</v>
      </c>
    </row>
    <row r="38653" spans="14:15" ht="15.75">
      <c r="N38653" s="18" t="s">
        <v>42</v>
      </c>
      <c r="O38653" s="8" t="s">
        <v>1467</v>
      </c>
    </row>
    <row r="38654" spans="14:15" ht="15.75">
      <c r="N38654" s="18" t="s">
        <v>42</v>
      </c>
      <c r="O38654" s="8" t="s">
        <v>1467</v>
      </c>
    </row>
    <row r="38655" spans="14:15" ht="15.75">
      <c r="N38655" s="18" t="s">
        <v>42</v>
      </c>
      <c r="O38655" s="8" t="s">
        <v>1467</v>
      </c>
    </row>
    <row r="38656" spans="14:15" ht="15.75">
      <c r="N38656" s="18" t="s">
        <v>42</v>
      </c>
      <c r="O38656" s="8" t="s">
        <v>1467</v>
      </c>
    </row>
    <row r="38657" spans="14:15" ht="15.75">
      <c r="N38657" s="18" t="s">
        <v>42</v>
      </c>
      <c r="O38657" s="8" t="s">
        <v>1467</v>
      </c>
    </row>
    <row r="38658" spans="14:15" ht="15.75">
      <c r="N38658" s="18" t="s">
        <v>42</v>
      </c>
      <c r="O38658" s="8" t="s">
        <v>1467</v>
      </c>
    </row>
    <row r="38659" spans="14:15" ht="15.75">
      <c r="N38659" s="18" t="s">
        <v>42</v>
      </c>
      <c r="O38659" s="8" t="s">
        <v>1467</v>
      </c>
    </row>
    <row r="38660" spans="14:15" ht="15.75">
      <c r="N38660" s="18" t="s">
        <v>42</v>
      </c>
      <c r="O38660" s="8" t="s">
        <v>1467</v>
      </c>
    </row>
    <row r="38661" spans="14:15" ht="15.75">
      <c r="N38661" s="18" t="s">
        <v>42</v>
      </c>
      <c r="O38661" s="8" t="s">
        <v>1467</v>
      </c>
    </row>
    <row r="38662" spans="14:15" ht="15.75">
      <c r="N38662" s="18" t="s">
        <v>42</v>
      </c>
      <c r="O38662" s="8" t="s">
        <v>1467</v>
      </c>
    </row>
    <row r="38663" spans="14:15" ht="15.75">
      <c r="N38663" s="18" t="s">
        <v>42</v>
      </c>
      <c r="O38663" s="8" t="s">
        <v>1467</v>
      </c>
    </row>
    <row r="38664" spans="14:15" ht="15.75">
      <c r="N38664" s="18" t="s">
        <v>42</v>
      </c>
      <c r="O38664" s="8" t="s">
        <v>1467</v>
      </c>
    </row>
    <row r="38665" spans="14:15" ht="15.75">
      <c r="N38665" s="18" t="s">
        <v>42</v>
      </c>
      <c r="O38665" s="8" t="s">
        <v>1467</v>
      </c>
    </row>
    <row r="38666" spans="14:15" ht="15.75">
      <c r="N38666" s="18" t="s">
        <v>42</v>
      </c>
      <c r="O38666" s="8" t="s">
        <v>1467</v>
      </c>
    </row>
    <row r="38667" spans="14:15" ht="15.75">
      <c r="N38667" s="18" t="s">
        <v>42</v>
      </c>
      <c r="O38667" s="8" t="s">
        <v>1467</v>
      </c>
    </row>
    <row r="38668" spans="14:15" ht="15.75">
      <c r="N38668" s="18" t="s">
        <v>42</v>
      </c>
      <c r="O38668" s="8" t="s">
        <v>1467</v>
      </c>
    </row>
    <row r="38669" spans="14:15" ht="15.75">
      <c r="N38669" s="18" t="s">
        <v>42</v>
      </c>
      <c r="O38669" s="8" t="s">
        <v>1467</v>
      </c>
    </row>
    <row r="38670" spans="14:15" ht="15.75">
      <c r="N38670" s="18" t="s">
        <v>42</v>
      </c>
      <c r="O38670" s="8" t="s">
        <v>1467</v>
      </c>
    </row>
    <row r="38671" spans="14:15" ht="15.75">
      <c r="N38671" s="18" t="s">
        <v>42</v>
      </c>
      <c r="O38671" s="8" t="s">
        <v>1467</v>
      </c>
    </row>
    <row r="38672" spans="14:15" ht="15.75">
      <c r="N38672" s="18" t="s">
        <v>42</v>
      </c>
      <c r="O38672" s="8" t="s">
        <v>1467</v>
      </c>
    </row>
    <row r="38673" spans="14:15" ht="15.75">
      <c r="N38673" s="18" t="s">
        <v>42</v>
      </c>
      <c r="O38673" s="8" t="s">
        <v>1467</v>
      </c>
    </row>
    <row r="38674" spans="14:15" ht="15.75">
      <c r="N38674" s="18" t="s">
        <v>42</v>
      </c>
      <c r="O38674" s="8" t="s">
        <v>1467</v>
      </c>
    </row>
    <row r="38675" spans="14:15" ht="15.75">
      <c r="N38675" s="18" t="s">
        <v>42</v>
      </c>
      <c r="O38675" s="8" t="s">
        <v>1467</v>
      </c>
    </row>
    <row r="38676" spans="14:15" ht="15.75">
      <c r="N38676" s="18" t="s">
        <v>42</v>
      </c>
      <c r="O38676" s="8" t="s">
        <v>1467</v>
      </c>
    </row>
    <row r="38677" spans="14:15" ht="15.75">
      <c r="N38677" s="18" t="s">
        <v>42</v>
      </c>
      <c r="O38677" s="8" t="s">
        <v>1467</v>
      </c>
    </row>
    <row r="38678" spans="14:15" ht="15.75">
      <c r="N38678" s="18" t="s">
        <v>42</v>
      </c>
      <c r="O38678" s="8" t="s">
        <v>1467</v>
      </c>
    </row>
    <row r="38679" spans="14:15" ht="15.75">
      <c r="N38679" s="18" t="s">
        <v>42</v>
      </c>
      <c r="O38679" s="8" t="s">
        <v>1467</v>
      </c>
    </row>
    <row r="38680" spans="14:15" ht="15.75">
      <c r="N38680" s="18" t="s">
        <v>42</v>
      </c>
      <c r="O38680" s="8" t="s">
        <v>1467</v>
      </c>
    </row>
    <row r="38681" spans="14:15" ht="15.75">
      <c r="N38681" s="18" t="s">
        <v>42</v>
      </c>
      <c r="O38681" s="8" t="s">
        <v>1467</v>
      </c>
    </row>
    <row r="38682" spans="14:15" ht="15.75">
      <c r="N38682" s="18" t="s">
        <v>42</v>
      </c>
      <c r="O38682" s="8" t="s">
        <v>1467</v>
      </c>
    </row>
    <row r="38683" spans="14:15" ht="15.75">
      <c r="N38683" s="18" t="s">
        <v>42</v>
      </c>
      <c r="O38683" s="8" t="s">
        <v>1467</v>
      </c>
    </row>
    <row r="38684" spans="14:15" ht="15.75">
      <c r="N38684" s="18" t="s">
        <v>42</v>
      </c>
      <c r="O38684" s="8" t="s">
        <v>1467</v>
      </c>
    </row>
    <row r="38685" spans="14:15" ht="15.75">
      <c r="N38685" s="18" t="s">
        <v>42</v>
      </c>
      <c r="O38685" s="8" t="s">
        <v>1467</v>
      </c>
    </row>
    <row r="38686" spans="14:15" ht="15.75">
      <c r="N38686" s="18" t="s">
        <v>42</v>
      </c>
      <c r="O38686" s="8" t="s">
        <v>1467</v>
      </c>
    </row>
    <row r="38687" spans="14:15" ht="15.75">
      <c r="N38687" s="18" t="s">
        <v>42</v>
      </c>
      <c r="O38687" s="8" t="s">
        <v>1467</v>
      </c>
    </row>
    <row r="38688" spans="14:15" ht="15.75">
      <c r="N38688" s="18" t="s">
        <v>42</v>
      </c>
      <c r="O38688" s="8" t="s">
        <v>1467</v>
      </c>
    </row>
    <row r="38689" spans="14:15" ht="15.75">
      <c r="N38689" s="18" t="s">
        <v>42</v>
      </c>
      <c r="O38689" s="8" t="s">
        <v>1467</v>
      </c>
    </row>
    <row r="38690" spans="14:15" ht="15.75">
      <c r="N38690" s="18" t="s">
        <v>42</v>
      </c>
      <c r="O38690" s="8" t="s">
        <v>1467</v>
      </c>
    </row>
    <row r="38691" spans="14:15" ht="15.75">
      <c r="N38691" s="18" t="s">
        <v>42</v>
      </c>
      <c r="O38691" s="8" t="s">
        <v>1467</v>
      </c>
    </row>
    <row r="38692" spans="14:15" ht="15.75">
      <c r="N38692" s="18" t="s">
        <v>42</v>
      </c>
      <c r="O38692" s="8" t="s">
        <v>1467</v>
      </c>
    </row>
    <row r="38693" spans="14:15" ht="15.75">
      <c r="N38693" s="18" t="s">
        <v>42</v>
      </c>
      <c r="O38693" s="8" t="s">
        <v>1467</v>
      </c>
    </row>
    <row r="38694" spans="14:15" ht="15.75">
      <c r="N38694" s="18" t="s">
        <v>42</v>
      </c>
      <c r="O38694" s="8" t="s">
        <v>1467</v>
      </c>
    </row>
    <row r="38695" spans="14:15" ht="15.75">
      <c r="N38695" s="18" t="s">
        <v>42</v>
      </c>
      <c r="O38695" s="8" t="s">
        <v>1467</v>
      </c>
    </row>
    <row r="38696" spans="14:15" ht="15.75">
      <c r="N38696" s="18" t="s">
        <v>42</v>
      </c>
      <c r="O38696" s="8" t="s">
        <v>1467</v>
      </c>
    </row>
    <row r="38697" spans="14:15" ht="15.75">
      <c r="N38697" s="18" t="s">
        <v>42</v>
      </c>
      <c r="O38697" s="8" t="s">
        <v>1467</v>
      </c>
    </row>
    <row r="38698" spans="14:15" ht="15.75">
      <c r="N38698" s="18" t="s">
        <v>42</v>
      </c>
      <c r="O38698" s="8" t="s">
        <v>1467</v>
      </c>
    </row>
    <row r="38699" spans="14:15" ht="15.75">
      <c r="N38699" s="18" t="s">
        <v>42</v>
      </c>
      <c r="O38699" s="8" t="s">
        <v>1467</v>
      </c>
    </row>
    <row r="38700" spans="14:15" ht="15.75">
      <c r="N38700" s="18" t="s">
        <v>42</v>
      </c>
      <c r="O38700" s="8" t="s">
        <v>1467</v>
      </c>
    </row>
    <row r="38701" spans="14:15" ht="15.75">
      <c r="N38701" s="18" t="s">
        <v>42</v>
      </c>
      <c r="O38701" s="8" t="s">
        <v>1467</v>
      </c>
    </row>
    <row r="38702" spans="14:15" ht="15.75">
      <c r="N38702" s="18" t="s">
        <v>42</v>
      </c>
      <c r="O38702" s="8" t="s">
        <v>1467</v>
      </c>
    </row>
    <row r="38703" spans="14:15" ht="15.75">
      <c r="N38703" s="18" t="s">
        <v>42</v>
      </c>
      <c r="O38703" s="8" t="s">
        <v>1467</v>
      </c>
    </row>
    <row r="38704" spans="14:15" ht="15.75">
      <c r="N38704" s="18" t="s">
        <v>42</v>
      </c>
      <c r="O38704" s="8" t="s">
        <v>1467</v>
      </c>
    </row>
    <row r="38705" spans="14:15" ht="15.75">
      <c r="N38705" s="18" t="s">
        <v>42</v>
      </c>
      <c r="O38705" s="8" t="s">
        <v>1467</v>
      </c>
    </row>
    <row r="38706" spans="14:15" ht="15.75">
      <c r="N38706" s="18" t="s">
        <v>42</v>
      </c>
      <c r="O38706" s="8" t="s">
        <v>1467</v>
      </c>
    </row>
    <row r="38707" spans="14:15" ht="15.75">
      <c r="N38707" s="18" t="s">
        <v>42</v>
      </c>
      <c r="O38707" s="8" t="s">
        <v>1467</v>
      </c>
    </row>
    <row r="38708" spans="14:15" ht="15.75">
      <c r="N38708" s="18" t="s">
        <v>42</v>
      </c>
      <c r="O38708" s="8" t="s">
        <v>1467</v>
      </c>
    </row>
    <row r="38709" spans="14:15" ht="15.75">
      <c r="N38709" s="18" t="s">
        <v>42</v>
      </c>
      <c r="O38709" s="8" t="s">
        <v>1467</v>
      </c>
    </row>
    <row r="38710" spans="14:15" ht="15.75">
      <c r="N38710" s="18" t="s">
        <v>42</v>
      </c>
      <c r="O38710" s="8" t="s">
        <v>1467</v>
      </c>
    </row>
    <row r="38711" spans="14:15" ht="15.75">
      <c r="N38711" s="18" t="s">
        <v>42</v>
      </c>
      <c r="O38711" s="8" t="s">
        <v>1467</v>
      </c>
    </row>
    <row r="38712" spans="14:15" ht="15.75">
      <c r="N38712" s="18" t="s">
        <v>42</v>
      </c>
      <c r="O38712" s="8" t="s">
        <v>1467</v>
      </c>
    </row>
    <row r="38713" spans="14:15" ht="15.75">
      <c r="N38713" s="18" t="s">
        <v>42</v>
      </c>
      <c r="O38713" s="8" t="s">
        <v>1467</v>
      </c>
    </row>
    <row r="38714" spans="14:15" ht="15.75">
      <c r="N38714" s="18" t="s">
        <v>42</v>
      </c>
      <c r="O38714" s="8" t="s">
        <v>1467</v>
      </c>
    </row>
    <row r="38715" spans="14:15" ht="15.75">
      <c r="N38715" s="18" t="s">
        <v>42</v>
      </c>
      <c r="O38715" s="8" t="s">
        <v>1467</v>
      </c>
    </row>
    <row r="38716" spans="14:15" ht="15.75">
      <c r="N38716" s="18" t="s">
        <v>42</v>
      </c>
      <c r="O38716" s="8" t="s">
        <v>1467</v>
      </c>
    </row>
    <row r="38717" spans="14:15" ht="15.75">
      <c r="N38717" s="18" t="s">
        <v>42</v>
      </c>
      <c r="O38717" s="8" t="s">
        <v>1467</v>
      </c>
    </row>
    <row r="38718" spans="14:15" ht="15.75">
      <c r="N38718" s="18" t="s">
        <v>42</v>
      </c>
      <c r="O38718" s="8" t="s">
        <v>1467</v>
      </c>
    </row>
    <row r="38719" spans="14:15" ht="15.75">
      <c r="N38719" s="18" t="s">
        <v>42</v>
      </c>
      <c r="O38719" s="8" t="s">
        <v>1467</v>
      </c>
    </row>
    <row r="38720" spans="14:15" ht="15.75">
      <c r="N38720" s="18" t="s">
        <v>42</v>
      </c>
      <c r="O38720" s="8" t="s">
        <v>1467</v>
      </c>
    </row>
    <row r="38721" spans="14:15" ht="15.75">
      <c r="N38721" s="18" t="s">
        <v>42</v>
      </c>
      <c r="O38721" s="8" t="s">
        <v>1467</v>
      </c>
    </row>
    <row r="38722" spans="14:15" ht="15.75">
      <c r="N38722" s="18" t="s">
        <v>42</v>
      </c>
      <c r="O38722" s="8" t="s">
        <v>1467</v>
      </c>
    </row>
    <row r="38723" spans="14:15" ht="15.75">
      <c r="N38723" s="18" t="s">
        <v>42</v>
      </c>
      <c r="O38723" s="8" t="s">
        <v>1467</v>
      </c>
    </row>
    <row r="38724" spans="14:15" ht="15.75">
      <c r="N38724" s="18" t="s">
        <v>42</v>
      </c>
      <c r="O38724" s="8" t="s">
        <v>1467</v>
      </c>
    </row>
    <row r="38725" spans="14:15" ht="15.75">
      <c r="N38725" s="18" t="s">
        <v>42</v>
      </c>
      <c r="O38725" s="8" t="s">
        <v>1467</v>
      </c>
    </row>
    <row r="38726" spans="14:15" ht="15.75">
      <c r="N38726" s="18" t="s">
        <v>42</v>
      </c>
      <c r="O38726" s="8" t="s">
        <v>1467</v>
      </c>
    </row>
    <row r="38727" spans="14:15" ht="15.75">
      <c r="N38727" s="18" t="s">
        <v>42</v>
      </c>
      <c r="O38727" s="8" t="s">
        <v>1467</v>
      </c>
    </row>
    <row r="38728" spans="14:15" ht="15.75">
      <c r="N38728" s="18" t="s">
        <v>42</v>
      </c>
      <c r="O38728" s="8" t="s">
        <v>1467</v>
      </c>
    </row>
    <row r="38729" spans="14:15" ht="15.75">
      <c r="N38729" s="18" t="s">
        <v>42</v>
      </c>
      <c r="O38729" s="8" t="s">
        <v>1467</v>
      </c>
    </row>
    <row r="38730" spans="14:15" ht="15.75">
      <c r="N38730" s="18" t="s">
        <v>42</v>
      </c>
      <c r="O38730" s="8" t="s">
        <v>1467</v>
      </c>
    </row>
    <row r="38731" spans="14:15" ht="15.75">
      <c r="N38731" s="18" t="s">
        <v>42</v>
      </c>
      <c r="O38731" s="8" t="s">
        <v>1467</v>
      </c>
    </row>
    <row r="38732" spans="14:15" ht="15.75">
      <c r="N38732" s="18" t="s">
        <v>43</v>
      </c>
      <c r="O38732" s="8" t="s">
        <v>1468</v>
      </c>
    </row>
    <row r="38733" spans="14:15" ht="15.75">
      <c r="N38733" s="18" t="s">
        <v>43</v>
      </c>
      <c r="O38733" s="8" t="s">
        <v>1468</v>
      </c>
    </row>
    <row r="38734" spans="14:15" ht="15.75">
      <c r="N38734" s="18" t="s">
        <v>43</v>
      </c>
      <c r="O38734" s="8" t="s">
        <v>1468</v>
      </c>
    </row>
    <row r="38735" spans="14:15" ht="15.75">
      <c r="N38735" s="18" t="s">
        <v>43</v>
      </c>
      <c r="O38735" s="8" t="s">
        <v>1468</v>
      </c>
    </row>
    <row r="38736" spans="14:15" ht="15.75">
      <c r="N38736" s="18" t="s">
        <v>43</v>
      </c>
      <c r="O38736" s="8" t="s">
        <v>1468</v>
      </c>
    </row>
    <row r="38737" spans="14:15" ht="15.75">
      <c r="N38737" s="18" t="s">
        <v>43</v>
      </c>
      <c r="O38737" s="8" t="s">
        <v>1468</v>
      </c>
    </row>
    <row r="38738" spans="14:15" ht="15.75">
      <c r="N38738" s="18" t="s">
        <v>43</v>
      </c>
      <c r="O38738" s="8" t="s">
        <v>1468</v>
      </c>
    </row>
    <row r="38739" spans="14:15" ht="15.75">
      <c r="N38739" s="18" t="s">
        <v>43</v>
      </c>
      <c r="O38739" s="8" t="s">
        <v>1468</v>
      </c>
    </row>
    <row r="38740" spans="14:15" ht="15.75">
      <c r="N38740" s="18" t="s">
        <v>43</v>
      </c>
      <c r="O38740" s="8" t="s">
        <v>1468</v>
      </c>
    </row>
    <row r="38741" spans="14:15" ht="15.75">
      <c r="N38741" s="18" t="s">
        <v>43</v>
      </c>
      <c r="O38741" s="8" t="s">
        <v>1468</v>
      </c>
    </row>
    <row r="38742" spans="14:15" ht="15.75">
      <c r="N38742" s="18" t="s">
        <v>43</v>
      </c>
      <c r="O38742" s="8" t="s">
        <v>1468</v>
      </c>
    </row>
    <row r="38743" spans="14:15" ht="15.75">
      <c r="N38743" s="18" t="s">
        <v>43</v>
      </c>
      <c r="O38743" s="8" t="s">
        <v>1468</v>
      </c>
    </row>
    <row r="38744" spans="14:15" ht="15.75">
      <c r="N38744" s="18" t="s">
        <v>43</v>
      </c>
      <c r="O38744" s="8" t="s">
        <v>1468</v>
      </c>
    </row>
    <row r="38745" spans="14:15" ht="15.75">
      <c r="N38745" s="18" t="s">
        <v>43</v>
      </c>
      <c r="O38745" s="8" t="s">
        <v>1468</v>
      </c>
    </row>
    <row r="38746" spans="14:15" ht="15.75">
      <c r="N38746" s="18" t="s">
        <v>43</v>
      </c>
      <c r="O38746" s="8" t="s">
        <v>1468</v>
      </c>
    </row>
    <row r="38747" spans="14:15" ht="15.75">
      <c r="N38747" s="18" t="s">
        <v>43</v>
      </c>
      <c r="O38747" s="8" t="s">
        <v>1468</v>
      </c>
    </row>
    <row r="38748" spans="14:15" ht="15.75">
      <c r="N38748" s="18" t="s">
        <v>43</v>
      </c>
      <c r="O38748" s="8" t="s">
        <v>1468</v>
      </c>
    </row>
    <row r="38749" spans="14:15" ht="15.75">
      <c r="N38749" s="18" t="s">
        <v>43</v>
      </c>
      <c r="O38749" s="8" t="s">
        <v>1468</v>
      </c>
    </row>
    <row r="38750" spans="14:15" ht="15.75">
      <c r="N38750" s="18" t="s">
        <v>43</v>
      </c>
      <c r="O38750" s="8" t="s">
        <v>1468</v>
      </c>
    </row>
    <row r="38751" spans="14:15" ht="15.75">
      <c r="N38751" s="18" t="s">
        <v>43</v>
      </c>
      <c r="O38751" s="8" t="s">
        <v>1468</v>
      </c>
    </row>
    <row r="38752" spans="14:15" ht="15.75">
      <c r="N38752" s="18" t="s">
        <v>43</v>
      </c>
      <c r="O38752" s="8" t="s">
        <v>1468</v>
      </c>
    </row>
    <row r="38753" spans="14:15" ht="15.75">
      <c r="N38753" s="18" t="s">
        <v>43</v>
      </c>
      <c r="O38753" s="8" t="s">
        <v>1468</v>
      </c>
    </row>
    <row r="38754" spans="14:15" ht="15.75">
      <c r="N38754" s="18" t="s">
        <v>43</v>
      </c>
      <c r="O38754" s="8" t="s">
        <v>1468</v>
      </c>
    </row>
    <row r="38755" spans="14:15" ht="15.75">
      <c r="N38755" s="18" t="s">
        <v>43</v>
      </c>
      <c r="O38755" s="8" t="s">
        <v>1468</v>
      </c>
    </row>
    <row r="38756" spans="14:15" ht="15.75">
      <c r="N38756" s="18" t="s">
        <v>43</v>
      </c>
      <c r="O38756" s="8" t="s">
        <v>1468</v>
      </c>
    </row>
    <row r="38757" spans="14:15" ht="15.75">
      <c r="N38757" s="18" t="s">
        <v>43</v>
      </c>
      <c r="O38757" s="8" t="s">
        <v>1468</v>
      </c>
    </row>
    <row r="38758" spans="14:15" ht="15.75">
      <c r="N38758" s="18" t="s">
        <v>43</v>
      </c>
      <c r="O38758" s="8" t="s">
        <v>1468</v>
      </c>
    </row>
    <row r="38759" spans="14:15" ht="15.75">
      <c r="N38759" s="18" t="s">
        <v>43</v>
      </c>
      <c r="O38759" s="8" t="s">
        <v>1468</v>
      </c>
    </row>
    <row r="38760" spans="14:15" ht="15.75">
      <c r="N38760" s="18" t="s">
        <v>43</v>
      </c>
      <c r="O38760" s="8" t="s">
        <v>1468</v>
      </c>
    </row>
    <row r="38761" spans="14:15" ht="15.75">
      <c r="N38761" s="18" t="s">
        <v>43</v>
      </c>
      <c r="O38761" s="8" t="s">
        <v>1468</v>
      </c>
    </row>
    <row r="38762" spans="14:15" ht="15.75">
      <c r="N38762" s="18" t="s">
        <v>43</v>
      </c>
      <c r="O38762" s="8" t="s">
        <v>1468</v>
      </c>
    </row>
    <row r="38763" spans="14:15" ht="15.75">
      <c r="N38763" s="18" t="s">
        <v>44</v>
      </c>
      <c r="O38763" s="8" t="s">
        <v>1469</v>
      </c>
    </row>
    <row r="38764" spans="14:15" ht="15.75">
      <c r="N38764" s="18" t="s">
        <v>44</v>
      </c>
      <c r="O38764" s="8" t="s">
        <v>1469</v>
      </c>
    </row>
    <row r="38765" spans="14:15" ht="15.75">
      <c r="N38765" s="18" t="s">
        <v>44</v>
      </c>
      <c r="O38765" s="8" t="s">
        <v>1469</v>
      </c>
    </row>
    <row r="38766" spans="14:15" ht="15.75">
      <c r="N38766" s="18" t="s">
        <v>44</v>
      </c>
      <c r="O38766" s="8" t="s">
        <v>1469</v>
      </c>
    </row>
    <row r="38767" spans="14:15" ht="15.75">
      <c r="N38767" s="18" t="s">
        <v>44</v>
      </c>
      <c r="O38767" s="8" t="s">
        <v>1469</v>
      </c>
    </row>
    <row r="38768" spans="14:15" ht="15.75">
      <c r="N38768" s="18" t="s">
        <v>44</v>
      </c>
      <c r="O38768" s="8" t="s">
        <v>1469</v>
      </c>
    </row>
    <row r="38769" spans="14:15" ht="15.75">
      <c r="N38769" s="18" t="s">
        <v>44</v>
      </c>
      <c r="O38769" s="8" t="s">
        <v>1469</v>
      </c>
    </row>
    <row r="38770" spans="14:15" ht="15.75">
      <c r="N38770" s="18" t="s">
        <v>44</v>
      </c>
      <c r="O38770" s="8" t="s">
        <v>1469</v>
      </c>
    </row>
    <row r="38771" spans="14:15" ht="15.75">
      <c r="N38771" s="18" t="s">
        <v>45</v>
      </c>
      <c r="O38771" s="8" t="s">
        <v>1470</v>
      </c>
    </row>
    <row r="38772" spans="14:15" ht="15.75">
      <c r="N38772" s="18" t="s">
        <v>45</v>
      </c>
      <c r="O38772" s="8" t="s">
        <v>1470</v>
      </c>
    </row>
    <row r="38773" spans="14:15" ht="15.75">
      <c r="N38773" s="18" t="s">
        <v>45</v>
      </c>
      <c r="O38773" s="8" t="s">
        <v>1470</v>
      </c>
    </row>
    <row r="38774" spans="14:15" ht="15.75">
      <c r="N38774" s="18" t="s">
        <v>45</v>
      </c>
      <c r="O38774" s="8" t="s">
        <v>1470</v>
      </c>
    </row>
    <row r="38775" spans="14:15" ht="15.75">
      <c r="N38775" s="18" t="s">
        <v>45</v>
      </c>
      <c r="O38775" s="8" t="s">
        <v>1470</v>
      </c>
    </row>
    <row r="38776" spans="14:15" ht="15.75">
      <c r="N38776" s="18" t="s">
        <v>45</v>
      </c>
      <c r="O38776" s="8" t="s">
        <v>1470</v>
      </c>
    </row>
    <row r="38777" spans="14:15" ht="15.75">
      <c r="N38777" s="18" t="s">
        <v>45</v>
      </c>
      <c r="O38777" s="8" t="s">
        <v>1470</v>
      </c>
    </row>
    <row r="38778" spans="14:15" ht="15.75">
      <c r="N38778" s="18" t="s">
        <v>45</v>
      </c>
      <c r="O38778" s="8" t="s">
        <v>1470</v>
      </c>
    </row>
    <row r="38779" spans="14:15" ht="15.75">
      <c r="N38779" s="18" t="s">
        <v>45</v>
      </c>
      <c r="O38779" s="8" t="s">
        <v>1470</v>
      </c>
    </row>
    <row r="38780" spans="14:15" ht="15.75">
      <c r="N38780" s="18" t="s">
        <v>45</v>
      </c>
      <c r="O38780" s="8" t="s">
        <v>1470</v>
      </c>
    </row>
    <row r="38781" spans="14:15" ht="15.75">
      <c r="N38781" s="18" t="s">
        <v>45</v>
      </c>
      <c r="O38781" s="8" t="s">
        <v>1470</v>
      </c>
    </row>
    <row r="38782" spans="14:15" ht="15.75">
      <c r="N38782" s="18" t="s">
        <v>45</v>
      </c>
      <c r="O38782" s="8" t="s">
        <v>1470</v>
      </c>
    </row>
    <row r="38783" spans="14:15" ht="15.75">
      <c r="N38783" s="18" t="s">
        <v>45</v>
      </c>
      <c r="O38783" s="8" t="s">
        <v>1470</v>
      </c>
    </row>
    <row r="38784" spans="14:15" ht="15.75">
      <c r="N38784" s="18" t="s">
        <v>45</v>
      </c>
      <c r="O38784" s="8" t="s">
        <v>1470</v>
      </c>
    </row>
    <row r="38785" spans="14:15" ht="15.75">
      <c r="N38785" s="18" t="s">
        <v>45</v>
      </c>
      <c r="O38785" s="8" t="s">
        <v>1470</v>
      </c>
    </row>
    <row r="38786" spans="14:15" ht="15.75">
      <c r="N38786" s="18" t="s">
        <v>46</v>
      </c>
      <c r="O38786" s="8" t="s">
        <v>1471</v>
      </c>
    </row>
    <row r="38787" spans="14:15" ht="15.75">
      <c r="N38787" s="18" t="s">
        <v>46</v>
      </c>
      <c r="O38787" s="8" t="s">
        <v>1471</v>
      </c>
    </row>
    <row r="38788" spans="14:15" ht="15.75">
      <c r="N38788" s="18" t="s">
        <v>46</v>
      </c>
      <c r="O38788" s="8" t="s">
        <v>1471</v>
      </c>
    </row>
    <row r="38789" spans="14:15" ht="15.75">
      <c r="N38789" s="18" t="s">
        <v>46</v>
      </c>
      <c r="O38789" s="8" t="s">
        <v>1471</v>
      </c>
    </row>
    <row r="38790" spans="14:15" ht="15.75">
      <c r="N38790" s="18" t="s">
        <v>46</v>
      </c>
      <c r="O38790" s="8" t="s">
        <v>1471</v>
      </c>
    </row>
    <row r="38791" spans="14:15" ht="15.75">
      <c r="N38791" s="18" t="s">
        <v>46</v>
      </c>
      <c r="O38791" s="8" t="s">
        <v>1471</v>
      </c>
    </row>
    <row r="38792" spans="14:15" ht="15.75">
      <c r="N38792" s="18" t="s">
        <v>46</v>
      </c>
      <c r="O38792" s="8" t="s">
        <v>1471</v>
      </c>
    </row>
    <row r="38793" spans="14:15" ht="15.75">
      <c r="N38793" s="18" t="s">
        <v>46</v>
      </c>
      <c r="O38793" s="8" t="s">
        <v>1471</v>
      </c>
    </row>
    <row r="38794" spans="14:15" ht="15.75">
      <c r="N38794" s="18" t="s">
        <v>46</v>
      </c>
      <c r="O38794" s="8" t="s">
        <v>1471</v>
      </c>
    </row>
    <row r="38795" spans="14:15" ht="15.75">
      <c r="N38795" s="18" t="s">
        <v>46</v>
      </c>
      <c r="O38795" s="8" t="s">
        <v>1471</v>
      </c>
    </row>
    <row r="38796" spans="14:15" ht="15.75">
      <c r="N38796" s="18" t="s">
        <v>46</v>
      </c>
      <c r="O38796" s="8" t="s">
        <v>1471</v>
      </c>
    </row>
    <row r="38797" spans="14:15" ht="15.75">
      <c r="N38797" s="18" t="s">
        <v>47</v>
      </c>
      <c r="O38797" s="8" t="s">
        <v>1472</v>
      </c>
    </row>
    <row r="38798" spans="14:15" ht="15.75">
      <c r="N38798" s="18" t="s">
        <v>47</v>
      </c>
      <c r="O38798" s="8" t="s">
        <v>1472</v>
      </c>
    </row>
    <row r="38799" spans="14:15" ht="15.75">
      <c r="N38799" s="18" t="s">
        <v>47</v>
      </c>
      <c r="O38799" s="8" t="s">
        <v>1472</v>
      </c>
    </row>
    <row r="38800" spans="14:15" ht="15.75">
      <c r="N38800" s="18" t="s">
        <v>47</v>
      </c>
      <c r="O38800" s="8" t="s">
        <v>1472</v>
      </c>
    </row>
    <row r="38801" spans="14:15" ht="15.75">
      <c r="N38801" s="18" t="s">
        <v>47</v>
      </c>
      <c r="O38801" s="8" t="s">
        <v>1472</v>
      </c>
    </row>
    <row r="38802" spans="14:15" ht="15.75">
      <c r="N38802" s="18" t="s">
        <v>47</v>
      </c>
      <c r="O38802" s="8" t="s">
        <v>1472</v>
      </c>
    </row>
    <row r="38803" spans="14:15" ht="15.75">
      <c r="N38803" s="18" t="s">
        <v>47</v>
      </c>
      <c r="O38803" s="8" t="s">
        <v>1472</v>
      </c>
    </row>
    <row r="38804" spans="14:15" ht="15.75">
      <c r="N38804" s="18" t="s">
        <v>47</v>
      </c>
      <c r="O38804" s="8" t="s">
        <v>1472</v>
      </c>
    </row>
    <row r="38805" spans="14:15" ht="15.75">
      <c r="N38805" s="18" t="s">
        <v>47</v>
      </c>
      <c r="O38805" s="8" t="s">
        <v>1472</v>
      </c>
    </row>
    <row r="38806" spans="14:15" ht="15.75">
      <c r="N38806" s="18" t="s">
        <v>47</v>
      </c>
      <c r="O38806" s="8" t="s">
        <v>1472</v>
      </c>
    </row>
    <row r="38807" spans="14:15" ht="15.75">
      <c r="N38807" s="18" t="s">
        <v>47</v>
      </c>
      <c r="O38807" s="8" t="s">
        <v>1472</v>
      </c>
    </row>
    <row r="38808" spans="14:15" ht="15.75">
      <c r="N38808" s="18" t="s">
        <v>47</v>
      </c>
      <c r="O38808" s="8" t="s">
        <v>1472</v>
      </c>
    </row>
    <row r="38809" spans="14:15" ht="15.75">
      <c r="N38809" s="18" t="s">
        <v>47</v>
      </c>
      <c r="O38809" s="8" t="s">
        <v>1472</v>
      </c>
    </row>
    <row r="38810" spans="14:15" ht="15.75">
      <c r="N38810" s="18" t="s">
        <v>47</v>
      </c>
      <c r="O38810" s="8" t="s">
        <v>1472</v>
      </c>
    </row>
    <row r="38811" spans="14:15" ht="15.75">
      <c r="N38811" s="18" t="s">
        <v>47</v>
      </c>
      <c r="O38811" s="8" t="s">
        <v>1472</v>
      </c>
    </row>
    <row r="38812" spans="14:15" ht="15.75">
      <c r="N38812" s="18" t="s">
        <v>47</v>
      </c>
      <c r="O38812" s="8" t="s">
        <v>1472</v>
      </c>
    </row>
    <row r="38813" spans="14:15" ht="15.75">
      <c r="N38813" s="18" t="s">
        <v>47</v>
      </c>
      <c r="O38813" s="8" t="s">
        <v>1472</v>
      </c>
    </row>
    <row r="38814" spans="14:15" ht="15.75">
      <c r="N38814" s="18" t="s">
        <v>47</v>
      </c>
      <c r="O38814" s="8" t="s">
        <v>1472</v>
      </c>
    </row>
    <row r="38815" spans="14:15" ht="15.75">
      <c r="N38815" s="18" t="s">
        <v>47</v>
      </c>
      <c r="O38815" s="8" t="s">
        <v>1472</v>
      </c>
    </row>
    <row r="38816" spans="14:15" ht="15.75">
      <c r="N38816" s="18" t="s">
        <v>47</v>
      </c>
      <c r="O38816" s="8" t="s">
        <v>1472</v>
      </c>
    </row>
    <row r="38817" spans="14:15" ht="15.75">
      <c r="N38817" s="18" t="s">
        <v>48</v>
      </c>
      <c r="O38817" s="8" t="s">
        <v>1473</v>
      </c>
    </row>
    <row r="38818" spans="14:15" ht="15.75">
      <c r="N38818" s="18" t="s">
        <v>48</v>
      </c>
      <c r="O38818" s="8" t="s">
        <v>1473</v>
      </c>
    </row>
    <row r="38819" spans="14:15" ht="15.75">
      <c r="N38819" s="18" t="s">
        <v>48</v>
      </c>
      <c r="O38819" s="8" t="s">
        <v>1473</v>
      </c>
    </row>
    <row r="38820" spans="14:15" ht="15.75">
      <c r="N38820" s="18" t="s">
        <v>48</v>
      </c>
      <c r="O38820" s="8" t="s">
        <v>1473</v>
      </c>
    </row>
    <row r="38821" spans="14:15" ht="15.75">
      <c r="N38821" s="18" t="s">
        <v>48</v>
      </c>
      <c r="O38821" s="8" t="s">
        <v>1473</v>
      </c>
    </row>
    <row r="38822" spans="14:15" ht="15.75">
      <c r="N38822" s="18" t="s">
        <v>48</v>
      </c>
      <c r="O38822" s="8" t="s">
        <v>1473</v>
      </c>
    </row>
    <row r="38823" spans="14:15" ht="15.75">
      <c r="N38823" s="18" t="s">
        <v>48</v>
      </c>
      <c r="O38823" s="8" t="s">
        <v>1473</v>
      </c>
    </row>
    <row r="38824" spans="14:15" ht="15.75">
      <c r="N38824" s="18" t="s">
        <v>48</v>
      </c>
      <c r="O38824" s="8" t="s">
        <v>1473</v>
      </c>
    </row>
    <row r="38825" spans="14:15" ht="15.75">
      <c r="N38825" s="18" t="s">
        <v>49</v>
      </c>
      <c r="O38825" s="8" t="s">
        <v>1474</v>
      </c>
    </row>
    <row r="38826" spans="14:15" ht="15.75">
      <c r="N38826" s="18" t="s">
        <v>49</v>
      </c>
      <c r="O38826" s="8" t="s">
        <v>1474</v>
      </c>
    </row>
    <row r="38827" spans="14:15" ht="15.75">
      <c r="N38827" s="18" t="s">
        <v>49</v>
      </c>
      <c r="O38827" s="8" t="s">
        <v>1474</v>
      </c>
    </row>
    <row r="38828" spans="14:15" ht="15.75">
      <c r="N38828" s="18" t="s">
        <v>49</v>
      </c>
      <c r="O38828" s="8" t="s">
        <v>1474</v>
      </c>
    </row>
    <row r="38829" spans="14:15" ht="15.75">
      <c r="N38829" s="18" t="s">
        <v>49</v>
      </c>
      <c r="O38829" s="8" t="s">
        <v>1474</v>
      </c>
    </row>
    <row r="38830" spans="14:15" ht="15.75">
      <c r="N38830" s="18" t="s">
        <v>49</v>
      </c>
      <c r="O38830" s="8" t="s">
        <v>1474</v>
      </c>
    </row>
    <row r="38831" spans="14:15" ht="15.75">
      <c r="N38831" s="18" t="s">
        <v>49</v>
      </c>
      <c r="O38831" s="8" t="s">
        <v>1474</v>
      </c>
    </row>
    <row r="38832" spans="14:15" ht="15.75">
      <c r="N38832" s="18" t="s">
        <v>49</v>
      </c>
      <c r="O38832" s="8" t="s">
        <v>1474</v>
      </c>
    </row>
    <row r="38833" spans="14:15" ht="15.75">
      <c r="N38833" s="18" t="s">
        <v>49</v>
      </c>
      <c r="O38833" s="8" t="s">
        <v>1474</v>
      </c>
    </row>
    <row r="38834" spans="14:15" ht="15.75">
      <c r="N38834" s="18" t="s">
        <v>49</v>
      </c>
      <c r="O38834" s="8" t="s">
        <v>1474</v>
      </c>
    </row>
    <row r="38835" spans="14:15" ht="15.75">
      <c r="N38835" s="18" t="s">
        <v>49</v>
      </c>
      <c r="O38835" s="8" t="s">
        <v>1474</v>
      </c>
    </row>
    <row r="38836" spans="14:15" ht="15.75">
      <c r="N38836" s="18" t="s">
        <v>49</v>
      </c>
      <c r="O38836" s="8" t="s">
        <v>1474</v>
      </c>
    </row>
    <row r="38837" spans="14:15" ht="15.75">
      <c r="N38837" s="18" t="s">
        <v>49</v>
      </c>
      <c r="O38837" s="8" t="s">
        <v>1474</v>
      </c>
    </row>
    <row r="38838" spans="14:15" ht="15.75">
      <c r="N38838" s="18" t="s">
        <v>49</v>
      </c>
      <c r="O38838" s="8" t="s">
        <v>1474</v>
      </c>
    </row>
    <row r="38839" spans="14:15" ht="15.75">
      <c r="N38839" s="18" t="s">
        <v>49</v>
      </c>
      <c r="O38839" s="8" t="s">
        <v>1474</v>
      </c>
    </row>
    <row r="38840" spans="14:15" ht="15.75">
      <c r="N38840" s="18" t="s">
        <v>49</v>
      </c>
      <c r="O38840" s="8" t="s">
        <v>1474</v>
      </c>
    </row>
    <row r="38841" spans="14:15" ht="15.75">
      <c r="N38841" s="18" t="s">
        <v>49</v>
      </c>
      <c r="O38841" s="8" t="s">
        <v>1474</v>
      </c>
    </row>
    <row r="38842" spans="14:15" ht="15.75">
      <c r="N38842" s="18" t="s">
        <v>49</v>
      </c>
      <c r="O38842" s="8" t="s">
        <v>1474</v>
      </c>
    </row>
    <row r="38843" spans="14:15" ht="15.75">
      <c r="N38843" s="18" t="s">
        <v>49</v>
      </c>
      <c r="O38843" s="8" t="s">
        <v>1474</v>
      </c>
    </row>
    <row r="38844" spans="14:15" ht="15.75">
      <c r="N38844" s="18" t="s">
        <v>50</v>
      </c>
      <c r="O38844" s="8" t="s">
        <v>1475</v>
      </c>
    </row>
    <row r="38845" spans="14:15" ht="15.75">
      <c r="N38845" s="18" t="s">
        <v>50</v>
      </c>
      <c r="O38845" s="8" t="s">
        <v>1475</v>
      </c>
    </row>
    <row r="38846" spans="14:15" ht="15.75">
      <c r="N38846" s="18" t="s">
        <v>50</v>
      </c>
      <c r="O38846" s="8" t="s">
        <v>1475</v>
      </c>
    </row>
    <row r="38847" spans="14:15" ht="15.75">
      <c r="N38847" s="18" t="s">
        <v>50</v>
      </c>
      <c r="O38847" s="8" t="s">
        <v>1475</v>
      </c>
    </row>
    <row r="38848" spans="14:15" ht="15.75">
      <c r="N38848" s="18" t="s">
        <v>50</v>
      </c>
      <c r="O38848" s="8" t="s">
        <v>1475</v>
      </c>
    </row>
    <row r="38849" spans="14:15" ht="15.75">
      <c r="N38849" s="18" t="s">
        <v>50</v>
      </c>
      <c r="O38849" s="8" t="s">
        <v>1475</v>
      </c>
    </row>
    <row r="38850" spans="14:15" ht="15.75">
      <c r="N38850" s="18" t="s">
        <v>50</v>
      </c>
      <c r="O38850" s="8" t="s">
        <v>1475</v>
      </c>
    </row>
    <row r="38851" spans="14:15" ht="15.75">
      <c r="N38851" s="18" t="s">
        <v>50</v>
      </c>
      <c r="O38851" s="8" t="s">
        <v>1475</v>
      </c>
    </row>
    <row r="38852" spans="14:15" ht="15.75">
      <c r="N38852" s="18" t="s">
        <v>51</v>
      </c>
      <c r="O38852" s="8" t="s">
        <v>1476</v>
      </c>
    </row>
    <row r="38853" spans="14:15" ht="15.75">
      <c r="N38853" s="18" t="s">
        <v>51</v>
      </c>
      <c r="O38853" s="8" t="s">
        <v>1476</v>
      </c>
    </row>
    <row r="38854" spans="14:15" ht="15.75">
      <c r="N38854" s="18" t="s">
        <v>51</v>
      </c>
      <c r="O38854" s="8" t="s">
        <v>1476</v>
      </c>
    </row>
    <row r="38855" spans="14:15" ht="15.75">
      <c r="N38855" s="18" t="s">
        <v>51</v>
      </c>
      <c r="O38855" s="8" t="s">
        <v>1476</v>
      </c>
    </row>
    <row r="38856" spans="14:15" ht="15.75">
      <c r="N38856" s="18" t="s">
        <v>51</v>
      </c>
      <c r="O38856" s="8" t="s">
        <v>1476</v>
      </c>
    </row>
    <row r="38857" spans="14:15" ht="15.75">
      <c r="N38857" s="18" t="s">
        <v>51</v>
      </c>
      <c r="O38857" s="8" t="s">
        <v>1476</v>
      </c>
    </row>
    <row r="38858" spans="14:15" ht="15.75">
      <c r="N38858" s="18" t="s">
        <v>51</v>
      </c>
      <c r="O38858" s="8" t="s">
        <v>1476</v>
      </c>
    </row>
    <row r="38859" spans="14:15" ht="15.75">
      <c r="N38859" s="18" t="s">
        <v>51</v>
      </c>
      <c r="O38859" s="8" t="s">
        <v>1476</v>
      </c>
    </row>
    <row r="38860" spans="14:15" ht="15.75">
      <c r="N38860" s="18" t="s">
        <v>51</v>
      </c>
      <c r="O38860" s="8" t="s">
        <v>1476</v>
      </c>
    </row>
    <row r="38861" spans="14:15" ht="15.75">
      <c r="N38861" s="18" t="s">
        <v>51</v>
      </c>
      <c r="O38861" s="8" t="s">
        <v>1476</v>
      </c>
    </row>
    <row r="38862" spans="14:15" ht="15.75">
      <c r="N38862" s="18" t="s">
        <v>51</v>
      </c>
      <c r="O38862" s="8" t="s">
        <v>1476</v>
      </c>
    </row>
    <row r="38863" spans="14:15" ht="15.75">
      <c r="N38863" s="18" t="s">
        <v>51</v>
      </c>
      <c r="O38863" s="8" t="s">
        <v>1476</v>
      </c>
    </row>
    <row r="38864" spans="14:15" ht="15.75">
      <c r="N38864" s="18" t="s">
        <v>51</v>
      </c>
      <c r="O38864" s="8" t="s">
        <v>1476</v>
      </c>
    </row>
    <row r="38865" spans="14:15" ht="15.75">
      <c r="N38865" s="18" t="s">
        <v>52</v>
      </c>
      <c r="O38865" s="8" t="s">
        <v>1477</v>
      </c>
    </row>
    <row r="38866" spans="14:15" ht="15.75">
      <c r="N38866" s="18" t="s">
        <v>52</v>
      </c>
      <c r="O38866" s="8" t="s">
        <v>1477</v>
      </c>
    </row>
    <row r="38867" spans="14:15" ht="15.75">
      <c r="N38867" s="18" t="s">
        <v>52</v>
      </c>
      <c r="O38867" s="8" t="s">
        <v>1477</v>
      </c>
    </row>
    <row r="38868" spans="14:15" ht="15.75">
      <c r="N38868" s="18" t="s">
        <v>52</v>
      </c>
      <c r="O38868" s="8" t="s">
        <v>1477</v>
      </c>
    </row>
    <row r="38869" spans="14:15" ht="15.75">
      <c r="N38869" s="18" t="s">
        <v>52</v>
      </c>
      <c r="O38869" s="8" t="s">
        <v>1477</v>
      </c>
    </row>
    <row r="38870" spans="14:15" ht="15.75">
      <c r="N38870" s="18" t="s">
        <v>52</v>
      </c>
      <c r="O38870" s="8" t="s">
        <v>1477</v>
      </c>
    </row>
    <row r="38871" spans="14:15" ht="15.75">
      <c r="N38871" s="18" t="s">
        <v>52</v>
      </c>
      <c r="O38871" s="8" t="s">
        <v>1477</v>
      </c>
    </row>
    <row r="38872" spans="14:15" ht="15.75">
      <c r="N38872" s="18" t="s">
        <v>52</v>
      </c>
      <c r="O38872" s="8" t="s">
        <v>1477</v>
      </c>
    </row>
    <row r="38873" spans="14:15" ht="15.75">
      <c r="N38873" s="18" t="s">
        <v>53</v>
      </c>
      <c r="O38873" s="8" t="s">
        <v>1478</v>
      </c>
    </row>
    <row r="38874" spans="14:15" ht="15.75">
      <c r="N38874" s="18" t="s">
        <v>53</v>
      </c>
      <c r="O38874" s="8" t="s">
        <v>1478</v>
      </c>
    </row>
    <row r="38875" spans="14:15" ht="15.75">
      <c r="N38875" s="18" t="s">
        <v>53</v>
      </c>
      <c r="O38875" s="8" t="s">
        <v>1478</v>
      </c>
    </row>
    <row r="38876" spans="14:15" ht="15.75">
      <c r="N38876" s="18" t="s">
        <v>53</v>
      </c>
      <c r="O38876" s="8" t="s">
        <v>1478</v>
      </c>
    </row>
    <row r="38877" spans="14:15" ht="15.75">
      <c r="N38877" s="18" t="s">
        <v>53</v>
      </c>
      <c r="O38877" s="8" t="s">
        <v>1478</v>
      </c>
    </row>
    <row r="38878" spans="14:15" ht="15.75">
      <c r="N38878" s="18" t="s">
        <v>53</v>
      </c>
      <c r="O38878" s="8" t="s">
        <v>1478</v>
      </c>
    </row>
    <row r="38879" spans="14:15" ht="15.75">
      <c r="N38879" s="18" t="s">
        <v>53</v>
      </c>
      <c r="O38879" s="8" t="s">
        <v>1478</v>
      </c>
    </row>
    <row r="38880" spans="14:15" ht="15.75">
      <c r="N38880" s="18" t="s">
        <v>53</v>
      </c>
      <c r="O38880" s="8" t="s">
        <v>1478</v>
      </c>
    </row>
    <row r="38881" spans="14:15" ht="15.75">
      <c r="N38881" s="18" t="s">
        <v>53</v>
      </c>
      <c r="O38881" s="8" t="s">
        <v>1478</v>
      </c>
    </row>
    <row r="38882" spans="14:15" ht="15.75">
      <c r="N38882" s="18" t="s">
        <v>53</v>
      </c>
      <c r="O38882" s="8" t="s">
        <v>1478</v>
      </c>
    </row>
    <row r="38883" spans="14:15" ht="15.75">
      <c r="N38883" s="18" t="s">
        <v>53</v>
      </c>
      <c r="O38883" s="8" t="s">
        <v>1478</v>
      </c>
    </row>
    <row r="38884" spans="14:15" ht="15.75">
      <c r="N38884" s="18" t="s">
        <v>53</v>
      </c>
      <c r="O38884" s="8" t="s">
        <v>1478</v>
      </c>
    </row>
    <row r="38885" spans="14:15" ht="15.75">
      <c r="N38885" s="18" t="s">
        <v>53</v>
      </c>
      <c r="O38885" s="8" t="s">
        <v>1478</v>
      </c>
    </row>
    <row r="38886" spans="14:15" ht="15.75">
      <c r="N38886" s="18" t="s">
        <v>53</v>
      </c>
      <c r="O38886" s="8" t="s">
        <v>1478</v>
      </c>
    </row>
    <row r="38887" spans="14:15" ht="15.75">
      <c r="N38887" s="18" t="s">
        <v>53</v>
      </c>
      <c r="O38887" s="8" t="s">
        <v>1478</v>
      </c>
    </row>
    <row r="38888" spans="14:15" ht="15.75">
      <c r="N38888" s="18" t="s">
        <v>53</v>
      </c>
      <c r="O38888" s="8" t="s">
        <v>1478</v>
      </c>
    </row>
    <row r="38889" spans="14:15" ht="15.75">
      <c r="N38889" s="18" t="s">
        <v>53</v>
      </c>
      <c r="O38889" s="8" t="s">
        <v>1478</v>
      </c>
    </row>
    <row r="38890" spans="14:15" ht="15.75">
      <c r="N38890" s="18" t="s">
        <v>53</v>
      </c>
      <c r="O38890" s="8" t="s">
        <v>1478</v>
      </c>
    </row>
    <row r="38891" spans="14:15" ht="15.75">
      <c r="N38891" s="18" t="s">
        <v>53</v>
      </c>
      <c r="O38891" s="8" t="s">
        <v>1478</v>
      </c>
    </row>
    <row r="38892" spans="14:15" ht="15.75">
      <c r="N38892" s="18" t="s">
        <v>53</v>
      </c>
      <c r="O38892" s="8" t="s">
        <v>1478</v>
      </c>
    </row>
    <row r="38893" spans="14:15" ht="15.75">
      <c r="N38893" s="18" t="s">
        <v>53</v>
      </c>
      <c r="O38893" s="8" t="s">
        <v>1478</v>
      </c>
    </row>
    <row r="38894" spans="14:15" ht="15.75">
      <c r="N38894" s="18" t="s">
        <v>53</v>
      </c>
      <c r="O38894" s="8" t="s">
        <v>1478</v>
      </c>
    </row>
    <row r="38895" spans="14:15" ht="15.75">
      <c r="N38895" s="18" t="s">
        <v>53</v>
      </c>
      <c r="O38895" s="8" t="s">
        <v>1478</v>
      </c>
    </row>
    <row r="38896" spans="14:15" ht="15.75">
      <c r="N38896" s="18" t="s">
        <v>53</v>
      </c>
      <c r="O38896" s="8" t="s">
        <v>1478</v>
      </c>
    </row>
    <row r="38897" spans="14:15" ht="15.75">
      <c r="N38897" s="18" t="s">
        <v>53</v>
      </c>
      <c r="O38897" s="8" t="s">
        <v>1478</v>
      </c>
    </row>
    <row r="38898" spans="14:15" ht="15.75">
      <c r="N38898" s="18" t="s">
        <v>53</v>
      </c>
      <c r="O38898" s="8" t="s">
        <v>1478</v>
      </c>
    </row>
    <row r="38899" spans="14:15" ht="15.75">
      <c r="N38899" s="18" t="s">
        <v>53</v>
      </c>
      <c r="O38899" s="8" t="s">
        <v>1478</v>
      </c>
    </row>
    <row r="38900" spans="14:15" ht="15.75">
      <c r="N38900" s="18" t="s">
        <v>53</v>
      </c>
      <c r="O38900" s="8" t="s">
        <v>1478</v>
      </c>
    </row>
    <row r="38901" spans="14:15" ht="15.75">
      <c r="N38901" s="18" t="s">
        <v>53</v>
      </c>
      <c r="O38901" s="8" t="s">
        <v>1478</v>
      </c>
    </row>
    <row r="38902" spans="14:15" ht="15.75">
      <c r="N38902" s="18" t="s">
        <v>53</v>
      </c>
      <c r="O38902" s="8" t="s">
        <v>1478</v>
      </c>
    </row>
    <row r="38903" spans="14:15" ht="15.75">
      <c r="N38903" s="18" t="s">
        <v>53</v>
      </c>
      <c r="O38903" s="8" t="s">
        <v>1478</v>
      </c>
    </row>
    <row r="38904" spans="14:15" ht="15.75">
      <c r="N38904" s="18" t="s">
        <v>53</v>
      </c>
      <c r="O38904" s="8" t="s">
        <v>1478</v>
      </c>
    </row>
    <row r="38905" spans="14:15" ht="15.75">
      <c r="N38905" s="18" t="s">
        <v>53</v>
      </c>
      <c r="O38905" s="8" t="s">
        <v>1478</v>
      </c>
    </row>
    <row r="38906" spans="14:15" ht="15.75">
      <c r="N38906" s="18" t="s">
        <v>53</v>
      </c>
      <c r="O38906" s="8" t="s">
        <v>1478</v>
      </c>
    </row>
    <row r="38907" spans="14:15" ht="15.75">
      <c r="N38907" s="18" t="s">
        <v>53</v>
      </c>
      <c r="O38907" s="8" t="s">
        <v>1478</v>
      </c>
    </row>
    <row r="38908" spans="14:15" ht="15.75">
      <c r="N38908" s="18" t="s">
        <v>53</v>
      </c>
      <c r="O38908" s="8" t="s">
        <v>1478</v>
      </c>
    </row>
    <row r="38909" spans="14:15" ht="15.75">
      <c r="N38909" s="18" t="s">
        <v>53</v>
      </c>
      <c r="O38909" s="8" t="s">
        <v>1478</v>
      </c>
    </row>
    <row r="38910" spans="14:15" ht="15.75">
      <c r="N38910" s="18" t="s">
        <v>53</v>
      </c>
      <c r="O38910" s="8" t="s">
        <v>1478</v>
      </c>
    </row>
    <row r="38911" spans="14:15" ht="15.75">
      <c r="N38911" s="18" t="s">
        <v>53</v>
      </c>
      <c r="O38911" s="8" t="s">
        <v>1478</v>
      </c>
    </row>
    <row r="38912" spans="14:15" ht="15.75">
      <c r="N38912" s="18" t="s">
        <v>53</v>
      </c>
      <c r="O38912" s="8" t="s">
        <v>1478</v>
      </c>
    </row>
    <row r="38913" spans="14:15" ht="15.75">
      <c r="N38913" s="18" t="s">
        <v>53</v>
      </c>
      <c r="O38913" s="8" t="s">
        <v>1478</v>
      </c>
    </row>
    <row r="38914" spans="14:15" ht="15.75">
      <c r="N38914" s="18" t="s">
        <v>53</v>
      </c>
      <c r="O38914" s="8" t="s">
        <v>1478</v>
      </c>
    </row>
    <row r="38915" spans="14:15" ht="15.75">
      <c r="N38915" s="18" t="s">
        <v>53</v>
      </c>
      <c r="O38915" s="8" t="s">
        <v>1478</v>
      </c>
    </row>
    <row r="38916" spans="14:15" ht="15.75">
      <c r="N38916" s="18" t="s">
        <v>54</v>
      </c>
      <c r="O38916" s="8" t="s">
        <v>1479</v>
      </c>
    </row>
    <row r="38917" spans="14:15" ht="15.75">
      <c r="N38917" s="18" t="s">
        <v>54</v>
      </c>
      <c r="O38917" s="8" t="s">
        <v>1479</v>
      </c>
    </row>
    <row r="38918" spans="14:15" ht="15.75">
      <c r="N38918" s="18" t="s">
        <v>54</v>
      </c>
      <c r="O38918" s="8" t="s">
        <v>1479</v>
      </c>
    </row>
    <row r="38919" spans="14:15" ht="15.75">
      <c r="N38919" s="18" t="s">
        <v>54</v>
      </c>
      <c r="O38919" s="8" t="s">
        <v>1479</v>
      </c>
    </row>
    <row r="38920" spans="14:15" ht="15.75">
      <c r="N38920" s="18" t="s">
        <v>54</v>
      </c>
      <c r="O38920" s="8" t="s">
        <v>1479</v>
      </c>
    </row>
    <row r="38921" spans="14:15" ht="15.75">
      <c r="N38921" s="18" t="s">
        <v>54</v>
      </c>
      <c r="O38921" s="8" t="s">
        <v>1479</v>
      </c>
    </row>
    <row r="38922" spans="14:15" ht="15.75">
      <c r="N38922" s="18" t="s">
        <v>54</v>
      </c>
      <c r="O38922" s="8" t="s">
        <v>1479</v>
      </c>
    </row>
    <row r="38923" spans="14:15" ht="15.75">
      <c r="N38923" s="18" t="s">
        <v>54</v>
      </c>
      <c r="O38923" s="8" t="s">
        <v>1479</v>
      </c>
    </row>
    <row r="38924" spans="14:15" ht="15.75">
      <c r="N38924" s="18" t="s">
        <v>54</v>
      </c>
      <c r="O38924" s="8" t="s">
        <v>1479</v>
      </c>
    </row>
    <row r="38925" spans="14:15" ht="15.75">
      <c r="N38925" s="18" t="s">
        <v>54</v>
      </c>
      <c r="O38925" s="8" t="s">
        <v>1479</v>
      </c>
    </row>
    <row r="38926" spans="14:15" ht="15.75">
      <c r="N38926" s="18" t="s">
        <v>55</v>
      </c>
      <c r="O38926" s="8" t="s">
        <v>1480</v>
      </c>
    </row>
    <row r="38927" spans="14:15" ht="15.75">
      <c r="N38927" s="18" t="s">
        <v>55</v>
      </c>
      <c r="O38927" s="8" t="s">
        <v>1480</v>
      </c>
    </row>
    <row r="38928" spans="14:15" ht="15.75">
      <c r="N38928" s="18" t="s">
        <v>55</v>
      </c>
      <c r="O38928" s="8" t="s">
        <v>1480</v>
      </c>
    </row>
    <row r="38929" spans="14:15" ht="15.75">
      <c r="N38929" s="18" t="s">
        <v>55</v>
      </c>
      <c r="O38929" s="8" t="s">
        <v>1480</v>
      </c>
    </row>
    <row r="38930" spans="14:15" ht="15.75">
      <c r="N38930" s="18" t="s">
        <v>55</v>
      </c>
      <c r="O38930" s="8" t="s">
        <v>1480</v>
      </c>
    </row>
    <row r="38931" spans="14:15" ht="15.75">
      <c r="N38931" s="18" t="s">
        <v>55</v>
      </c>
      <c r="O38931" s="8" t="s">
        <v>1480</v>
      </c>
    </row>
    <row r="38932" spans="14:15" ht="15.75">
      <c r="N38932" s="18" t="s">
        <v>55</v>
      </c>
      <c r="O38932" s="8" t="s">
        <v>1480</v>
      </c>
    </row>
    <row r="38933" spans="14:15" ht="15.75">
      <c r="N38933" s="18" t="s">
        <v>55</v>
      </c>
      <c r="O38933" s="8" t="s">
        <v>1480</v>
      </c>
    </row>
    <row r="38934" spans="14:15" ht="15.75">
      <c r="N38934" s="18" t="s">
        <v>55</v>
      </c>
      <c r="O38934" s="8" t="s">
        <v>1480</v>
      </c>
    </row>
    <row r="38935" spans="14:15" ht="15.75">
      <c r="N38935" s="18" t="s">
        <v>55</v>
      </c>
      <c r="O38935" s="8" t="s">
        <v>1480</v>
      </c>
    </row>
    <row r="38936" spans="14:15" ht="15.75">
      <c r="N38936" s="18" t="s">
        <v>55</v>
      </c>
      <c r="O38936" s="8" t="s">
        <v>1480</v>
      </c>
    </row>
    <row r="38937" spans="14:15" ht="15.75">
      <c r="N38937" s="18" t="s">
        <v>55</v>
      </c>
      <c r="O38937" s="8" t="s">
        <v>1480</v>
      </c>
    </row>
    <row r="38938" spans="14:15" ht="15.75">
      <c r="N38938" s="18" t="s">
        <v>55</v>
      </c>
      <c r="O38938" s="8" t="s">
        <v>1480</v>
      </c>
    </row>
    <row r="38939" spans="14:15" ht="15.75">
      <c r="N38939" s="18" t="s">
        <v>55</v>
      </c>
      <c r="O38939" s="8" t="s">
        <v>1480</v>
      </c>
    </row>
    <row r="38940" spans="14:15" ht="15.75">
      <c r="N38940" s="18" t="s">
        <v>55</v>
      </c>
      <c r="O38940" s="8" t="s">
        <v>1480</v>
      </c>
    </row>
    <row r="38941" spans="14:15" ht="15.75">
      <c r="N38941" s="18" t="s">
        <v>55</v>
      </c>
      <c r="O38941" s="8" t="s">
        <v>1480</v>
      </c>
    </row>
    <row r="38942" spans="14:15" ht="15.75">
      <c r="N38942" s="18" t="s">
        <v>55</v>
      </c>
      <c r="O38942" s="8" t="s">
        <v>1480</v>
      </c>
    </row>
    <row r="38943" spans="14:15" ht="15.75">
      <c r="N38943" s="18" t="s">
        <v>55</v>
      </c>
      <c r="O38943" s="8" t="s">
        <v>1480</v>
      </c>
    </row>
    <row r="38944" spans="14:15" ht="15.75">
      <c r="N38944" s="18" t="s">
        <v>55</v>
      </c>
      <c r="O38944" s="8" t="s">
        <v>1480</v>
      </c>
    </row>
    <row r="38945" spans="14:15" ht="15.75">
      <c r="N38945" s="18" t="s">
        <v>55</v>
      </c>
      <c r="O38945" s="8" t="s">
        <v>1480</v>
      </c>
    </row>
    <row r="38946" spans="14:15" ht="15.75">
      <c r="N38946" s="18" t="s">
        <v>55</v>
      </c>
      <c r="O38946" s="8" t="s">
        <v>1480</v>
      </c>
    </row>
    <row r="38947" spans="14:15" ht="15.75">
      <c r="N38947" s="18" t="s">
        <v>55</v>
      </c>
      <c r="O38947" s="8" t="s">
        <v>1480</v>
      </c>
    </row>
    <row r="38948" spans="14:15" ht="15.75">
      <c r="N38948" s="18" t="s">
        <v>55</v>
      </c>
      <c r="O38948" s="8" t="s">
        <v>1480</v>
      </c>
    </row>
    <row r="38949" spans="14:15" ht="15.75">
      <c r="N38949" s="18" t="s">
        <v>55</v>
      </c>
      <c r="O38949" s="8" t="s">
        <v>1480</v>
      </c>
    </row>
    <row r="38950" spans="14:15" ht="15.75">
      <c r="N38950" s="18" t="s">
        <v>55</v>
      </c>
      <c r="O38950" s="8" t="s">
        <v>1480</v>
      </c>
    </row>
    <row r="38951" spans="14:15" ht="15.75">
      <c r="N38951" s="18" t="s">
        <v>55</v>
      </c>
      <c r="O38951" s="8" t="s">
        <v>1480</v>
      </c>
    </row>
    <row r="38952" spans="14:15" ht="15.75">
      <c r="N38952" s="18" t="s">
        <v>55</v>
      </c>
      <c r="O38952" s="8" t="s">
        <v>1480</v>
      </c>
    </row>
    <row r="38953" spans="14:15" ht="15.75">
      <c r="N38953" s="18" t="s">
        <v>55</v>
      </c>
      <c r="O38953" s="8" t="s">
        <v>1480</v>
      </c>
    </row>
    <row r="38954" spans="14:15" ht="15.75">
      <c r="N38954" s="18" t="s">
        <v>55</v>
      </c>
      <c r="O38954" s="8" t="s">
        <v>1480</v>
      </c>
    </row>
    <row r="38955" spans="14:15" ht="15.75">
      <c r="N38955" s="18" t="s">
        <v>55</v>
      </c>
      <c r="O38955" s="8" t="s">
        <v>1480</v>
      </c>
    </row>
    <row r="38956" spans="14:15" ht="15.75">
      <c r="N38956" s="18" t="s">
        <v>55</v>
      </c>
      <c r="O38956" s="8" t="s">
        <v>1480</v>
      </c>
    </row>
    <row r="38957" spans="14:15" ht="15.75">
      <c r="N38957" s="18" t="s">
        <v>55</v>
      </c>
      <c r="O38957" s="8" t="s">
        <v>1480</v>
      </c>
    </row>
    <row r="38958" spans="14:15" ht="15.75">
      <c r="N38958" s="18" t="s">
        <v>55</v>
      </c>
      <c r="O38958" s="8" t="s">
        <v>1480</v>
      </c>
    </row>
    <row r="38959" spans="14:15" ht="15.75">
      <c r="N38959" s="18" t="s">
        <v>55</v>
      </c>
      <c r="O38959" s="8" t="s">
        <v>1480</v>
      </c>
    </row>
    <row r="38960" spans="14:15" ht="15.75">
      <c r="N38960" s="18" t="s">
        <v>55</v>
      </c>
      <c r="O38960" s="8" t="s">
        <v>1480</v>
      </c>
    </row>
    <row r="38961" spans="14:15" ht="15.75">
      <c r="N38961" s="18" t="s">
        <v>55</v>
      </c>
      <c r="O38961" s="8" t="s">
        <v>1480</v>
      </c>
    </row>
    <row r="38962" spans="14:15" ht="15.75">
      <c r="N38962" s="18" t="s">
        <v>55</v>
      </c>
      <c r="O38962" s="8" t="s">
        <v>1480</v>
      </c>
    </row>
    <row r="38963" spans="14:15" ht="15.75">
      <c r="N38963" s="18" t="s">
        <v>55</v>
      </c>
      <c r="O38963" s="8" t="s">
        <v>1480</v>
      </c>
    </row>
    <row r="38964" spans="14:15" ht="15.75">
      <c r="N38964" s="18" t="s">
        <v>55</v>
      </c>
      <c r="O38964" s="8" t="s">
        <v>1480</v>
      </c>
    </row>
    <row r="38965" spans="14:15" ht="15.75">
      <c r="N38965" s="18" t="s">
        <v>55</v>
      </c>
      <c r="O38965" s="8" t="s">
        <v>1480</v>
      </c>
    </row>
    <row r="38966" spans="14:15" ht="15.75">
      <c r="N38966" s="18" t="s">
        <v>55</v>
      </c>
      <c r="O38966" s="8" t="s">
        <v>1480</v>
      </c>
    </row>
    <row r="38967" spans="14:15" ht="15.75">
      <c r="N38967" s="18" t="s">
        <v>55</v>
      </c>
      <c r="O38967" s="8" t="s">
        <v>1480</v>
      </c>
    </row>
    <row r="38968" spans="14:15" ht="15.75">
      <c r="N38968" s="18" t="s">
        <v>55</v>
      </c>
      <c r="O38968" s="8" t="s">
        <v>1480</v>
      </c>
    </row>
    <row r="38969" spans="14:15" ht="15.75">
      <c r="N38969" s="18" t="s">
        <v>55</v>
      </c>
      <c r="O38969" s="8" t="s">
        <v>1480</v>
      </c>
    </row>
    <row r="38970" spans="14:15" ht="15.75">
      <c r="N38970" s="18" t="s">
        <v>55</v>
      </c>
      <c r="O38970" s="8" t="s">
        <v>1480</v>
      </c>
    </row>
    <row r="38971" spans="14:15" ht="15.75">
      <c r="N38971" s="18" t="s">
        <v>55</v>
      </c>
      <c r="O38971" s="8" t="s">
        <v>1480</v>
      </c>
    </row>
    <row r="38972" spans="14:15" ht="15.75">
      <c r="N38972" s="18" t="s">
        <v>55</v>
      </c>
      <c r="O38972" s="8" t="s">
        <v>1480</v>
      </c>
    </row>
    <row r="38973" spans="14:15" ht="15.75">
      <c r="N38973" s="18" t="s">
        <v>21</v>
      </c>
      <c r="O38973" s="8" t="s">
        <v>1481</v>
      </c>
    </row>
    <row r="38974" spans="14:15" ht="15.75">
      <c r="N38974" s="18" t="s">
        <v>21</v>
      </c>
      <c r="O38974" s="8" t="s">
        <v>1481</v>
      </c>
    </row>
    <row r="38975" spans="14:15" ht="15.75">
      <c r="N38975" s="18" t="s">
        <v>21</v>
      </c>
      <c r="O38975" s="8" t="s">
        <v>1481</v>
      </c>
    </row>
    <row r="38976" spans="14:15" ht="15.75">
      <c r="N38976" s="18" t="s">
        <v>21</v>
      </c>
      <c r="O38976" s="8" t="s">
        <v>1481</v>
      </c>
    </row>
    <row r="38977" spans="14:15" ht="15.75">
      <c r="N38977" s="18" t="s">
        <v>21</v>
      </c>
      <c r="O38977" s="8" t="s">
        <v>1481</v>
      </c>
    </row>
    <row r="38978" spans="14:15" ht="15.75">
      <c r="N38978" s="18" t="s">
        <v>21</v>
      </c>
      <c r="O38978" s="8" t="s">
        <v>1481</v>
      </c>
    </row>
    <row r="38979" spans="14:15" ht="15.75">
      <c r="N38979" s="18" t="s">
        <v>21</v>
      </c>
      <c r="O38979" s="8" t="s">
        <v>1481</v>
      </c>
    </row>
    <row r="38980" spans="14:15" ht="15.75">
      <c r="N38980" s="18" t="s">
        <v>21</v>
      </c>
      <c r="O38980" s="8" t="s">
        <v>1481</v>
      </c>
    </row>
    <row r="38981" spans="14:15" ht="15.75">
      <c r="N38981" s="18" t="s">
        <v>21</v>
      </c>
      <c r="O38981" s="8" t="s">
        <v>1481</v>
      </c>
    </row>
    <row r="38982" spans="14:15" ht="15.75">
      <c r="N38982" s="18" t="s">
        <v>21</v>
      </c>
      <c r="O38982" s="8" t="s">
        <v>1481</v>
      </c>
    </row>
    <row r="38983" spans="14:15" ht="15.75">
      <c r="N38983" s="18" t="s">
        <v>21</v>
      </c>
      <c r="O38983" s="8" t="s">
        <v>1481</v>
      </c>
    </row>
    <row r="38984" spans="14:15" ht="15.75">
      <c r="N38984" s="18" t="s">
        <v>21</v>
      </c>
      <c r="O38984" s="8" t="s">
        <v>1481</v>
      </c>
    </row>
    <row r="38985" spans="14:15" ht="15.75">
      <c r="N38985" s="18" t="s">
        <v>21</v>
      </c>
      <c r="O38985" s="8" t="s">
        <v>1481</v>
      </c>
    </row>
    <row r="38986" spans="14:15" ht="15.75">
      <c r="N38986" s="18" t="s">
        <v>21</v>
      </c>
      <c r="O38986" s="8" t="s">
        <v>1481</v>
      </c>
    </row>
    <row r="38987" spans="14:15" ht="15.75">
      <c r="N38987" s="18" t="s">
        <v>21</v>
      </c>
      <c r="O38987" s="8" t="s">
        <v>1481</v>
      </c>
    </row>
    <row r="38988" spans="14:15" ht="15.75">
      <c r="N38988" s="18" t="s">
        <v>56</v>
      </c>
      <c r="O38988" s="8" t="s">
        <v>1482</v>
      </c>
    </row>
    <row r="38989" spans="14:15" ht="15.75">
      <c r="N38989" s="18" t="s">
        <v>56</v>
      </c>
      <c r="O38989" s="8" t="s">
        <v>1482</v>
      </c>
    </row>
    <row r="38990" spans="14:15" ht="15.75">
      <c r="N38990" s="18" t="s">
        <v>56</v>
      </c>
      <c r="O38990" s="8" t="s">
        <v>1482</v>
      </c>
    </row>
    <row r="38991" spans="14:15" ht="15.75">
      <c r="N38991" s="18" t="s">
        <v>56</v>
      </c>
      <c r="O38991" s="8" t="s">
        <v>1482</v>
      </c>
    </row>
    <row r="38992" spans="14:15" ht="15.75">
      <c r="N38992" s="18" t="s">
        <v>56</v>
      </c>
      <c r="O38992" s="8" t="s">
        <v>1482</v>
      </c>
    </row>
    <row r="38993" spans="14:15" ht="15.75">
      <c r="N38993" s="18" t="s">
        <v>56</v>
      </c>
      <c r="O38993" s="8" t="s">
        <v>1482</v>
      </c>
    </row>
    <row r="38994" spans="14:15" ht="15.75">
      <c r="N38994" s="18" t="s">
        <v>56</v>
      </c>
      <c r="O38994" s="8" t="s">
        <v>1482</v>
      </c>
    </row>
    <row r="38995" spans="14:15" ht="15.75">
      <c r="N38995" s="18" t="s">
        <v>56</v>
      </c>
      <c r="O38995" s="8" t="s">
        <v>1482</v>
      </c>
    </row>
    <row r="38996" spans="14:15" ht="15.75">
      <c r="N38996" s="18" t="s">
        <v>56</v>
      </c>
      <c r="O38996" s="8" t="s">
        <v>1482</v>
      </c>
    </row>
    <row r="38997" spans="14:15" ht="15.75">
      <c r="N38997" s="18" t="s">
        <v>56</v>
      </c>
      <c r="O38997" s="8" t="s">
        <v>1482</v>
      </c>
    </row>
    <row r="38998" spans="14:15" ht="15.75">
      <c r="N38998" s="18" t="s">
        <v>56</v>
      </c>
      <c r="O38998" s="8" t="s">
        <v>1482</v>
      </c>
    </row>
    <row r="38999" spans="14:15" ht="15.75">
      <c r="N38999" s="18" t="s">
        <v>56</v>
      </c>
      <c r="O38999" s="8" t="s">
        <v>1482</v>
      </c>
    </row>
    <row r="39000" spans="14:15" ht="15.75">
      <c r="N39000" s="18" t="s">
        <v>56</v>
      </c>
      <c r="O39000" s="8" t="s">
        <v>1482</v>
      </c>
    </row>
    <row r="39001" spans="14:15" ht="15.75">
      <c r="N39001" s="18" t="s">
        <v>56</v>
      </c>
      <c r="O39001" s="8" t="s">
        <v>1482</v>
      </c>
    </row>
    <row r="39002" spans="14:15" ht="15.75">
      <c r="N39002" s="18" t="s">
        <v>56</v>
      </c>
      <c r="O39002" s="8" t="s">
        <v>1482</v>
      </c>
    </row>
    <row r="39003" spans="14:15" ht="15.75">
      <c r="N39003" s="18" t="s">
        <v>56</v>
      </c>
      <c r="O39003" s="8" t="s">
        <v>1482</v>
      </c>
    </row>
    <row r="39004" spans="14:15" ht="15.75">
      <c r="N39004" s="18" t="s">
        <v>56</v>
      </c>
      <c r="O39004" s="8" t="s">
        <v>1482</v>
      </c>
    </row>
    <row r="39005" spans="14:15" ht="15.75">
      <c r="N39005" s="18" t="s">
        <v>57</v>
      </c>
      <c r="O39005" s="8" t="s">
        <v>1483</v>
      </c>
    </row>
    <row r="39006" spans="14:15" ht="15.75">
      <c r="N39006" s="18" t="s">
        <v>57</v>
      </c>
      <c r="O39006" s="8" t="s">
        <v>1483</v>
      </c>
    </row>
    <row r="39007" spans="14:15" ht="15.75">
      <c r="N39007" s="18" t="s">
        <v>57</v>
      </c>
      <c r="O39007" s="8" t="s">
        <v>1483</v>
      </c>
    </row>
    <row r="39008" spans="14:15" ht="15.75">
      <c r="N39008" s="18" t="s">
        <v>57</v>
      </c>
      <c r="O39008" s="8" t="s">
        <v>1483</v>
      </c>
    </row>
    <row r="39009" spans="14:15" ht="15.75">
      <c r="N39009" s="18" t="s">
        <v>57</v>
      </c>
      <c r="O39009" s="8" t="s">
        <v>1483</v>
      </c>
    </row>
    <row r="39010" spans="14:15" ht="15.75">
      <c r="N39010" s="18" t="s">
        <v>57</v>
      </c>
      <c r="O39010" s="8" t="s">
        <v>1483</v>
      </c>
    </row>
    <row r="39011" spans="14:15" ht="15.75">
      <c r="N39011" s="18" t="s">
        <v>57</v>
      </c>
      <c r="O39011" s="8" t="s">
        <v>1483</v>
      </c>
    </row>
    <row r="39012" spans="14:15" ht="15.75">
      <c r="N39012" s="18" t="s">
        <v>57</v>
      </c>
      <c r="O39012" s="8" t="s">
        <v>1483</v>
      </c>
    </row>
    <row r="39013" spans="14:15" ht="15.75">
      <c r="N39013" s="18" t="s">
        <v>57</v>
      </c>
      <c r="O39013" s="8" t="s">
        <v>1483</v>
      </c>
    </row>
    <row r="39014" spans="14:15" ht="15.75">
      <c r="N39014" s="18" t="s">
        <v>57</v>
      </c>
      <c r="O39014" s="8" t="s">
        <v>1483</v>
      </c>
    </row>
    <row r="39015" spans="14:15" ht="15.75">
      <c r="N39015" s="18" t="s">
        <v>57</v>
      </c>
      <c r="O39015" s="8" t="s">
        <v>1483</v>
      </c>
    </row>
    <row r="39016" spans="14:15" ht="15.75">
      <c r="N39016" s="18" t="s">
        <v>57</v>
      </c>
      <c r="O39016" s="8" t="s">
        <v>1483</v>
      </c>
    </row>
    <row r="39017" spans="14:15" ht="15.75">
      <c r="N39017" s="18" t="s">
        <v>57</v>
      </c>
      <c r="O39017" s="8" t="s">
        <v>1483</v>
      </c>
    </row>
    <row r="39018" spans="14:15" ht="15.75">
      <c r="N39018" s="18" t="s">
        <v>57</v>
      </c>
      <c r="O39018" s="8" t="s">
        <v>1483</v>
      </c>
    </row>
    <row r="39019" spans="14:15" ht="15.75">
      <c r="N39019" s="18" t="s">
        <v>57</v>
      </c>
      <c r="O39019" s="8" t="s">
        <v>1483</v>
      </c>
    </row>
    <row r="39020" spans="14:15" ht="15.75">
      <c r="N39020" s="18" t="s">
        <v>57</v>
      </c>
      <c r="O39020" s="8" t="s">
        <v>1483</v>
      </c>
    </row>
    <row r="39021" spans="14:15" ht="15.75">
      <c r="N39021" s="18" t="s">
        <v>57</v>
      </c>
      <c r="O39021" s="8" t="s">
        <v>1483</v>
      </c>
    </row>
    <row r="39022" spans="14:15" ht="15.75">
      <c r="N39022" s="18" t="s">
        <v>57</v>
      </c>
      <c r="O39022" s="8" t="s">
        <v>1483</v>
      </c>
    </row>
    <row r="39023" spans="14:15" ht="15.75">
      <c r="N39023" s="18" t="s">
        <v>57</v>
      </c>
      <c r="O39023" s="8" t="s">
        <v>1483</v>
      </c>
    </row>
    <row r="39024" spans="14:15" ht="15.75">
      <c r="N39024" s="18" t="s">
        <v>57</v>
      </c>
      <c r="O39024" s="8" t="s">
        <v>1483</v>
      </c>
    </row>
    <row r="39025" spans="14:15" ht="15.75">
      <c r="N39025" s="18" t="s">
        <v>57</v>
      </c>
      <c r="O39025" s="8" t="s">
        <v>1483</v>
      </c>
    </row>
    <row r="39026" spans="14:15" ht="15.75">
      <c r="N39026" s="18" t="s">
        <v>57</v>
      </c>
      <c r="O39026" s="8" t="s">
        <v>1483</v>
      </c>
    </row>
    <row r="39027" spans="14:15" ht="15.75">
      <c r="N39027" s="18" t="s">
        <v>57</v>
      </c>
      <c r="O39027" s="8" t="s">
        <v>1483</v>
      </c>
    </row>
    <row r="39028" spans="14:15" ht="15.75">
      <c r="N39028" s="18" t="s">
        <v>57</v>
      </c>
      <c r="O39028" s="8" t="s">
        <v>1483</v>
      </c>
    </row>
    <row r="39029" spans="14:15" ht="15.75">
      <c r="N39029" s="18" t="s">
        <v>57</v>
      </c>
      <c r="O39029" s="8" t="s">
        <v>1483</v>
      </c>
    </row>
    <row r="39030" spans="14:15" ht="15.75">
      <c r="N39030" s="18" t="s">
        <v>57</v>
      </c>
      <c r="O39030" s="8" t="s">
        <v>1483</v>
      </c>
    </row>
    <row r="39031" spans="14:15" ht="15.75">
      <c r="N39031" s="18" t="s">
        <v>57</v>
      </c>
      <c r="O39031" s="8" t="s">
        <v>1483</v>
      </c>
    </row>
    <row r="39032" spans="14:15" ht="15.75">
      <c r="N39032" s="18" t="s">
        <v>57</v>
      </c>
      <c r="O39032" s="8" t="s">
        <v>1483</v>
      </c>
    </row>
    <row r="39033" spans="14:15" ht="15.75">
      <c r="N39033" s="18" t="s">
        <v>57</v>
      </c>
      <c r="O39033" s="8" t="s">
        <v>1483</v>
      </c>
    </row>
    <row r="39034" spans="14:15" ht="15.75">
      <c r="N39034" s="18" t="s">
        <v>57</v>
      </c>
      <c r="O39034" s="8" t="s">
        <v>1483</v>
      </c>
    </row>
    <row r="39035" spans="14:15" ht="15.75">
      <c r="N39035" s="18" t="s">
        <v>57</v>
      </c>
      <c r="O39035" s="8" t="s">
        <v>1483</v>
      </c>
    </row>
    <row r="39036" spans="14:15" ht="15.75">
      <c r="N39036" s="18" t="s">
        <v>57</v>
      </c>
      <c r="O39036" s="8" t="s">
        <v>1483</v>
      </c>
    </row>
    <row r="39037" spans="14:15" ht="15.75">
      <c r="N39037" s="18" t="s">
        <v>58</v>
      </c>
      <c r="O39037" s="8" t="s">
        <v>1484</v>
      </c>
    </row>
    <row r="39038" spans="14:15" ht="15.75">
      <c r="N39038" s="18" t="s">
        <v>58</v>
      </c>
      <c r="O39038" s="8" t="s">
        <v>1484</v>
      </c>
    </row>
    <row r="39039" spans="14:15" ht="15.75">
      <c r="N39039" s="18" t="s">
        <v>58</v>
      </c>
      <c r="O39039" s="8" t="s">
        <v>1484</v>
      </c>
    </row>
    <row r="39040" spans="14:15" ht="15.75">
      <c r="N39040" s="18" t="s">
        <v>58</v>
      </c>
      <c r="O39040" s="8" t="s">
        <v>1484</v>
      </c>
    </row>
    <row r="39041" spans="14:15" ht="15.75">
      <c r="N39041" s="18" t="s">
        <v>58</v>
      </c>
      <c r="O39041" s="8" t="s">
        <v>1484</v>
      </c>
    </row>
    <row r="39042" spans="14:15" ht="15.75">
      <c r="N39042" s="18" t="s">
        <v>58</v>
      </c>
      <c r="O39042" s="8" t="s">
        <v>1484</v>
      </c>
    </row>
    <row r="39043" spans="14:15" ht="15.75">
      <c r="N39043" s="18" t="s">
        <v>58</v>
      </c>
      <c r="O39043" s="8" t="s">
        <v>1484</v>
      </c>
    </row>
    <row r="39044" spans="14:15" ht="15.75">
      <c r="N39044" s="18" t="s">
        <v>58</v>
      </c>
      <c r="O39044" s="8" t="s">
        <v>1484</v>
      </c>
    </row>
    <row r="39045" spans="14:15" ht="15.75">
      <c r="N39045" s="18" t="s">
        <v>58</v>
      </c>
      <c r="O39045" s="8" t="s">
        <v>1484</v>
      </c>
    </row>
    <row r="39046" spans="14:15" ht="15.75">
      <c r="N39046" s="18" t="s">
        <v>58</v>
      </c>
      <c r="O39046" s="8" t="s">
        <v>1484</v>
      </c>
    </row>
    <row r="39047" spans="14:15" ht="15.75">
      <c r="N39047" s="18" t="s">
        <v>58</v>
      </c>
      <c r="O39047" s="8" t="s">
        <v>1484</v>
      </c>
    </row>
    <row r="39048" spans="14:15" ht="15.75">
      <c r="N39048" s="18" t="s">
        <v>59</v>
      </c>
      <c r="O39048" s="8" t="s">
        <v>1485</v>
      </c>
    </row>
    <row r="39049" spans="14:15" ht="15.75">
      <c r="N39049" s="18" t="s">
        <v>59</v>
      </c>
      <c r="O39049" s="8" t="s">
        <v>1485</v>
      </c>
    </row>
    <row r="39050" spans="14:15" ht="15.75">
      <c r="N39050" s="18" t="s">
        <v>59</v>
      </c>
      <c r="O39050" s="8" t="s">
        <v>1485</v>
      </c>
    </row>
    <row r="39051" spans="14:15" ht="15.75">
      <c r="N39051" s="18" t="s">
        <v>59</v>
      </c>
      <c r="O39051" s="8" t="s">
        <v>1485</v>
      </c>
    </row>
    <row r="39052" spans="14:15" ht="15.75">
      <c r="N39052" s="18" t="s">
        <v>59</v>
      </c>
      <c r="O39052" s="8" t="s">
        <v>1485</v>
      </c>
    </row>
    <row r="39053" spans="14:15" ht="15.75">
      <c r="N39053" s="18" t="s">
        <v>59</v>
      </c>
      <c r="O39053" s="8" t="s">
        <v>1485</v>
      </c>
    </row>
    <row r="39054" spans="14:15" ht="15.75">
      <c r="N39054" s="18" t="s">
        <v>59</v>
      </c>
      <c r="O39054" s="8" t="s">
        <v>1485</v>
      </c>
    </row>
    <row r="39055" spans="14:15" ht="15.75">
      <c r="N39055" s="18" t="s">
        <v>59</v>
      </c>
      <c r="O39055" s="8" t="s">
        <v>1485</v>
      </c>
    </row>
    <row r="39056" spans="14:15" ht="15.75">
      <c r="N39056" s="18" t="s">
        <v>59</v>
      </c>
      <c r="O39056" s="8" t="s">
        <v>1485</v>
      </c>
    </row>
    <row r="39057" spans="14:15" ht="15.75">
      <c r="N39057" s="18" t="s">
        <v>59</v>
      </c>
      <c r="O39057" s="8" t="s">
        <v>1485</v>
      </c>
    </row>
    <row r="39058" spans="14:15" ht="15.75">
      <c r="N39058" s="18" t="s">
        <v>59</v>
      </c>
      <c r="O39058" s="8" t="s">
        <v>1485</v>
      </c>
    </row>
    <row r="39059" spans="14:15" ht="15.75">
      <c r="N39059" s="18" t="s">
        <v>59</v>
      </c>
      <c r="O39059" s="8" t="s">
        <v>1485</v>
      </c>
    </row>
    <row r="39060" spans="14:15" ht="15.75">
      <c r="N39060" s="18" t="s">
        <v>59</v>
      </c>
      <c r="O39060" s="8" t="s">
        <v>1485</v>
      </c>
    </row>
    <row r="39061" spans="14:15" ht="15.75">
      <c r="N39061" s="18" t="s">
        <v>59</v>
      </c>
      <c r="O39061" s="8" t="s">
        <v>1485</v>
      </c>
    </row>
    <row r="39062" spans="14:15" ht="15.75">
      <c r="N39062" s="18" t="s">
        <v>59</v>
      </c>
      <c r="O39062" s="8" t="s">
        <v>1485</v>
      </c>
    </row>
    <row r="39063" spans="14:15" ht="15.75">
      <c r="N39063" s="18" t="s">
        <v>59</v>
      </c>
      <c r="O39063" s="8" t="s">
        <v>1485</v>
      </c>
    </row>
    <row r="39064" spans="14:15" ht="15.75">
      <c r="N39064" s="18" t="s">
        <v>59</v>
      </c>
      <c r="O39064" s="8" t="s">
        <v>1485</v>
      </c>
    </row>
    <row r="39065" spans="14:15" ht="15.75">
      <c r="N39065" s="18" t="s">
        <v>59</v>
      </c>
      <c r="O39065" s="8" t="s">
        <v>1485</v>
      </c>
    </row>
    <row r="39066" spans="14:15" ht="15.75">
      <c r="N39066" s="18" t="s">
        <v>59</v>
      </c>
      <c r="O39066" s="8" t="s">
        <v>1485</v>
      </c>
    </row>
    <row r="39067" spans="14:15" ht="15.75">
      <c r="N39067" s="18" t="s">
        <v>59</v>
      </c>
      <c r="O39067" s="8" t="s">
        <v>1485</v>
      </c>
    </row>
    <row r="39068" spans="14:15" ht="15.75">
      <c r="N39068" s="18" t="s">
        <v>59</v>
      </c>
      <c r="O39068" s="8" t="s">
        <v>1485</v>
      </c>
    </row>
    <row r="39069" spans="14:15" ht="15.75">
      <c r="N39069" s="18" t="s">
        <v>59</v>
      </c>
      <c r="O39069" s="8" t="s">
        <v>1485</v>
      </c>
    </row>
    <row r="39070" spans="14:15" ht="15.75">
      <c r="N39070" s="18" t="s">
        <v>59</v>
      </c>
      <c r="O39070" s="8" t="s">
        <v>1485</v>
      </c>
    </row>
    <row r="39071" spans="14:15" ht="15.75">
      <c r="N39071" s="18" t="s">
        <v>59</v>
      </c>
      <c r="O39071" s="8" t="s">
        <v>1485</v>
      </c>
    </row>
    <row r="39072" spans="14:15" ht="15.75">
      <c r="N39072" s="18" t="s">
        <v>59</v>
      </c>
      <c r="O39072" s="8" t="s">
        <v>1485</v>
      </c>
    </row>
    <row r="39073" spans="14:15" ht="15.75">
      <c r="N39073" s="18" t="s">
        <v>59</v>
      </c>
      <c r="O39073" s="8" t="s">
        <v>1485</v>
      </c>
    </row>
    <row r="39074" spans="14:15" ht="15.75">
      <c r="N39074" s="18" t="s">
        <v>59</v>
      </c>
      <c r="O39074" s="8" t="s">
        <v>1485</v>
      </c>
    </row>
    <row r="39075" spans="14:15" ht="15.75">
      <c r="N39075" s="18" t="s">
        <v>60</v>
      </c>
      <c r="O39075" s="8" t="s">
        <v>1486</v>
      </c>
    </row>
    <row r="39076" spans="14:15" ht="15.75">
      <c r="N39076" s="18" t="s">
        <v>60</v>
      </c>
      <c r="O39076" s="8" t="s">
        <v>1486</v>
      </c>
    </row>
    <row r="39077" spans="14:15" ht="15.75">
      <c r="N39077" s="18" t="s">
        <v>60</v>
      </c>
      <c r="O39077" s="8" t="s">
        <v>1486</v>
      </c>
    </row>
    <row r="39078" spans="14:15" ht="15.75">
      <c r="N39078" s="18" t="s">
        <v>60</v>
      </c>
      <c r="O39078" s="8" t="s">
        <v>1486</v>
      </c>
    </row>
    <row r="39079" spans="14:15" ht="15.75">
      <c r="N39079" s="18" t="s">
        <v>60</v>
      </c>
      <c r="O39079" s="8" t="s">
        <v>1486</v>
      </c>
    </row>
    <row r="39080" spans="14:15" ht="15.75">
      <c r="N39080" s="18" t="s">
        <v>60</v>
      </c>
      <c r="O39080" s="8" t="s">
        <v>1486</v>
      </c>
    </row>
    <row r="39081" spans="14:15" ht="15.75">
      <c r="N39081" s="18" t="s">
        <v>60</v>
      </c>
      <c r="O39081" s="8" t="s">
        <v>1486</v>
      </c>
    </row>
    <row r="39082" spans="14:15" ht="15.75">
      <c r="N39082" s="18" t="s">
        <v>60</v>
      </c>
      <c r="O39082" s="8" t="s">
        <v>1486</v>
      </c>
    </row>
    <row r="39083" spans="14:15" ht="15.75">
      <c r="N39083" s="18" t="s">
        <v>60</v>
      </c>
      <c r="O39083" s="8" t="s">
        <v>1486</v>
      </c>
    </row>
    <row r="39084" spans="14:15" ht="15.75">
      <c r="N39084" s="18" t="s">
        <v>60</v>
      </c>
      <c r="O39084" s="8" t="s">
        <v>1486</v>
      </c>
    </row>
    <row r="39085" spans="14:15" ht="15.75">
      <c r="N39085" s="18" t="s">
        <v>60</v>
      </c>
      <c r="O39085" s="8" t="s">
        <v>1486</v>
      </c>
    </row>
    <row r="39086" spans="14:15" ht="15.75">
      <c r="N39086" s="18" t="s">
        <v>60</v>
      </c>
      <c r="O39086" s="8" t="s">
        <v>1486</v>
      </c>
    </row>
    <row r="39087" spans="14:15" ht="15.75">
      <c r="N39087" s="18" t="s">
        <v>60</v>
      </c>
      <c r="O39087" s="8" t="s">
        <v>1486</v>
      </c>
    </row>
    <row r="39088" spans="14:15" ht="15.75">
      <c r="N39088" s="18" t="s">
        <v>60</v>
      </c>
      <c r="O39088" s="8" t="s">
        <v>1486</v>
      </c>
    </row>
    <row r="39089" spans="14:15" ht="15.75">
      <c r="N39089" s="18" t="s">
        <v>60</v>
      </c>
      <c r="O39089" s="8" t="s">
        <v>1486</v>
      </c>
    </row>
    <row r="39090" spans="14:15" ht="15.75">
      <c r="N39090" s="18" t="s">
        <v>60</v>
      </c>
      <c r="O39090" s="8" t="s">
        <v>1486</v>
      </c>
    </row>
    <row r="39091" spans="14:15" ht="15.75">
      <c r="N39091" s="18" t="s">
        <v>60</v>
      </c>
      <c r="O39091" s="8" t="s">
        <v>1486</v>
      </c>
    </row>
    <row r="39092" spans="14:15" ht="15.75">
      <c r="N39092" s="18" t="s">
        <v>60</v>
      </c>
      <c r="O39092" s="8" t="s">
        <v>1486</v>
      </c>
    </row>
    <row r="39093" spans="14:15" ht="15.75">
      <c r="N39093" s="18" t="s">
        <v>60</v>
      </c>
      <c r="O39093" s="8" t="s">
        <v>1486</v>
      </c>
    </row>
    <row r="39094" spans="14:15" ht="15.75">
      <c r="N39094" s="18" t="s">
        <v>60</v>
      </c>
      <c r="O39094" s="8" t="s">
        <v>1486</v>
      </c>
    </row>
    <row r="39095" spans="14:15" ht="15.75">
      <c r="N39095" s="18" t="s">
        <v>60</v>
      </c>
      <c r="O39095" s="8" t="s">
        <v>1486</v>
      </c>
    </row>
    <row r="39096" spans="14:15" ht="15.75">
      <c r="N39096" s="18" t="s">
        <v>60</v>
      </c>
      <c r="O39096" s="8" t="s">
        <v>1486</v>
      </c>
    </row>
    <row r="39097" spans="14:15" ht="15.75">
      <c r="N39097" s="18" t="s">
        <v>60</v>
      </c>
      <c r="O39097" s="8" t="s">
        <v>1486</v>
      </c>
    </row>
    <row r="39098" spans="14:15" ht="15.75">
      <c r="N39098" s="18" t="s">
        <v>60</v>
      </c>
      <c r="O39098" s="8" t="s">
        <v>1486</v>
      </c>
    </row>
    <row r="39099" spans="14:15" ht="15.75">
      <c r="N39099" s="18" t="s">
        <v>60</v>
      </c>
      <c r="O39099" s="8" t="s">
        <v>1486</v>
      </c>
    </row>
    <row r="39100" spans="14:15" ht="15.75">
      <c r="N39100" s="18" t="s">
        <v>61</v>
      </c>
      <c r="O39100" s="8" t="s">
        <v>1487</v>
      </c>
    </row>
    <row r="39101" spans="14:15" ht="15.75">
      <c r="N39101" s="18" t="s">
        <v>61</v>
      </c>
      <c r="O39101" s="8" t="s">
        <v>1487</v>
      </c>
    </row>
    <row r="39102" spans="14:15" ht="15.75">
      <c r="N39102" s="18" t="s">
        <v>61</v>
      </c>
      <c r="O39102" s="8" t="s">
        <v>1487</v>
      </c>
    </row>
    <row r="39103" spans="14:15" ht="15.75">
      <c r="N39103" s="18" t="s">
        <v>61</v>
      </c>
      <c r="O39103" s="8" t="s">
        <v>1487</v>
      </c>
    </row>
    <row r="39104" spans="14:15" ht="15.75">
      <c r="N39104" s="18" t="s">
        <v>61</v>
      </c>
      <c r="O39104" s="8" t="s">
        <v>1487</v>
      </c>
    </row>
    <row r="39105" spans="14:15" ht="15.75">
      <c r="N39105" s="18" t="s">
        <v>61</v>
      </c>
      <c r="O39105" s="8" t="s">
        <v>1487</v>
      </c>
    </row>
    <row r="39106" spans="14:15" ht="15.75">
      <c r="N39106" s="18" t="s">
        <v>61</v>
      </c>
      <c r="O39106" s="8" t="s">
        <v>1487</v>
      </c>
    </row>
    <row r="39107" spans="14:15" ht="15.75">
      <c r="N39107" s="18" t="s">
        <v>61</v>
      </c>
      <c r="O39107" s="8" t="s">
        <v>1487</v>
      </c>
    </row>
    <row r="39108" spans="14:15" ht="15.75">
      <c r="N39108" s="18" t="s">
        <v>61</v>
      </c>
      <c r="O39108" s="8" t="s">
        <v>1487</v>
      </c>
    </row>
    <row r="39109" spans="14:15" ht="15.75">
      <c r="N39109" s="18" t="s">
        <v>61</v>
      </c>
      <c r="O39109" s="8" t="s">
        <v>1487</v>
      </c>
    </row>
    <row r="39110" spans="14:15" ht="15.75">
      <c r="N39110" s="18" t="s">
        <v>61</v>
      </c>
      <c r="O39110" s="8" t="s">
        <v>1487</v>
      </c>
    </row>
    <row r="39111" spans="14:15" ht="15.75">
      <c r="N39111" s="18" t="s">
        <v>62</v>
      </c>
      <c r="O39111" s="8" t="s">
        <v>1488</v>
      </c>
    </row>
    <row r="39112" spans="14:15" ht="15.75">
      <c r="N39112" s="18" t="s">
        <v>62</v>
      </c>
      <c r="O39112" s="8" t="s">
        <v>1488</v>
      </c>
    </row>
    <row r="39113" spans="14:15" ht="15.75">
      <c r="N39113" s="18" t="s">
        <v>62</v>
      </c>
      <c r="O39113" s="8" t="s">
        <v>1488</v>
      </c>
    </row>
    <row r="39114" spans="14:15" ht="15.75">
      <c r="N39114" s="18" t="s">
        <v>62</v>
      </c>
      <c r="O39114" s="8" t="s">
        <v>1488</v>
      </c>
    </row>
    <row r="39115" spans="14:15" ht="15.75">
      <c r="N39115" s="18" t="s">
        <v>62</v>
      </c>
      <c r="O39115" s="8" t="s">
        <v>1488</v>
      </c>
    </row>
    <row r="39116" spans="14:15" ht="15.75">
      <c r="N39116" s="18" t="s">
        <v>62</v>
      </c>
      <c r="O39116" s="8" t="s">
        <v>1488</v>
      </c>
    </row>
    <row r="39117" spans="14:15" ht="15.75">
      <c r="N39117" s="18" t="s">
        <v>62</v>
      </c>
      <c r="O39117" s="8" t="s">
        <v>1488</v>
      </c>
    </row>
    <row r="39118" spans="14:15" ht="15.75">
      <c r="N39118" s="18" t="s">
        <v>62</v>
      </c>
      <c r="O39118" s="8" t="s">
        <v>1488</v>
      </c>
    </row>
    <row r="39119" spans="14:15" ht="15.75">
      <c r="N39119" s="18" t="s">
        <v>62</v>
      </c>
      <c r="O39119" s="8" t="s">
        <v>1488</v>
      </c>
    </row>
    <row r="39120" spans="14:15" ht="15.75">
      <c r="N39120" s="18" t="s">
        <v>62</v>
      </c>
      <c r="O39120" s="8" t="s">
        <v>1488</v>
      </c>
    </row>
    <row r="39121" spans="14:15" ht="15.75">
      <c r="N39121" s="18" t="s">
        <v>62</v>
      </c>
      <c r="O39121" s="8" t="s">
        <v>1488</v>
      </c>
    </row>
    <row r="39122" spans="14:15" ht="15.75">
      <c r="N39122" s="18" t="s">
        <v>62</v>
      </c>
      <c r="O39122" s="8" t="s">
        <v>1488</v>
      </c>
    </row>
    <row r="39123" spans="14:15" ht="15.75">
      <c r="N39123" s="18" t="s">
        <v>62</v>
      </c>
      <c r="O39123" s="8" t="s">
        <v>1488</v>
      </c>
    </row>
    <row r="39124" spans="14:15" ht="15.75">
      <c r="N39124" s="18" t="s">
        <v>62</v>
      </c>
      <c r="O39124" s="8" t="s">
        <v>1488</v>
      </c>
    </row>
    <row r="39125" spans="14:15" ht="15.75">
      <c r="N39125" s="18" t="s">
        <v>62</v>
      </c>
      <c r="O39125" s="8" t="s">
        <v>1488</v>
      </c>
    </row>
    <row r="39126" spans="14:15" ht="15.75">
      <c r="N39126" s="18" t="s">
        <v>62</v>
      </c>
      <c r="O39126" s="8" t="s">
        <v>1488</v>
      </c>
    </row>
    <row r="39127" spans="14:15" ht="15.75">
      <c r="N39127" s="18" t="s">
        <v>63</v>
      </c>
      <c r="O39127" s="8" t="s">
        <v>1489</v>
      </c>
    </row>
    <row r="39128" spans="14:15" ht="15.75">
      <c r="N39128" s="18" t="s">
        <v>63</v>
      </c>
      <c r="O39128" s="8" t="s">
        <v>1489</v>
      </c>
    </row>
    <row r="39129" spans="14:15" ht="15.75">
      <c r="N39129" s="18" t="s">
        <v>63</v>
      </c>
      <c r="O39129" s="8" t="s">
        <v>1489</v>
      </c>
    </row>
    <row r="39130" spans="14:15" ht="15.75">
      <c r="N39130" s="18" t="s">
        <v>63</v>
      </c>
      <c r="O39130" s="8" t="s">
        <v>1489</v>
      </c>
    </row>
    <row r="39131" spans="14:15" ht="15.75">
      <c r="N39131" s="18" t="s">
        <v>63</v>
      </c>
      <c r="O39131" s="8" t="s">
        <v>1489</v>
      </c>
    </row>
    <row r="39132" spans="14:15" ht="15.75">
      <c r="N39132" s="18" t="s">
        <v>63</v>
      </c>
      <c r="O39132" s="8" t="s">
        <v>1489</v>
      </c>
    </row>
    <row r="39133" spans="14:15" ht="15.75">
      <c r="N39133" s="18" t="s">
        <v>63</v>
      </c>
      <c r="O39133" s="8" t="s">
        <v>1489</v>
      </c>
    </row>
    <row r="39134" spans="14:15" ht="15.75">
      <c r="N39134" s="18" t="s">
        <v>63</v>
      </c>
      <c r="O39134" s="8" t="s">
        <v>1489</v>
      </c>
    </row>
    <row r="39135" spans="14:15" ht="15.75">
      <c r="N39135" s="18" t="s">
        <v>63</v>
      </c>
      <c r="O39135" s="8" t="s">
        <v>1489</v>
      </c>
    </row>
    <row r="39136" spans="14:15" ht="15.75">
      <c r="N39136" s="18" t="s">
        <v>63</v>
      </c>
      <c r="O39136" s="8" t="s">
        <v>1489</v>
      </c>
    </row>
    <row r="39137" spans="14:15" ht="15.75">
      <c r="N39137" s="18" t="s">
        <v>63</v>
      </c>
      <c r="O39137" s="8" t="s">
        <v>1489</v>
      </c>
    </row>
    <row r="39138" spans="14:15" ht="15.75">
      <c r="N39138" s="18" t="s">
        <v>63</v>
      </c>
      <c r="O39138" s="8" t="s">
        <v>1489</v>
      </c>
    </row>
    <row r="39139" spans="14:15" ht="15.75">
      <c r="N39139" s="18" t="s">
        <v>63</v>
      </c>
      <c r="O39139" s="8" t="s">
        <v>1489</v>
      </c>
    </row>
    <row r="39140" spans="14:15" ht="15.75">
      <c r="N39140" s="18" t="s">
        <v>63</v>
      </c>
      <c r="O39140" s="8" t="s">
        <v>1489</v>
      </c>
    </row>
    <row r="39141" spans="14:15" ht="15.75">
      <c r="N39141" s="18" t="s">
        <v>63</v>
      </c>
      <c r="O39141" s="8" t="s">
        <v>1489</v>
      </c>
    </row>
    <row r="39142" spans="14:15" ht="15.75">
      <c r="N39142" s="18" t="s">
        <v>63</v>
      </c>
      <c r="O39142" s="8" t="s">
        <v>1489</v>
      </c>
    </row>
    <row r="39143" spans="14:15" ht="15.75">
      <c r="N39143" s="18" t="s">
        <v>64</v>
      </c>
      <c r="O39143" s="8" t="s">
        <v>1490</v>
      </c>
    </row>
    <row r="39144" spans="14:15" ht="15.75">
      <c r="N39144" s="18" t="s">
        <v>64</v>
      </c>
      <c r="O39144" s="8" t="s">
        <v>1490</v>
      </c>
    </row>
    <row r="39145" spans="14:15" ht="15.75">
      <c r="N39145" s="18" t="s">
        <v>64</v>
      </c>
      <c r="O39145" s="8" t="s">
        <v>1490</v>
      </c>
    </row>
    <row r="39146" spans="14:15" ht="15.75">
      <c r="N39146" s="18" t="s">
        <v>64</v>
      </c>
      <c r="O39146" s="8" t="s">
        <v>1490</v>
      </c>
    </row>
    <row r="39147" spans="14:15" ht="15.75">
      <c r="N39147" s="18" t="s">
        <v>64</v>
      </c>
      <c r="O39147" s="8" t="s">
        <v>1490</v>
      </c>
    </row>
    <row r="39148" spans="14:15" ht="15.75">
      <c r="N39148" s="18" t="s">
        <v>64</v>
      </c>
      <c r="O39148" s="8" t="s">
        <v>1490</v>
      </c>
    </row>
    <row r="39149" spans="14:15" ht="15.75">
      <c r="N39149" s="18" t="s">
        <v>64</v>
      </c>
      <c r="O39149" s="8" t="s">
        <v>1490</v>
      </c>
    </row>
    <row r="39150" spans="14:15" ht="15.75">
      <c r="N39150" s="18" t="s">
        <v>64</v>
      </c>
      <c r="O39150" s="8" t="s">
        <v>1490</v>
      </c>
    </row>
    <row r="39151" spans="14:15" ht="15.75">
      <c r="N39151" s="18" t="s">
        <v>64</v>
      </c>
      <c r="O39151" s="8" t="s">
        <v>1490</v>
      </c>
    </row>
    <row r="39152" spans="14:15" ht="15.75">
      <c r="N39152" s="18" t="s">
        <v>64</v>
      </c>
      <c r="O39152" s="8" t="s">
        <v>1490</v>
      </c>
    </row>
    <row r="39153" spans="14:15" ht="15.75">
      <c r="N39153" s="18" t="s">
        <v>64</v>
      </c>
      <c r="O39153" s="8" t="s">
        <v>1490</v>
      </c>
    </row>
    <row r="39154" spans="14:15" ht="15.75">
      <c r="N39154" s="18" t="s">
        <v>64</v>
      </c>
      <c r="O39154" s="8" t="s">
        <v>1490</v>
      </c>
    </row>
    <row r="39155" spans="14:15" ht="15.75">
      <c r="N39155" s="18" t="s">
        <v>64</v>
      </c>
      <c r="O39155" s="8" t="s">
        <v>1490</v>
      </c>
    </row>
    <row r="39156" spans="14:15" ht="15.75">
      <c r="N39156" s="18" t="s">
        <v>64</v>
      </c>
      <c r="O39156" s="8" t="s">
        <v>1490</v>
      </c>
    </row>
    <row r="39157" spans="14:15" ht="15.75">
      <c r="N39157" s="18" t="s">
        <v>64</v>
      </c>
      <c r="O39157" s="8" t="s">
        <v>1490</v>
      </c>
    </row>
    <row r="39158" spans="14:15" ht="15.75">
      <c r="N39158" s="18" t="s">
        <v>64</v>
      </c>
      <c r="O39158" s="8" t="s">
        <v>1490</v>
      </c>
    </row>
    <row r="39159" spans="14:15" ht="15.75">
      <c r="N39159" s="18" t="s">
        <v>64</v>
      </c>
      <c r="O39159" s="8" t="s">
        <v>1490</v>
      </c>
    </row>
    <row r="39160" spans="14:15" ht="15.75">
      <c r="N39160" s="18" t="s">
        <v>64</v>
      </c>
      <c r="O39160" s="8" t="s">
        <v>1490</v>
      </c>
    </row>
    <row r="39161" spans="14:15" ht="15.75">
      <c r="N39161" s="18" t="s">
        <v>64</v>
      </c>
      <c r="O39161" s="8" t="s">
        <v>1490</v>
      </c>
    </row>
    <row r="39162" spans="14:15" ht="15.75">
      <c r="N39162" s="18" t="s">
        <v>64</v>
      </c>
      <c r="O39162" s="8" t="s">
        <v>1490</v>
      </c>
    </row>
    <row r="39163" spans="14:15" ht="15.75">
      <c r="N39163" s="18" t="s">
        <v>65</v>
      </c>
      <c r="O39163" s="8" t="s">
        <v>1491</v>
      </c>
    </row>
    <row r="39164" spans="14:15" ht="15.75">
      <c r="N39164" s="18" t="s">
        <v>65</v>
      </c>
      <c r="O39164" s="8" t="s">
        <v>1491</v>
      </c>
    </row>
    <row r="39165" spans="14:15" ht="15.75">
      <c r="N39165" s="18" t="s">
        <v>65</v>
      </c>
      <c r="O39165" s="8" t="s">
        <v>1491</v>
      </c>
    </row>
    <row r="39166" spans="14:15" ht="15.75">
      <c r="N39166" s="18" t="s">
        <v>65</v>
      </c>
      <c r="O39166" s="8" t="s">
        <v>1491</v>
      </c>
    </row>
    <row r="39167" spans="14:15" ht="15.75">
      <c r="N39167" s="18" t="s">
        <v>65</v>
      </c>
      <c r="O39167" s="8" t="s">
        <v>1491</v>
      </c>
    </row>
    <row r="39168" spans="14:15" ht="15.75">
      <c r="N39168" s="18" t="s">
        <v>65</v>
      </c>
      <c r="O39168" s="8" t="s">
        <v>1491</v>
      </c>
    </row>
    <row r="39169" spans="14:15" ht="15.75">
      <c r="N39169" s="18" t="s">
        <v>65</v>
      </c>
      <c r="O39169" s="8" t="s">
        <v>1491</v>
      </c>
    </row>
    <row r="39170" spans="14:15" ht="15.75">
      <c r="N39170" s="18" t="s">
        <v>65</v>
      </c>
      <c r="O39170" s="8" t="s">
        <v>1491</v>
      </c>
    </row>
    <row r="39171" spans="14:15" ht="15.75">
      <c r="N39171" s="18" t="s">
        <v>65</v>
      </c>
      <c r="O39171" s="8" t="s">
        <v>1491</v>
      </c>
    </row>
    <row r="39172" spans="14:15" ht="15.75">
      <c r="N39172" s="18" t="s">
        <v>65</v>
      </c>
      <c r="O39172" s="8" t="s">
        <v>1491</v>
      </c>
    </row>
    <row r="39173" spans="14:15" ht="15.75">
      <c r="N39173" s="18" t="s">
        <v>65</v>
      </c>
      <c r="O39173" s="8" t="s">
        <v>1491</v>
      </c>
    </row>
    <row r="39174" spans="14:15" ht="15.75">
      <c r="N39174" s="18" t="s">
        <v>65</v>
      </c>
      <c r="O39174" s="8" t="s">
        <v>1491</v>
      </c>
    </row>
    <row r="39175" spans="14:15" ht="15.75">
      <c r="N39175" s="18" t="s">
        <v>65</v>
      </c>
      <c r="O39175" s="8" t="s">
        <v>1491</v>
      </c>
    </row>
    <row r="39176" spans="14:15" ht="15.75">
      <c r="N39176" s="18" t="s">
        <v>65</v>
      </c>
      <c r="O39176" s="8" t="s">
        <v>1491</v>
      </c>
    </row>
    <row r="39177" spans="14:15" ht="15.75">
      <c r="N39177" s="18" t="s">
        <v>65</v>
      </c>
      <c r="O39177" s="8" t="s">
        <v>1491</v>
      </c>
    </row>
    <row r="39178" spans="14:15" ht="15.75">
      <c r="N39178" s="18" t="s">
        <v>65</v>
      </c>
      <c r="O39178" s="8" t="s">
        <v>1491</v>
      </c>
    </row>
    <row r="39179" spans="14:15" ht="15.75">
      <c r="N39179" s="18" t="s">
        <v>65</v>
      </c>
      <c r="O39179" s="8" t="s">
        <v>1491</v>
      </c>
    </row>
    <row r="39180" spans="14:15" ht="15.75">
      <c r="N39180" s="18" t="s">
        <v>65</v>
      </c>
      <c r="O39180" s="8" t="s">
        <v>1491</v>
      </c>
    </row>
    <row r="39181" spans="14:15" ht="15.75">
      <c r="N39181" s="18" t="s">
        <v>65</v>
      </c>
      <c r="O39181" s="8" t="s">
        <v>1491</v>
      </c>
    </row>
    <row r="39182" spans="14:15" ht="15.75">
      <c r="N39182" s="18" t="s">
        <v>65</v>
      </c>
      <c r="O39182" s="8" t="s">
        <v>1491</v>
      </c>
    </row>
    <row r="39183" spans="14:15" ht="15.75">
      <c r="N39183" s="18" t="s">
        <v>65</v>
      </c>
      <c r="O39183" s="8" t="s">
        <v>1491</v>
      </c>
    </row>
    <row r="39184" spans="14:15" ht="15.75">
      <c r="N39184" s="18" t="s">
        <v>65</v>
      </c>
      <c r="O39184" s="8" t="s">
        <v>1491</v>
      </c>
    </row>
    <row r="39185" spans="14:15" ht="15.75">
      <c r="N39185" s="18" t="s">
        <v>65</v>
      </c>
      <c r="O39185" s="8" t="s">
        <v>1491</v>
      </c>
    </row>
    <row r="39186" spans="14:15" ht="15.75">
      <c r="N39186" s="18" t="s">
        <v>422</v>
      </c>
      <c r="O39186" s="8" t="s">
        <v>2908</v>
      </c>
    </row>
    <row r="39187" spans="14:15" ht="15.75">
      <c r="N39187" s="18" t="s">
        <v>422</v>
      </c>
      <c r="O39187" s="8" t="s">
        <v>2908</v>
      </c>
    </row>
    <row r="39188" spans="14:15" ht="15.75">
      <c r="N39188" s="18" t="s">
        <v>422</v>
      </c>
      <c r="O39188" s="8" t="s">
        <v>2908</v>
      </c>
    </row>
    <row r="39189" spans="14:15" ht="15.75">
      <c r="N39189" s="18" t="s">
        <v>422</v>
      </c>
      <c r="O39189" s="8" t="s">
        <v>2908</v>
      </c>
    </row>
    <row r="39190" spans="14:15" ht="15.75">
      <c r="N39190" s="18" t="s">
        <v>422</v>
      </c>
      <c r="O39190" s="8" t="s">
        <v>2908</v>
      </c>
    </row>
    <row r="39191" spans="14:15" ht="15.75">
      <c r="N39191" s="18" t="s">
        <v>422</v>
      </c>
      <c r="O39191" s="8" t="s">
        <v>2908</v>
      </c>
    </row>
    <row r="39192" spans="14:15" ht="15.75">
      <c r="N39192" s="18" t="s">
        <v>422</v>
      </c>
      <c r="O39192" s="8" t="s">
        <v>2908</v>
      </c>
    </row>
    <row r="39193" spans="14:15" ht="15.75">
      <c r="N39193" s="18" t="s">
        <v>422</v>
      </c>
      <c r="O39193" s="8" t="s">
        <v>2908</v>
      </c>
    </row>
    <row r="39194" spans="14:15" ht="15.75">
      <c r="N39194" s="18" t="s">
        <v>422</v>
      </c>
      <c r="O39194" s="8" t="s">
        <v>2908</v>
      </c>
    </row>
    <row r="39195" spans="14:15" ht="15.75">
      <c r="N39195" s="18" t="s">
        <v>422</v>
      </c>
      <c r="O39195" s="8" t="s">
        <v>2908</v>
      </c>
    </row>
    <row r="39196" spans="14:15" ht="15.75">
      <c r="N39196" s="18" t="s">
        <v>422</v>
      </c>
      <c r="O39196" s="8" t="s">
        <v>2908</v>
      </c>
    </row>
    <row r="39197" spans="14:15" ht="15.75">
      <c r="N39197" s="18" t="s">
        <v>422</v>
      </c>
      <c r="O39197" s="8" t="s">
        <v>2908</v>
      </c>
    </row>
    <row r="39198" spans="14:15" ht="15.75">
      <c r="N39198" s="18" t="s">
        <v>1304</v>
      </c>
      <c r="O39198" s="8" t="s">
        <v>2909</v>
      </c>
    </row>
    <row r="39199" spans="14:15" ht="15.75">
      <c r="N39199" s="18" t="s">
        <v>1304</v>
      </c>
      <c r="O39199" s="8" t="s">
        <v>2909</v>
      </c>
    </row>
    <row r="39200" spans="14:15" ht="15.75">
      <c r="N39200" s="18" t="s">
        <v>1304</v>
      </c>
      <c r="O39200" s="8" t="s">
        <v>2909</v>
      </c>
    </row>
    <row r="39201" spans="14:15" ht="15.75">
      <c r="N39201" s="18" t="s">
        <v>1304</v>
      </c>
      <c r="O39201" s="8" t="s">
        <v>2909</v>
      </c>
    </row>
    <row r="39202" spans="14:15" ht="15.75">
      <c r="N39202" s="18" t="s">
        <v>1304</v>
      </c>
      <c r="O39202" s="8" t="s">
        <v>2909</v>
      </c>
    </row>
    <row r="39203" spans="14:15" ht="15.75">
      <c r="N39203" s="18" t="s">
        <v>1304</v>
      </c>
      <c r="O39203" s="8" t="s">
        <v>2909</v>
      </c>
    </row>
    <row r="39204" spans="14:15" ht="15.75">
      <c r="N39204" s="18" t="s">
        <v>1304</v>
      </c>
      <c r="O39204" s="8" t="s">
        <v>2909</v>
      </c>
    </row>
    <row r="39205" spans="14:15" ht="15.75">
      <c r="N39205" s="18" t="s">
        <v>1304</v>
      </c>
      <c r="O39205" s="8" t="s">
        <v>2909</v>
      </c>
    </row>
    <row r="39206" spans="14:15" ht="15.75">
      <c r="N39206" s="18" t="s">
        <v>1304</v>
      </c>
      <c r="O39206" s="8" t="s">
        <v>2909</v>
      </c>
    </row>
    <row r="39207" spans="14:15" ht="15.75">
      <c r="N39207" s="18" t="s">
        <v>589</v>
      </c>
      <c r="O39207" s="8" t="s">
        <v>2910</v>
      </c>
    </row>
    <row r="39208" spans="14:15" ht="15.75">
      <c r="N39208" s="18" t="s">
        <v>589</v>
      </c>
      <c r="O39208" s="8" t="s">
        <v>2910</v>
      </c>
    </row>
    <row r="39209" spans="14:15" ht="15.75">
      <c r="N39209" s="18" t="s">
        <v>589</v>
      </c>
      <c r="O39209" s="8" t="s">
        <v>2910</v>
      </c>
    </row>
    <row r="39210" spans="14:15" ht="15.75">
      <c r="N39210" s="18" t="s">
        <v>589</v>
      </c>
      <c r="O39210" s="8" t="s">
        <v>2910</v>
      </c>
    </row>
    <row r="39211" spans="14:15" ht="15.75">
      <c r="N39211" s="18" t="s">
        <v>589</v>
      </c>
      <c r="O39211" s="8" t="s">
        <v>2910</v>
      </c>
    </row>
    <row r="39212" spans="14:15" ht="15.75">
      <c r="N39212" s="18" t="s">
        <v>589</v>
      </c>
      <c r="O39212" s="8" t="s">
        <v>2910</v>
      </c>
    </row>
    <row r="39213" spans="14:15" ht="15.75">
      <c r="N39213" s="18" t="s">
        <v>1305</v>
      </c>
      <c r="O39213" s="8" t="s">
        <v>2911</v>
      </c>
    </row>
    <row r="39214" spans="14:15" ht="15.75">
      <c r="N39214" s="18" t="s">
        <v>1305</v>
      </c>
      <c r="O39214" s="8" t="s">
        <v>2911</v>
      </c>
    </row>
    <row r="39215" spans="14:15" ht="15.75">
      <c r="N39215" s="18" t="s">
        <v>1305</v>
      </c>
      <c r="O39215" s="8" t="s">
        <v>2911</v>
      </c>
    </row>
    <row r="39216" spans="14:15" ht="15.75">
      <c r="N39216" s="18" t="s">
        <v>1305</v>
      </c>
      <c r="O39216" s="8" t="s">
        <v>2911</v>
      </c>
    </row>
    <row r="39217" spans="14:15" ht="15.75">
      <c r="N39217" s="18" t="s">
        <v>1305</v>
      </c>
      <c r="O39217" s="8" t="s">
        <v>2911</v>
      </c>
    </row>
    <row r="39218" spans="14:15" ht="15.75">
      <c r="N39218" s="18" t="s">
        <v>1305</v>
      </c>
      <c r="O39218" s="8" t="s">
        <v>2911</v>
      </c>
    </row>
    <row r="39219" spans="14:15" ht="15.75">
      <c r="N39219" s="18" t="s">
        <v>1305</v>
      </c>
      <c r="O39219" s="8" t="s">
        <v>2911</v>
      </c>
    </row>
    <row r="39220" spans="14:15" ht="15.75">
      <c r="N39220" s="18" t="s">
        <v>1305</v>
      </c>
      <c r="O39220" s="8" t="s">
        <v>2911</v>
      </c>
    </row>
    <row r="39221" spans="14:15" ht="15.75">
      <c r="N39221" s="18" t="s">
        <v>1305</v>
      </c>
      <c r="O39221" s="8" t="s">
        <v>2911</v>
      </c>
    </row>
    <row r="39222" spans="14:15" ht="15.75">
      <c r="N39222" s="18" t="s">
        <v>1305</v>
      </c>
      <c r="O39222" s="8" t="s">
        <v>2911</v>
      </c>
    </row>
    <row r="39223" spans="14:15" ht="15.75">
      <c r="N39223" s="18" t="s">
        <v>1305</v>
      </c>
      <c r="O39223" s="8" t="s">
        <v>2911</v>
      </c>
    </row>
    <row r="39224" spans="14:15" ht="15.75">
      <c r="N39224" s="18" t="s">
        <v>1305</v>
      </c>
      <c r="O39224" s="8" t="s">
        <v>2911</v>
      </c>
    </row>
    <row r="39225" spans="14:15" ht="15.75">
      <c r="N39225" s="18" t="s">
        <v>1305</v>
      </c>
      <c r="O39225" s="8" t="s">
        <v>2911</v>
      </c>
    </row>
    <row r="39226" spans="14:15" ht="15.75">
      <c r="N39226" s="18" t="s">
        <v>1305</v>
      </c>
      <c r="O39226" s="8" t="s">
        <v>2911</v>
      </c>
    </row>
    <row r="39227" spans="14:15" ht="15.75">
      <c r="N39227" s="18" t="s">
        <v>1306</v>
      </c>
      <c r="O39227" s="8" t="s">
        <v>2912</v>
      </c>
    </row>
    <row r="39228" spans="14:15" ht="15.75">
      <c r="N39228" s="18" t="s">
        <v>1306</v>
      </c>
      <c r="O39228" s="8" t="s">
        <v>2912</v>
      </c>
    </row>
    <row r="39229" spans="14:15" ht="15.75">
      <c r="N39229" s="18" t="s">
        <v>1306</v>
      </c>
      <c r="O39229" s="8" t="s">
        <v>2912</v>
      </c>
    </row>
    <row r="39230" spans="14:15" ht="15.75">
      <c r="N39230" s="18" t="s">
        <v>1306</v>
      </c>
      <c r="O39230" s="8" t="s">
        <v>2912</v>
      </c>
    </row>
    <row r="39231" spans="14:15" ht="15.75">
      <c r="N39231" s="18" t="s">
        <v>1306</v>
      </c>
      <c r="O39231" s="8" t="s">
        <v>2912</v>
      </c>
    </row>
    <row r="39232" spans="14:15" ht="15.75">
      <c r="N39232" s="18" t="s">
        <v>1306</v>
      </c>
      <c r="O39232" s="8" t="s">
        <v>2912</v>
      </c>
    </row>
    <row r="39233" spans="14:15" ht="15.75">
      <c r="N39233" s="18" t="s">
        <v>1306</v>
      </c>
      <c r="O39233" s="8" t="s">
        <v>2912</v>
      </c>
    </row>
    <row r="39234" spans="14:15" ht="15.75">
      <c r="N39234" s="18" t="s">
        <v>1306</v>
      </c>
      <c r="O39234" s="8" t="s">
        <v>2912</v>
      </c>
    </row>
    <row r="39235" spans="14:15" ht="15.75">
      <c r="N39235" s="18" t="s">
        <v>1306</v>
      </c>
      <c r="O39235" s="8" t="s">
        <v>2912</v>
      </c>
    </row>
    <row r="39236" spans="14:15" ht="15.75">
      <c r="N39236" s="18" t="s">
        <v>1306</v>
      </c>
      <c r="O39236" s="8" t="s">
        <v>2912</v>
      </c>
    </row>
    <row r="39237" spans="14:15" ht="15.75">
      <c r="N39237" s="18" t="s">
        <v>1306</v>
      </c>
      <c r="O39237" s="8" t="s">
        <v>2912</v>
      </c>
    </row>
    <row r="39238" spans="14:15" ht="15.75">
      <c r="N39238" s="18" t="s">
        <v>1306</v>
      </c>
      <c r="O39238" s="8" t="s">
        <v>2912</v>
      </c>
    </row>
    <row r="39239" spans="14:15" ht="15.75">
      <c r="N39239" s="18" t="s">
        <v>1306</v>
      </c>
      <c r="O39239" s="8" t="s">
        <v>2912</v>
      </c>
    </row>
    <row r="39240" spans="14:15" ht="15.75">
      <c r="N39240" s="18" t="s">
        <v>1306</v>
      </c>
      <c r="O39240" s="8" t="s">
        <v>2912</v>
      </c>
    </row>
    <row r="39241" spans="14:15" ht="15.75">
      <c r="N39241" s="18" t="s">
        <v>1306</v>
      </c>
      <c r="O39241" s="8" t="s">
        <v>2912</v>
      </c>
    </row>
    <row r="39242" spans="14:15" ht="15.75">
      <c r="N39242" s="18" t="s">
        <v>1306</v>
      </c>
      <c r="O39242" s="8" t="s">
        <v>2912</v>
      </c>
    </row>
    <row r="39243" spans="14:15" ht="15.75">
      <c r="N39243" s="18" t="s">
        <v>1306</v>
      </c>
      <c r="O39243" s="8" t="s">
        <v>2912</v>
      </c>
    </row>
    <row r="39244" spans="14:15" ht="15.75">
      <c r="N39244" s="18" t="s">
        <v>1306</v>
      </c>
      <c r="O39244" s="8" t="s">
        <v>2912</v>
      </c>
    </row>
    <row r="39245" spans="14:15" ht="15.75">
      <c r="N39245" s="18" t="s">
        <v>1306</v>
      </c>
      <c r="O39245" s="8" t="s">
        <v>2912</v>
      </c>
    </row>
    <row r="39246" spans="14:15" ht="15.75">
      <c r="N39246" s="18" t="s">
        <v>1306</v>
      </c>
      <c r="O39246" s="8" t="s">
        <v>2912</v>
      </c>
    </row>
    <row r="39247" spans="14:15" ht="15.75">
      <c r="N39247" s="18" t="s">
        <v>1306</v>
      </c>
      <c r="O39247" s="8" t="s">
        <v>2912</v>
      </c>
    </row>
    <row r="39248" spans="14:15" ht="15.75">
      <c r="N39248" s="18" t="s">
        <v>1306</v>
      </c>
      <c r="O39248" s="8" t="s">
        <v>2912</v>
      </c>
    </row>
    <row r="39249" spans="14:15" ht="15.75">
      <c r="N39249" s="18" t="s">
        <v>1306</v>
      </c>
      <c r="O39249" s="8" t="s">
        <v>2912</v>
      </c>
    </row>
    <row r="39250" spans="14:15" ht="15.75">
      <c r="N39250" s="18" t="s">
        <v>1306</v>
      </c>
      <c r="O39250" s="8" t="s">
        <v>2912</v>
      </c>
    </row>
    <row r="39251" spans="14:15" ht="15.75">
      <c r="N39251" s="18" t="s">
        <v>1306</v>
      </c>
      <c r="O39251" s="8" t="s">
        <v>2912</v>
      </c>
    </row>
    <row r="39252" spans="14:15" ht="15.75">
      <c r="N39252" s="18" t="s">
        <v>1306</v>
      </c>
      <c r="O39252" s="8" t="s">
        <v>2912</v>
      </c>
    </row>
    <row r="39253" spans="14:15" ht="15.75">
      <c r="N39253" s="18" t="s">
        <v>1306</v>
      </c>
      <c r="O39253" s="8" t="s">
        <v>2912</v>
      </c>
    </row>
    <row r="39254" spans="14:15" ht="15.75">
      <c r="N39254" s="18" t="s">
        <v>1306</v>
      </c>
      <c r="O39254" s="8" t="s">
        <v>2912</v>
      </c>
    </row>
    <row r="39255" spans="14:15" ht="15.75">
      <c r="N39255" s="18" t="s">
        <v>1306</v>
      </c>
      <c r="O39255" s="8" t="s">
        <v>2912</v>
      </c>
    </row>
    <row r="39256" spans="14:15" ht="15.75">
      <c r="N39256" s="18" t="s">
        <v>1307</v>
      </c>
      <c r="O39256" s="8" t="s">
        <v>2913</v>
      </c>
    </row>
    <row r="39257" spans="14:15" ht="15.75">
      <c r="N39257" s="18" t="s">
        <v>1307</v>
      </c>
      <c r="O39257" s="8" t="s">
        <v>2913</v>
      </c>
    </row>
    <row r="39258" spans="14:15" ht="15.75">
      <c r="N39258" s="18" t="s">
        <v>1307</v>
      </c>
      <c r="O39258" s="8" t="s">
        <v>2913</v>
      </c>
    </row>
    <row r="39259" spans="14:15" ht="15.75">
      <c r="N39259" s="18" t="s">
        <v>1307</v>
      </c>
      <c r="O39259" s="8" t="s">
        <v>2913</v>
      </c>
    </row>
    <row r="39260" spans="14:15" ht="15.75">
      <c r="N39260" s="18" t="s">
        <v>1307</v>
      </c>
      <c r="O39260" s="8" t="s">
        <v>2913</v>
      </c>
    </row>
    <row r="39261" spans="14:15" ht="15.75">
      <c r="N39261" s="18" t="s">
        <v>1307</v>
      </c>
      <c r="O39261" s="8" t="s">
        <v>2913</v>
      </c>
    </row>
    <row r="39262" spans="14:15" ht="15.75">
      <c r="N39262" s="18" t="s">
        <v>1307</v>
      </c>
      <c r="O39262" s="8" t="s">
        <v>2913</v>
      </c>
    </row>
    <row r="39263" spans="14:15" ht="15.75">
      <c r="N39263" s="18" t="s">
        <v>1307</v>
      </c>
      <c r="O39263" s="8" t="s">
        <v>2913</v>
      </c>
    </row>
    <row r="39264" spans="14:15" ht="15.75">
      <c r="N39264" s="18" t="s">
        <v>1307</v>
      </c>
      <c r="O39264" s="8" t="s">
        <v>2913</v>
      </c>
    </row>
    <row r="39265" spans="14:15" ht="15.75">
      <c r="N39265" s="18" t="s">
        <v>1307</v>
      </c>
      <c r="O39265" s="8" t="s">
        <v>2913</v>
      </c>
    </row>
    <row r="39266" spans="14:15" ht="15.75">
      <c r="N39266" s="18" t="s">
        <v>1307</v>
      </c>
      <c r="O39266" s="8" t="s">
        <v>2913</v>
      </c>
    </row>
    <row r="39267" spans="14:15" ht="15.75">
      <c r="N39267" s="18" t="s">
        <v>1307</v>
      </c>
      <c r="O39267" s="8" t="s">
        <v>2913</v>
      </c>
    </row>
    <row r="39268" spans="14:15" ht="15.75">
      <c r="N39268" s="18" t="s">
        <v>1307</v>
      </c>
      <c r="O39268" s="8" t="s">
        <v>2913</v>
      </c>
    </row>
    <row r="39269" spans="14:15" ht="15.75">
      <c r="N39269" s="18" t="s">
        <v>1307</v>
      </c>
      <c r="O39269" s="8" t="s">
        <v>2913</v>
      </c>
    </row>
    <row r="39270" spans="14:15" ht="15.75">
      <c r="N39270" s="18" t="s">
        <v>1307</v>
      </c>
      <c r="O39270" s="8" t="s">
        <v>2913</v>
      </c>
    </row>
    <row r="39271" spans="14:15" ht="15.75">
      <c r="N39271" s="18" t="s">
        <v>1307</v>
      </c>
      <c r="O39271" s="8" t="s">
        <v>2913</v>
      </c>
    </row>
    <row r="39272" spans="14:15" ht="15.75">
      <c r="N39272" s="18" t="s">
        <v>1307</v>
      </c>
      <c r="O39272" s="8" t="s">
        <v>2913</v>
      </c>
    </row>
    <row r="39273" spans="14:15" ht="15.75">
      <c r="N39273" s="18" t="s">
        <v>1307</v>
      </c>
      <c r="O39273" s="8" t="s">
        <v>2913</v>
      </c>
    </row>
    <row r="39274" spans="14:15" ht="15.75">
      <c r="N39274" s="18" t="s">
        <v>1307</v>
      </c>
      <c r="O39274" s="8" t="s">
        <v>2913</v>
      </c>
    </row>
    <row r="39275" spans="14:15" ht="15.75">
      <c r="N39275" s="18" t="s">
        <v>1307</v>
      </c>
      <c r="O39275" s="8" t="s">
        <v>2913</v>
      </c>
    </row>
    <row r="39276" spans="14:15" ht="15.75">
      <c r="N39276" s="18" t="s">
        <v>1146</v>
      </c>
      <c r="O39276" s="8" t="s">
        <v>2914</v>
      </c>
    </row>
    <row r="39277" spans="14:15" ht="15.75">
      <c r="N39277" s="18" t="s">
        <v>1146</v>
      </c>
      <c r="O39277" s="8" t="s">
        <v>2914</v>
      </c>
    </row>
    <row r="39278" spans="14:15" ht="15.75">
      <c r="N39278" s="18" t="s">
        <v>1146</v>
      </c>
      <c r="O39278" s="8" t="s">
        <v>2914</v>
      </c>
    </row>
    <row r="39279" spans="14:15" ht="15.75">
      <c r="N39279" s="18" t="s">
        <v>1146</v>
      </c>
      <c r="O39279" s="8" t="s">
        <v>2914</v>
      </c>
    </row>
    <row r="39280" spans="14:15" ht="15.75">
      <c r="N39280" s="18" t="s">
        <v>1146</v>
      </c>
      <c r="O39280" s="8" t="s">
        <v>2914</v>
      </c>
    </row>
    <row r="39281" spans="14:15" ht="15.75">
      <c r="N39281" s="18" t="s">
        <v>1146</v>
      </c>
      <c r="O39281" s="8" t="s">
        <v>2914</v>
      </c>
    </row>
    <row r="39282" spans="14:15" ht="15.75">
      <c r="N39282" s="18" t="s">
        <v>1146</v>
      </c>
      <c r="O39282" s="8" t="s">
        <v>2914</v>
      </c>
    </row>
    <row r="39283" spans="14:15" ht="15.75">
      <c r="N39283" s="18" t="s">
        <v>1146</v>
      </c>
      <c r="O39283" s="8" t="s">
        <v>2914</v>
      </c>
    </row>
    <row r="39284" spans="14:15" ht="15.75">
      <c r="N39284" s="18" t="s">
        <v>1146</v>
      </c>
      <c r="O39284" s="8" t="s">
        <v>2914</v>
      </c>
    </row>
    <row r="39285" spans="14:15" ht="15.75">
      <c r="N39285" s="18" t="s">
        <v>1146</v>
      </c>
      <c r="O39285" s="8" t="s">
        <v>2914</v>
      </c>
    </row>
    <row r="39286" spans="14:15" ht="15.75">
      <c r="N39286" s="18" t="s">
        <v>1146</v>
      </c>
      <c r="O39286" s="8" t="s">
        <v>2914</v>
      </c>
    </row>
    <row r="39287" spans="14:15" ht="15.75">
      <c r="N39287" s="18" t="s">
        <v>1146</v>
      </c>
      <c r="O39287" s="8" t="s">
        <v>2914</v>
      </c>
    </row>
    <row r="39288" spans="14:15" ht="15.75">
      <c r="N39288" s="18" t="s">
        <v>1146</v>
      </c>
      <c r="O39288" s="8" t="s">
        <v>2914</v>
      </c>
    </row>
    <row r="39289" spans="14:15" ht="15.75">
      <c r="N39289" s="18" t="s">
        <v>1146</v>
      </c>
      <c r="O39289" s="8" t="s">
        <v>2914</v>
      </c>
    </row>
    <row r="39290" spans="14:15" ht="15.75">
      <c r="N39290" s="18" t="s">
        <v>1146</v>
      </c>
      <c r="O39290" s="8" t="s">
        <v>2914</v>
      </c>
    </row>
    <row r="39291" spans="14:15" ht="15.75">
      <c r="N39291" s="18" t="s">
        <v>1146</v>
      </c>
      <c r="O39291" s="8" t="s">
        <v>2914</v>
      </c>
    </row>
    <row r="39292" spans="14:15" ht="15.75">
      <c r="N39292" s="18" t="s">
        <v>1146</v>
      </c>
      <c r="O39292" s="8" t="s">
        <v>2914</v>
      </c>
    </row>
    <row r="39293" spans="14:15" ht="15.75">
      <c r="N39293" s="18" t="s">
        <v>1146</v>
      </c>
      <c r="O39293" s="8" t="s">
        <v>2914</v>
      </c>
    </row>
    <row r="39294" spans="14:15" ht="15.75">
      <c r="N39294" s="18" t="s">
        <v>1146</v>
      </c>
      <c r="O39294" s="8" t="s">
        <v>2914</v>
      </c>
    </row>
    <row r="39295" spans="14:15" ht="15.75">
      <c r="N39295" s="18" t="s">
        <v>1308</v>
      </c>
      <c r="O39295" s="8" t="s">
        <v>2915</v>
      </c>
    </row>
    <row r="39296" spans="14:15" ht="15.75">
      <c r="N39296" s="18" t="s">
        <v>1308</v>
      </c>
      <c r="O39296" s="8" t="s">
        <v>2915</v>
      </c>
    </row>
    <row r="39297" spans="14:15" ht="15.75">
      <c r="N39297" s="18" t="s">
        <v>1308</v>
      </c>
      <c r="O39297" s="8" t="s">
        <v>2915</v>
      </c>
    </row>
    <row r="39298" spans="14:15" ht="15.75">
      <c r="N39298" s="18" t="s">
        <v>1308</v>
      </c>
      <c r="O39298" s="8" t="s">
        <v>2915</v>
      </c>
    </row>
    <row r="39299" spans="14:15" ht="15.75">
      <c r="N39299" s="18" t="s">
        <v>1308</v>
      </c>
      <c r="O39299" s="8" t="s">
        <v>2915</v>
      </c>
    </row>
    <row r="39300" spans="14:15" ht="15.75">
      <c r="N39300" s="18" t="s">
        <v>1308</v>
      </c>
      <c r="O39300" s="8" t="s">
        <v>2915</v>
      </c>
    </row>
    <row r="39301" spans="14:15" ht="15.75">
      <c r="N39301" s="18" t="s">
        <v>1308</v>
      </c>
      <c r="O39301" s="8" t="s">
        <v>2915</v>
      </c>
    </row>
    <row r="39302" spans="14:15" ht="15.75">
      <c r="N39302" s="18" t="s">
        <v>1308</v>
      </c>
      <c r="O39302" s="8" t="s">
        <v>2915</v>
      </c>
    </row>
    <row r="39303" spans="14:15" ht="15.75">
      <c r="N39303" s="18" t="s">
        <v>1308</v>
      </c>
      <c r="O39303" s="8" t="s">
        <v>2915</v>
      </c>
    </row>
    <row r="39304" spans="14:15" ht="15.75">
      <c r="N39304" s="18" t="s">
        <v>1308</v>
      </c>
      <c r="O39304" s="8" t="s">
        <v>2915</v>
      </c>
    </row>
    <row r="39305" spans="14:15" ht="15.75">
      <c r="N39305" s="18" t="s">
        <v>1308</v>
      </c>
      <c r="O39305" s="8" t="s">
        <v>2915</v>
      </c>
    </row>
    <row r="39306" spans="14:15" ht="15.75">
      <c r="N39306" s="18" t="s">
        <v>1308</v>
      </c>
      <c r="O39306" s="8" t="s">
        <v>2915</v>
      </c>
    </row>
    <row r="39307" spans="14:15" ht="15.75">
      <c r="N39307" s="18" t="s">
        <v>1308</v>
      </c>
      <c r="O39307" s="8" t="s">
        <v>2915</v>
      </c>
    </row>
    <row r="39308" spans="14:15" ht="15.75">
      <c r="N39308" s="18" t="s">
        <v>1309</v>
      </c>
      <c r="O39308" s="8" t="s">
        <v>2916</v>
      </c>
    </row>
    <row r="39309" spans="14:15" ht="15.75">
      <c r="N39309" s="18" t="s">
        <v>1309</v>
      </c>
      <c r="O39309" s="8" t="s">
        <v>2916</v>
      </c>
    </row>
    <row r="39310" spans="14:15" ht="15.75">
      <c r="N39310" s="18" t="s">
        <v>1309</v>
      </c>
      <c r="O39310" s="8" t="s">
        <v>2916</v>
      </c>
    </row>
    <row r="39311" spans="14:15" ht="15.75">
      <c r="N39311" s="18" t="s">
        <v>1309</v>
      </c>
      <c r="O39311" s="8" t="s">
        <v>2916</v>
      </c>
    </row>
    <row r="39312" spans="14:15" ht="15.75">
      <c r="N39312" s="18" t="s">
        <v>1309</v>
      </c>
      <c r="O39312" s="8" t="s">
        <v>2916</v>
      </c>
    </row>
    <row r="39313" spans="14:15" ht="15.75">
      <c r="N39313" s="18" t="s">
        <v>1309</v>
      </c>
      <c r="O39313" s="8" t="s">
        <v>2916</v>
      </c>
    </row>
    <row r="39314" spans="14:15" ht="15.75">
      <c r="N39314" s="18" t="s">
        <v>1309</v>
      </c>
      <c r="O39314" s="8" t="s">
        <v>2916</v>
      </c>
    </row>
    <row r="39315" spans="14:15" ht="15.75">
      <c r="N39315" s="18" t="s">
        <v>1309</v>
      </c>
      <c r="O39315" s="8" t="s">
        <v>2916</v>
      </c>
    </row>
    <row r="39316" spans="14:15" ht="15.75">
      <c r="N39316" s="18" t="s">
        <v>1309</v>
      </c>
      <c r="O39316" s="8" t="s">
        <v>2916</v>
      </c>
    </row>
    <row r="39317" spans="14:15" ht="15.75">
      <c r="N39317" s="18" t="s">
        <v>1309</v>
      </c>
      <c r="O39317" s="8" t="s">
        <v>2916</v>
      </c>
    </row>
    <row r="39318" spans="14:15" ht="15.75">
      <c r="N39318" s="18" t="s">
        <v>1309</v>
      </c>
      <c r="O39318" s="8" t="s">
        <v>2916</v>
      </c>
    </row>
    <row r="39319" spans="14:15" ht="15.75">
      <c r="N39319" s="18" t="s">
        <v>1309</v>
      </c>
      <c r="O39319" s="8" t="s">
        <v>2916</v>
      </c>
    </row>
    <row r="39320" spans="14:15" ht="15.75">
      <c r="N39320" s="18" t="s">
        <v>1309</v>
      </c>
      <c r="O39320" s="8" t="s">
        <v>2916</v>
      </c>
    </row>
    <row r="39321" spans="14:15" ht="15.75">
      <c r="N39321" s="18" t="s">
        <v>1309</v>
      </c>
      <c r="O39321" s="8" t="s">
        <v>2916</v>
      </c>
    </row>
    <row r="39322" spans="14:15" ht="15.75">
      <c r="N39322" s="18" t="s">
        <v>1309</v>
      </c>
      <c r="O39322" s="8" t="s">
        <v>2916</v>
      </c>
    </row>
    <row r="39323" spans="14:15" ht="15.75">
      <c r="N39323" s="18" t="s">
        <v>1309</v>
      </c>
      <c r="O39323" s="8" t="s">
        <v>2916</v>
      </c>
    </row>
    <row r="39324" spans="14:15" ht="15.75">
      <c r="N39324" s="18" t="s">
        <v>1309</v>
      </c>
      <c r="O39324" s="8" t="s">
        <v>2916</v>
      </c>
    </row>
    <row r="39325" spans="14:15" ht="15.75">
      <c r="N39325" s="18" t="s">
        <v>1309</v>
      </c>
      <c r="O39325" s="8" t="s">
        <v>2916</v>
      </c>
    </row>
    <row r="39326" spans="14:15" ht="15.75">
      <c r="N39326" s="18" t="s">
        <v>1309</v>
      </c>
      <c r="O39326" s="8" t="s">
        <v>2916</v>
      </c>
    </row>
    <row r="39327" spans="14:15" ht="15.75">
      <c r="N39327" s="18" t="s">
        <v>1309</v>
      </c>
      <c r="O39327" s="8" t="s">
        <v>2916</v>
      </c>
    </row>
    <row r="39328" spans="14:15" ht="15.75">
      <c r="N39328" s="18" t="s">
        <v>1309</v>
      </c>
      <c r="O39328" s="8" t="s">
        <v>2916</v>
      </c>
    </row>
    <row r="39329" spans="14:15" ht="15.75">
      <c r="N39329" s="18" t="s">
        <v>1310</v>
      </c>
      <c r="O39329" s="8" t="s">
        <v>2917</v>
      </c>
    </row>
    <row r="39330" spans="14:15" ht="15.75">
      <c r="N39330" s="18" t="s">
        <v>1310</v>
      </c>
      <c r="O39330" s="8" t="s">
        <v>2917</v>
      </c>
    </row>
    <row r="39331" spans="14:15" ht="15.75">
      <c r="N39331" s="18" t="s">
        <v>1310</v>
      </c>
      <c r="O39331" s="8" t="s">
        <v>2917</v>
      </c>
    </row>
    <row r="39332" spans="14:15" ht="15.75">
      <c r="N39332" s="18" t="s">
        <v>1310</v>
      </c>
      <c r="O39332" s="8" t="s">
        <v>2917</v>
      </c>
    </row>
    <row r="39333" spans="14:15" ht="15.75">
      <c r="N39333" s="18" t="s">
        <v>1310</v>
      </c>
      <c r="O39333" s="8" t="s">
        <v>2917</v>
      </c>
    </row>
    <row r="39334" spans="14:15" ht="15.75">
      <c r="N39334" s="18" t="s">
        <v>1310</v>
      </c>
      <c r="O39334" s="8" t="s">
        <v>2917</v>
      </c>
    </row>
    <row r="39335" spans="14:15" ht="15.75">
      <c r="N39335" s="18" t="s">
        <v>1310</v>
      </c>
      <c r="O39335" s="8" t="s">
        <v>2917</v>
      </c>
    </row>
    <row r="39336" spans="14:15" ht="15.75">
      <c r="N39336" s="18" t="s">
        <v>1310</v>
      </c>
      <c r="O39336" s="8" t="s">
        <v>2917</v>
      </c>
    </row>
    <row r="39337" spans="14:15" ht="15.75">
      <c r="N39337" s="18" t="s">
        <v>1310</v>
      </c>
      <c r="O39337" s="8" t="s">
        <v>2917</v>
      </c>
    </row>
    <row r="39338" spans="14:15" ht="15.75">
      <c r="N39338" s="18" t="s">
        <v>1310</v>
      </c>
      <c r="O39338" s="8" t="s">
        <v>2917</v>
      </c>
    </row>
    <row r="39339" spans="14:15" ht="15.75">
      <c r="N39339" s="18" t="s">
        <v>1310</v>
      </c>
      <c r="O39339" s="8" t="s">
        <v>2917</v>
      </c>
    </row>
    <row r="39340" spans="14:15" ht="15.75">
      <c r="N39340" s="18" t="s">
        <v>1310</v>
      </c>
      <c r="O39340" s="8" t="s">
        <v>2917</v>
      </c>
    </row>
    <row r="39341" spans="14:15" ht="15.75">
      <c r="N39341" s="18" t="s">
        <v>1310</v>
      </c>
      <c r="O39341" s="8" t="s">
        <v>2917</v>
      </c>
    </row>
    <row r="39342" spans="14:15" ht="15.75">
      <c r="N39342" s="18" t="s">
        <v>1310</v>
      </c>
      <c r="O39342" s="8" t="s">
        <v>2917</v>
      </c>
    </row>
    <row r="39343" spans="14:15" ht="15.75">
      <c r="N39343" s="18" t="s">
        <v>32</v>
      </c>
      <c r="O39343" s="8" t="s">
        <v>2918</v>
      </c>
    </row>
    <row r="39344" spans="14:15" ht="15.75">
      <c r="N39344" s="18" t="s">
        <v>32</v>
      </c>
      <c r="O39344" s="8" t="s">
        <v>2918</v>
      </c>
    </row>
    <row r="39345" spans="14:15" ht="15.75">
      <c r="N39345" s="18" t="s">
        <v>32</v>
      </c>
      <c r="O39345" s="8" t="s">
        <v>2918</v>
      </c>
    </row>
    <row r="39346" spans="14:15" ht="15.75">
      <c r="N39346" s="18" t="s">
        <v>32</v>
      </c>
      <c r="O39346" s="8" t="s">
        <v>2918</v>
      </c>
    </row>
    <row r="39347" spans="14:15" ht="15.75">
      <c r="N39347" s="18" t="s">
        <v>32</v>
      </c>
      <c r="O39347" s="8" t="s">
        <v>2918</v>
      </c>
    </row>
    <row r="39348" spans="14:15" ht="15.75">
      <c r="N39348" s="18" t="s">
        <v>32</v>
      </c>
      <c r="O39348" s="8" t="s">
        <v>2918</v>
      </c>
    </row>
    <row r="39349" spans="14:15" ht="15.75">
      <c r="N39349" s="18" t="s">
        <v>32</v>
      </c>
      <c r="O39349" s="8" t="s">
        <v>2918</v>
      </c>
    </row>
    <row r="39350" spans="14:15" ht="15.75">
      <c r="N39350" s="18" t="s">
        <v>32</v>
      </c>
      <c r="O39350" s="8" t="s">
        <v>2918</v>
      </c>
    </row>
    <row r="39351" spans="14:15" ht="15.75">
      <c r="N39351" s="18" t="s">
        <v>32</v>
      </c>
      <c r="O39351" s="8" t="s">
        <v>2918</v>
      </c>
    </row>
    <row r="39352" spans="14:15" ht="15.75">
      <c r="N39352" s="18" t="s">
        <v>32</v>
      </c>
      <c r="O39352" s="8" t="s">
        <v>2918</v>
      </c>
    </row>
    <row r="39353" spans="14:15" ht="15.75">
      <c r="N39353" s="18" t="s">
        <v>32</v>
      </c>
      <c r="O39353" s="8" t="s">
        <v>2918</v>
      </c>
    </row>
    <row r="39354" spans="14:15" ht="15.75">
      <c r="N39354" s="18" t="s">
        <v>32</v>
      </c>
      <c r="O39354" s="8" t="s">
        <v>2918</v>
      </c>
    </row>
    <row r="39355" spans="14:15" ht="15.75">
      <c r="N39355" s="18" t="s">
        <v>32</v>
      </c>
      <c r="O39355" s="8" t="s">
        <v>2918</v>
      </c>
    </row>
    <row r="39356" spans="14:15" ht="15.75">
      <c r="N39356" s="18" t="s">
        <v>32</v>
      </c>
      <c r="O39356" s="8" t="s">
        <v>2918</v>
      </c>
    </row>
    <row r="39357" spans="14:15" ht="15.75">
      <c r="N39357" s="18" t="s">
        <v>32</v>
      </c>
      <c r="O39357" s="8" t="s">
        <v>2918</v>
      </c>
    </row>
    <row r="39358" spans="14:15" ht="15.75">
      <c r="N39358" s="18" t="s">
        <v>888</v>
      </c>
      <c r="O39358" s="8" t="s">
        <v>2919</v>
      </c>
    </row>
    <row r="39359" spans="14:15" ht="15.75">
      <c r="N39359" s="18" t="s">
        <v>888</v>
      </c>
      <c r="O39359" s="8" t="s">
        <v>2919</v>
      </c>
    </row>
    <row r="39360" spans="14:15" ht="15.75">
      <c r="N39360" s="18" t="s">
        <v>888</v>
      </c>
      <c r="O39360" s="8" t="s">
        <v>2919</v>
      </c>
    </row>
    <row r="39361" spans="14:15" ht="15.75">
      <c r="N39361" s="18" t="s">
        <v>888</v>
      </c>
      <c r="O39361" s="8" t="s">
        <v>2919</v>
      </c>
    </row>
    <row r="39362" spans="14:15" ht="15.75">
      <c r="N39362" s="18" t="s">
        <v>888</v>
      </c>
      <c r="O39362" s="8" t="s">
        <v>2919</v>
      </c>
    </row>
    <row r="39363" spans="14:15" ht="15.75">
      <c r="N39363" s="18" t="s">
        <v>888</v>
      </c>
      <c r="O39363" s="8" t="s">
        <v>2919</v>
      </c>
    </row>
    <row r="39364" spans="14:15" ht="15.75">
      <c r="N39364" s="18" t="s">
        <v>888</v>
      </c>
      <c r="O39364" s="8" t="s">
        <v>2919</v>
      </c>
    </row>
    <row r="39365" spans="14:15" ht="15.75">
      <c r="N39365" s="18" t="s">
        <v>888</v>
      </c>
      <c r="O39365" s="8" t="s">
        <v>2919</v>
      </c>
    </row>
    <row r="39366" spans="14:15" ht="15.75">
      <c r="N39366" s="18" t="s">
        <v>888</v>
      </c>
      <c r="O39366" s="8" t="s">
        <v>2919</v>
      </c>
    </row>
    <row r="39367" spans="14:15" ht="15.75">
      <c r="N39367" s="18" t="s">
        <v>888</v>
      </c>
      <c r="O39367" s="8" t="s">
        <v>2919</v>
      </c>
    </row>
    <row r="39368" spans="14:15" ht="15.75">
      <c r="N39368" s="18" t="s">
        <v>888</v>
      </c>
      <c r="O39368" s="8" t="s">
        <v>2919</v>
      </c>
    </row>
    <row r="39369" spans="14:15" ht="15.75">
      <c r="N39369" s="18" t="s">
        <v>888</v>
      </c>
      <c r="O39369" s="8" t="s">
        <v>2919</v>
      </c>
    </row>
    <row r="39370" spans="14:15" ht="15.75">
      <c r="N39370" s="18" t="s">
        <v>888</v>
      </c>
      <c r="O39370" s="8" t="s">
        <v>2919</v>
      </c>
    </row>
    <row r="39371" spans="14:15" ht="15.75">
      <c r="N39371" s="18" t="s">
        <v>888</v>
      </c>
      <c r="O39371" s="8" t="s">
        <v>2919</v>
      </c>
    </row>
    <row r="39372" spans="14:15" ht="15.75">
      <c r="N39372" s="18" t="s">
        <v>888</v>
      </c>
      <c r="O39372" s="8" t="s">
        <v>2919</v>
      </c>
    </row>
    <row r="39373" spans="14:15" ht="15.75">
      <c r="N39373" s="18" t="s">
        <v>888</v>
      </c>
      <c r="O39373" s="8" t="s">
        <v>2919</v>
      </c>
    </row>
    <row r="39374" spans="14:15" ht="15.75">
      <c r="N39374" s="18" t="s">
        <v>888</v>
      </c>
      <c r="O39374" s="8" t="s">
        <v>2919</v>
      </c>
    </row>
    <row r="39375" spans="14:15" ht="15.75">
      <c r="N39375" s="18" t="s">
        <v>888</v>
      </c>
      <c r="O39375" s="8" t="s">
        <v>2919</v>
      </c>
    </row>
    <row r="39376" spans="14:15" ht="15.75">
      <c r="N39376" s="18" t="s">
        <v>888</v>
      </c>
      <c r="O39376" s="8" t="s">
        <v>2919</v>
      </c>
    </row>
    <row r="39377" spans="14:15" ht="15.75">
      <c r="N39377" s="18" t="s">
        <v>888</v>
      </c>
      <c r="O39377" s="8" t="s">
        <v>2919</v>
      </c>
    </row>
    <row r="39378" spans="14:15" ht="15.75">
      <c r="N39378" s="18" t="s">
        <v>1311</v>
      </c>
      <c r="O39378" s="8" t="s">
        <v>2920</v>
      </c>
    </row>
    <row r="39379" spans="14:15" ht="15.75">
      <c r="N39379" s="18" t="s">
        <v>1311</v>
      </c>
      <c r="O39379" s="8" t="s">
        <v>2920</v>
      </c>
    </row>
    <row r="39380" spans="14:15" ht="15.75">
      <c r="N39380" s="18" t="s">
        <v>1311</v>
      </c>
      <c r="O39380" s="8" t="s">
        <v>2920</v>
      </c>
    </row>
    <row r="39381" spans="14:15" ht="15.75">
      <c r="N39381" s="18" t="s">
        <v>1311</v>
      </c>
      <c r="O39381" s="8" t="s">
        <v>2920</v>
      </c>
    </row>
    <row r="39382" spans="14:15" ht="15.75">
      <c r="N39382" s="18" t="s">
        <v>1311</v>
      </c>
      <c r="O39382" s="8" t="s">
        <v>2920</v>
      </c>
    </row>
    <row r="39383" spans="14:15" ht="15.75">
      <c r="N39383" s="18" t="s">
        <v>1311</v>
      </c>
      <c r="O39383" s="8" t="s">
        <v>2920</v>
      </c>
    </row>
    <row r="39384" spans="14:15" ht="15.75">
      <c r="N39384" s="18" t="s">
        <v>1312</v>
      </c>
      <c r="O39384" s="8" t="s">
        <v>2921</v>
      </c>
    </row>
    <row r="39385" spans="14:15" ht="15.75">
      <c r="N39385" s="18" t="s">
        <v>1312</v>
      </c>
      <c r="O39385" s="8" t="s">
        <v>2921</v>
      </c>
    </row>
    <row r="39386" spans="14:15" ht="15.75">
      <c r="N39386" s="18" t="s">
        <v>1312</v>
      </c>
      <c r="O39386" s="8" t="s">
        <v>2921</v>
      </c>
    </row>
    <row r="39387" spans="14:15" ht="15.75">
      <c r="N39387" s="18" t="s">
        <v>1312</v>
      </c>
      <c r="O39387" s="8" t="s">
        <v>2921</v>
      </c>
    </row>
    <row r="39388" spans="14:15" ht="15.75">
      <c r="N39388" s="18" t="s">
        <v>1312</v>
      </c>
      <c r="O39388" s="8" t="s">
        <v>2921</v>
      </c>
    </row>
    <row r="39389" spans="14:15" ht="15.75">
      <c r="N39389" s="18" t="s">
        <v>1312</v>
      </c>
      <c r="O39389" s="8" t="s">
        <v>2921</v>
      </c>
    </row>
    <row r="39390" spans="14:15" ht="15.75">
      <c r="N39390" s="18" t="s">
        <v>1312</v>
      </c>
      <c r="O39390" s="8" t="s">
        <v>2921</v>
      </c>
    </row>
    <row r="39391" spans="14:15" ht="15.75">
      <c r="N39391" s="18" t="s">
        <v>1312</v>
      </c>
      <c r="O39391" s="8" t="s">
        <v>2921</v>
      </c>
    </row>
    <row r="39392" spans="14:15" ht="15.75">
      <c r="N39392" s="18" t="s">
        <v>1312</v>
      </c>
      <c r="O39392" s="8" t="s">
        <v>2921</v>
      </c>
    </row>
    <row r="39393" spans="14:15" ht="15.75">
      <c r="N39393" s="18" t="s">
        <v>1312</v>
      </c>
      <c r="O39393" s="8" t="s">
        <v>2921</v>
      </c>
    </row>
    <row r="39394" spans="14:15" ht="15.75">
      <c r="N39394" s="18" t="s">
        <v>1312</v>
      </c>
      <c r="O39394" s="8" t="s">
        <v>2921</v>
      </c>
    </row>
    <row r="39395" spans="14:15" ht="15.75">
      <c r="N39395" s="18" t="s">
        <v>34</v>
      </c>
      <c r="O39395" s="8" t="s">
        <v>2922</v>
      </c>
    </row>
    <row r="39396" spans="14:15" ht="15.75">
      <c r="N39396" s="18" t="s">
        <v>34</v>
      </c>
      <c r="O39396" s="8" t="s">
        <v>2922</v>
      </c>
    </row>
    <row r="39397" spans="14:15" ht="15.75">
      <c r="N39397" s="18" t="s">
        <v>34</v>
      </c>
      <c r="O39397" s="8" t="s">
        <v>2922</v>
      </c>
    </row>
    <row r="39398" spans="14:15" ht="15.75">
      <c r="N39398" s="18" t="s">
        <v>34</v>
      </c>
      <c r="O39398" s="8" t="s">
        <v>2922</v>
      </c>
    </row>
    <row r="39399" spans="14:15" ht="15.75">
      <c r="N39399" s="18" t="s">
        <v>34</v>
      </c>
      <c r="O39399" s="8" t="s">
        <v>2922</v>
      </c>
    </row>
    <row r="39400" spans="14:15" ht="15.75">
      <c r="N39400" s="18" t="s">
        <v>34</v>
      </c>
      <c r="O39400" s="8" t="s">
        <v>2922</v>
      </c>
    </row>
    <row r="39401" spans="14:15" ht="15.75">
      <c r="N39401" s="18" t="s">
        <v>34</v>
      </c>
      <c r="O39401" s="8" t="s">
        <v>2922</v>
      </c>
    </row>
    <row r="39402" spans="14:15" ht="15.75">
      <c r="N39402" s="18" t="s">
        <v>34</v>
      </c>
      <c r="O39402" s="8" t="s">
        <v>2922</v>
      </c>
    </row>
    <row r="39403" spans="14:15" ht="15.75">
      <c r="N39403" s="18" t="s">
        <v>34</v>
      </c>
      <c r="O39403" s="8" t="s">
        <v>2922</v>
      </c>
    </row>
    <row r="39404" spans="14:15" ht="15.75">
      <c r="N39404" s="18" t="s">
        <v>34</v>
      </c>
      <c r="O39404" s="8" t="s">
        <v>2922</v>
      </c>
    </row>
    <row r="39405" spans="14:15" ht="15.75">
      <c r="N39405" s="18" t="s">
        <v>34</v>
      </c>
      <c r="O39405" s="8" t="s">
        <v>2922</v>
      </c>
    </row>
    <row r="39406" spans="14:15" ht="15.75">
      <c r="N39406" s="18" t="s">
        <v>34</v>
      </c>
      <c r="O39406" s="8" t="s">
        <v>2922</v>
      </c>
    </row>
    <row r="39407" spans="14:15" ht="15.75">
      <c r="N39407" s="18" t="s">
        <v>1313</v>
      </c>
      <c r="O39407" s="8" t="s">
        <v>2923</v>
      </c>
    </row>
    <row r="39408" spans="14:15" ht="15.75">
      <c r="N39408" s="18" t="s">
        <v>1313</v>
      </c>
      <c r="O39408" s="8" t="s">
        <v>2923</v>
      </c>
    </row>
    <row r="39409" spans="14:15" ht="15.75">
      <c r="N39409" s="18" t="s">
        <v>1313</v>
      </c>
      <c r="O39409" s="8" t="s">
        <v>2923</v>
      </c>
    </row>
    <row r="39410" spans="14:15" ht="15.75">
      <c r="N39410" s="18" t="s">
        <v>1313</v>
      </c>
      <c r="O39410" s="8" t="s">
        <v>2923</v>
      </c>
    </row>
    <row r="39411" spans="14:15" ht="15.75">
      <c r="N39411" s="18" t="s">
        <v>1313</v>
      </c>
      <c r="O39411" s="8" t="s">
        <v>2923</v>
      </c>
    </row>
    <row r="39412" spans="14:15" ht="15.75">
      <c r="N39412" s="18" t="s">
        <v>1313</v>
      </c>
      <c r="O39412" s="8" t="s">
        <v>2923</v>
      </c>
    </row>
    <row r="39413" spans="14:15" ht="15.75">
      <c r="N39413" s="18" t="s">
        <v>1313</v>
      </c>
      <c r="O39413" s="8" t="s">
        <v>2923</v>
      </c>
    </row>
    <row r="39414" spans="14:15" ht="15.75">
      <c r="N39414" s="18" t="s">
        <v>1313</v>
      </c>
      <c r="O39414" s="8" t="s">
        <v>2923</v>
      </c>
    </row>
    <row r="39415" spans="14:15" ht="15.75">
      <c r="N39415" s="18" t="s">
        <v>1313</v>
      </c>
      <c r="O39415" s="8" t="s">
        <v>2923</v>
      </c>
    </row>
    <row r="39416" spans="14:15" ht="15.75">
      <c r="N39416" s="18" t="s">
        <v>1313</v>
      </c>
      <c r="O39416" s="8" t="s">
        <v>2923</v>
      </c>
    </row>
    <row r="39417" spans="14:15" ht="15.75">
      <c r="N39417" s="18" t="s">
        <v>1313</v>
      </c>
      <c r="O39417" s="8" t="s">
        <v>2923</v>
      </c>
    </row>
    <row r="39418" spans="14:15" ht="15.75">
      <c r="N39418" s="18" t="s">
        <v>1131</v>
      </c>
      <c r="O39418" s="8" t="s">
        <v>2924</v>
      </c>
    </row>
    <row r="39419" spans="14:15" ht="15.75">
      <c r="N39419" s="18" t="s">
        <v>1131</v>
      </c>
      <c r="O39419" s="8" t="s">
        <v>2924</v>
      </c>
    </row>
    <row r="39420" spans="14:15" ht="15.75">
      <c r="N39420" s="18" t="s">
        <v>1131</v>
      </c>
      <c r="O39420" s="8" t="s">
        <v>2924</v>
      </c>
    </row>
    <row r="39421" spans="14:15" ht="15.75">
      <c r="N39421" s="18" t="s">
        <v>1131</v>
      </c>
      <c r="O39421" s="8" t="s">
        <v>2924</v>
      </c>
    </row>
    <row r="39422" spans="14:15" ht="15.75">
      <c r="N39422" s="18" t="s">
        <v>1131</v>
      </c>
      <c r="O39422" s="8" t="s">
        <v>2924</v>
      </c>
    </row>
    <row r="39423" spans="14:15" ht="15.75">
      <c r="N39423" s="18" t="s">
        <v>1131</v>
      </c>
      <c r="O39423" s="8" t="s">
        <v>2924</v>
      </c>
    </row>
    <row r="39424" spans="14:15" ht="15.75">
      <c r="N39424" s="18" t="s">
        <v>1131</v>
      </c>
      <c r="O39424" s="8" t="s">
        <v>2924</v>
      </c>
    </row>
    <row r="39425" spans="14:15" ht="15.75">
      <c r="N39425" s="18" t="s">
        <v>1131</v>
      </c>
      <c r="O39425" s="8" t="s">
        <v>2924</v>
      </c>
    </row>
    <row r="39426" spans="14:15" ht="15.75">
      <c r="N39426" s="18" t="s">
        <v>1131</v>
      </c>
      <c r="O39426" s="8" t="s">
        <v>2924</v>
      </c>
    </row>
    <row r="39427" spans="14:15" ht="15.75">
      <c r="N39427" s="18" t="s">
        <v>1131</v>
      </c>
      <c r="O39427" s="8" t="s">
        <v>2924</v>
      </c>
    </row>
    <row r="39428" spans="14:15" ht="15.75">
      <c r="N39428" s="18" t="s">
        <v>1131</v>
      </c>
      <c r="O39428" s="8" t="s">
        <v>2924</v>
      </c>
    </row>
    <row r="39429" spans="14:15" ht="15.75">
      <c r="N39429" s="18" t="s">
        <v>1131</v>
      </c>
      <c r="O39429" s="8" t="s">
        <v>2924</v>
      </c>
    </row>
    <row r="39430" spans="14:15" ht="15.75">
      <c r="N39430" s="18" t="s">
        <v>1065</v>
      </c>
      <c r="O39430" s="8" t="s">
        <v>2925</v>
      </c>
    </row>
    <row r="39431" spans="14:15" ht="15.75">
      <c r="N39431" s="18" t="s">
        <v>1065</v>
      </c>
      <c r="O39431" s="8" t="s">
        <v>2925</v>
      </c>
    </row>
    <row r="39432" spans="14:15" ht="15.75">
      <c r="N39432" s="18" t="s">
        <v>1065</v>
      </c>
      <c r="O39432" s="8" t="s">
        <v>2925</v>
      </c>
    </row>
    <row r="39433" spans="14:15" ht="15.75">
      <c r="N39433" s="18" t="s">
        <v>1065</v>
      </c>
      <c r="O39433" s="8" t="s">
        <v>2925</v>
      </c>
    </row>
    <row r="39434" spans="14:15" ht="15.75">
      <c r="N39434" s="18" t="s">
        <v>1065</v>
      </c>
      <c r="O39434" s="8" t="s">
        <v>2925</v>
      </c>
    </row>
    <row r="39435" spans="14:15" ht="15.75">
      <c r="N39435" s="18" t="s">
        <v>1065</v>
      </c>
      <c r="O39435" s="8" t="s">
        <v>2925</v>
      </c>
    </row>
    <row r="39436" spans="14:15" ht="15.75">
      <c r="N39436" s="18" t="s">
        <v>1065</v>
      </c>
      <c r="O39436" s="8" t="s">
        <v>2925</v>
      </c>
    </row>
    <row r="39437" spans="14:15" ht="15.75">
      <c r="N39437" s="18" t="s">
        <v>1065</v>
      </c>
      <c r="O39437" s="8" t="s">
        <v>2925</v>
      </c>
    </row>
    <row r="39438" spans="14:15" ht="15.75">
      <c r="N39438" s="18" t="s">
        <v>1065</v>
      </c>
      <c r="O39438" s="8" t="s">
        <v>2925</v>
      </c>
    </row>
    <row r="39439" spans="14:15" ht="15.75">
      <c r="N39439" s="18" t="s">
        <v>1065</v>
      </c>
      <c r="O39439" s="8" t="s">
        <v>2925</v>
      </c>
    </row>
    <row r="39440" spans="14:15" ht="15.75">
      <c r="N39440" s="18" t="s">
        <v>1065</v>
      </c>
      <c r="O39440" s="8" t="s">
        <v>2925</v>
      </c>
    </row>
    <row r="39441" spans="14:15" ht="15.75">
      <c r="N39441" s="18" t="s">
        <v>1065</v>
      </c>
      <c r="O39441" s="8" t="s">
        <v>2925</v>
      </c>
    </row>
    <row r="39442" spans="14:15" ht="15.75">
      <c r="N39442" s="18" t="s">
        <v>1065</v>
      </c>
      <c r="O39442" s="8" t="s">
        <v>2925</v>
      </c>
    </row>
    <row r="39443" spans="14:15" ht="15.75">
      <c r="N39443" s="18" t="s">
        <v>1065</v>
      </c>
      <c r="O39443" s="8" t="s">
        <v>2925</v>
      </c>
    </row>
    <row r="39444" spans="14:15" ht="15.75">
      <c r="N39444" s="18" t="s">
        <v>1314</v>
      </c>
      <c r="O39444" s="8" t="s">
        <v>2926</v>
      </c>
    </row>
    <row r="39445" spans="14:15" ht="15.75">
      <c r="N39445" s="18" t="s">
        <v>1314</v>
      </c>
      <c r="O39445" s="8" t="s">
        <v>2926</v>
      </c>
    </row>
    <row r="39446" spans="14:15" ht="15.75">
      <c r="N39446" s="18" t="s">
        <v>1314</v>
      </c>
      <c r="O39446" s="8" t="s">
        <v>2926</v>
      </c>
    </row>
    <row r="39447" spans="14:15" ht="15.75">
      <c r="N39447" s="18" t="s">
        <v>1314</v>
      </c>
      <c r="O39447" s="8" t="s">
        <v>2926</v>
      </c>
    </row>
    <row r="39448" spans="14:15" ht="15.75">
      <c r="N39448" s="18" t="s">
        <v>1314</v>
      </c>
      <c r="O39448" s="8" t="s">
        <v>2926</v>
      </c>
    </row>
    <row r="39449" spans="14:15" ht="15.75">
      <c r="N39449" s="18" t="s">
        <v>1314</v>
      </c>
      <c r="O39449" s="8" t="s">
        <v>2926</v>
      </c>
    </row>
    <row r="39450" spans="14:15" ht="15.75">
      <c r="N39450" s="18" t="s">
        <v>1314</v>
      </c>
      <c r="O39450" s="8" t="s">
        <v>2926</v>
      </c>
    </row>
    <row r="39451" spans="14:15" ht="15.75">
      <c r="N39451" s="18" t="s">
        <v>1314</v>
      </c>
      <c r="O39451" s="8" t="s">
        <v>2926</v>
      </c>
    </row>
    <row r="39452" spans="14:15" ht="15.75">
      <c r="N39452" s="18" t="s">
        <v>1314</v>
      </c>
      <c r="O39452" s="8" t="s">
        <v>2926</v>
      </c>
    </row>
    <row r="39453" spans="14:15" ht="15.75">
      <c r="N39453" s="18" t="s">
        <v>1314</v>
      </c>
      <c r="O39453" s="8" t="s">
        <v>2926</v>
      </c>
    </row>
    <row r="39454" spans="14:15" ht="15.75">
      <c r="N39454" s="18" t="s">
        <v>1314</v>
      </c>
      <c r="O39454" s="8" t="s">
        <v>2926</v>
      </c>
    </row>
    <row r="39455" spans="14:15" ht="15.75">
      <c r="N39455" s="18" t="s">
        <v>1314</v>
      </c>
      <c r="O39455" s="8" t="s">
        <v>2926</v>
      </c>
    </row>
    <row r="39456" spans="14:15" ht="15.75">
      <c r="N39456" s="18" t="s">
        <v>1314</v>
      </c>
      <c r="O39456" s="8" t="s">
        <v>2926</v>
      </c>
    </row>
    <row r="39457" spans="14:15" ht="15.75">
      <c r="N39457" s="18" t="s">
        <v>1314</v>
      </c>
      <c r="O39457" s="8" t="s">
        <v>2926</v>
      </c>
    </row>
    <row r="39458" spans="14:15" ht="15.75">
      <c r="N39458" s="18" t="s">
        <v>1314</v>
      </c>
      <c r="O39458" s="8" t="s">
        <v>2926</v>
      </c>
    </row>
    <row r="39459" spans="14:15" ht="15.75">
      <c r="N39459" s="18" t="s">
        <v>1314</v>
      </c>
      <c r="O39459" s="8" t="s">
        <v>2926</v>
      </c>
    </row>
    <row r="39460" spans="14:15" ht="15.75">
      <c r="N39460" s="18" t="s">
        <v>1314</v>
      </c>
      <c r="O39460" s="8" t="s">
        <v>2926</v>
      </c>
    </row>
    <row r="39461" spans="14:15" ht="15.75">
      <c r="N39461" s="18" t="s">
        <v>1314</v>
      </c>
      <c r="O39461" s="8" t="s">
        <v>2926</v>
      </c>
    </row>
    <row r="39462" spans="14:15" ht="15.75">
      <c r="N39462" s="18" t="s">
        <v>1314</v>
      </c>
      <c r="O39462" s="8" t="s">
        <v>2926</v>
      </c>
    </row>
    <row r="39463" spans="14:15" ht="15.75">
      <c r="N39463" s="18" t="s">
        <v>1314</v>
      </c>
      <c r="O39463" s="8" t="s">
        <v>2926</v>
      </c>
    </row>
    <row r="39464" spans="14:15" ht="15.75">
      <c r="N39464" s="18" t="s">
        <v>1314</v>
      </c>
      <c r="O39464" s="8" t="s">
        <v>2926</v>
      </c>
    </row>
    <row r="39465" spans="14:15" ht="15.75">
      <c r="N39465" s="18" t="s">
        <v>1314</v>
      </c>
      <c r="O39465" s="8" t="s">
        <v>2926</v>
      </c>
    </row>
    <row r="39466" spans="14:15" ht="15.75">
      <c r="N39466" s="18" t="s">
        <v>1314</v>
      </c>
      <c r="O39466" s="8" t="s">
        <v>2926</v>
      </c>
    </row>
    <row r="39467" spans="14:15" ht="15.75">
      <c r="N39467" s="18" t="s">
        <v>1314</v>
      </c>
      <c r="O39467" s="8" t="s">
        <v>2926</v>
      </c>
    </row>
    <row r="39468" spans="14:15" ht="15.75">
      <c r="N39468" s="18" t="s">
        <v>1314</v>
      </c>
      <c r="O39468" s="8" t="s">
        <v>2926</v>
      </c>
    </row>
    <row r="39469" spans="14:15" ht="15.75">
      <c r="N39469" s="18" t="s">
        <v>1314</v>
      </c>
      <c r="O39469" s="8" t="s">
        <v>2926</v>
      </c>
    </row>
    <row r="39470" spans="14:15" ht="15.75">
      <c r="N39470" s="18" t="s">
        <v>1314</v>
      </c>
      <c r="O39470" s="8" t="s">
        <v>2926</v>
      </c>
    </row>
    <row r="39471" spans="14:15" ht="15.75">
      <c r="N39471" s="18" t="s">
        <v>1314</v>
      </c>
      <c r="O39471" s="8" t="s">
        <v>2926</v>
      </c>
    </row>
    <row r="39472" spans="14:15" ht="15.75">
      <c r="N39472" s="18" t="s">
        <v>1314</v>
      </c>
      <c r="O39472" s="8" t="s">
        <v>2926</v>
      </c>
    </row>
    <row r="39473" spans="14:15" ht="15.75">
      <c r="N39473" s="18" t="s">
        <v>1314</v>
      </c>
      <c r="O39473" s="8" t="s">
        <v>2926</v>
      </c>
    </row>
    <row r="39474" spans="14:15" ht="15.75">
      <c r="N39474" s="18" t="s">
        <v>1314</v>
      </c>
      <c r="O39474" s="8" t="s">
        <v>2926</v>
      </c>
    </row>
    <row r="39475" spans="14:15" ht="15.75">
      <c r="N39475" s="18" t="s">
        <v>1314</v>
      </c>
      <c r="O39475" s="8" t="s">
        <v>2926</v>
      </c>
    </row>
    <row r="39476" spans="14:15" ht="15.75">
      <c r="N39476" s="18" t="s">
        <v>1314</v>
      </c>
      <c r="O39476" s="8" t="s">
        <v>2926</v>
      </c>
    </row>
    <row r="39477" spans="14:15" ht="15.75">
      <c r="N39477" s="18" t="s">
        <v>1314</v>
      </c>
      <c r="O39477" s="8" t="s">
        <v>2926</v>
      </c>
    </row>
    <row r="39478" spans="14:15" ht="15.75">
      <c r="N39478" s="18" t="s">
        <v>1314</v>
      </c>
      <c r="O39478" s="8" t="s">
        <v>2926</v>
      </c>
    </row>
    <row r="39479" spans="14:15" ht="15.75">
      <c r="N39479" s="18" t="s">
        <v>1314</v>
      </c>
      <c r="O39479" s="8" t="s">
        <v>2926</v>
      </c>
    </row>
    <row r="39480" spans="14:15" ht="15.75">
      <c r="N39480" s="18" t="s">
        <v>1314</v>
      </c>
      <c r="O39480" s="8" t="s">
        <v>2926</v>
      </c>
    </row>
    <row r="39481" spans="14:15" ht="15.75">
      <c r="N39481" s="18" t="s">
        <v>1314</v>
      </c>
      <c r="O39481" s="8" t="s">
        <v>2926</v>
      </c>
    </row>
    <row r="39482" spans="14:15" ht="15.75">
      <c r="N39482" s="18" t="s">
        <v>1314</v>
      </c>
      <c r="O39482" s="8" t="s">
        <v>2926</v>
      </c>
    </row>
    <row r="39483" spans="14:15" ht="15.75">
      <c r="N39483" s="18" t="s">
        <v>1314</v>
      </c>
      <c r="O39483" s="8" t="s">
        <v>2926</v>
      </c>
    </row>
    <row r="39484" spans="14:15" ht="15.75">
      <c r="N39484" s="18" t="s">
        <v>1314</v>
      </c>
      <c r="O39484" s="8" t="s">
        <v>2926</v>
      </c>
    </row>
    <row r="39485" spans="14:15" ht="15.75">
      <c r="N39485" s="18" t="s">
        <v>1314</v>
      </c>
      <c r="O39485" s="8" t="s">
        <v>2926</v>
      </c>
    </row>
    <row r="39486" spans="14:15" ht="15.75">
      <c r="N39486" s="18" t="s">
        <v>1314</v>
      </c>
      <c r="O39486" s="8" t="s">
        <v>2926</v>
      </c>
    </row>
    <row r="39487" spans="14:15" ht="15.75">
      <c r="N39487" s="18" t="s">
        <v>1314</v>
      </c>
      <c r="O39487" s="8" t="s">
        <v>2926</v>
      </c>
    </row>
    <row r="39488" spans="14:15" ht="15.75">
      <c r="N39488" s="18" t="s">
        <v>1314</v>
      </c>
      <c r="O39488" s="8" t="s">
        <v>2926</v>
      </c>
    </row>
    <row r="39489" spans="14:15" ht="15.75">
      <c r="N39489" s="18" t="s">
        <v>1314</v>
      </c>
      <c r="O39489" s="8" t="s">
        <v>2926</v>
      </c>
    </row>
    <row r="39490" spans="14:15" ht="15.75">
      <c r="N39490" s="18" t="s">
        <v>1314</v>
      </c>
      <c r="O39490" s="8" t="s">
        <v>2926</v>
      </c>
    </row>
    <row r="39491" spans="14:15" ht="15.75">
      <c r="N39491" s="18" t="s">
        <v>1314</v>
      </c>
      <c r="O39491" s="8" t="s">
        <v>2926</v>
      </c>
    </row>
    <row r="39492" spans="14:15" ht="15.75">
      <c r="N39492" s="18" t="s">
        <v>1314</v>
      </c>
      <c r="O39492" s="8" t="s">
        <v>2926</v>
      </c>
    </row>
    <row r="39493" spans="14:15" ht="15.75">
      <c r="N39493" s="18" t="s">
        <v>1314</v>
      </c>
      <c r="O39493" s="8" t="s">
        <v>2926</v>
      </c>
    </row>
    <row r="39494" spans="14:15" ht="15.75">
      <c r="N39494" s="18" t="s">
        <v>1314</v>
      </c>
      <c r="O39494" s="8" t="s">
        <v>2926</v>
      </c>
    </row>
    <row r="39495" spans="14:15" ht="15.75">
      <c r="N39495" s="18" t="s">
        <v>1314</v>
      </c>
      <c r="O39495" s="8" t="s">
        <v>2926</v>
      </c>
    </row>
    <row r="39496" spans="14:15" ht="15.75">
      <c r="N39496" s="18" t="s">
        <v>1314</v>
      </c>
      <c r="O39496" s="8" t="s">
        <v>2926</v>
      </c>
    </row>
    <row r="39497" spans="14:15" ht="15.75">
      <c r="N39497" s="18" t="s">
        <v>1314</v>
      </c>
      <c r="O39497" s="8" t="s">
        <v>2926</v>
      </c>
    </row>
    <row r="39498" spans="14:15" ht="15.75">
      <c r="N39498" s="18" t="s">
        <v>1315</v>
      </c>
      <c r="O39498" s="8" t="s">
        <v>2927</v>
      </c>
    </row>
    <row r="39499" spans="14:15" ht="15.75">
      <c r="N39499" s="18" t="s">
        <v>1315</v>
      </c>
      <c r="O39499" s="8" t="s">
        <v>2927</v>
      </c>
    </row>
    <row r="39500" spans="14:15" ht="15.75">
      <c r="N39500" s="18" t="s">
        <v>1315</v>
      </c>
      <c r="O39500" s="8" t="s">
        <v>2927</v>
      </c>
    </row>
    <row r="39501" spans="14:15" ht="15.75">
      <c r="N39501" s="18" t="s">
        <v>1315</v>
      </c>
      <c r="O39501" s="8" t="s">
        <v>2927</v>
      </c>
    </row>
    <row r="39502" spans="14:15" ht="15.75">
      <c r="N39502" s="18" t="s">
        <v>1315</v>
      </c>
      <c r="O39502" s="8" t="s">
        <v>2927</v>
      </c>
    </row>
    <row r="39503" spans="14:15" ht="15.75">
      <c r="N39503" s="18" t="s">
        <v>1315</v>
      </c>
      <c r="O39503" s="8" t="s">
        <v>2927</v>
      </c>
    </row>
    <row r="39504" spans="14:15" ht="15.75">
      <c r="N39504" s="18" t="s">
        <v>1315</v>
      </c>
      <c r="O39504" s="8" t="s">
        <v>2927</v>
      </c>
    </row>
    <row r="39505" spans="14:15" ht="15.75">
      <c r="N39505" s="18" t="s">
        <v>1315</v>
      </c>
      <c r="O39505" s="8" t="s">
        <v>2927</v>
      </c>
    </row>
    <row r="39506" spans="14:15" ht="15.75">
      <c r="N39506" s="18" t="s">
        <v>1315</v>
      </c>
      <c r="O39506" s="8" t="s">
        <v>2927</v>
      </c>
    </row>
    <row r="39507" spans="14:15" ht="15.75">
      <c r="N39507" s="18" t="s">
        <v>1315</v>
      </c>
      <c r="O39507" s="8" t="s">
        <v>2927</v>
      </c>
    </row>
    <row r="39508" spans="14:15" ht="15.75">
      <c r="N39508" s="18" t="s">
        <v>1315</v>
      </c>
      <c r="O39508" s="8" t="s">
        <v>2927</v>
      </c>
    </row>
    <row r="39509" spans="14:15" ht="15.75">
      <c r="N39509" s="18" t="s">
        <v>1315</v>
      </c>
      <c r="O39509" s="8" t="s">
        <v>2927</v>
      </c>
    </row>
    <row r="39510" spans="14:15" ht="15.75">
      <c r="N39510" s="18" t="s">
        <v>1315</v>
      </c>
      <c r="O39510" s="8" t="s">
        <v>2927</v>
      </c>
    </row>
    <row r="39511" spans="14:15" ht="15.75">
      <c r="N39511" s="18" t="s">
        <v>1315</v>
      </c>
      <c r="O39511" s="8" t="s">
        <v>2927</v>
      </c>
    </row>
    <row r="39512" spans="14:15" ht="15.75">
      <c r="N39512" s="18" t="s">
        <v>1316</v>
      </c>
      <c r="O39512" s="8" t="s">
        <v>2928</v>
      </c>
    </row>
    <row r="39513" spans="14:15" ht="15.75">
      <c r="N39513" s="18" t="s">
        <v>1316</v>
      </c>
      <c r="O39513" s="8" t="s">
        <v>2928</v>
      </c>
    </row>
    <row r="39514" spans="14:15" ht="15.75">
      <c r="N39514" s="18" t="s">
        <v>1316</v>
      </c>
      <c r="O39514" s="8" t="s">
        <v>2928</v>
      </c>
    </row>
    <row r="39515" spans="14:15" ht="15.75">
      <c r="N39515" s="18" t="s">
        <v>1316</v>
      </c>
      <c r="O39515" s="8" t="s">
        <v>2928</v>
      </c>
    </row>
    <row r="39516" spans="14:15" ht="15.75">
      <c r="N39516" s="18" t="s">
        <v>1316</v>
      </c>
      <c r="O39516" s="8" t="s">
        <v>2928</v>
      </c>
    </row>
    <row r="39517" spans="14:15" ht="15.75">
      <c r="N39517" s="18" t="s">
        <v>1316</v>
      </c>
      <c r="O39517" s="8" t="s">
        <v>2928</v>
      </c>
    </row>
    <row r="39518" spans="14:15" ht="15.75">
      <c r="N39518" s="18" t="s">
        <v>1316</v>
      </c>
      <c r="O39518" s="8" t="s">
        <v>2928</v>
      </c>
    </row>
    <row r="39519" spans="14:15" ht="15.75">
      <c r="N39519" s="18" t="s">
        <v>1316</v>
      </c>
      <c r="O39519" s="8" t="s">
        <v>2928</v>
      </c>
    </row>
    <row r="39520" spans="14:15" ht="15.75">
      <c r="N39520" s="18" t="s">
        <v>1316</v>
      </c>
      <c r="O39520" s="8" t="s">
        <v>2928</v>
      </c>
    </row>
    <row r="39521" spans="14:15" ht="15.75">
      <c r="N39521" s="18" t="s">
        <v>1317</v>
      </c>
      <c r="O39521" s="8" t="s">
        <v>2929</v>
      </c>
    </row>
    <row r="39522" spans="14:15" ht="15.75">
      <c r="N39522" s="18" t="s">
        <v>1317</v>
      </c>
      <c r="O39522" s="8" t="s">
        <v>2929</v>
      </c>
    </row>
    <row r="39523" spans="14:15" ht="15.75">
      <c r="N39523" s="18" t="s">
        <v>1317</v>
      </c>
      <c r="O39523" s="8" t="s">
        <v>2929</v>
      </c>
    </row>
    <row r="39524" spans="14:15" ht="15.75">
      <c r="N39524" s="18" t="s">
        <v>1317</v>
      </c>
      <c r="O39524" s="8" t="s">
        <v>2929</v>
      </c>
    </row>
    <row r="39525" spans="14:15" ht="15.75">
      <c r="N39525" s="18" t="s">
        <v>1317</v>
      </c>
      <c r="O39525" s="8" t="s">
        <v>2929</v>
      </c>
    </row>
    <row r="39526" spans="14:15" ht="15.75">
      <c r="N39526" s="18" t="s">
        <v>1317</v>
      </c>
      <c r="O39526" s="8" t="s">
        <v>2929</v>
      </c>
    </row>
    <row r="39527" spans="14:15" ht="15.75">
      <c r="N39527" s="18" t="s">
        <v>1317</v>
      </c>
      <c r="O39527" s="8" t="s">
        <v>2929</v>
      </c>
    </row>
    <row r="39528" spans="14:15" ht="15.75">
      <c r="N39528" s="18" t="s">
        <v>1317</v>
      </c>
      <c r="O39528" s="8" t="s">
        <v>2929</v>
      </c>
    </row>
    <row r="39529" spans="14:15" ht="15.75">
      <c r="N39529" s="18" t="s">
        <v>1317</v>
      </c>
      <c r="O39529" s="8" t="s">
        <v>2929</v>
      </c>
    </row>
    <row r="39530" spans="14:15" ht="15.75">
      <c r="N39530" s="18" t="s">
        <v>1317</v>
      </c>
      <c r="O39530" s="8" t="s">
        <v>2929</v>
      </c>
    </row>
    <row r="39531" spans="14:15" ht="15.75">
      <c r="N39531" s="18" t="s">
        <v>1317</v>
      </c>
      <c r="O39531" s="8" t="s">
        <v>2929</v>
      </c>
    </row>
    <row r="39532" spans="14:15" ht="15.75">
      <c r="N39532" s="18" t="s">
        <v>1317</v>
      </c>
      <c r="O39532" s="8" t="s">
        <v>2929</v>
      </c>
    </row>
    <row r="39533" spans="14:15" ht="15.75">
      <c r="N39533" s="18" t="s">
        <v>1317</v>
      </c>
      <c r="O39533" s="8" t="s">
        <v>2929</v>
      </c>
    </row>
    <row r="39534" spans="14:15" ht="15.75">
      <c r="N39534" s="18" t="s">
        <v>1317</v>
      </c>
      <c r="O39534" s="8" t="s">
        <v>2929</v>
      </c>
    </row>
    <row r="39535" spans="14:15" ht="15.75">
      <c r="N39535" s="18" t="s">
        <v>1317</v>
      </c>
      <c r="O39535" s="8" t="s">
        <v>2929</v>
      </c>
    </row>
    <row r="39536" spans="14:15" ht="15.75">
      <c r="N39536" s="18" t="s">
        <v>1317</v>
      </c>
      <c r="O39536" s="8" t="s">
        <v>2929</v>
      </c>
    </row>
    <row r="39537" spans="14:15" ht="15.75">
      <c r="N39537" s="18" t="s">
        <v>1317</v>
      </c>
      <c r="O39537" s="8" t="s">
        <v>2929</v>
      </c>
    </row>
    <row r="39538" spans="14:15" ht="15.75">
      <c r="N39538" s="18" t="s">
        <v>1317</v>
      </c>
      <c r="O39538" s="8" t="s">
        <v>2929</v>
      </c>
    </row>
    <row r="39539" spans="14:15" ht="15.75">
      <c r="N39539" s="18" t="s">
        <v>1317</v>
      </c>
      <c r="O39539" s="8" t="s">
        <v>2929</v>
      </c>
    </row>
    <row r="39540" spans="14:15" ht="15.75">
      <c r="N39540" s="18" t="s">
        <v>1317</v>
      </c>
      <c r="O39540" s="8" t="s">
        <v>2929</v>
      </c>
    </row>
    <row r="39541" spans="14:15" ht="15.75">
      <c r="N39541" s="18" t="s">
        <v>1317</v>
      </c>
      <c r="O39541" s="8" t="s">
        <v>2929</v>
      </c>
    </row>
    <row r="39542" spans="14:15" ht="15.75">
      <c r="N39542" s="18" t="s">
        <v>1318</v>
      </c>
      <c r="O39542" s="8" t="s">
        <v>2930</v>
      </c>
    </row>
    <row r="39543" spans="14:15" ht="15.75">
      <c r="N39543" s="18" t="s">
        <v>1318</v>
      </c>
      <c r="O39543" s="8" t="s">
        <v>2930</v>
      </c>
    </row>
    <row r="39544" spans="14:15" ht="15.75">
      <c r="N39544" s="18" t="s">
        <v>1318</v>
      </c>
      <c r="O39544" s="8" t="s">
        <v>2930</v>
      </c>
    </row>
    <row r="39545" spans="14:15" ht="15.75">
      <c r="N39545" s="18" t="s">
        <v>1318</v>
      </c>
      <c r="O39545" s="8" t="s">
        <v>2930</v>
      </c>
    </row>
    <row r="39546" spans="14:15" ht="15.75">
      <c r="N39546" s="18" t="s">
        <v>1318</v>
      </c>
      <c r="O39546" s="8" t="s">
        <v>2930</v>
      </c>
    </row>
    <row r="39547" spans="14:15" ht="15.75">
      <c r="N39547" s="18" t="s">
        <v>1318</v>
      </c>
      <c r="O39547" s="8" t="s">
        <v>2930</v>
      </c>
    </row>
    <row r="39548" spans="14:15" ht="15.75">
      <c r="N39548" s="18" t="s">
        <v>1318</v>
      </c>
      <c r="O39548" s="8" t="s">
        <v>2930</v>
      </c>
    </row>
    <row r="39549" spans="14:15" ht="15.75">
      <c r="N39549" s="18" t="s">
        <v>1319</v>
      </c>
      <c r="O39549" s="8" t="s">
        <v>2931</v>
      </c>
    </row>
    <row r="39550" spans="14:15" ht="15.75">
      <c r="N39550" s="18" t="s">
        <v>1319</v>
      </c>
      <c r="O39550" s="8" t="s">
        <v>2931</v>
      </c>
    </row>
    <row r="39551" spans="14:15" ht="15.75">
      <c r="N39551" s="18" t="s">
        <v>1319</v>
      </c>
      <c r="O39551" s="8" t="s">
        <v>2931</v>
      </c>
    </row>
    <row r="39552" spans="14:15" ht="15.75">
      <c r="N39552" s="18" t="s">
        <v>1319</v>
      </c>
      <c r="O39552" s="8" t="s">
        <v>2931</v>
      </c>
    </row>
    <row r="39553" spans="14:15" ht="15.75">
      <c r="N39553" s="18" t="s">
        <v>1319</v>
      </c>
      <c r="O39553" s="8" t="s">
        <v>2931</v>
      </c>
    </row>
    <row r="39554" spans="14:15" ht="15.75">
      <c r="N39554" s="18" t="s">
        <v>1319</v>
      </c>
      <c r="O39554" s="8" t="s">
        <v>2931</v>
      </c>
    </row>
    <row r="39555" spans="14:15" ht="15.75">
      <c r="N39555" s="18" t="s">
        <v>1319</v>
      </c>
      <c r="O39555" s="8" t="s">
        <v>2931</v>
      </c>
    </row>
    <row r="39556" spans="14:15" ht="15.75">
      <c r="N39556" s="18" t="s">
        <v>1319</v>
      </c>
      <c r="O39556" s="8" t="s">
        <v>2931</v>
      </c>
    </row>
    <row r="39557" spans="14:15" ht="15.75">
      <c r="N39557" s="18" t="s">
        <v>1319</v>
      </c>
      <c r="O39557" s="8" t="s">
        <v>2931</v>
      </c>
    </row>
    <row r="39558" spans="14:15" ht="15.75">
      <c r="N39558" s="18" t="s">
        <v>1319</v>
      </c>
      <c r="O39558" s="8" t="s">
        <v>2931</v>
      </c>
    </row>
    <row r="39559" spans="14:15" ht="15.75">
      <c r="N39559" s="18" t="s">
        <v>1319</v>
      </c>
      <c r="O39559" s="8" t="s">
        <v>2931</v>
      </c>
    </row>
    <row r="39560" spans="14:15" ht="15.75">
      <c r="N39560" s="18" t="s">
        <v>1319</v>
      </c>
      <c r="O39560" s="8" t="s">
        <v>2931</v>
      </c>
    </row>
    <row r="39561" spans="14:15" ht="15.75">
      <c r="N39561" s="18" t="s">
        <v>1319</v>
      </c>
      <c r="O39561" s="8" t="s">
        <v>2931</v>
      </c>
    </row>
    <row r="39562" spans="14:15" ht="15.75">
      <c r="N39562" s="18" t="s">
        <v>1319</v>
      </c>
      <c r="O39562" s="8" t="s">
        <v>2931</v>
      </c>
    </row>
    <row r="39563" spans="14:15" ht="15.75">
      <c r="N39563" s="18" t="s">
        <v>1319</v>
      </c>
      <c r="O39563" s="8" t="s">
        <v>2931</v>
      </c>
    </row>
    <row r="39564" spans="14:15" ht="15.75">
      <c r="N39564" s="18" t="s">
        <v>1319</v>
      </c>
      <c r="O39564" s="8" t="s">
        <v>2931</v>
      </c>
    </row>
    <row r="39565" spans="14:15" ht="15.75">
      <c r="N39565" s="18" t="s">
        <v>1319</v>
      </c>
      <c r="O39565" s="8" t="s">
        <v>2931</v>
      </c>
    </row>
    <row r="39566" spans="14:15" ht="15.75">
      <c r="N39566" s="18" t="s">
        <v>1319</v>
      </c>
      <c r="O39566" s="8" t="s">
        <v>2931</v>
      </c>
    </row>
    <row r="39567" spans="14:15" ht="15.75">
      <c r="N39567" s="18" t="s">
        <v>1319</v>
      </c>
      <c r="O39567" s="8" t="s">
        <v>2931</v>
      </c>
    </row>
    <row r="39568" spans="14:15" ht="15.75">
      <c r="N39568" s="18" t="s">
        <v>1319</v>
      </c>
      <c r="O39568" s="8" t="s">
        <v>2931</v>
      </c>
    </row>
    <row r="39569" spans="14:15" ht="15.75">
      <c r="N39569" s="18" t="s">
        <v>1319</v>
      </c>
      <c r="O39569" s="8" t="s">
        <v>2931</v>
      </c>
    </row>
    <row r="39570" spans="14:15" ht="15.75">
      <c r="N39570" s="18" t="s">
        <v>1319</v>
      </c>
      <c r="O39570" s="8" t="s">
        <v>2931</v>
      </c>
    </row>
    <row r="39571" spans="14:15" ht="15.75">
      <c r="N39571" s="18" t="s">
        <v>1319</v>
      </c>
      <c r="O39571" s="8" t="s">
        <v>2931</v>
      </c>
    </row>
    <row r="39572" spans="14:15" ht="15.75">
      <c r="N39572" s="18" t="s">
        <v>1319</v>
      </c>
      <c r="O39572" s="8" t="s">
        <v>2931</v>
      </c>
    </row>
    <row r="39573" spans="14:15" ht="15.75">
      <c r="N39573" s="18" t="s">
        <v>1320</v>
      </c>
      <c r="O39573" s="8" t="s">
        <v>2932</v>
      </c>
    </row>
    <row r="39574" spans="14:15" ht="15.75">
      <c r="N39574" s="18" t="s">
        <v>1320</v>
      </c>
      <c r="O39574" s="8" t="s">
        <v>2932</v>
      </c>
    </row>
    <row r="39575" spans="14:15" ht="15.75">
      <c r="N39575" s="18" t="s">
        <v>1320</v>
      </c>
      <c r="O39575" s="8" t="s">
        <v>2932</v>
      </c>
    </row>
    <row r="39576" spans="14:15" ht="15.75">
      <c r="N39576" s="18" t="s">
        <v>1320</v>
      </c>
      <c r="O39576" s="8" t="s">
        <v>2932</v>
      </c>
    </row>
    <row r="39577" spans="14:15" ht="15.75">
      <c r="N39577" s="18" t="s">
        <v>1320</v>
      </c>
      <c r="O39577" s="8" t="s">
        <v>2932</v>
      </c>
    </row>
    <row r="39578" spans="14:15" ht="15.75">
      <c r="N39578" s="18" t="s">
        <v>1320</v>
      </c>
      <c r="O39578" s="8" t="s">
        <v>2932</v>
      </c>
    </row>
    <row r="39579" spans="14:15" ht="15.75">
      <c r="N39579" s="18" t="s">
        <v>1320</v>
      </c>
      <c r="O39579" s="8" t="s">
        <v>2932</v>
      </c>
    </row>
    <row r="39580" spans="14:15" ht="15.75">
      <c r="N39580" s="18" t="s">
        <v>1320</v>
      </c>
      <c r="O39580" s="8" t="s">
        <v>2932</v>
      </c>
    </row>
    <row r="39581" spans="14:15" ht="15.75">
      <c r="N39581" s="18" t="s">
        <v>1320</v>
      </c>
      <c r="O39581" s="8" t="s">
        <v>2932</v>
      </c>
    </row>
    <row r="39582" spans="14:15" ht="15.75">
      <c r="N39582" s="18" t="s">
        <v>1320</v>
      </c>
      <c r="O39582" s="8" t="s">
        <v>2932</v>
      </c>
    </row>
    <row r="39583" spans="14:15" ht="15.75">
      <c r="N39583" s="18" t="s">
        <v>1320</v>
      </c>
      <c r="O39583" s="8" t="s">
        <v>2932</v>
      </c>
    </row>
    <row r="39584" spans="14:15" ht="15.75">
      <c r="N39584" s="18" t="s">
        <v>1321</v>
      </c>
      <c r="O39584" s="8" t="s">
        <v>2933</v>
      </c>
    </row>
    <row r="39585" spans="14:15" ht="15.75">
      <c r="N39585" s="18" t="s">
        <v>1321</v>
      </c>
      <c r="O39585" s="8" t="s">
        <v>2933</v>
      </c>
    </row>
    <row r="39586" spans="14:15" ht="15.75">
      <c r="N39586" s="18" t="s">
        <v>1321</v>
      </c>
      <c r="O39586" s="8" t="s">
        <v>2933</v>
      </c>
    </row>
    <row r="39587" spans="14:15" ht="15.75">
      <c r="N39587" s="18" t="s">
        <v>1321</v>
      </c>
      <c r="O39587" s="8" t="s">
        <v>2933</v>
      </c>
    </row>
    <row r="39588" spans="14:15" ht="15.75">
      <c r="N39588" s="18" t="s">
        <v>1321</v>
      </c>
      <c r="O39588" s="8" t="s">
        <v>2933</v>
      </c>
    </row>
    <row r="39589" spans="14:15" ht="15.75">
      <c r="N39589" s="18" t="s">
        <v>1321</v>
      </c>
      <c r="O39589" s="8" t="s">
        <v>2933</v>
      </c>
    </row>
    <row r="39590" spans="14:15" ht="15.75">
      <c r="N39590" s="18" t="s">
        <v>1321</v>
      </c>
      <c r="O39590" s="8" t="s">
        <v>2933</v>
      </c>
    </row>
    <row r="39591" spans="14:15" ht="15.75">
      <c r="N39591" s="18" t="s">
        <v>1321</v>
      </c>
      <c r="O39591" s="8" t="s">
        <v>2933</v>
      </c>
    </row>
    <row r="39592" spans="14:15" ht="15.75">
      <c r="N39592" s="18" t="s">
        <v>1321</v>
      </c>
      <c r="O39592" s="8" t="s">
        <v>2933</v>
      </c>
    </row>
    <row r="39593" spans="14:15" ht="15.75">
      <c r="N39593" s="18" t="s">
        <v>1321</v>
      </c>
      <c r="O39593" s="8" t="s">
        <v>2933</v>
      </c>
    </row>
    <row r="39594" spans="14:15" ht="15.75">
      <c r="N39594" s="18" t="s">
        <v>1321</v>
      </c>
      <c r="O39594" s="8" t="s">
        <v>2933</v>
      </c>
    </row>
    <row r="39595" spans="14:15" ht="15.75">
      <c r="N39595" s="18" t="s">
        <v>1321</v>
      </c>
      <c r="O39595" s="8" t="s">
        <v>2933</v>
      </c>
    </row>
    <row r="39596" spans="14:15" ht="15.75">
      <c r="N39596" s="18" t="s">
        <v>1321</v>
      </c>
      <c r="O39596" s="8" t="s">
        <v>2933</v>
      </c>
    </row>
    <row r="39597" spans="14:15" ht="15.75">
      <c r="N39597" s="18" t="s">
        <v>1321</v>
      </c>
      <c r="O39597" s="8" t="s">
        <v>2933</v>
      </c>
    </row>
    <row r="39598" spans="14:15" ht="15.75">
      <c r="N39598" s="18" t="s">
        <v>1321</v>
      </c>
      <c r="O39598" s="8" t="s">
        <v>2933</v>
      </c>
    </row>
    <row r="39599" spans="14:15" ht="15.75">
      <c r="N39599" s="18" t="s">
        <v>1321</v>
      </c>
      <c r="O39599" s="8" t="s">
        <v>2933</v>
      </c>
    </row>
    <row r="39600" spans="14:15" ht="15.75">
      <c r="N39600" s="18" t="s">
        <v>1321</v>
      </c>
      <c r="O39600" s="8" t="s">
        <v>2933</v>
      </c>
    </row>
    <row r="39601" spans="14:15" ht="15.75">
      <c r="N39601" s="18" t="s">
        <v>44</v>
      </c>
      <c r="O39601" s="8" t="s">
        <v>2934</v>
      </c>
    </row>
    <row r="39602" spans="14:15" ht="15.75">
      <c r="N39602" s="18" t="s">
        <v>44</v>
      </c>
      <c r="O39602" s="8" t="s">
        <v>2934</v>
      </c>
    </row>
    <row r="39603" spans="14:15" ht="15.75">
      <c r="N39603" s="18" t="s">
        <v>44</v>
      </c>
      <c r="O39603" s="8" t="s">
        <v>2934</v>
      </c>
    </row>
    <row r="39604" spans="14:15" ht="15.75">
      <c r="N39604" s="18" t="s">
        <v>44</v>
      </c>
      <c r="O39604" s="8" t="s">
        <v>2934</v>
      </c>
    </row>
    <row r="39605" spans="14:15" ht="15.75">
      <c r="N39605" s="18" t="s">
        <v>44</v>
      </c>
      <c r="O39605" s="8" t="s">
        <v>2934</v>
      </c>
    </row>
    <row r="39606" spans="14:15" ht="15.75">
      <c r="N39606" s="18" t="s">
        <v>44</v>
      </c>
      <c r="O39606" s="8" t="s">
        <v>2934</v>
      </c>
    </row>
    <row r="39607" spans="14:15" ht="15.75">
      <c r="N39607" s="18" t="s">
        <v>44</v>
      </c>
      <c r="O39607" s="8" t="s">
        <v>2934</v>
      </c>
    </row>
    <row r="39608" spans="14:15" ht="15.75">
      <c r="N39608" s="18" t="s">
        <v>44</v>
      </c>
      <c r="O39608" s="8" t="s">
        <v>2934</v>
      </c>
    </row>
    <row r="39609" spans="14:15" ht="15.75">
      <c r="N39609" s="18" t="s">
        <v>1322</v>
      </c>
      <c r="O39609" s="8" t="s">
        <v>2935</v>
      </c>
    </row>
    <row r="39610" spans="14:15" ht="15.75">
      <c r="N39610" s="18" t="s">
        <v>1322</v>
      </c>
      <c r="O39610" s="8" t="s">
        <v>2935</v>
      </c>
    </row>
    <row r="39611" spans="14:15" ht="15.75">
      <c r="N39611" s="18" t="s">
        <v>1322</v>
      </c>
      <c r="O39611" s="8" t="s">
        <v>2935</v>
      </c>
    </row>
    <row r="39612" spans="14:15" ht="15.75">
      <c r="N39612" s="18" t="s">
        <v>1322</v>
      </c>
      <c r="O39612" s="8" t="s">
        <v>2935</v>
      </c>
    </row>
    <row r="39613" spans="14:15" ht="15.75">
      <c r="N39613" s="18" t="s">
        <v>1322</v>
      </c>
      <c r="O39613" s="8" t="s">
        <v>2935</v>
      </c>
    </row>
    <row r="39614" spans="14:15" ht="15.75">
      <c r="N39614" s="18" t="s">
        <v>1322</v>
      </c>
      <c r="O39614" s="8" t="s">
        <v>2935</v>
      </c>
    </row>
    <row r="39615" spans="14:15" ht="15.75">
      <c r="N39615" s="18" t="s">
        <v>1322</v>
      </c>
      <c r="O39615" s="8" t="s">
        <v>2935</v>
      </c>
    </row>
    <row r="39616" spans="14:15" ht="15.75">
      <c r="N39616" s="18" t="s">
        <v>1322</v>
      </c>
      <c r="O39616" s="8" t="s">
        <v>2935</v>
      </c>
    </row>
    <row r="39617" spans="14:15" ht="15.75">
      <c r="N39617" s="18" t="s">
        <v>1322</v>
      </c>
      <c r="O39617" s="8" t="s">
        <v>2935</v>
      </c>
    </row>
    <row r="39618" spans="14:15" ht="15.75">
      <c r="N39618" s="18" t="s">
        <v>1322</v>
      </c>
      <c r="O39618" s="8" t="s">
        <v>2935</v>
      </c>
    </row>
    <row r="39619" spans="14:15" ht="15.75">
      <c r="N39619" s="18" t="s">
        <v>1322</v>
      </c>
      <c r="O39619" s="8" t="s">
        <v>2935</v>
      </c>
    </row>
    <row r="39620" spans="14:15" ht="15.75">
      <c r="N39620" s="18" t="s">
        <v>1322</v>
      </c>
      <c r="O39620" s="8" t="s">
        <v>2935</v>
      </c>
    </row>
    <row r="39621" spans="14:15" ht="15.75">
      <c r="N39621" s="18" t="s">
        <v>1322</v>
      </c>
      <c r="O39621" s="8" t="s">
        <v>2935</v>
      </c>
    </row>
    <row r="39622" spans="14:15" ht="15.75">
      <c r="N39622" s="18" t="s">
        <v>1322</v>
      </c>
      <c r="O39622" s="8" t="s">
        <v>2935</v>
      </c>
    </row>
    <row r="39623" spans="14:15" ht="15.75">
      <c r="N39623" s="18" t="s">
        <v>225</v>
      </c>
      <c r="O39623" s="8" t="s">
        <v>2936</v>
      </c>
    </row>
    <row r="39624" spans="14:15" ht="15.75">
      <c r="N39624" s="18" t="s">
        <v>225</v>
      </c>
      <c r="O39624" s="8" t="s">
        <v>2936</v>
      </c>
    </row>
    <row r="39625" spans="14:15" ht="15.75">
      <c r="N39625" s="18" t="s">
        <v>225</v>
      </c>
      <c r="O39625" s="8" t="s">
        <v>2936</v>
      </c>
    </row>
    <row r="39626" spans="14:15" ht="15.75">
      <c r="N39626" s="18" t="s">
        <v>225</v>
      </c>
      <c r="O39626" s="8" t="s">
        <v>2936</v>
      </c>
    </row>
    <row r="39627" spans="14:15" ht="15.75">
      <c r="N39627" s="18" t="s">
        <v>225</v>
      </c>
      <c r="O39627" s="8" t="s">
        <v>2936</v>
      </c>
    </row>
    <row r="39628" spans="14:15" ht="15.75">
      <c r="N39628" s="18" t="s">
        <v>225</v>
      </c>
      <c r="O39628" s="8" t="s">
        <v>2936</v>
      </c>
    </row>
    <row r="39629" spans="14:15" ht="15.75">
      <c r="N39629" s="18" t="s">
        <v>225</v>
      </c>
      <c r="O39629" s="8" t="s">
        <v>2936</v>
      </c>
    </row>
    <row r="39630" spans="14:15" ht="15.75">
      <c r="N39630" s="18" t="s">
        <v>225</v>
      </c>
      <c r="O39630" s="8" t="s">
        <v>2936</v>
      </c>
    </row>
    <row r="39631" spans="14:15" ht="15.75">
      <c r="N39631" s="18" t="s">
        <v>225</v>
      </c>
      <c r="O39631" s="8" t="s">
        <v>2936</v>
      </c>
    </row>
    <row r="39632" spans="14:15" ht="15.75">
      <c r="N39632" s="18" t="s">
        <v>225</v>
      </c>
      <c r="O39632" s="8" t="s">
        <v>2936</v>
      </c>
    </row>
    <row r="39633" spans="14:15" ht="15.75">
      <c r="N39633" s="18" t="s">
        <v>225</v>
      </c>
      <c r="O39633" s="8" t="s">
        <v>2936</v>
      </c>
    </row>
    <row r="39634" spans="14:15" ht="15.75">
      <c r="N39634" s="18" t="s">
        <v>225</v>
      </c>
      <c r="O39634" s="8" t="s">
        <v>2936</v>
      </c>
    </row>
    <row r="39635" spans="14:15" ht="15.75">
      <c r="N39635" s="18" t="s">
        <v>1323</v>
      </c>
      <c r="O39635" s="8" t="s">
        <v>2937</v>
      </c>
    </row>
    <row r="39636" spans="14:15" ht="15.75">
      <c r="N39636" s="18" t="s">
        <v>1323</v>
      </c>
      <c r="O39636" s="8" t="s">
        <v>2937</v>
      </c>
    </row>
    <row r="39637" spans="14:15" ht="15.75">
      <c r="N39637" s="18" t="s">
        <v>1323</v>
      </c>
      <c r="O39637" s="8" t="s">
        <v>2937</v>
      </c>
    </row>
    <row r="39638" spans="14:15" ht="15.75">
      <c r="N39638" s="18" t="s">
        <v>1323</v>
      </c>
      <c r="O39638" s="8" t="s">
        <v>2937</v>
      </c>
    </row>
    <row r="39639" spans="14:15" ht="15.75">
      <c r="N39639" s="18" t="s">
        <v>1323</v>
      </c>
      <c r="O39639" s="8" t="s">
        <v>2937</v>
      </c>
    </row>
    <row r="39640" spans="14:15" ht="15.75">
      <c r="N39640" s="18" t="s">
        <v>1323</v>
      </c>
      <c r="O39640" s="8" t="s">
        <v>2937</v>
      </c>
    </row>
    <row r="39641" spans="14:15" ht="15.75">
      <c r="N39641" s="18" t="s">
        <v>1323</v>
      </c>
      <c r="O39641" s="8" t="s">
        <v>2937</v>
      </c>
    </row>
    <row r="39642" spans="14:15" ht="15.75">
      <c r="N39642" s="18" t="s">
        <v>1323</v>
      </c>
      <c r="O39642" s="8" t="s">
        <v>2937</v>
      </c>
    </row>
    <row r="39643" spans="14:15" ht="15.75">
      <c r="N39643" s="18" t="s">
        <v>1323</v>
      </c>
      <c r="O39643" s="8" t="s">
        <v>2937</v>
      </c>
    </row>
    <row r="39644" spans="14:15" ht="15.75">
      <c r="N39644" s="18" t="s">
        <v>1323</v>
      </c>
      <c r="O39644" s="8" t="s">
        <v>2937</v>
      </c>
    </row>
    <row r="39645" spans="14:15" ht="15.75">
      <c r="N39645" s="18" t="s">
        <v>1323</v>
      </c>
      <c r="O39645" s="8" t="s">
        <v>2937</v>
      </c>
    </row>
    <row r="39646" spans="14:15" ht="15.75">
      <c r="N39646" s="18" t="s">
        <v>1323</v>
      </c>
      <c r="O39646" s="8" t="s">
        <v>2937</v>
      </c>
    </row>
    <row r="39647" spans="14:15" ht="15.75">
      <c r="N39647" s="18" t="s">
        <v>1323</v>
      </c>
      <c r="O39647" s="8" t="s">
        <v>2937</v>
      </c>
    </row>
    <row r="39648" spans="14:15" ht="15.75">
      <c r="N39648" s="18" t="s">
        <v>1323</v>
      </c>
      <c r="O39648" s="8" t="s">
        <v>2937</v>
      </c>
    </row>
    <row r="39649" spans="14:15" ht="15.75">
      <c r="N39649" s="18" t="s">
        <v>1323</v>
      </c>
      <c r="O39649" s="8" t="s">
        <v>2937</v>
      </c>
    </row>
    <row r="39650" spans="14:15" ht="15.75">
      <c r="N39650" s="18" t="s">
        <v>1323</v>
      </c>
      <c r="O39650" s="8" t="s">
        <v>2937</v>
      </c>
    </row>
    <row r="39651" spans="14:15" ht="15.75">
      <c r="N39651" s="18" t="s">
        <v>1323</v>
      </c>
      <c r="O39651" s="8" t="s">
        <v>2937</v>
      </c>
    </row>
    <row r="39652" spans="14:15" ht="15.75">
      <c r="N39652" s="18" t="s">
        <v>1323</v>
      </c>
      <c r="O39652" s="8" t="s">
        <v>2937</v>
      </c>
    </row>
    <row r="39653" spans="14:15" ht="15.75">
      <c r="N39653" s="18" t="s">
        <v>1323</v>
      </c>
      <c r="O39653" s="8" t="s">
        <v>2937</v>
      </c>
    </row>
    <row r="39654" spans="14:15" ht="15.75">
      <c r="N39654" s="18" t="s">
        <v>1323</v>
      </c>
      <c r="O39654" s="8" t="s">
        <v>2937</v>
      </c>
    </row>
    <row r="39655" spans="14:15" ht="15.75">
      <c r="N39655" s="18" t="s">
        <v>1323</v>
      </c>
      <c r="O39655" s="8" t="s">
        <v>2937</v>
      </c>
    </row>
    <row r="39656" spans="14:15" ht="15.75">
      <c r="N39656" s="18" t="s">
        <v>1323</v>
      </c>
      <c r="O39656" s="8" t="s">
        <v>2937</v>
      </c>
    </row>
    <row r="39657" spans="14:15" ht="15.75">
      <c r="N39657" s="18" t="s">
        <v>1323</v>
      </c>
      <c r="O39657" s="8" t="s">
        <v>2937</v>
      </c>
    </row>
    <row r="39658" spans="14:15" ht="15.75">
      <c r="N39658" s="18" t="s">
        <v>1323</v>
      </c>
      <c r="O39658" s="8" t="s">
        <v>2937</v>
      </c>
    </row>
    <row r="39659" spans="14:15" ht="15.75">
      <c r="N39659" s="18" t="s">
        <v>1324</v>
      </c>
      <c r="O39659" s="8" t="s">
        <v>2938</v>
      </c>
    </row>
    <row r="39660" spans="14:15" ht="15.75">
      <c r="N39660" s="18" t="s">
        <v>1324</v>
      </c>
      <c r="O39660" s="8" t="s">
        <v>2938</v>
      </c>
    </row>
    <row r="39661" spans="14:15" ht="15.75">
      <c r="N39661" s="18" t="s">
        <v>1324</v>
      </c>
      <c r="O39661" s="8" t="s">
        <v>2938</v>
      </c>
    </row>
    <row r="39662" spans="14:15" ht="15.75">
      <c r="N39662" s="18" t="s">
        <v>1324</v>
      </c>
      <c r="O39662" s="8" t="s">
        <v>2938</v>
      </c>
    </row>
    <row r="39663" spans="14:15" ht="15.75">
      <c r="N39663" s="18" t="s">
        <v>1324</v>
      </c>
      <c r="O39663" s="8" t="s">
        <v>2938</v>
      </c>
    </row>
    <row r="39664" spans="14:15" ht="15.75">
      <c r="N39664" s="18" t="s">
        <v>1324</v>
      </c>
      <c r="O39664" s="8" t="s">
        <v>2938</v>
      </c>
    </row>
    <row r="39665" spans="14:15" ht="15.75">
      <c r="N39665" s="18" t="s">
        <v>1324</v>
      </c>
      <c r="O39665" s="8" t="s">
        <v>2938</v>
      </c>
    </row>
    <row r="39666" spans="14:15" ht="15.75">
      <c r="N39666" s="18" t="s">
        <v>1324</v>
      </c>
      <c r="O39666" s="8" t="s">
        <v>2938</v>
      </c>
    </row>
    <row r="39667" spans="14:15" ht="15.75">
      <c r="N39667" s="18" t="s">
        <v>1324</v>
      </c>
      <c r="O39667" s="8" t="s">
        <v>2938</v>
      </c>
    </row>
    <row r="39668" spans="14:15" ht="15.75">
      <c r="N39668" s="18" t="s">
        <v>1324</v>
      </c>
      <c r="O39668" s="8" t="s">
        <v>2938</v>
      </c>
    </row>
    <row r="39669" spans="14:15" ht="15.75">
      <c r="N39669" s="18" t="s">
        <v>1324</v>
      </c>
      <c r="O39669" s="8" t="s">
        <v>2938</v>
      </c>
    </row>
    <row r="39670" spans="14:15" ht="15.75">
      <c r="N39670" s="18" t="s">
        <v>1324</v>
      </c>
      <c r="O39670" s="8" t="s">
        <v>2938</v>
      </c>
    </row>
    <row r="39671" spans="14:15" ht="15.75">
      <c r="N39671" s="18" t="s">
        <v>1324</v>
      </c>
      <c r="O39671" s="8" t="s">
        <v>2938</v>
      </c>
    </row>
    <row r="39672" spans="14:15" ht="15.75">
      <c r="N39672" s="18" t="s">
        <v>1325</v>
      </c>
      <c r="O39672" s="8" t="s">
        <v>2939</v>
      </c>
    </row>
    <row r="39673" spans="14:15" ht="15.75">
      <c r="N39673" s="18" t="s">
        <v>1325</v>
      </c>
      <c r="O39673" s="8" t="s">
        <v>2939</v>
      </c>
    </row>
    <row r="39674" spans="14:15" ht="15.75">
      <c r="N39674" s="18" t="s">
        <v>1325</v>
      </c>
      <c r="O39674" s="8" t="s">
        <v>2939</v>
      </c>
    </row>
    <row r="39675" spans="14:15" ht="15.75">
      <c r="N39675" s="18" t="s">
        <v>1325</v>
      </c>
      <c r="O39675" s="8" t="s">
        <v>2939</v>
      </c>
    </row>
    <row r="39676" spans="14:15" ht="15.75">
      <c r="N39676" s="18" t="s">
        <v>1325</v>
      </c>
      <c r="O39676" s="8" t="s">
        <v>2939</v>
      </c>
    </row>
    <row r="39677" spans="14:15" ht="15.75">
      <c r="N39677" s="18" t="s">
        <v>1325</v>
      </c>
      <c r="O39677" s="8" t="s">
        <v>2939</v>
      </c>
    </row>
    <row r="39678" spans="14:15" ht="15.75">
      <c r="N39678" s="18" t="s">
        <v>1325</v>
      </c>
      <c r="O39678" s="8" t="s">
        <v>2939</v>
      </c>
    </row>
    <row r="39679" spans="14:15" ht="15.75">
      <c r="N39679" s="18" t="s">
        <v>1325</v>
      </c>
      <c r="O39679" s="8" t="s">
        <v>2939</v>
      </c>
    </row>
    <row r="39680" spans="14:15" ht="15.75">
      <c r="N39680" s="18" t="s">
        <v>1325</v>
      </c>
      <c r="O39680" s="8" t="s">
        <v>2939</v>
      </c>
    </row>
    <row r="39681" spans="14:15" ht="15.75">
      <c r="N39681" s="18" t="s">
        <v>1325</v>
      </c>
      <c r="O39681" s="8" t="s">
        <v>2939</v>
      </c>
    </row>
    <row r="39682" spans="14:15" ht="15.75">
      <c r="N39682" s="18" t="s">
        <v>1325</v>
      </c>
      <c r="O39682" s="8" t="s">
        <v>2939</v>
      </c>
    </row>
    <row r="39683" spans="14:15" ht="15.75">
      <c r="N39683" s="18" t="s">
        <v>1325</v>
      </c>
      <c r="O39683" s="8" t="s">
        <v>2939</v>
      </c>
    </row>
    <row r="39684" spans="14:15" ht="15.75">
      <c r="N39684" s="18" t="s">
        <v>1325</v>
      </c>
      <c r="O39684" s="8" t="s">
        <v>2939</v>
      </c>
    </row>
    <row r="39685" spans="14:15" ht="15.75">
      <c r="N39685" s="18" t="s">
        <v>1326</v>
      </c>
      <c r="O39685" s="8" t="s">
        <v>2940</v>
      </c>
    </row>
    <row r="39686" spans="14:15" ht="15.75">
      <c r="N39686" s="18" t="s">
        <v>1326</v>
      </c>
      <c r="O39686" s="8" t="s">
        <v>2940</v>
      </c>
    </row>
    <row r="39687" spans="14:15" ht="15.75">
      <c r="N39687" s="18" t="s">
        <v>1326</v>
      </c>
      <c r="O39687" s="8" t="s">
        <v>2940</v>
      </c>
    </row>
    <row r="39688" spans="14:15" ht="15.75">
      <c r="N39688" s="18" t="s">
        <v>1326</v>
      </c>
      <c r="O39688" s="8" t="s">
        <v>2940</v>
      </c>
    </row>
    <row r="39689" spans="14:15" ht="15.75">
      <c r="N39689" s="18" t="s">
        <v>1326</v>
      </c>
      <c r="O39689" s="8" t="s">
        <v>2940</v>
      </c>
    </row>
    <row r="39690" spans="14:15" ht="15.75">
      <c r="N39690" s="18" t="s">
        <v>1326</v>
      </c>
      <c r="O39690" s="8" t="s">
        <v>2940</v>
      </c>
    </row>
    <row r="39691" spans="14:15" ht="15.75">
      <c r="N39691" s="18" t="s">
        <v>1326</v>
      </c>
      <c r="O39691" s="8" t="s">
        <v>2940</v>
      </c>
    </row>
    <row r="39692" spans="14:15" ht="15.75">
      <c r="N39692" s="18" t="s">
        <v>1326</v>
      </c>
      <c r="O39692" s="8" t="s">
        <v>2940</v>
      </c>
    </row>
    <row r="39693" spans="14:15" ht="15.75">
      <c r="N39693" s="18" t="s">
        <v>1326</v>
      </c>
      <c r="O39693" s="8" t="s">
        <v>2940</v>
      </c>
    </row>
    <row r="39694" spans="14:15" ht="15.75">
      <c r="N39694" s="18" t="s">
        <v>1326</v>
      </c>
      <c r="O39694" s="8" t="s">
        <v>2940</v>
      </c>
    </row>
    <row r="39695" spans="14:15" ht="15.75">
      <c r="N39695" s="18" t="s">
        <v>1326</v>
      </c>
      <c r="O39695" s="8" t="s">
        <v>2940</v>
      </c>
    </row>
    <row r="39696" spans="14:15" ht="15.75">
      <c r="N39696" s="18" t="s">
        <v>1326</v>
      </c>
      <c r="O39696" s="8" t="s">
        <v>2940</v>
      </c>
    </row>
    <row r="39697" spans="14:15" ht="15.75">
      <c r="N39697" s="18" t="s">
        <v>1326</v>
      </c>
      <c r="O39697" s="8" t="s">
        <v>2940</v>
      </c>
    </row>
    <row r="39698" spans="14:15" ht="15.75">
      <c r="N39698" s="18" t="s">
        <v>1326</v>
      </c>
      <c r="O39698" s="8" t="s">
        <v>2940</v>
      </c>
    </row>
    <row r="39699" spans="14:15" ht="15.75">
      <c r="N39699" s="18" t="s">
        <v>1326</v>
      </c>
      <c r="O39699" s="8" t="s">
        <v>2940</v>
      </c>
    </row>
    <row r="39700" spans="14:15" ht="15.75">
      <c r="N39700" s="18" t="s">
        <v>1326</v>
      </c>
      <c r="O39700" s="8" t="s">
        <v>2940</v>
      </c>
    </row>
    <row r="39701" spans="14:15" ht="15.75">
      <c r="N39701" s="18" t="s">
        <v>1326</v>
      </c>
      <c r="O39701" s="8" t="s">
        <v>2940</v>
      </c>
    </row>
    <row r="39702" spans="14:15" ht="15.75">
      <c r="N39702" s="18" t="s">
        <v>1326</v>
      </c>
      <c r="O39702" s="8" t="s">
        <v>2940</v>
      </c>
    </row>
    <row r="39703" spans="14:15" ht="15.75">
      <c r="N39703" s="18" t="s">
        <v>1327</v>
      </c>
      <c r="O39703" s="8" t="s">
        <v>2941</v>
      </c>
    </row>
    <row r="39704" spans="14:15" ht="15.75">
      <c r="N39704" s="18" t="s">
        <v>1327</v>
      </c>
      <c r="O39704" s="8" t="s">
        <v>2941</v>
      </c>
    </row>
    <row r="39705" spans="14:15" ht="15.75">
      <c r="N39705" s="18" t="s">
        <v>1327</v>
      </c>
      <c r="O39705" s="8" t="s">
        <v>2941</v>
      </c>
    </row>
    <row r="39706" spans="14:15" ht="15.75">
      <c r="N39706" s="18" t="s">
        <v>1327</v>
      </c>
      <c r="O39706" s="8" t="s">
        <v>2941</v>
      </c>
    </row>
    <row r="39707" spans="14:15" ht="15.75">
      <c r="N39707" s="18" t="s">
        <v>1327</v>
      </c>
      <c r="O39707" s="8" t="s">
        <v>2941</v>
      </c>
    </row>
    <row r="39708" spans="14:15" ht="15.75">
      <c r="N39708" s="18" t="s">
        <v>1327</v>
      </c>
      <c r="O39708" s="8" t="s">
        <v>2941</v>
      </c>
    </row>
    <row r="39709" spans="14:15" ht="15.75">
      <c r="N39709" s="18" t="s">
        <v>1327</v>
      </c>
      <c r="O39709" s="8" t="s">
        <v>2941</v>
      </c>
    </row>
    <row r="39710" spans="14:15" ht="15.75">
      <c r="N39710" s="18" t="s">
        <v>1327</v>
      </c>
      <c r="O39710" s="8" t="s">
        <v>2941</v>
      </c>
    </row>
    <row r="39711" spans="14:15" ht="15.75">
      <c r="N39711" s="18" t="s">
        <v>1327</v>
      </c>
      <c r="O39711" s="8" t="s">
        <v>2941</v>
      </c>
    </row>
    <row r="39712" spans="14:15" ht="15.75">
      <c r="N39712" s="18" t="s">
        <v>1327</v>
      </c>
      <c r="O39712" s="8" t="s">
        <v>2941</v>
      </c>
    </row>
    <row r="39713" spans="14:15" ht="15.75">
      <c r="N39713" s="18" t="s">
        <v>1327</v>
      </c>
      <c r="O39713" s="8" t="s">
        <v>2941</v>
      </c>
    </row>
    <row r="39714" spans="14:15" ht="15.75">
      <c r="N39714" s="18" t="s">
        <v>1327</v>
      </c>
      <c r="O39714" s="8" t="s">
        <v>2941</v>
      </c>
    </row>
    <row r="39715" spans="14:15" ht="15.75">
      <c r="N39715" s="18" t="s">
        <v>1327</v>
      </c>
      <c r="O39715" s="8" t="s">
        <v>2941</v>
      </c>
    </row>
    <row r="39716" spans="14:15" ht="15.75">
      <c r="N39716" s="18" t="s">
        <v>1327</v>
      </c>
      <c r="O39716" s="8" t="s">
        <v>2941</v>
      </c>
    </row>
    <row r="39717" spans="14:15" ht="15.75">
      <c r="N39717" s="18" t="s">
        <v>1328</v>
      </c>
      <c r="O39717" s="8" t="s">
        <v>2942</v>
      </c>
    </row>
    <row r="39718" spans="14:15" ht="15.75">
      <c r="N39718" s="18" t="s">
        <v>1328</v>
      </c>
      <c r="O39718" s="8" t="s">
        <v>2942</v>
      </c>
    </row>
    <row r="39719" spans="14:15" ht="15.75">
      <c r="N39719" s="18" t="s">
        <v>1328</v>
      </c>
      <c r="O39719" s="8" t="s">
        <v>2942</v>
      </c>
    </row>
    <row r="39720" spans="14:15" ht="15.75">
      <c r="N39720" s="18" t="s">
        <v>1328</v>
      </c>
      <c r="O39720" s="8" t="s">
        <v>2942</v>
      </c>
    </row>
    <row r="39721" spans="14:15" ht="15.75">
      <c r="N39721" s="18" t="s">
        <v>1328</v>
      </c>
      <c r="O39721" s="8" t="s">
        <v>2942</v>
      </c>
    </row>
    <row r="39722" spans="14:15" ht="15.75">
      <c r="N39722" s="18" t="s">
        <v>1328</v>
      </c>
      <c r="O39722" s="8" t="s">
        <v>2942</v>
      </c>
    </row>
    <row r="39723" spans="14:15" ht="15.75">
      <c r="N39723" s="18" t="s">
        <v>1328</v>
      </c>
      <c r="O39723" s="8" t="s">
        <v>2942</v>
      </c>
    </row>
    <row r="39724" spans="14:15" ht="15.75">
      <c r="N39724" s="18" t="s">
        <v>1328</v>
      </c>
      <c r="O39724" s="8" t="s">
        <v>2942</v>
      </c>
    </row>
    <row r="39725" spans="14:15" ht="15.75">
      <c r="N39725" s="18" t="s">
        <v>1328</v>
      </c>
      <c r="O39725" s="8" t="s">
        <v>2942</v>
      </c>
    </row>
    <row r="39726" spans="14:15" ht="15.75">
      <c r="N39726" s="18" t="s">
        <v>1328</v>
      </c>
      <c r="O39726" s="8" t="s">
        <v>2942</v>
      </c>
    </row>
    <row r="39727" spans="14:15" ht="15.75">
      <c r="N39727" s="18" t="s">
        <v>1328</v>
      </c>
      <c r="O39727" s="8" t="s">
        <v>2942</v>
      </c>
    </row>
    <row r="39728" spans="14:15" ht="15.75">
      <c r="N39728" s="18" t="s">
        <v>1328</v>
      </c>
      <c r="O39728" s="8" t="s">
        <v>2942</v>
      </c>
    </row>
    <row r="39729" spans="14:15" ht="15.75">
      <c r="N39729" s="18" t="s">
        <v>687</v>
      </c>
      <c r="O39729" s="8" t="s">
        <v>2943</v>
      </c>
    </row>
    <row r="39730" spans="14:15" ht="15.75">
      <c r="N39730" s="18" t="s">
        <v>687</v>
      </c>
      <c r="O39730" s="8" t="s">
        <v>2943</v>
      </c>
    </row>
    <row r="39731" spans="14:15" ht="15.75">
      <c r="N39731" s="18" t="s">
        <v>687</v>
      </c>
      <c r="O39731" s="8" t="s">
        <v>2943</v>
      </c>
    </row>
    <row r="39732" spans="14:15" ht="15.75">
      <c r="N39732" s="18" t="s">
        <v>687</v>
      </c>
      <c r="O39732" s="8" t="s">
        <v>2943</v>
      </c>
    </row>
    <row r="39733" spans="14:15" ht="15.75">
      <c r="N39733" s="18" t="s">
        <v>687</v>
      </c>
      <c r="O39733" s="8" t="s">
        <v>2943</v>
      </c>
    </row>
    <row r="39734" spans="14:15" ht="15.75">
      <c r="N39734" s="18" t="s">
        <v>687</v>
      </c>
      <c r="O39734" s="8" t="s">
        <v>2943</v>
      </c>
    </row>
    <row r="39735" spans="14:15" ht="15.75">
      <c r="N39735" s="18" t="s">
        <v>687</v>
      </c>
      <c r="O39735" s="8" t="s">
        <v>2943</v>
      </c>
    </row>
    <row r="39736" spans="14:15" ht="15.75">
      <c r="N39736" s="18" t="s">
        <v>687</v>
      </c>
      <c r="O39736" s="8" t="s">
        <v>2943</v>
      </c>
    </row>
    <row r="39737" spans="14:15" ht="15.75">
      <c r="N39737" s="18" t="s">
        <v>687</v>
      </c>
      <c r="O39737" s="8" t="s">
        <v>2943</v>
      </c>
    </row>
    <row r="39738" spans="14:15" ht="15.75">
      <c r="N39738" s="18" t="s">
        <v>687</v>
      </c>
      <c r="O39738" s="8" t="s">
        <v>2943</v>
      </c>
    </row>
    <row r="39739" spans="14:15" ht="15.75">
      <c r="N39739" s="18" t="s">
        <v>687</v>
      </c>
      <c r="O39739" s="8" t="s">
        <v>2943</v>
      </c>
    </row>
    <row r="39740" spans="14:15" ht="15.75">
      <c r="N39740" s="18" t="s">
        <v>687</v>
      </c>
      <c r="O39740" s="8" t="s">
        <v>2943</v>
      </c>
    </row>
    <row r="39741" spans="14:15" ht="15.75">
      <c r="N39741" s="18" t="s">
        <v>687</v>
      </c>
      <c r="O39741" s="8" t="s">
        <v>2943</v>
      </c>
    </row>
    <row r="39742" spans="14:15" ht="15.75">
      <c r="N39742" s="18" t="s">
        <v>244</v>
      </c>
      <c r="O39742" s="8" t="s">
        <v>2944</v>
      </c>
    </row>
    <row r="39743" spans="14:15" ht="15.75">
      <c r="N39743" s="18" t="s">
        <v>244</v>
      </c>
      <c r="O39743" s="8" t="s">
        <v>2944</v>
      </c>
    </row>
    <row r="39744" spans="14:15" ht="15.75">
      <c r="N39744" s="18" t="s">
        <v>244</v>
      </c>
      <c r="O39744" s="8" t="s">
        <v>2944</v>
      </c>
    </row>
    <row r="39745" spans="14:15" ht="15.75">
      <c r="N39745" s="18" t="s">
        <v>244</v>
      </c>
      <c r="O39745" s="8" t="s">
        <v>2944</v>
      </c>
    </row>
    <row r="39746" spans="14:15" ht="15.75">
      <c r="N39746" s="18" t="s">
        <v>244</v>
      </c>
      <c r="O39746" s="8" t="s">
        <v>2944</v>
      </c>
    </row>
    <row r="39747" spans="14:15" ht="15.75">
      <c r="N39747" s="18" t="s">
        <v>244</v>
      </c>
      <c r="O39747" s="8" t="s">
        <v>2944</v>
      </c>
    </row>
    <row r="39748" spans="14:15" ht="15.75">
      <c r="N39748" s="18" t="s">
        <v>244</v>
      </c>
      <c r="O39748" s="8" t="s">
        <v>2944</v>
      </c>
    </row>
    <row r="39749" spans="14:15" ht="15.75">
      <c r="N39749" s="18" t="s">
        <v>244</v>
      </c>
      <c r="O39749" s="8" t="s">
        <v>2944</v>
      </c>
    </row>
    <row r="39750" spans="14:15" ht="15.75">
      <c r="N39750" s="18" t="s">
        <v>244</v>
      </c>
      <c r="O39750" s="8" t="s">
        <v>2944</v>
      </c>
    </row>
    <row r="39751" spans="14:15" ht="15.75">
      <c r="N39751" s="18" t="s">
        <v>244</v>
      </c>
      <c r="O39751" s="8" t="s">
        <v>2944</v>
      </c>
    </row>
    <row r="39752" spans="14:15" ht="15.75">
      <c r="N39752" s="18" t="s">
        <v>244</v>
      </c>
      <c r="O39752" s="8" t="s">
        <v>2944</v>
      </c>
    </row>
    <row r="39753" spans="14:15" ht="15.75">
      <c r="N39753" s="18" t="s">
        <v>244</v>
      </c>
      <c r="O39753" s="8" t="s">
        <v>2944</v>
      </c>
    </row>
    <row r="39754" spans="14:15" ht="15.75">
      <c r="N39754" s="18" t="s">
        <v>244</v>
      </c>
      <c r="O39754" s="8" t="s">
        <v>2944</v>
      </c>
    </row>
    <row r="39755" spans="14:15" ht="15.75">
      <c r="N39755" s="18" t="s">
        <v>244</v>
      </c>
      <c r="O39755" s="8" t="s">
        <v>2944</v>
      </c>
    </row>
    <row r="39756" spans="14:15" ht="15.75">
      <c r="N39756" s="18" t="s">
        <v>244</v>
      </c>
      <c r="O39756" s="8" t="s">
        <v>2944</v>
      </c>
    </row>
    <row r="39757" spans="14:15" ht="15.75">
      <c r="N39757" s="18" t="s">
        <v>244</v>
      </c>
      <c r="O39757" s="8" t="s">
        <v>2944</v>
      </c>
    </row>
    <row r="39758" spans="14:15" ht="15.75">
      <c r="N39758" s="18" t="s">
        <v>244</v>
      </c>
      <c r="O39758" s="8" t="s">
        <v>2944</v>
      </c>
    </row>
    <row r="39759" spans="14:15" ht="15.75">
      <c r="N39759" s="18" t="s">
        <v>244</v>
      </c>
      <c r="O39759" s="8" t="s">
        <v>2944</v>
      </c>
    </row>
    <row r="39760" spans="14:15" ht="15.75">
      <c r="N39760" s="18" t="s">
        <v>1329</v>
      </c>
      <c r="O39760" s="8" t="s">
        <v>2945</v>
      </c>
    </row>
    <row r="39761" spans="14:15" ht="15.75">
      <c r="N39761" s="18" t="s">
        <v>1329</v>
      </c>
      <c r="O39761" s="8" t="s">
        <v>2945</v>
      </c>
    </row>
    <row r="39762" spans="14:15" ht="15.75">
      <c r="N39762" s="18" t="s">
        <v>1329</v>
      </c>
      <c r="O39762" s="8" t="s">
        <v>2945</v>
      </c>
    </row>
    <row r="39763" spans="14:15" ht="15.75">
      <c r="N39763" s="18" t="s">
        <v>1329</v>
      </c>
      <c r="O39763" s="8" t="s">
        <v>2945</v>
      </c>
    </row>
    <row r="39764" spans="14:15" ht="15.75">
      <c r="N39764" s="18" t="s">
        <v>1329</v>
      </c>
      <c r="O39764" s="8" t="s">
        <v>2945</v>
      </c>
    </row>
    <row r="39765" spans="14:15" ht="15.75">
      <c r="N39765" s="18" t="s">
        <v>1329</v>
      </c>
      <c r="O39765" s="8" t="s">
        <v>2945</v>
      </c>
    </row>
    <row r="39766" spans="14:15" ht="15.75">
      <c r="N39766" s="18" t="s">
        <v>1329</v>
      </c>
      <c r="O39766" s="8" t="s">
        <v>2945</v>
      </c>
    </row>
    <row r="39767" spans="14:15" ht="15.75">
      <c r="N39767" s="18" t="s">
        <v>1329</v>
      </c>
      <c r="O39767" s="8" t="s">
        <v>2945</v>
      </c>
    </row>
    <row r="39768" spans="14:15" ht="15.75">
      <c r="N39768" s="18" t="s">
        <v>1329</v>
      </c>
      <c r="O39768" s="8" t="s">
        <v>2945</v>
      </c>
    </row>
    <row r="39769" spans="14:15" ht="15.75">
      <c r="N39769" s="18" t="s">
        <v>1329</v>
      </c>
      <c r="O39769" s="8" t="s">
        <v>2945</v>
      </c>
    </row>
    <row r="39770" spans="14:15" ht="15.75">
      <c r="N39770" s="18" t="s">
        <v>1329</v>
      </c>
      <c r="O39770" s="8" t="s">
        <v>2945</v>
      </c>
    </row>
    <row r="39771" spans="14:15" ht="15.75">
      <c r="N39771" s="18" t="s">
        <v>1329</v>
      </c>
      <c r="O39771" s="8" t="s">
        <v>2945</v>
      </c>
    </row>
    <row r="39772" spans="14:15" ht="15.75">
      <c r="N39772" s="18" t="s">
        <v>1329</v>
      </c>
      <c r="O39772" s="8" t="s">
        <v>2945</v>
      </c>
    </row>
    <row r="39773" spans="14:15" ht="15.75">
      <c r="N39773" s="18" t="s">
        <v>1329</v>
      </c>
      <c r="O39773" s="8" t="s">
        <v>2945</v>
      </c>
    </row>
    <row r="39774" spans="14:15" ht="15.75">
      <c r="N39774" s="18" t="s">
        <v>1329</v>
      </c>
      <c r="O39774" s="8" t="s">
        <v>2945</v>
      </c>
    </row>
    <row r="39775" spans="14:15" ht="15.75">
      <c r="N39775" s="18" t="s">
        <v>1329</v>
      </c>
      <c r="O39775" s="8" t="s">
        <v>2945</v>
      </c>
    </row>
    <row r="39776" spans="14:15" ht="15.75">
      <c r="N39776" s="18" t="s">
        <v>1329</v>
      </c>
      <c r="O39776" s="8" t="s">
        <v>2945</v>
      </c>
    </row>
    <row r="39777" spans="14:15" ht="15.75">
      <c r="N39777" s="18" t="s">
        <v>1329</v>
      </c>
      <c r="O39777" s="8" t="s">
        <v>2945</v>
      </c>
    </row>
    <row r="39778" spans="14:15" ht="15.75">
      <c r="N39778" s="18" t="s">
        <v>1329</v>
      </c>
      <c r="O39778" s="8" t="s">
        <v>2945</v>
      </c>
    </row>
    <row r="39779" spans="14:15" ht="15.75">
      <c r="N39779" s="18" t="s">
        <v>1329</v>
      </c>
      <c r="O39779" s="8" t="s">
        <v>2945</v>
      </c>
    </row>
    <row r="39780" spans="14:15" ht="15.75">
      <c r="N39780" s="18" t="s">
        <v>1329</v>
      </c>
      <c r="O39780" s="8" t="s">
        <v>2945</v>
      </c>
    </row>
    <row r="39781" spans="14:15" ht="15.75">
      <c r="N39781" s="18" t="s">
        <v>1329</v>
      </c>
      <c r="O39781" s="8" t="s">
        <v>2945</v>
      </c>
    </row>
    <row r="39782" spans="14:15" ht="15.75">
      <c r="N39782" s="18" t="s">
        <v>1329</v>
      </c>
      <c r="O39782" s="8" t="s">
        <v>2945</v>
      </c>
    </row>
    <row r="39783" spans="14:15" ht="15.75">
      <c r="N39783" s="18" t="s">
        <v>1329</v>
      </c>
      <c r="O39783" s="8" t="s">
        <v>2945</v>
      </c>
    </row>
    <row r="39784" spans="14:15" ht="15.75">
      <c r="N39784" s="18" t="s">
        <v>1329</v>
      </c>
      <c r="O39784" s="8" t="s">
        <v>2945</v>
      </c>
    </row>
    <row r="39785" spans="14:15" ht="15.75">
      <c r="N39785" s="18" t="s">
        <v>1330</v>
      </c>
      <c r="O39785" s="8" t="s">
        <v>2946</v>
      </c>
    </row>
    <row r="39786" spans="14:15" ht="15.75">
      <c r="N39786" s="18" t="s">
        <v>1330</v>
      </c>
      <c r="O39786" s="8" t="s">
        <v>2946</v>
      </c>
    </row>
    <row r="39787" spans="14:15" ht="15.75">
      <c r="N39787" s="18" t="s">
        <v>1330</v>
      </c>
      <c r="O39787" s="8" t="s">
        <v>2946</v>
      </c>
    </row>
    <row r="39788" spans="14:15" ht="15.75">
      <c r="N39788" s="18" t="s">
        <v>1330</v>
      </c>
      <c r="O39788" s="8" t="s">
        <v>2946</v>
      </c>
    </row>
    <row r="39789" spans="14:15" ht="15.75">
      <c r="N39789" s="18" t="s">
        <v>1330</v>
      </c>
      <c r="O39789" s="8" t="s">
        <v>2946</v>
      </c>
    </row>
    <row r="39790" spans="14:15" ht="15.75">
      <c r="N39790" s="18" t="s">
        <v>1330</v>
      </c>
      <c r="O39790" s="8" t="s">
        <v>2946</v>
      </c>
    </row>
    <row r="39791" spans="14:15" ht="15.75">
      <c r="N39791" s="18" t="s">
        <v>1330</v>
      </c>
      <c r="O39791" s="8" t="s">
        <v>2946</v>
      </c>
    </row>
    <row r="39792" spans="14:15" ht="15.75">
      <c r="N39792" s="18" t="s">
        <v>1330</v>
      </c>
      <c r="O39792" s="8" t="s">
        <v>2946</v>
      </c>
    </row>
    <row r="39793" spans="14:15" ht="15.75">
      <c r="N39793" s="18" t="s">
        <v>1330</v>
      </c>
      <c r="O39793" s="8" t="s">
        <v>2946</v>
      </c>
    </row>
    <row r="39794" spans="14:15" ht="15.75">
      <c r="N39794" s="18" t="s">
        <v>1330</v>
      </c>
      <c r="O39794" s="8" t="s">
        <v>2946</v>
      </c>
    </row>
    <row r="39795" spans="14:15" ht="15.75">
      <c r="N39795" s="18" t="s">
        <v>1330</v>
      </c>
      <c r="O39795" s="8" t="s">
        <v>2946</v>
      </c>
    </row>
    <row r="39796" spans="14:15" ht="15.75">
      <c r="N39796" s="18" t="s">
        <v>1330</v>
      </c>
      <c r="O39796" s="8" t="s">
        <v>2946</v>
      </c>
    </row>
    <row r="39797" spans="14:15" ht="15.75">
      <c r="N39797" s="18" t="s">
        <v>1330</v>
      </c>
      <c r="O39797" s="8" t="s">
        <v>2946</v>
      </c>
    </row>
    <row r="39798" spans="14:15" ht="15.75">
      <c r="N39798" s="18" t="s">
        <v>1330</v>
      </c>
      <c r="O39798" s="8" t="s">
        <v>2946</v>
      </c>
    </row>
    <row r="39799" spans="14:15" ht="15.75">
      <c r="N39799" s="18" t="s">
        <v>1330</v>
      </c>
      <c r="O39799" s="8" t="s">
        <v>2946</v>
      </c>
    </row>
    <row r="39800" spans="14:15" ht="15.75">
      <c r="N39800" s="18" t="s">
        <v>1330</v>
      </c>
      <c r="O39800" s="8" t="s">
        <v>2946</v>
      </c>
    </row>
    <row r="39801" spans="14:15" ht="15.75">
      <c r="N39801" s="18" t="s">
        <v>1330</v>
      </c>
      <c r="O39801" s="8" t="s">
        <v>2946</v>
      </c>
    </row>
    <row r="39802" spans="14:15" ht="15.75">
      <c r="N39802" s="18" t="s">
        <v>1330</v>
      </c>
      <c r="O39802" s="8" t="s">
        <v>2946</v>
      </c>
    </row>
    <row r="39803" spans="14:15" ht="15.75">
      <c r="N39803" s="18" t="s">
        <v>1330</v>
      </c>
      <c r="O39803" s="8" t="s">
        <v>2946</v>
      </c>
    </row>
    <row r="39804" spans="14:15" ht="15.75">
      <c r="N39804" s="18" t="s">
        <v>1330</v>
      </c>
      <c r="O39804" s="8" t="s">
        <v>2946</v>
      </c>
    </row>
    <row r="39805" spans="14:15" ht="15.75">
      <c r="N39805" s="18" t="s">
        <v>1330</v>
      </c>
      <c r="O39805" s="8" t="s">
        <v>2946</v>
      </c>
    </row>
    <row r="39806" spans="14:15" ht="15.75">
      <c r="N39806" s="18" t="s">
        <v>1330</v>
      </c>
      <c r="O39806" s="8" t="s">
        <v>2946</v>
      </c>
    </row>
    <row r="39807" spans="14:15" ht="15.75">
      <c r="N39807" s="18" t="s">
        <v>1330</v>
      </c>
      <c r="O39807" s="8" t="s">
        <v>2946</v>
      </c>
    </row>
    <row r="39808" spans="14:15" ht="15.75">
      <c r="N39808" s="18" t="s">
        <v>1330</v>
      </c>
      <c r="O39808" s="8" t="s">
        <v>2946</v>
      </c>
    </row>
    <row r="39809" spans="14:15" ht="15.75">
      <c r="N39809" s="18" t="s">
        <v>1331</v>
      </c>
      <c r="O39809" s="8" t="s">
        <v>2947</v>
      </c>
    </row>
    <row r="39810" spans="14:15" ht="15.75">
      <c r="N39810" s="18" t="s">
        <v>1331</v>
      </c>
      <c r="O39810" s="8" t="s">
        <v>2947</v>
      </c>
    </row>
    <row r="39811" spans="14:15" ht="15.75">
      <c r="N39811" s="18" t="s">
        <v>1331</v>
      </c>
      <c r="O39811" s="8" t="s">
        <v>2947</v>
      </c>
    </row>
    <row r="39812" spans="14:15" ht="15.75">
      <c r="N39812" s="18" t="s">
        <v>1331</v>
      </c>
      <c r="O39812" s="8" t="s">
        <v>2947</v>
      </c>
    </row>
    <row r="39813" spans="14:15" ht="15.75">
      <c r="N39813" s="18" t="s">
        <v>1331</v>
      </c>
      <c r="O39813" s="8" t="s">
        <v>2947</v>
      </c>
    </row>
    <row r="39814" spans="14:15" ht="15.75">
      <c r="N39814" s="18" t="s">
        <v>1331</v>
      </c>
      <c r="O39814" s="8" t="s">
        <v>2947</v>
      </c>
    </row>
    <row r="39815" spans="14:15" ht="15.75">
      <c r="N39815" s="18" t="s">
        <v>1331</v>
      </c>
      <c r="O39815" s="8" t="s">
        <v>2947</v>
      </c>
    </row>
    <row r="39816" spans="14:15" ht="15.75">
      <c r="N39816" s="18" t="s">
        <v>1331</v>
      </c>
      <c r="O39816" s="8" t="s">
        <v>2947</v>
      </c>
    </row>
    <row r="39817" spans="14:15" ht="15.75">
      <c r="N39817" s="18" t="s">
        <v>1331</v>
      </c>
      <c r="O39817" s="8" t="s">
        <v>2947</v>
      </c>
    </row>
    <row r="39818" spans="14:15" ht="15.75">
      <c r="N39818" s="18" t="s">
        <v>1331</v>
      </c>
      <c r="O39818" s="8" t="s">
        <v>2947</v>
      </c>
    </row>
    <row r="39819" spans="14:15" ht="15.75">
      <c r="N39819" s="18" t="s">
        <v>1331</v>
      </c>
      <c r="O39819" s="8" t="s">
        <v>2947</v>
      </c>
    </row>
    <row r="39820" spans="14:15" ht="15.75">
      <c r="N39820" s="18" t="s">
        <v>1331</v>
      </c>
      <c r="O39820" s="8" t="s">
        <v>2947</v>
      </c>
    </row>
    <row r="39821" spans="14:15" ht="15.75">
      <c r="N39821" s="18" t="s">
        <v>1331</v>
      </c>
      <c r="O39821" s="8" t="s">
        <v>2947</v>
      </c>
    </row>
    <row r="39822" spans="14:15" ht="15.75">
      <c r="N39822" s="18" t="s">
        <v>1331</v>
      </c>
      <c r="O39822" s="8" t="s">
        <v>2947</v>
      </c>
    </row>
    <row r="39823" spans="14:15" ht="15.75">
      <c r="N39823" s="18" t="s">
        <v>1331</v>
      </c>
      <c r="O39823" s="8" t="s">
        <v>2947</v>
      </c>
    </row>
    <row r="39824" spans="14:15" ht="15.75">
      <c r="N39824" s="18" t="s">
        <v>1331</v>
      </c>
      <c r="O39824" s="8" t="s">
        <v>2947</v>
      </c>
    </row>
    <row r="39825" spans="14:15" ht="15.75">
      <c r="N39825" s="18" t="s">
        <v>1331</v>
      </c>
      <c r="O39825" s="8" t="s">
        <v>2947</v>
      </c>
    </row>
    <row r="39826" spans="14:15" ht="15.75">
      <c r="N39826" s="18" t="s">
        <v>1331</v>
      </c>
      <c r="O39826" s="8" t="s">
        <v>2947</v>
      </c>
    </row>
    <row r="39827" spans="14:15" ht="15.75">
      <c r="N39827" s="18" t="s">
        <v>1331</v>
      </c>
      <c r="O39827" s="8" t="s">
        <v>2947</v>
      </c>
    </row>
    <row r="39828" spans="14:15" ht="15.75">
      <c r="N39828" s="18" t="s">
        <v>1331</v>
      </c>
      <c r="O39828" s="8" t="s">
        <v>2947</v>
      </c>
    </row>
    <row r="39829" spans="14:15" ht="15.75">
      <c r="N39829" s="18" t="s">
        <v>1331</v>
      </c>
      <c r="O39829" s="8" t="s">
        <v>2947</v>
      </c>
    </row>
    <row r="39830" spans="14:15" ht="15.75">
      <c r="N39830" s="18" t="s">
        <v>526</v>
      </c>
      <c r="O39830" s="8" t="s">
        <v>1996</v>
      </c>
    </row>
    <row r="39831" spans="14:15" ht="15.75">
      <c r="N39831" s="18" t="s">
        <v>526</v>
      </c>
      <c r="O39831" s="8" t="s">
        <v>1996</v>
      </c>
    </row>
    <row r="39832" spans="14:15" ht="15.75">
      <c r="N39832" s="18" t="s">
        <v>526</v>
      </c>
      <c r="O39832" s="8" t="s">
        <v>1996</v>
      </c>
    </row>
    <row r="39833" spans="14:15" ht="15.75">
      <c r="N39833" s="18" t="s">
        <v>526</v>
      </c>
      <c r="O39833" s="8" t="s">
        <v>1996</v>
      </c>
    </row>
    <row r="39834" spans="14:15" ht="15.75">
      <c r="N39834" s="18" t="s">
        <v>526</v>
      </c>
      <c r="O39834" s="8" t="s">
        <v>1996</v>
      </c>
    </row>
    <row r="39835" spans="14:15" ht="15.75">
      <c r="N39835" s="18" t="s">
        <v>526</v>
      </c>
      <c r="O39835" s="8" t="s">
        <v>1996</v>
      </c>
    </row>
    <row r="39836" spans="14:15" ht="15.75">
      <c r="N39836" s="18" t="s">
        <v>526</v>
      </c>
      <c r="O39836" s="8" t="s">
        <v>1996</v>
      </c>
    </row>
    <row r="39837" spans="14:15" ht="15.75">
      <c r="N39837" s="18" t="s">
        <v>526</v>
      </c>
      <c r="O39837" s="8" t="s">
        <v>1996</v>
      </c>
    </row>
    <row r="39838" spans="14:15" ht="15.75">
      <c r="N39838" s="18" t="s">
        <v>526</v>
      </c>
      <c r="O39838" s="8" t="s">
        <v>1996</v>
      </c>
    </row>
    <row r="39839" spans="14:15" ht="15.75">
      <c r="N39839" s="18" t="s">
        <v>526</v>
      </c>
      <c r="O39839" s="8" t="s">
        <v>1996</v>
      </c>
    </row>
    <row r="39840" spans="14:15" ht="15.75">
      <c r="N39840" s="18" t="s">
        <v>526</v>
      </c>
      <c r="O39840" s="8" t="s">
        <v>1996</v>
      </c>
    </row>
    <row r="39841" spans="14:15" ht="15.75">
      <c r="N39841" s="18" t="s">
        <v>526</v>
      </c>
      <c r="O39841" s="8" t="s">
        <v>1996</v>
      </c>
    </row>
    <row r="39842" spans="14:15" ht="15.75">
      <c r="N39842" s="18" t="s">
        <v>526</v>
      </c>
      <c r="O39842" s="8" t="s">
        <v>1996</v>
      </c>
    </row>
    <row r="39843" spans="14:15" ht="15.75">
      <c r="N39843" s="18" t="s">
        <v>526</v>
      </c>
      <c r="O39843" s="8" t="s">
        <v>1996</v>
      </c>
    </row>
    <row r="39844" spans="14:15" ht="15.75">
      <c r="N39844" s="18" t="s">
        <v>526</v>
      </c>
      <c r="O39844" s="8" t="s">
        <v>1996</v>
      </c>
    </row>
    <row r="39845" spans="14:15" ht="15.75">
      <c r="N39845" s="18" t="s">
        <v>526</v>
      </c>
      <c r="O39845" s="8" t="s">
        <v>1996</v>
      </c>
    </row>
    <row r="39846" spans="14:15" ht="15.75">
      <c r="N39846" s="18" t="s">
        <v>526</v>
      </c>
      <c r="O39846" s="8" t="s">
        <v>1996</v>
      </c>
    </row>
    <row r="39847" spans="14:15" ht="15.75">
      <c r="N39847" s="18" t="s">
        <v>526</v>
      </c>
      <c r="O39847" s="8" t="s">
        <v>1996</v>
      </c>
    </row>
    <row r="39848" spans="14:15" ht="15.75">
      <c r="N39848" s="18" t="s">
        <v>526</v>
      </c>
      <c r="O39848" s="8" t="s">
        <v>1996</v>
      </c>
    </row>
    <row r="39849" spans="14:15" ht="15.75">
      <c r="N39849" s="18" t="s">
        <v>526</v>
      </c>
      <c r="O39849" s="8" t="s">
        <v>1996</v>
      </c>
    </row>
    <row r="39850" spans="14:15" ht="15.75">
      <c r="N39850" s="18" t="s">
        <v>526</v>
      </c>
      <c r="O39850" s="8" t="s">
        <v>1996</v>
      </c>
    </row>
    <row r="39851" spans="14:15" ht="15.75">
      <c r="N39851" s="18" t="s">
        <v>526</v>
      </c>
      <c r="O39851" s="8" t="s">
        <v>1996</v>
      </c>
    </row>
    <row r="39852" spans="14:15" ht="15.75">
      <c r="N39852" s="18" t="s">
        <v>526</v>
      </c>
      <c r="O39852" s="8" t="s">
        <v>1996</v>
      </c>
    </row>
    <row r="39853" spans="14:15" ht="15.75">
      <c r="N39853" s="18" t="s">
        <v>526</v>
      </c>
      <c r="O39853" s="8" t="s">
        <v>1996</v>
      </c>
    </row>
    <row r="39854" spans="14:15" ht="15.75">
      <c r="N39854" s="18" t="s">
        <v>526</v>
      </c>
      <c r="O39854" s="8" t="s">
        <v>1996</v>
      </c>
    </row>
    <row r="39855" spans="14:15" ht="15.75">
      <c r="N39855" s="18" t="s">
        <v>526</v>
      </c>
      <c r="O39855" s="8" t="s">
        <v>1996</v>
      </c>
    </row>
    <row r="39856" spans="14:15" ht="15.75">
      <c r="N39856" s="18" t="s">
        <v>526</v>
      </c>
      <c r="O39856" s="8" t="s">
        <v>1996</v>
      </c>
    </row>
    <row r="39857" spans="14:15" ht="15.75">
      <c r="N39857" s="18" t="s">
        <v>527</v>
      </c>
      <c r="O39857" s="8" t="s">
        <v>1997</v>
      </c>
    </row>
    <row r="39858" spans="14:15" ht="15.75">
      <c r="N39858" s="18" t="s">
        <v>527</v>
      </c>
      <c r="O39858" s="8" t="s">
        <v>1997</v>
      </c>
    </row>
    <row r="39859" spans="14:15" ht="15.75">
      <c r="N39859" s="18" t="s">
        <v>527</v>
      </c>
      <c r="O39859" s="8" t="s">
        <v>1997</v>
      </c>
    </row>
    <row r="39860" spans="14:15" ht="15.75">
      <c r="N39860" s="18" t="s">
        <v>527</v>
      </c>
      <c r="O39860" s="8" t="s">
        <v>1997</v>
      </c>
    </row>
    <row r="39861" spans="14:15" ht="15.75">
      <c r="N39861" s="18" t="s">
        <v>527</v>
      </c>
      <c r="O39861" s="8" t="s">
        <v>1997</v>
      </c>
    </row>
    <row r="39862" spans="14:15" ht="15.75">
      <c r="N39862" s="18" t="s">
        <v>527</v>
      </c>
      <c r="O39862" s="8" t="s">
        <v>1997</v>
      </c>
    </row>
    <row r="39863" spans="14:15" ht="15.75">
      <c r="N39863" s="18" t="s">
        <v>527</v>
      </c>
      <c r="O39863" s="8" t="s">
        <v>1997</v>
      </c>
    </row>
    <row r="39864" spans="14:15" ht="15.75">
      <c r="N39864" s="18" t="s">
        <v>527</v>
      </c>
      <c r="O39864" s="8" t="s">
        <v>1997</v>
      </c>
    </row>
    <row r="39865" spans="14:15" ht="15.75">
      <c r="N39865" s="18" t="s">
        <v>527</v>
      </c>
      <c r="O39865" s="8" t="s">
        <v>1997</v>
      </c>
    </row>
    <row r="39866" spans="14:15" ht="15.75">
      <c r="N39866" s="18" t="s">
        <v>527</v>
      </c>
      <c r="O39866" s="8" t="s">
        <v>1997</v>
      </c>
    </row>
    <row r="39867" spans="14:15" ht="15.75">
      <c r="N39867" s="18" t="s">
        <v>527</v>
      </c>
      <c r="O39867" s="8" t="s">
        <v>1997</v>
      </c>
    </row>
    <row r="39868" spans="14:15" ht="15.75">
      <c r="N39868" s="18" t="s">
        <v>527</v>
      </c>
      <c r="O39868" s="8" t="s">
        <v>1997</v>
      </c>
    </row>
    <row r="39869" spans="14:15" ht="15.75">
      <c r="N39869" s="18" t="s">
        <v>527</v>
      </c>
      <c r="O39869" s="8" t="s">
        <v>1997</v>
      </c>
    </row>
    <row r="39870" spans="14:15" ht="15.75">
      <c r="N39870" s="18" t="s">
        <v>527</v>
      </c>
      <c r="O39870" s="8" t="s">
        <v>1997</v>
      </c>
    </row>
    <row r="39871" spans="14:15" ht="15.75">
      <c r="N39871" s="18" t="s">
        <v>528</v>
      </c>
      <c r="O39871" s="8" t="s">
        <v>1998</v>
      </c>
    </row>
    <row r="39872" spans="14:15" ht="15.75">
      <c r="N39872" s="18" t="s">
        <v>528</v>
      </c>
      <c r="O39872" s="8" t="s">
        <v>1998</v>
      </c>
    </row>
    <row r="39873" spans="14:15" ht="15.75">
      <c r="N39873" s="18" t="s">
        <v>528</v>
      </c>
      <c r="O39873" s="8" t="s">
        <v>1998</v>
      </c>
    </row>
    <row r="39874" spans="14:15" ht="15.75">
      <c r="N39874" s="18" t="s">
        <v>528</v>
      </c>
      <c r="O39874" s="8" t="s">
        <v>1998</v>
      </c>
    </row>
    <row r="39875" spans="14:15" ht="15.75">
      <c r="N39875" s="18" t="s">
        <v>528</v>
      </c>
      <c r="O39875" s="8" t="s">
        <v>1998</v>
      </c>
    </row>
    <row r="39876" spans="14:15" ht="15.75">
      <c r="N39876" s="18" t="s">
        <v>528</v>
      </c>
      <c r="O39876" s="8" t="s">
        <v>1998</v>
      </c>
    </row>
    <row r="39877" spans="14:15" ht="15.75">
      <c r="N39877" s="18" t="s">
        <v>528</v>
      </c>
      <c r="O39877" s="8" t="s">
        <v>1998</v>
      </c>
    </row>
    <row r="39878" spans="14:15" ht="15.75">
      <c r="N39878" s="18" t="s">
        <v>528</v>
      </c>
      <c r="O39878" s="8" t="s">
        <v>1998</v>
      </c>
    </row>
    <row r="39879" spans="14:15" ht="15.75">
      <c r="N39879" s="18" t="s">
        <v>528</v>
      </c>
      <c r="O39879" s="8" t="s">
        <v>1998</v>
      </c>
    </row>
    <row r="39880" spans="14:15" ht="15.75">
      <c r="N39880" s="18" t="s">
        <v>528</v>
      </c>
      <c r="O39880" s="8" t="s">
        <v>1998</v>
      </c>
    </row>
    <row r="39881" spans="14:15" ht="15.75">
      <c r="N39881" s="18" t="s">
        <v>528</v>
      </c>
      <c r="O39881" s="8" t="s">
        <v>1998</v>
      </c>
    </row>
    <row r="39882" spans="14:15" ht="15.75">
      <c r="N39882" s="18" t="s">
        <v>528</v>
      </c>
      <c r="O39882" s="8" t="s">
        <v>1998</v>
      </c>
    </row>
    <row r="39883" spans="14:15" ht="15.75">
      <c r="N39883" s="18" t="s">
        <v>529</v>
      </c>
      <c r="O39883" s="8" t="s">
        <v>1999</v>
      </c>
    </row>
    <row r="39884" spans="14:15" ht="15.75">
      <c r="N39884" s="18" t="s">
        <v>529</v>
      </c>
      <c r="O39884" s="8" t="s">
        <v>1999</v>
      </c>
    </row>
    <row r="39885" spans="14:15" ht="15.75">
      <c r="N39885" s="18" t="s">
        <v>529</v>
      </c>
      <c r="O39885" s="8" t="s">
        <v>1999</v>
      </c>
    </row>
    <row r="39886" spans="14:15" ht="15.75">
      <c r="N39886" s="18" t="s">
        <v>529</v>
      </c>
      <c r="O39886" s="8" t="s">
        <v>1999</v>
      </c>
    </row>
    <row r="39887" spans="14:15" ht="15.75">
      <c r="N39887" s="18" t="s">
        <v>529</v>
      </c>
      <c r="O39887" s="8" t="s">
        <v>1999</v>
      </c>
    </row>
    <row r="39888" spans="14:15" ht="15.75">
      <c r="N39888" s="18" t="s">
        <v>529</v>
      </c>
      <c r="O39888" s="8" t="s">
        <v>1999</v>
      </c>
    </row>
    <row r="39889" spans="14:15" ht="15.75">
      <c r="N39889" s="18" t="s">
        <v>529</v>
      </c>
      <c r="O39889" s="8" t="s">
        <v>1999</v>
      </c>
    </row>
    <row r="39890" spans="14:15" ht="15.75">
      <c r="N39890" s="18" t="s">
        <v>529</v>
      </c>
      <c r="O39890" s="8" t="s">
        <v>1999</v>
      </c>
    </row>
    <row r="39891" spans="14:15" ht="15.75">
      <c r="N39891" s="18" t="s">
        <v>529</v>
      </c>
      <c r="O39891" s="8" t="s">
        <v>1999</v>
      </c>
    </row>
    <row r="39892" spans="14:15" ht="15.75">
      <c r="N39892" s="18" t="s">
        <v>529</v>
      </c>
      <c r="O39892" s="8" t="s">
        <v>1999</v>
      </c>
    </row>
    <row r="39893" spans="14:15" ht="15.75">
      <c r="N39893" s="18" t="s">
        <v>529</v>
      </c>
      <c r="O39893" s="8" t="s">
        <v>1999</v>
      </c>
    </row>
    <row r="39894" spans="14:15" ht="15.75">
      <c r="N39894" s="18" t="s">
        <v>529</v>
      </c>
      <c r="O39894" s="8" t="s">
        <v>1999</v>
      </c>
    </row>
    <row r="39895" spans="14:15" ht="15.75">
      <c r="N39895" s="18" t="s">
        <v>529</v>
      </c>
      <c r="O39895" s="8" t="s">
        <v>1999</v>
      </c>
    </row>
    <row r="39896" spans="14:15" ht="15.75">
      <c r="N39896" s="18" t="s">
        <v>529</v>
      </c>
      <c r="O39896" s="8" t="s">
        <v>1999</v>
      </c>
    </row>
    <row r="39897" spans="14:15" ht="15.75">
      <c r="N39897" s="18" t="s">
        <v>529</v>
      </c>
      <c r="O39897" s="8" t="s">
        <v>1999</v>
      </c>
    </row>
    <row r="39898" spans="14:15" ht="15.75">
      <c r="N39898" s="18" t="s">
        <v>529</v>
      </c>
      <c r="O39898" s="8" t="s">
        <v>1999</v>
      </c>
    </row>
    <row r="39899" spans="14:15" ht="15.75">
      <c r="N39899" s="18" t="s">
        <v>56</v>
      </c>
      <c r="O39899" s="8" t="s">
        <v>2000</v>
      </c>
    </row>
    <row r="39900" spans="14:15" ht="15.75">
      <c r="N39900" s="18" t="s">
        <v>56</v>
      </c>
      <c r="O39900" s="8" t="s">
        <v>2000</v>
      </c>
    </row>
    <row r="39901" spans="14:15" ht="15.75">
      <c r="N39901" s="18" t="s">
        <v>56</v>
      </c>
      <c r="O39901" s="8" t="s">
        <v>2000</v>
      </c>
    </row>
    <row r="39902" spans="14:15" ht="15.75">
      <c r="N39902" s="18" t="s">
        <v>56</v>
      </c>
      <c r="O39902" s="8" t="s">
        <v>2000</v>
      </c>
    </row>
    <row r="39903" spans="14:15" ht="15.75">
      <c r="N39903" s="18" t="s">
        <v>56</v>
      </c>
      <c r="O39903" s="8" t="s">
        <v>2000</v>
      </c>
    </row>
    <row r="39904" spans="14:15" ht="15.75">
      <c r="N39904" s="18" t="s">
        <v>56</v>
      </c>
      <c r="O39904" s="8" t="s">
        <v>2000</v>
      </c>
    </row>
    <row r="39905" spans="14:15" ht="15.75">
      <c r="N39905" s="18" t="s">
        <v>56</v>
      </c>
      <c r="O39905" s="8" t="s">
        <v>2000</v>
      </c>
    </row>
    <row r="39906" spans="14:15" ht="15.75">
      <c r="N39906" s="18" t="s">
        <v>56</v>
      </c>
      <c r="O39906" s="8" t="s">
        <v>2000</v>
      </c>
    </row>
    <row r="39907" spans="14:15" ht="15.75">
      <c r="N39907" s="18" t="s">
        <v>56</v>
      </c>
      <c r="O39907" s="8" t="s">
        <v>2000</v>
      </c>
    </row>
    <row r="39908" spans="14:15" ht="15.75">
      <c r="N39908" s="18" t="s">
        <v>56</v>
      </c>
      <c r="O39908" s="8" t="s">
        <v>2000</v>
      </c>
    </row>
    <row r="39909" spans="14:15" ht="15.75">
      <c r="N39909" s="18" t="s">
        <v>112</v>
      </c>
      <c r="O39909" s="8" t="s">
        <v>2001</v>
      </c>
    </row>
    <row r="39910" spans="14:15" ht="15.75">
      <c r="N39910" s="18" t="s">
        <v>112</v>
      </c>
      <c r="O39910" s="8" t="s">
        <v>2001</v>
      </c>
    </row>
    <row r="39911" spans="14:15" ht="15.75">
      <c r="N39911" s="18" t="s">
        <v>112</v>
      </c>
      <c r="O39911" s="8" t="s">
        <v>2001</v>
      </c>
    </row>
    <row r="39912" spans="14:15" ht="15.75">
      <c r="N39912" s="18" t="s">
        <v>112</v>
      </c>
      <c r="O39912" s="8" t="s">
        <v>2001</v>
      </c>
    </row>
    <row r="39913" spans="14:15" ht="15.75">
      <c r="N39913" s="18" t="s">
        <v>112</v>
      </c>
      <c r="O39913" s="8" t="s">
        <v>2001</v>
      </c>
    </row>
    <row r="39914" spans="14:15" ht="15.75">
      <c r="N39914" s="18" t="s">
        <v>112</v>
      </c>
      <c r="O39914" s="8" t="s">
        <v>2001</v>
      </c>
    </row>
    <row r="39915" spans="14:15" ht="15.75">
      <c r="N39915" s="18" t="s">
        <v>112</v>
      </c>
      <c r="O39915" s="8" t="s">
        <v>2001</v>
      </c>
    </row>
    <row r="39916" spans="14:15" ht="15.75">
      <c r="N39916" s="18" t="s">
        <v>112</v>
      </c>
      <c r="O39916" s="8" t="s">
        <v>2001</v>
      </c>
    </row>
    <row r="39917" spans="14:15" ht="15.75">
      <c r="N39917" s="18" t="s">
        <v>112</v>
      </c>
      <c r="O39917" s="8" t="s">
        <v>2001</v>
      </c>
    </row>
    <row r="39918" spans="14:15" ht="15.75">
      <c r="N39918" s="18" t="s">
        <v>112</v>
      </c>
      <c r="O39918" s="8" t="s">
        <v>2001</v>
      </c>
    </row>
    <row r="39919" spans="14:15" ht="15.75">
      <c r="N39919" s="18" t="s">
        <v>112</v>
      </c>
      <c r="O39919" s="8" t="s">
        <v>2001</v>
      </c>
    </row>
    <row r="39920" spans="14:15" ht="15.75">
      <c r="N39920" s="18" t="s">
        <v>112</v>
      </c>
      <c r="O39920" s="8" t="s">
        <v>2001</v>
      </c>
    </row>
    <row r="39921" spans="14:15" ht="15.75">
      <c r="N39921" s="18" t="s">
        <v>530</v>
      </c>
      <c r="O39921" s="8" t="s">
        <v>2002</v>
      </c>
    </row>
    <row r="39922" spans="14:15" ht="15.75">
      <c r="N39922" s="18" t="s">
        <v>530</v>
      </c>
      <c r="O39922" s="8" t="s">
        <v>2002</v>
      </c>
    </row>
    <row r="39923" spans="14:15" ht="15.75">
      <c r="N39923" s="18" t="s">
        <v>530</v>
      </c>
      <c r="O39923" s="8" t="s">
        <v>2002</v>
      </c>
    </row>
    <row r="39924" spans="14:15" ht="15.75">
      <c r="N39924" s="18" t="s">
        <v>530</v>
      </c>
      <c r="O39924" s="8" t="s">
        <v>2002</v>
      </c>
    </row>
    <row r="39925" spans="14:15" ht="15.75">
      <c r="N39925" s="18" t="s">
        <v>530</v>
      </c>
      <c r="O39925" s="8" t="s">
        <v>2002</v>
      </c>
    </row>
    <row r="39926" spans="14:15" ht="15.75">
      <c r="N39926" s="18" t="s">
        <v>530</v>
      </c>
      <c r="O39926" s="8" t="s">
        <v>2002</v>
      </c>
    </row>
    <row r="39927" spans="14:15" ht="15.75">
      <c r="N39927" s="18" t="s">
        <v>530</v>
      </c>
      <c r="O39927" s="8" t="s">
        <v>2002</v>
      </c>
    </row>
    <row r="39928" spans="14:15" ht="15.75">
      <c r="N39928" s="18" t="s">
        <v>530</v>
      </c>
      <c r="O39928" s="8" t="s">
        <v>2002</v>
      </c>
    </row>
    <row r="39929" spans="14:15" ht="15.75">
      <c r="N39929" s="18" t="s">
        <v>530</v>
      </c>
      <c r="O39929" s="8" t="s">
        <v>2002</v>
      </c>
    </row>
    <row r="39930" spans="14:15" ht="15.75">
      <c r="N39930" s="18" t="s">
        <v>871</v>
      </c>
      <c r="O39930" s="8" t="s">
        <v>2381</v>
      </c>
    </row>
    <row r="39931" spans="14:15" ht="15.75">
      <c r="N39931" s="18" t="s">
        <v>871</v>
      </c>
      <c r="O39931" s="8" t="s">
        <v>2381</v>
      </c>
    </row>
    <row r="39932" spans="14:15" ht="15.75">
      <c r="N39932" s="18" t="s">
        <v>871</v>
      </c>
      <c r="O39932" s="8" t="s">
        <v>2381</v>
      </c>
    </row>
    <row r="39933" spans="14:15" ht="15.75">
      <c r="N39933" s="18" t="s">
        <v>871</v>
      </c>
      <c r="O39933" s="8" t="s">
        <v>2381</v>
      </c>
    </row>
    <row r="39934" spans="14:15" ht="15.75">
      <c r="N39934" s="18" t="s">
        <v>871</v>
      </c>
      <c r="O39934" s="8" t="s">
        <v>2381</v>
      </c>
    </row>
    <row r="39935" spans="14:15" ht="15.75">
      <c r="N39935" s="18" t="s">
        <v>871</v>
      </c>
      <c r="O39935" s="8" t="s">
        <v>2381</v>
      </c>
    </row>
    <row r="39936" spans="14:15" ht="15.75">
      <c r="N39936" s="18" t="s">
        <v>871</v>
      </c>
      <c r="O39936" s="8" t="s">
        <v>2381</v>
      </c>
    </row>
    <row r="39937" spans="14:15" ht="15.75">
      <c r="N39937" s="18" t="s">
        <v>871</v>
      </c>
      <c r="O39937" s="8" t="s">
        <v>2381</v>
      </c>
    </row>
    <row r="39938" spans="14:15" ht="15.75">
      <c r="N39938" s="18" t="s">
        <v>871</v>
      </c>
      <c r="O39938" s="8" t="s">
        <v>2381</v>
      </c>
    </row>
    <row r="39939" spans="14:15" ht="15.75">
      <c r="N39939" s="18" t="s">
        <v>871</v>
      </c>
      <c r="O39939" s="8" t="s">
        <v>2381</v>
      </c>
    </row>
    <row r="39940" spans="14:15" ht="15.75">
      <c r="N39940" s="18" t="s">
        <v>871</v>
      </c>
      <c r="O39940" s="8" t="s">
        <v>2381</v>
      </c>
    </row>
    <row r="39941" spans="14:15" ht="15.75">
      <c r="N39941" s="18" t="s">
        <v>871</v>
      </c>
      <c r="O39941" s="8" t="s">
        <v>2381</v>
      </c>
    </row>
    <row r="39942" spans="14:15" ht="15.75">
      <c r="N39942" s="18" t="s">
        <v>871</v>
      </c>
      <c r="O39942" s="8" t="s">
        <v>2381</v>
      </c>
    </row>
    <row r="39943" spans="14:15" ht="15.75">
      <c r="N39943" s="18" t="s">
        <v>871</v>
      </c>
      <c r="O39943" s="8" t="s">
        <v>2381</v>
      </c>
    </row>
    <row r="39944" spans="14:15" ht="15.75">
      <c r="N39944" s="18" t="s">
        <v>871</v>
      </c>
      <c r="O39944" s="8" t="s">
        <v>2381</v>
      </c>
    </row>
    <row r="39945" spans="14:15" ht="15.75">
      <c r="N39945" s="18" t="s">
        <v>871</v>
      </c>
      <c r="O39945" s="8" t="s">
        <v>2381</v>
      </c>
    </row>
    <row r="39946" spans="14:15" ht="15.75">
      <c r="N39946" s="18" t="s">
        <v>871</v>
      </c>
      <c r="O39946" s="8" t="s">
        <v>2381</v>
      </c>
    </row>
    <row r="39947" spans="14:15" ht="15.75">
      <c r="N39947" s="18" t="s">
        <v>871</v>
      </c>
      <c r="O39947" s="8" t="s">
        <v>2381</v>
      </c>
    </row>
    <row r="39948" spans="14:15" ht="15.75">
      <c r="N39948" s="18" t="s">
        <v>871</v>
      </c>
      <c r="O39948" s="8" t="s">
        <v>2381</v>
      </c>
    </row>
    <row r="39949" spans="14:15" ht="15.75">
      <c r="N39949" s="18" t="s">
        <v>871</v>
      </c>
      <c r="O39949" s="8" t="s">
        <v>2381</v>
      </c>
    </row>
    <row r="39950" spans="14:15" ht="15.75">
      <c r="N39950" s="18" t="s">
        <v>871</v>
      </c>
      <c r="O39950" s="8" t="s">
        <v>2381</v>
      </c>
    </row>
    <row r="39951" spans="14:15" ht="15.75">
      <c r="N39951" s="18" t="s">
        <v>871</v>
      </c>
      <c r="O39951" s="8" t="s">
        <v>2381</v>
      </c>
    </row>
    <row r="39952" spans="14:15" ht="15.75">
      <c r="N39952" s="18" t="s">
        <v>871</v>
      </c>
      <c r="O39952" s="8" t="s">
        <v>2381</v>
      </c>
    </row>
    <row r="39953" spans="14:15" ht="15.75">
      <c r="N39953" s="18" t="s">
        <v>871</v>
      </c>
      <c r="O39953" s="8" t="s">
        <v>2381</v>
      </c>
    </row>
    <row r="39954" spans="14:15" ht="15.75">
      <c r="N39954" s="18" t="s">
        <v>871</v>
      </c>
      <c r="O39954" s="8" t="s">
        <v>2381</v>
      </c>
    </row>
    <row r="39955" spans="14:15" ht="15.75">
      <c r="N39955" s="18" t="s">
        <v>871</v>
      </c>
      <c r="O39955" s="8" t="s">
        <v>2381</v>
      </c>
    </row>
    <row r="39956" spans="14:15" ht="15.75">
      <c r="N39956" s="18" t="s">
        <v>871</v>
      </c>
      <c r="O39956" s="8" t="s">
        <v>2381</v>
      </c>
    </row>
    <row r="39957" spans="14:15" ht="15.75">
      <c r="N39957" s="18" t="s">
        <v>871</v>
      </c>
      <c r="O39957" s="8" t="s">
        <v>2381</v>
      </c>
    </row>
    <row r="39958" spans="14:15" ht="15.75">
      <c r="N39958" s="18" t="s">
        <v>871</v>
      </c>
      <c r="O39958" s="8" t="s">
        <v>2381</v>
      </c>
    </row>
    <row r="39959" spans="14:15" ht="15.75">
      <c r="N39959" s="18" t="s">
        <v>871</v>
      </c>
      <c r="O39959" s="8" t="s">
        <v>2381</v>
      </c>
    </row>
    <row r="39960" spans="14:15" ht="15.75">
      <c r="N39960" s="18" t="s">
        <v>871</v>
      </c>
      <c r="O39960" s="8" t="s">
        <v>2381</v>
      </c>
    </row>
    <row r="39961" spans="14:15" ht="15.75">
      <c r="N39961" s="18" t="s">
        <v>871</v>
      </c>
      <c r="O39961" s="8" t="s">
        <v>2381</v>
      </c>
    </row>
    <row r="39962" spans="14:15" ht="15.75">
      <c r="N39962" s="18" t="s">
        <v>871</v>
      </c>
      <c r="O39962" s="8" t="s">
        <v>2381</v>
      </c>
    </row>
    <row r="39963" spans="14:15" ht="15.75">
      <c r="N39963" s="18" t="s">
        <v>871</v>
      </c>
      <c r="O39963" s="8" t="s">
        <v>2381</v>
      </c>
    </row>
    <row r="39964" spans="14:15" ht="15.75">
      <c r="N39964" s="18" t="s">
        <v>871</v>
      </c>
      <c r="O39964" s="8" t="s">
        <v>2381</v>
      </c>
    </row>
    <row r="39965" spans="14:15" ht="15.75">
      <c r="N39965" s="18" t="s">
        <v>871</v>
      </c>
      <c r="O39965" s="8" t="s">
        <v>2381</v>
      </c>
    </row>
    <row r="39966" spans="14:15" ht="15.75">
      <c r="N39966" s="18" t="s">
        <v>871</v>
      </c>
      <c r="O39966" s="8" t="s">
        <v>2381</v>
      </c>
    </row>
    <row r="39967" spans="14:15" ht="15.75">
      <c r="N39967" s="18" t="s">
        <v>871</v>
      </c>
      <c r="O39967" s="8" t="s">
        <v>2381</v>
      </c>
    </row>
    <row r="39968" spans="14:15" ht="15.75">
      <c r="N39968" s="18" t="s">
        <v>871</v>
      </c>
      <c r="O39968" s="8" t="s">
        <v>2381</v>
      </c>
    </row>
    <row r="39969" spans="14:15" ht="15.75">
      <c r="N39969" s="18" t="s">
        <v>871</v>
      </c>
      <c r="O39969" s="8" t="s">
        <v>2381</v>
      </c>
    </row>
    <row r="39970" spans="14:15" ht="15.75">
      <c r="N39970" s="18" t="s">
        <v>871</v>
      </c>
      <c r="O39970" s="8" t="s">
        <v>2381</v>
      </c>
    </row>
    <row r="39971" spans="14:15" ht="15.75">
      <c r="N39971" s="18" t="s">
        <v>871</v>
      </c>
      <c r="O39971" s="8" t="s">
        <v>2381</v>
      </c>
    </row>
    <row r="39972" spans="14:15" ht="15.75">
      <c r="N39972" s="18" t="s">
        <v>871</v>
      </c>
      <c r="O39972" s="8" t="s">
        <v>2381</v>
      </c>
    </row>
    <row r="39973" spans="14:15" ht="15.75">
      <c r="N39973" s="18" t="s">
        <v>871</v>
      </c>
      <c r="O39973" s="8" t="s">
        <v>2381</v>
      </c>
    </row>
    <row r="39974" spans="14:15" ht="15.75">
      <c r="N39974" s="18" t="s">
        <v>871</v>
      </c>
      <c r="O39974" s="8" t="s">
        <v>2381</v>
      </c>
    </row>
    <row r="39975" spans="14:15" ht="15.75">
      <c r="N39975" s="18" t="s">
        <v>871</v>
      </c>
      <c r="O39975" s="8" t="s">
        <v>2381</v>
      </c>
    </row>
    <row r="39976" spans="14:15" ht="15.75">
      <c r="N39976" s="18" t="s">
        <v>871</v>
      </c>
      <c r="O39976" s="8" t="s">
        <v>2381</v>
      </c>
    </row>
    <row r="39977" spans="14:15" ht="15.75">
      <c r="N39977" s="18" t="s">
        <v>871</v>
      </c>
      <c r="O39977" s="8" t="s">
        <v>2381</v>
      </c>
    </row>
    <row r="39978" spans="14:15" ht="15.75">
      <c r="N39978" s="18" t="s">
        <v>871</v>
      </c>
      <c r="O39978" s="8" t="s">
        <v>2381</v>
      </c>
    </row>
    <row r="39979" spans="14:15" ht="15.75">
      <c r="N39979" s="18" t="s">
        <v>871</v>
      </c>
      <c r="O39979" s="8" t="s">
        <v>2381</v>
      </c>
    </row>
    <row r="39980" spans="14:15" ht="15.75">
      <c r="N39980" s="18" t="s">
        <v>871</v>
      </c>
      <c r="O39980" s="8" t="s">
        <v>2381</v>
      </c>
    </row>
    <row r="39981" spans="14:15" ht="15.75">
      <c r="N39981" s="18" t="s">
        <v>871</v>
      </c>
      <c r="O39981" s="8" t="s">
        <v>2381</v>
      </c>
    </row>
    <row r="39982" spans="14:15" ht="15.75">
      <c r="N39982" s="18" t="s">
        <v>871</v>
      </c>
      <c r="O39982" s="8" t="s">
        <v>2381</v>
      </c>
    </row>
    <row r="39983" spans="14:15" ht="15.75">
      <c r="N39983" s="18" t="s">
        <v>871</v>
      </c>
      <c r="O39983" s="8" t="s">
        <v>2381</v>
      </c>
    </row>
    <row r="39984" spans="14:15" ht="15.75">
      <c r="N39984" s="18" t="s">
        <v>871</v>
      </c>
      <c r="O39984" s="8" t="s">
        <v>2381</v>
      </c>
    </row>
    <row r="39985" spans="14:15" ht="15.75">
      <c r="N39985" s="18" t="s">
        <v>871</v>
      </c>
      <c r="O39985" s="8" t="s">
        <v>2381</v>
      </c>
    </row>
    <row r="39986" spans="14:15" ht="15.75">
      <c r="N39986" s="18" t="s">
        <v>871</v>
      </c>
      <c r="O39986" s="8" t="s">
        <v>2381</v>
      </c>
    </row>
    <row r="39987" spans="14:15" ht="15.75">
      <c r="N39987" s="18" t="s">
        <v>871</v>
      </c>
      <c r="O39987" s="8" t="s">
        <v>2381</v>
      </c>
    </row>
    <row r="39988" spans="14:15" ht="15.75">
      <c r="N39988" s="18" t="s">
        <v>871</v>
      </c>
      <c r="O39988" s="8" t="s">
        <v>2381</v>
      </c>
    </row>
    <row r="39989" spans="14:15" ht="15.75">
      <c r="N39989" s="18" t="s">
        <v>871</v>
      </c>
      <c r="O39989" s="8" t="s">
        <v>2381</v>
      </c>
    </row>
    <row r="39990" spans="14:15" ht="15.75">
      <c r="N39990" s="18" t="s">
        <v>871</v>
      </c>
      <c r="O39990" s="8" t="s">
        <v>2381</v>
      </c>
    </row>
    <row r="39991" spans="14:15" ht="15.75">
      <c r="N39991" s="18" t="s">
        <v>41</v>
      </c>
      <c r="O39991" s="8" t="s">
        <v>2382</v>
      </c>
    </row>
    <row r="39992" spans="14:15" ht="15.75">
      <c r="N39992" s="18" t="s">
        <v>41</v>
      </c>
      <c r="O39992" s="8" t="s">
        <v>2382</v>
      </c>
    </row>
    <row r="39993" spans="14:15" ht="15.75">
      <c r="N39993" s="18" t="s">
        <v>41</v>
      </c>
      <c r="O39993" s="8" t="s">
        <v>2382</v>
      </c>
    </row>
    <row r="39994" spans="14:15" ht="15.75">
      <c r="N39994" s="18" t="s">
        <v>41</v>
      </c>
      <c r="O39994" s="8" t="s">
        <v>2382</v>
      </c>
    </row>
    <row r="39995" spans="14:15" ht="15.75">
      <c r="N39995" s="18" t="s">
        <v>41</v>
      </c>
      <c r="O39995" s="8" t="s">
        <v>2382</v>
      </c>
    </row>
    <row r="39996" spans="14:15" ht="15.75">
      <c r="N39996" s="18" t="s">
        <v>41</v>
      </c>
      <c r="O39996" s="8" t="s">
        <v>2382</v>
      </c>
    </row>
    <row r="39997" spans="14:15" ht="15.75">
      <c r="N39997" s="18" t="s">
        <v>41</v>
      </c>
      <c r="O39997" s="8" t="s">
        <v>2382</v>
      </c>
    </row>
    <row r="39998" spans="14:15" ht="15.75">
      <c r="N39998" s="18" t="s">
        <v>41</v>
      </c>
      <c r="O39998" s="8" t="s">
        <v>2382</v>
      </c>
    </row>
    <row r="39999" spans="14:15" ht="15.75">
      <c r="N39999" s="18" t="s">
        <v>41</v>
      </c>
      <c r="O39999" s="8" t="s">
        <v>2382</v>
      </c>
    </row>
    <row r="40000" spans="14:15" ht="15.75">
      <c r="N40000" s="18" t="s">
        <v>41</v>
      </c>
      <c r="O40000" s="8" t="s">
        <v>2382</v>
      </c>
    </row>
    <row r="40001" spans="14:15" ht="15.75">
      <c r="N40001" s="18" t="s">
        <v>41</v>
      </c>
      <c r="O40001" s="8" t="s">
        <v>2382</v>
      </c>
    </row>
    <row r="40002" spans="14:15" ht="15.75">
      <c r="N40002" s="18" t="s">
        <v>41</v>
      </c>
      <c r="O40002" s="8" t="s">
        <v>2382</v>
      </c>
    </row>
    <row r="40003" spans="14:15" ht="15.75">
      <c r="N40003" s="18" t="s">
        <v>41</v>
      </c>
      <c r="O40003" s="8" t="s">
        <v>2382</v>
      </c>
    </row>
    <row r="40004" spans="14:15" ht="15.75">
      <c r="N40004" s="18" t="s">
        <v>41</v>
      </c>
      <c r="O40004" s="8" t="s">
        <v>2382</v>
      </c>
    </row>
    <row r="40005" spans="14:15" ht="15.75">
      <c r="N40005" s="18" t="s">
        <v>41</v>
      </c>
      <c r="O40005" s="8" t="s">
        <v>2382</v>
      </c>
    </row>
    <row r="40006" spans="14:15" ht="15.75">
      <c r="N40006" s="18" t="s">
        <v>872</v>
      </c>
      <c r="O40006" s="8" t="s">
        <v>2383</v>
      </c>
    </row>
    <row r="40007" spans="14:15" ht="15.75">
      <c r="N40007" s="18" t="s">
        <v>872</v>
      </c>
      <c r="O40007" s="8" t="s">
        <v>2383</v>
      </c>
    </row>
    <row r="40008" spans="14:15" ht="15.75">
      <c r="N40008" s="18" t="s">
        <v>872</v>
      </c>
      <c r="O40008" s="8" t="s">
        <v>2383</v>
      </c>
    </row>
    <row r="40009" spans="14:15" ht="15.75">
      <c r="N40009" s="18" t="s">
        <v>872</v>
      </c>
      <c r="O40009" s="8" t="s">
        <v>2383</v>
      </c>
    </row>
    <row r="40010" spans="14:15" ht="15.75">
      <c r="N40010" s="18" t="s">
        <v>872</v>
      </c>
      <c r="O40010" s="8" t="s">
        <v>2383</v>
      </c>
    </row>
    <row r="40011" spans="14:15" ht="15.75">
      <c r="N40011" s="18" t="s">
        <v>872</v>
      </c>
      <c r="O40011" s="8" t="s">
        <v>2383</v>
      </c>
    </row>
    <row r="40012" spans="14:15" ht="15.75">
      <c r="N40012" s="18" t="s">
        <v>872</v>
      </c>
      <c r="O40012" s="8" t="s">
        <v>2383</v>
      </c>
    </row>
    <row r="40013" spans="14:15" ht="15.75">
      <c r="N40013" s="18" t="s">
        <v>872</v>
      </c>
      <c r="O40013" s="8" t="s">
        <v>2383</v>
      </c>
    </row>
    <row r="40014" spans="14:15" ht="15.75">
      <c r="N40014" s="18" t="s">
        <v>872</v>
      </c>
      <c r="O40014" s="8" t="s">
        <v>2383</v>
      </c>
    </row>
    <row r="40015" spans="14:15" ht="15.75">
      <c r="N40015" s="18" t="s">
        <v>872</v>
      </c>
      <c r="O40015" s="8" t="s">
        <v>2383</v>
      </c>
    </row>
    <row r="40016" spans="14:15" ht="15.75">
      <c r="N40016" s="18" t="s">
        <v>872</v>
      </c>
      <c r="O40016" s="8" t="s">
        <v>2383</v>
      </c>
    </row>
    <row r="40017" spans="14:15" ht="15.75">
      <c r="N40017" s="18" t="s">
        <v>872</v>
      </c>
      <c r="O40017" s="8" t="s">
        <v>2383</v>
      </c>
    </row>
    <row r="40018" spans="14:15" ht="15.75">
      <c r="N40018" s="18" t="s">
        <v>872</v>
      </c>
      <c r="O40018" s="8" t="s">
        <v>2383</v>
      </c>
    </row>
    <row r="40019" spans="14:15" ht="15.75">
      <c r="N40019" s="18" t="s">
        <v>872</v>
      </c>
      <c r="O40019" s="8" t="s">
        <v>2383</v>
      </c>
    </row>
    <row r="40020" spans="14:15" ht="15.75">
      <c r="N40020" s="18" t="s">
        <v>872</v>
      </c>
      <c r="O40020" s="8" t="s">
        <v>2383</v>
      </c>
    </row>
    <row r="40021" spans="14:15" ht="15.75">
      <c r="N40021" s="18" t="s">
        <v>872</v>
      </c>
      <c r="O40021" s="8" t="s">
        <v>2383</v>
      </c>
    </row>
    <row r="40022" spans="14:15" ht="15.75">
      <c r="N40022" s="18" t="s">
        <v>872</v>
      </c>
      <c r="O40022" s="8" t="s">
        <v>2383</v>
      </c>
    </row>
    <row r="40023" spans="14:15" ht="15.75">
      <c r="N40023" s="18" t="s">
        <v>872</v>
      </c>
      <c r="O40023" s="8" t="s">
        <v>2383</v>
      </c>
    </row>
    <row r="40024" spans="14:15" ht="15.75">
      <c r="N40024" s="18" t="s">
        <v>872</v>
      </c>
      <c r="O40024" s="8" t="s">
        <v>2383</v>
      </c>
    </row>
    <row r="40025" spans="14:15" ht="15.75">
      <c r="N40025" s="18" t="s">
        <v>872</v>
      </c>
      <c r="O40025" s="8" t="s">
        <v>2383</v>
      </c>
    </row>
    <row r="40026" spans="14:15" ht="15.75">
      <c r="N40026" s="18" t="s">
        <v>872</v>
      </c>
      <c r="O40026" s="8" t="s">
        <v>2383</v>
      </c>
    </row>
    <row r="40027" spans="14:15" ht="15.75">
      <c r="N40027" s="18" t="s">
        <v>872</v>
      </c>
      <c r="O40027" s="8" t="s">
        <v>2383</v>
      </c>
    </row>
    <row r="40028" spans="14:15" ht="15.75">
      <c r="N40028" s="18" t="s">
        <v>872</v>
      </c>
      <c r="O40028" s="8" t="s">
        <v>2383</v>
      </c>
    </row>
    <row r="40029" spans="14:15" ht="15.75">
      <c r="N40029" s="18" t="s">
        <v>872</v>
      </c>
      <c r="O40029" s="8" t="s">
        <v>2383</v>
      </c>
    </row>
    <row r="40030" spans="14:15" ht="15.75">
      <c r="N40030" s="18" t="s">
        <v>872</v>
      </c>
      <c r="O40030" s="8" t="s">
        <v>2383</v>
      </c>
    </row>
    <row r="40031" spans="14:15" ht="15.75">
      <c r="N40031" s="18" t="s">
        <v>873</v>
      </c>
      <c r="O40031" s="8" t="s">
        <v>2384</v>
      </c>
    </row>
    <row r="40032" spans="14:15" ht="15.75">
      <c r="N40032" s="18" t="s">
        <v>873</v>
      </c>
      <c r="O40032" s="8" t="s">
        <v>2384</v>
      </c>
    </row>
    <row r="40033" spans="14:15" ht="15.75">
      <c r="N40033" s="18" t="s">
        <v>873</v>
      </c>
      <c r="O40033" s="8" t="s">
        <v>2384</v>
      </c>
    </row>
    <row r="40034" spans="14:15" ht="15.75">
      <c r="N40034" s="18" t="s">
        <v>873</v>
      </c>
      <c r="O40034" s="8" t="s">
        <v>2384</v>
      </c>
    </row>
    <row r="40035" spans="14:15" ht="15.75">
      <c r="N40035" s="18" t="s">
        <v>873</v>
      </c>
      <c r="O40035" s="8" t="s">
        <v>2384</v>
      </c>
    </row>
    <row r="40036" spans="14:15" ht="15.75">
      <c r="N40036" s="18" t="s">
        <v>873</v>
      </c>
      <c r="O40036" s="8" t="s">
        <v>2384</v>
      </c>
    </row>
    <row r="40037" spans="14:15" ht="15.75">
      <c r="N40037" s="18" t="s">
        <v>873</v>
      </c>
      <c r="O40037" s="8" t="s">
        <v>2384</v>
      </c>
    </row>
    <row r="40038" spans="14:15" ht="15.75">
      <c r="N40038" s="18" t="s">
        <v>873</v>
      </c>
      <c r="O40038" s="8" t="s">
        <v>2384</v>
      </c>
    </row>
    <row r="40039" spans="14:15" ht="15.75">
      <c r="N40039" s="18" t="s">
        <v>873</v>
      </c>
      <c r="O40039" s="8" t="s">
        <v>2384</v>
      </c>
    </row>
    <row r="40040" spans="14:15" ht="15.75">
      <c r="N40040" s="18" t="s">
        <v>873</v>
      </c>
      <c r="O40040" s="8" t="s">
        <v>2384</v>
      </c>
    </row>
    <row r="40041" spans="14:15" ht="15.75">
      <c r="N40041" s="18" t="s">
        <v>873</v>
      </c>
      <c r="O40041" s="8" t="s">
        <v>2384</v>
      </c>
    </row>
    <row r="40042" spans="14:15" ht="15.75">
      <c r="N40042" s="18" t="s">
        <v>873</v>
      </c>
      <c r="O40042" s="8" t="s">
        <v>2384</v>
      </c>
    </row>
    <row r="40043" spans="14:15" ht="15.75">
      <c r="N40043" s="18" t="s">
        <v>873</v>
      </c>
      <c r="O40043" s="8" t="s">
        <v>2384</v>
      </c>
    </row>
    <row r="40044" spans="14:15" ht="15.75">
      <c r="N40044" s="18" t="s">
        <v>873</v>
      </c>
      <c r="O40044" s="8" t="s">
        <v>2384</v>
      </c>
    </row>
    <row r="40045" spans="14:15" ht="15.75">
      <c r="N40045" s="18" t="s">
        <v>873</v>
      </c>
      <c r="O40045" s="8" t="s">
        <v>2384</v>
      </c>
    </row>
    <row r="40046" spans="14:15" ht="15.75">
      <c r="N40046" s="18" t="s">
        <v>873</v>
      </c>
      <c r="O40046" s="8" t="s">
        <v>2384</v>
      </c>
    </row>
    <row r="40047" spans="14:15" ht="15.75">
      <c r="N40047" s="18" t="s">
        <v>873</v>
      </c>
      <c r="O40047" s="8" t="s">
        <v>2384</v>
      </c>
    </row>
    <row r="40048" spans="14:15" ht="15.75">
      <c r="N40048" s="18" t="s">
        <v>873</v>
      </c>
      <c r="O40048" s="8" t="s">
        <v>2384</v>
      </c>
    </row>
    <row r="40049" spans="14:15" ht="15.75">
      <c r="N40049" s="18" t="s">
        <v>873</v>
      </c>
      <c r="O40049" s="8" t="s">
        <v>2384</v>
      </c>
    </row>
    <row r="40050" spans="14:15" ht="15.75">
      <c r="N40050" s="18" t="s">
        <v>873</v>
      </c>
      <c r="O40050" s="8" t="s">
        <v>2384</v>
      </c>
    </row>
    <row r="40051" spans="14:15" ht="15.75">
      <c r="N40051" s="18" t="s">
        <v>873</v>
      </c>
      <c r="O40051" s="8" t="s">
        <v>2384</v>
      </c>
    </row>
    <row r="40052" spans="14:15" ht="15.75">
      <c r="N40052" s="18" t="s">
        <v>873</v>
      </c>
      <c r="O40052" s="8" t="s">
        <v>2384</v>
      </c>
    </row>
    <row r="40053" spans="14:15" ht="15.75">
      <c r="N40053" s="18" t="s">
        <v>873</v>
      </c>
      <c r="O40053" s="8" t="s">
        <v>2384</v>
      </c>
    </row>
    <row r="40054" spans="14:15" ht="15.75">
      <c r="N40054" s="18" t="s">
        <v>873</v>
      </c>
      <c r="O40054" s="8" t="s">
        <v>2384</v>
      </c>
    </row>
    <row r="40055" spans="14:15" ht="15.75">
      <c r="N40055" s="18" t="s">
        <v>873</v>
      </c>
      <c r="O40055" s="8" t="s">
        <v>2384</v>
      </c>
    </row>
    <row r="40056" spans="14:15" ht="15.75">
      <c r="N40056" s="18" t="s">
        <v>873</v>
      </c>
      <c r="O40056" s="8" t="s">
        <v>2384</v>
      </c>
    </row>
    <row r="40057" spans="14:15" ht="15.75">
      <c r="N40057" s="18" t="s">
        <v>873</v>
      </c>
      <c r="O40057" s="8" t="s">
        <v>2384</v>
      </c>
    </row>
    <row r="40058" spans="14:15" ht="15.75">
      <c r="N40058" s="18" t="s">
        <v>873</v>
      </c>
      <c r="O40058" s="8" t="s">
        <v>2384</v>
      </c>
    </row>
    <row r="40059" spans="14:15" ht="15.75">
      <c r="N40059" s="18" t="s">
        <v>873</v>
      </c>
      <c r="O40059" s="8" t="s">
        <v>2384</v>
      </c>
    </row>
    <row r="40060" spans="14:15" ht="15.75">
      <c r="N40060" s="18" t="s">
        <v>873</v>
      </c>
      <c r="O40060" s="8" t="s">
        <v>2384</v>
      </c>
    </row>
    <row r="40061" spans="14:15" ht="15.75">
      <c r="N40061" s="18" t="s">
        <v>873</v>
      </c>
      <c r="O40061" s="8" t="s">
        <v>2384</v>
      </c>
    </row>
    <row r="40062" spans="14:15" ht="15.75">
      <c r="N40062" s="18" t="s">
        <v>873</v>
      </c>
      <c r="O40062" s="8" t="s">
        <v>2384</v>
      </c>
    </row>
    <row r="40063" spans="14:15" ht="15.75">
      <c r="N40063" s="18" t="s">
        <v>873</v>
      </c>
      <c r="O40063" s="8" t="s">
        <v>2384</v>
      </c>
    </row>
    <row r="40064" spans="14:15" ht="15.75">
      <c r="N40064" s="18" t="s">
        <v>873</v>
      </c>
      <c r="O40064" s="8" t="s">
        <v>2384</v>
      </c>
    </row>
    <row r="40065" spans="14:15" ht="15.75">
      <c r="N40065" s="18" t="s">
        <v>873</v>
      </c>
      <c r="O40065" s="8" t="s">
        <v>2384</v>
      </c>
    </row>
    <row r="40066" spans="14:15" ht="15.75">
      <c r="N40066" s="18" t="s">
        <v>873</v>
      </c>
      <c r="O40066" s="8" t="s">
        <v>2384</v>
      </c>
    </row>
    <row r="40067" spans="14:15" ht="15.75">
      <c r="N40067" s="18" t="s">
        <v>873</v>
      </c>
      <c r="O40067" s="8" t="s">
        <v>2384</v>
      </c>
    </row>
    <row r="40068" spans="14:15" ht="15.75">
      <c r="N40068" s="18" t="s">
        <v>513</v>
      </c>
      <c r="O40068" s="8" t="s">
        <v>2385</v>
      </c>
    </row>
    <row r="40069" spans="14:15" ht="15.75">
      <c r="N40069" s="18" t="s">
        <v>513</v>
      </c>
      <c r="O40069" s="8" t="s">
        <v>2385</v>
      </c>
    </row>
    <row r="40070" spans="14:15" ht="15.75">
      <c r="N40070" s="18" t="s">
        <v>513</v>
      </c>
      <c r="O40070" s="8" t="s">
        <v>2385</v>
      </c>
    </row>
    <row r="40071" spans="14:15" ht="15.75">
      <c r="N40071" s="18" t="s">
        <v>513</v>
      </c>
      <c r="O40071" s="8" t="s">
        <v>2385</v>
      </c>
    </row>
    <row r="40072" spans="14:15" ht="15.75">
      <c r="N40072" s="18" t="s">
        <v>513</v>
      </c>
      <c r="O40072" s="8" t="s">
        <v>2385</v>
      </c>
    </row>
    <row r="40073" spans="14:15" ht="15.75">
      <c r="N40073" s="18" t="s">
        <v>513</v>
      </c>
      <c r="O40073" s="8" t="s">
        <v>2385</v>
      </c>
    </row>
    <row r="40074" spans="14:15" ht="15.75">
      <c r="N40074" s="18" t="s">
        <v>513</v>
      </c>
      <c r="O40074" s="8" t="s">
        <v>2385</v>
      </c>
    </row>
    <row r="40075" spans="14:15" ht="15.75">
      <c r="N40075" s="18" t="s">
        <v>513</v>
      </c>
      <c r="O40075" s="8" t="s">
        <v>2385</v>
      </c>
    </row>
    <row r="40076" spans="14:15" ht="15.75">
      <c r="N40076" s="18" t="s">
        <v>513</v>
      </c>
      <c r="O40076" s="8" t="s">
        <v>2385</v>
      </c>
    </row>
    <row r="40077" spans="14:15" ht="15.75">
      <c r="N40077" s="18" t="s">
        <v>513</v>
      </c>
      <c r="O40077" s="8" t="s">
        <v>2385</v>
      </c>
    </row>
    <row r="40078" spans="14:15" ht="15.75">
      <c r="N40078" s="18" t="s">
        <v>513</v>
      </c>
      <c r="O40078" s="8" t="s">
        <v>2385</v>
      </c>
    </row>
    <row r="40079" spans="14:15" ht="15.75">
      <c r="N40079" s="18" t="s">
        <v>513</v>
      </c>
      <c r="O40079" s="8" t="s">
        <v>2385</v>
      </c>
    </row>
    <row r="40080" spans="14:15" ht="15.75">
      <c r="N40080" s="18" t="s">
        <v>513</v>
      </c>
      <c r="O40080" s="8" t="s">
        <v>2385</v>
      </c>
    </row>
    <row r="40081" spans="14:15" ht="15.75">
      <c r="N40081" s="18" t="s">
        <v>513</v>
      </c>
      <c r="O40081" s="8" t="s">
        <v>2385</v>
      </c>
    </row>
    <row r="40082" spans="14:15" ht="15.75">
      <c r="N40082" s="18" t="s">
        <v>513</v>
      </c>
      <c r="O40082" s="8" t="s">
        <v>2385</v>
      </c>
    </row>
    <row r="40083" spans="14:15" ht="15.75">
      <c r="N40083" s="18" t="s">
        <v>513</v>
      </c>
      <c r="O40083" s="8" t="s">
        <v>2385</v>
      </c>
    </row>
    <row r="40084" spans="14:15" ht="15.75">
      <c r="N40084" s="18" t="s">
        <v>513</v>
      </c>
      <c r="O40084" s="8" t="s">
        <v>2385</v>
      </c>
    </row>
    <row r="40085" spans="14:15" ht="15.75">
      <c r="N40085" s="18" t="s">
        <v>513</v>
      </c>
      <c r="O40085" s="8" t="s">
        <v>2385</v>
      </c>
    </row>
    <row r="40086" spans="14:15" ht="15.75">
      <c r="N40086" s="18" t="s">
        <v>513</v>
      </c>
      <c r="O40086" s="8" t="s">
        <v>2385</v>
      </c>
    </row>
    <row r="40087" spans="14:15" ht="15.75">
      <c r="N40087" s="18" t="s">
        <v>513</v>
      </c>
      <c r="O40087" s="8" t="s">
        <v>2385</v>
      </c>
    </row>
    <row r="40088" spans="14:15" ht="15.75">
      <c r="N40088" s="18" t="s">
        <v>513</v>
      </c>
      <c r="O40088" s="8" t="s">
        <v>2385</v>
      </c>
    </row>
    <row r="40089" spans="14:15" ht="15.75">
      <c r="N40089" s="18" t="s">
        <v>513</v>
      </c>
      <c r="O40089" s="8" t="s">
        <v>2385</v>
      </c>
    </row>
    <row r="40090" spans="14:15" ht="15.75">
      <c r="N40090" s="18" t="s">
        <v>513</v>
      </c>
      <c r="O40090" s="8" t="s">
        <v>2385</v>
      </c>
    </row>
    <row r="40091" spans="14:15" ht="15.75">
      <c r="N40091" s="18" t="s">
        <v>513</v>
      </c>
      <c r="O40091" s="8" t="s">
        <v>2385</v>
      </c>
    </row>
    <row r="40092" spans="14:15" ht="15.75">
      <c r="N40092" s="18" t="s">
        <v>513</v>
      </c>
      <c r="O40092" s="8" t="s">
        <v>2385</v>
      </c>
    </row>
    <row r="40093" spans="14:15" ht="15.75">
      <c r="N40093" s="18" t="s">
        <v>513</v>
      </c>
      <c r="O40093" s="8" t="s">
        <v>2385</v>
      </c>
    </row>
    <row r="40094" spans="14:15" ht="15.75">
      <c r="N40094" s="18" t="s">
        <v>513</v>
      </c>
      <c r="O40094" s="8" t="s">
        <v>2385</v>
      </c>
    </row>
    <row r="40095" spans="14:15" ht="15.75">
      <c r="N40095" s="18" t="s">
        <v>513</v>
      </c>
      <c r="O40095" s="8" t="s">
        <v>2385</v>
      </c>
    </row>
    <row r="40096" spans="14:15" ht="15.75">
      <c r="N40096" s="18" t="s">
        <v>513</v>
      </c>
      <c r="O40096" s="8" t="s">
        <v>2385</v>
      </c>
    </row>
    <row r="40097" spans="14:15" ht="15.75">
      <c r="N40097" s="18" t="s">
        <v>513</v>
      </c>
      <c r="O40097" s="8" t="s">
        <v>2385</v>
      </c>
    </row>
    <row r="40098" spans="14:15" ht="15.75">
      <c r="N40098" s="18" t="s">
        <v>513</v>
      </c>
      <c r="O40098" s="8" t="s">
        <v>2385</v>
      </c>
    </row>
    <row r="40099" spans="14:15" ht="15.75">
      <c r="N40099" s="18" t="s">
        <v>513</v>
      </c>
      <c r="O40099" s="8" t="s">
        <v>2385</v>
      </c>
    </row>
    <row r="40100" spans="14:15" ht="15.75">
      <c r="N40100" s="18" t="s">
        <v>513</v>
      </c>
      <c r="O40100" s="8" t="s">
        <v>2385</v>
      </c>
    </row>
    <row r="40101" spans="14:15" ht="15.75">
      <c r="N40101" s="18" t="s">
        <v>513</v>
      </c>
      <c r="O40101" s="8" t="s">
        <v>2385</v>
      </c>
    </row>
    <row r="40102" spans="14:15" ht="15.75">
      <c r="N40102" s="18" t="s">
        <v>513</v>
      </c>
      <c r="O40102" s="8" t="s">
        <v>2385</v>
      </c>
    </row>
    <row r="40103" spans="14:15" ht="15.75">
      <c r="N40103" s="18" t="s">
        <v>513</v>
      </c>
      <c r="O40103" s="8" t="s">
        <v>2385</v>
      </c>
    </row>
    <row r="40104" spans="14:15" ht="15.75">
      <c r="N40104" s="18" t="s">
        <v>513</v>
      </c>
      <c r="O40104" s="8" t="s">
        <v>2385</v>
      </c>
    </row>
    <row r="40105" spans="14:15" ht="15.75">
      <c r="N40105" s="18" t="s">
        <v>513</v>
      </c>
      <c r="O40105" s="8" t="s">
        <v>2385</v>
      </c>
    </row>
    <row r="40106" spans="14:15" ht="15.75">
      <c r="N40106" s="18" t="s">
        <v>513</v>
      </c>
      <c r="O40106" s="8" t="s">
        <v>2385</v>
      </c>
    </row>
    <row r="40107" spans="14:15" ht="15.75">
      <c r="N40107" s="18" t="s">
        <v>513</v>
      </c>
      <c r="O40107" s="8" t="s">
        <v>2385</v>
      </c>
    </row>
    <row r="40108" spans="14:15" ht="15.75">
      <c r="N40108" s="18" t="s">
        <v>513</v>
      </c>
      <c r="O40108" s="8" t="s">
        <v>2385</v>
      </c>
    </row>
    <row r="40109" spans="14:15" ht="15.75">
      <c r="N40109" s="18" t="s">
        <v>513</v>
      </c>
      <c r="O40109" s="8" t="s">
        <v>2385</v>
      </c>
    </row>
    <row r="40110" spans="14:15" ht="15.75">
      <c r="N40110" s="18" t="s">
        <v>513</v>
      </c>
      <c r="O40110" s="8" t="s">
        <v>2385</v>
      </c>
    </row>
    <row r="40111" spans="14:15" ht="15.75">
      <c r="N40111" s="18" t="s">
        <v>513</v>
      </c>
      <c r="O40111" s="8" t="s">
        <v>2385</v>
      </c>
    </row>
    <row r="40112" spans="14:15" ht="15.75">
      <c r="N40112" s="18" t="s">
        <v>513</v>
      </c>
      <c r="O40112" s="8" t="s">
        <v>2385</v>
      </c>
    </row>
    <row r="40113" spans="14:15" ht="15.75">
      <c r="N40113" s="18" t="s">
        <v>513</v>
      </c>
      <c r="O40113" s="8" t="s">
        <v>2385</v>
      </c>
    </row>
    <row r="40114" spans="14:15" ht="15.75">
      <c r="N40114" s="18" t="s">
        <v>513</v>
      </c>
      <c r="O40114" s="8" t="s">
        <v>2385</v>
      </c>
    </row>
    <row r="40115" spans="14:15" ht="15.75">
      <c r="N40115" s="18" t="s">
        <v>513</v>
      </c>
      <c r="O40115" s="8" t="s">
        <v>2385</v>
      </c>
    </row>
    <row r="40116" spans="14:15" ht="15.75">
      <c r="N40116" s="18" t="s">
        <v>513</v>
      </c>
      <c r="O40116" s="8" t="s">
        <v>2385</v>
      </c>
    </row>
    <row r="40117" spans="14:15" ht="15.75">
      <c r="N40117" s="18" t="s">
        <v>513</v>
      </c>
      <c r="O40117" s="8" t="s">
        <v>2385</v>
      </c>
    </row>
    <row r="40118" spans="14:15" ht="15.75">
      <c r="N40118" s="18" t="s">
        <v>513</v>
      </c>
      <c r="O40118" s="8" t="s">
        <v>2385</v>
      </c>
    </row>
    <row r="40119" spans="14:15" ht="15.75">
      <c r="N40119" s="18" t="s">
        <v>513</v>
      </c>
      <c r="O40119" s="8" t="s">
        <v>2385</v>
      </c>
    </row>
    <row r="40120" spans="14:15" ht="15.75">
      <c r="N40120" s="18" t="s">
        <v>513</v>
      </c>
      <c r="O40120" s="8" t="s">
        <v>2385</v>
      </c>
    </row>
    <row r="40121" spans="14:15" ht="15.75">
      <c r="N40121" s="18" t="s">
        <v>513</v>
      </c>
      <c r="O40121" s="8" t="s">
        <v>2385</v>
      </c>
    </row>
    <row r="40122" spans="14:15" ht="15.75">
      <c r="N40122" s="18" t="s">
        <v>513</v>
      </c>
      <c r="O40122" s="8" t="s">
        <v>2385</v>
      </c>
    </row>
    <row r="40123" spans="14:15" ht="15.75">
      <c r="N40123" s="18" t="s">
        <v>874</v>
      </c>
      <c r="O40123" s="8" t="s">
        <v>2386</v>
      </c>
    </row>
    <row r="40124" spans="14:15" ht="15.75">
      <c r="N40124" s="18" t="s">
        <v>874</v>
      </c>
      <c r="O40124" s="8" t="s">
        <v>2386</v>
      </c>
    </row>
    <row r="40125" spans="14:15" ht="15.75">
      <c r="N40125" s="18" t="s">
        <v>874</v>
      </c>
      <c r="O40125" s="8" t="s">
        <v>2386</v>
      </c>
    </row>
    <row r="40126" spans="14:15" ht="15.75">
      <c r="N40126" s="18" t="s">
        <v>874</v>
      </c>
      <c r="O40126" s="8" t="s">
        <v>2386</v>
      </c>
    </row>
    <row r="40127" spans="14:15" ht="15.75">
      <c r="N40127" s="18" t="s">
        <v>874</v>
      </c>
      <c r="O40127" s="8" t="s">
        <v>2386</v>
      </c>
    </row>
    <row r="40128" spans="14:15" ht="15.75">
      <c r="N40128" s="18" t="s">
        <v>874</v>
      </c>
      <c r="O40128" s="8" t="s">
        <v>2386</v>
      </c>
    </row>
    <row r="40129" spans="14:15" ht="15.75">
      <c r="N40129" s="18" t="s">
        <v>874</v>
      </c>
      <c r="O40129" s="8" t="s">
        <v>2386</v>
      </c>
    </row>
    <row r="40130" spans="14:15" ht="15.75">
      <c r="N40130" s="18" t="s">
        <v>874</v>
      </c>
      <c r="O40130" s="8" t="s">
        <v>2386</v>
      </c>
    </row>
    <row r="40131" spans="14:15" ht="15.75">
      <c r="N40131" s="18" t="s">
        <v>874</v>
      </c>
      <c r="O40131" s="8" t="s">
        <v>2386</v>
      </c>
    </row>
    <row r="40132" spans="14:15" ht="15.75">
      <c r="N40132" s="18" t="s">
        <v>874</v>
      </c>
      <c r="O40132" s="8" t="s">
        <v>2386</v>
      </c>
    </row>
    <row r="40133" spans="14:15" ht="15.75">
      <c r="N40133" s="18" t="s">
        <v>874</v>
      </c>
      <c r="O40133" s="8" t="s">
        <v>2386</v>
      </c>
    </row>
    <row r="40134" spans="14:15" ht="15.75">
      <c r="N40134" s="18" t="s">
        <v>874</v>
      </c>
      <c r="O40134" s="8" t="s">
        <v>2386</v>
      </c>
    </row>
    <row r="40135" spans="14:15" ht="15.75">
      <c r="N40135" s="18" t="s">
        <v>874</v>
      </c>
      <c r="O40135" s="8" t="s">
        <v>2386</v>
      </c>
    </row>
    <row r="40136" spans="14:15" ht="15.75">
      <c r="N40136" s="18" t="s">
        <v>874</v>
      </c>
      <c r="O40136" s="8" t="s">
        <v>2386</v>
      </c>
    </row>
    <row r="40137" spans="14:15" ht="15.75">
      <c r="N40137" s="18" t="s">
        <v>874</v>
      </c>
      <c r="O40137" s="8" t="s">
        <v>2386</v>
      </c>
    </row>
    <row r="40138" spans="14:15" ht="15.75">
      <c r="N40138" s="18" t="s">
        <v>874</v>
      </c>
      <c r="O40138" s="8" t="s">
        <v>2386</v>
      </c>
    </row>
    <row r="40139" spans="14:15" ht="15.75">
      <c r="N40139" s="18" t="s">
        <v>874</v>
      </c>
      <c r="O40139" s="8" t="s">
        <v>2386</v>
      </c>
    </row>
    <row r="40140" spans="14:15" ht="15.75">
      <c r="N40140" s="18" t="s">
        <v>874</v>
      </c>
      <c r="O40140" s="8" t="s">
        <v>2386</v>
      </c>
    </row>
    <row r="40141" spans="14:15" ht="15.75">
      <c r="N40141" s="18" t="s">
        <v>874</v>
      </c>
      <c r="O40141" s="8" t="s">
        <v>2386</v>
      </c>
    </row>
    <row r="40142" spans="14:15" ht="15.75">
      <c r="N40142" s="18" t="s">
        <v>874</v>
      </c>
      <c r="O40142" s="8" t="s">
        <v>2386</v>
      </c>
    </row>
    <row r="40143" spans="14:15" ht="15.75">
      <c r="N40143" s="18" t="s">
        <v>874</v>
      </c>
      <c r="O40143" s="8" t="s">
        <v>2386</v>
      </c>
    </row>
    <row r="40144" spans="14:15" ht="15.75">
      <c r="N40144" s="18" t="s">
        <v>874</v>
      </c>
      <c r="O40144" s="8" t="s">
        <v>2386</v>
      </c>
    </row>
    <row r="40145" spans="14:15" ht="15.75">
      <c r="N40145" s="18" t="s">
        <v>874</v>
      </c>
      <c r="O40145" s="8" t="s">
        <v>2386</v>
      </c>
    </row>
    <row r="40146" spans="14:15" ht="15.75">
      <c r="N40146" s="18" t="s">
        <v>874</v>
      </c>
      <c r="O40146" s="8" t="s">
        <v>2386</v>
      </c>
    </row>
    <row r="40147" spans="14:15" ht="15.75">
      <c r="N40147" s="18" t="s">
        <v>874</v>
      </c>
      <c r="O40147" s="8" t="s">
        <v>2386</v>
      </c>
    </row>
    <row r="40148" spans="14:15" ht="15.75">
      <c r="N40148" s="18" t="s">
        <v>1046</v>
      </c>
      <c r="O40148" s="8" t="s">
        <v>2589</v>
      </c>
    </row>
    <row r="40149" spans="14:15" ht="15.75">
      <c r="N40149" s="18" t="s">
        <v>1046</v>
      </c>
      <c r="O40149" s="8" t="s">
        <v>2589</v>
      </c>
    </row>
    <row r="40150" spans="14:15" ht="15.75">
      <c r="N40150" s="18" t="s">
        <v>1046</v>
      </c>
      <c r="O40150" s="8" t="s">
        <v>2589</v>
      </c>
    </row>
    <row r="40151" spans="14:15" ht="15.75">
      <c r="N40151" s="18" t="s">
        <v>1046</v>
      </c>
      <c r="O40151" s="8" t="s">
        <v>2589</v>
      </c>
    </row>
    <row r="40152" spans="14:15" ht="15.75">
      <c r="N40152" s="18" t="s">
        <v>1046</v>
      </c>
      <c r="O40152" s="8" t="s">
        <v>2589</v>
      </c>
    </row>
    <row r="40153" spans="14:15" ht="15.75">
      <c r="N40153" s="18" t="s">
        <v>1046</v>
      </c>
      <c r="O40153" s="8" t="s">
        <v>2589</v>
      </c>
    </row>
    <row r="40154" spans="14:15" ht="15.75">
      <c r="N40154" s="18" t="s">
        <v>1046</v>
      </c>
      <c r="O40154" s="8" t="s">
        <v>2589</v>
      </c>
    </row>
    <row r="40155" spans="14:15" ht="15.75">
      <c r="N40155" s="18" t="s">
        <v>1046</v>
      </c>
      <c r="O40155" s="8" t="s">
        <v>2589</v>
      </c>
    </row>
    <row r="40156" spans="14:15" ht="15.75">
      <c r="N40156" s="18" t="s">
        <v>1046</v>
      </c>
      <c r="O40156" s="8" t="s">
        <v>2589</v>
      </c>
    </row>
    <row r="40157" spans="14:15" ht="15.75">
      <c r="N40157" s="18" t="s">
        <v>1047</v>
      </c>
      <c r="O40157" s="8" t="s">
        <v>2590</v>
      </c>
    </row>
    <row r="40158" spans="14:15" ht="15.75">
      <c r="N40158" s="18" t="s">
        <v>1047</v>
      </c>
      <c r="O40158" s="8" t="s">
        <v>2590</v>
      </c>
    </row>
    <row r="40159" spans="14:15" ht="15.75">
      <c r="N40159" s="18" t="s">
        <v>1047</v>
      </c>
      <c r="O40159" s="8" t="s">
        <v>2590</v>
      </c>
    </row>
    <row r="40160" spans="14:15" ht="15.75">
      <c r="N40160" s="18" t="s">
        <v>1047</v>
      </c>
      <c r="O40160" s="8" t="s">
        <v>2590</v>
      </c>
    </row>
    <row r="40161" spans="14:15" ht="15.75">
      <c r="N40161" s="18" t="s">
        <v>1047</v>
      </c>
      <c r="O40161" s="8" t="s">
        <v>2590</v>
      </c>
    </row>
    <row r="40162" spans="14:15" ht="15.75">
      <c r="N40162" s="18" t="s">
        <v>1047</v>
      </c>
      <c r="O40162" s="8" t="s">
        <v>2590</v>
      </c>
    </row>
    <row r="40163" spans="14:15" ht="15.75">
      <c r="N40163" s="18" t="s">
        <v>1047</v>
      </c>
      <c r="O40163" s="8" t="s">
        <v>2590</v>
      </c>
    </row>
    <row r="40164" spans="14:15" ht="15.75">
      <c r="N40164" s="18" t="s">
        <v>1048</v>
      </c>
      <c r="O40164" s="8" t="s">
        <v>2591</v>
      </c>
    </row>
    <row r="40165" spans="14:15" ht="15.75">
      <c r="N40165" s="18" t="s">
        <v>1048</v>
      </c>
      <c r="O40165" s="8" t="s">
        <v>2591</v>
      </c>
    </row>
    <row r="40166" spans="14:15" ht="15.75">
      <c r="N40166" s="18" t="s">
        <v>1048</v>
      </c>
      <c r="O40166" s="8" t="s">
        <v>2591</v>
      </c>
    </row>
    <row r="40167" spans="14:15" ht="15.75">
      <c r="N40167" s="18" t="s">
        <v>1048</v>
      </c>
      <c r="O40167" s="8" t="s">
        <v>2591</v>
      </c>
    </row>
    <row r="40168" spans="14:15" ht="15.75">
      <c r="N40168" s="18" t="s">
        <v>1048</v>
      </c>
      <c r="O40168" s="8" t="s">
        <v>2591</v>
      </c>
    </row>
    <row r="40169" spans="14:15" ht="15.75">
      <c r="N40169" s="18" t="s">
        <v>1048</v>
      </c>
      <c r="O40169" s="8" t="s">
        <v>2591</v>
      </c>
    </row>
    <row r="40170" spans="14:15" ht="15.75">
      <c r="N40170" s="18" t="s">
        <v>1048</v>
      </c>
      <c r="O40170" s="8" t="s">
        <v>2591</v>
      </c>
    </row>
    <row r="40171" spans="14:15" ht="15.75">
      <c r="N40171" s="18" t="s">
        <v>1048</v>
      </c>
      <c r="O40171" s="8" t="s">
        <v>2591</v>
      </c>
    </row>
    <row r="40172" spans="14:15" ht="15.75">
      <c r="N40172" s="18" t="s">
        <v>1048</v>
      </c>
      <c r="O40172" s="8" t="s">
        <v>2591</v>
      </c>
    </row>
    <row r="40173" spans="14:15" ht="15.75">
      <c r="N40173" s="18" t="s">
        <v>1049</v>
      </c>
      <c r="O40173" s="8" t="s">
        <v>2592</v>
      </c>
    </row>
    <row r="40174" spans="14:15" ht="15.75">
      <c r="N40174" s="18" t="s">
        <v>1049</v>
      </c>
      <c r="O40174" s="8" t="s">
        <v>2592</v>
      </c>
    </row>
    <row r="40175" spans="14:15" ht="15.75">
      <c r="N40175" s="18" t="s">
        <v>1049</v>
      </c>
      <c r="O40175" s="8" t="s">
        <v>2592</v>
      </c>
    </row>
    <row r="40176" spans="14:15" ht="15.75">
      <c r="N40176" s="18" t="s">
        <v>1049</v>
      </c>
      <c r="O40176" s="8" t="s">
        <v>2592</v>
      </c>
    </row>
    <row r="40177" spans="14:15" ht="15.75">
      <c r="N40177" s="18" t="s">
        <v>1049</v>
      </c>
      <c r="O40177" s="8" t="s">
        <v>2592</v>
      </c>
    </row>
    <row r="40178" spans="14:15" ht="15.75">
      <c r="N40178" s="18" t="s">
        <v>1049</v>
      </c>
      <c r="O40178" s="8" t="s">
        <v>2592</v>
      </c>
    </row>
    <row r="40179" spans="14:15" ht="15.75">
      <c r="N40179" s="18" t="s">
        <v>1049</v>
      </c>
      <c r="O40179" s="8" t="s">
        <v>2592</v>
      </c>
    </row>
    <row r="40180" spans="14:15" ht="15.75">
      <c r="N40180" s="18" t="s">
        <v>1049</v>
      </c>
      <c r="O40180" s="8" t="s">
        <v>2592</v>
      </c>
    </row>
    <row r="40181" spans="14:15" ht="15.75">
      <c r="N40181" s="18" t="s">
        <v>1049</v>
      </c>
      <c r="O40181" s="8" t="s">
        <v>2592</v>
      </c>
    </row>
    <row r="40182" spans="14:15" ht="15.75">
      <c r="N40182" s="18" t="s">
        <v>1049</v>
      </c>
      <c r="O40182" s="8" t="s">
        <v>2592</v>
      </c>
    </row>
    <row r="40183" spans="14:15" ht="15.75">
      <c r="N40183" s="18" t="s">
        <v>1049</v>
      </c>
      <c r="O40183" s="8" t="s">
        <v>2592</v>
      </c>
    </row>
    <row r="40184" spans="14:15" ht="15.75">
      <c r="N40184" s="18" t="s">
        <v>1049</v>
      </c>
      <c r="O40184" s="8" t="s">
        <v>2592</v>
      </c>
    </row>
    <row r="40185" spans="14:15" ht="15.75">
      <c r="N40185" s="18" t="s">
        <v>1049</v>
      </c>
      <c r="O40185" s="8" t="s">
        <v>2592</v>
      </c>
    </row>
    <row r="40186" spans="14:15" ht="15.75">
      <c r="N40186" s="18" t="s">
        <v>1049</v>
      </c>
      <c r="O40186" s="8" t="s">
        <v>2592</v>
      </c>
    </row>
    <row r="40187" spans="14:15" ht="15.75">
      <c r="N40187" s="18" t="s">
        <v>1049</v>
      </c>
      <c r="O40187" s="8" t="s">
        <v>2592</v>
      </c>
    </row>
    <row r="40188" spans="14:15" ht="15.75">
      <c r="N40188" s="18" t="s">
        <v>1049</v>
      </c>
      <c r="O40188" s="8" t="s">
        <v>2592</v>
      </c>
    </row>
    <row r="40189" spans="14:15" ht="15.75">
      <c r="N40189" s="18" t="s">
        <v>508</v>
      </c>
      <c r="O40189" s="8" t="s">
        <v>2593</v>
      </c>
    </row>
    <row r="40190" spans="14:15" ht="15.75">
      <c r="N40190" s="18" t="s">
        <v>508</v>
      </c>
      <c r="O40190" s="8" t="s">
        <v>2593</v>
      </c>
    </row>
    <row r="40191" spans="14:15" ht="15.75">
      <c r="N40191" s="18" t="s">
        <v>508</v>
      </c>
      <c r="O40191" s="8" t="s">
        <v>2593</v>
      </c>
    </row>
    <row r="40192" spans="14:15" ht="15.75">
      <c r="N40192" s="18" t="s">
        <v>508</v>
      </c>
      <c r="O40192" s="8" t="s">
        <v>2593</v>
      </c>
    </row>
    <row r="40193" spans="14:15" ht="15.75">
      <c r="N40193" s="18" t="s">
        <v>508</v>
      </c>
      <c r="O40193" s="8" t="s">
        <v>2593</v>
      </c>
    </row>
    <row r="40194" spans="14:15" ht="15.75">
      <c r="N40194" s="18" t="s">
        <v>508</v>
      </c>
      <c r="O40194" s="8" t="s">
        <v>2593</v>
      </c>
    </row>
    <row r="40195" spans="14:15" ht="15.75">
      <c r="N40195" s="18" t="s">
        <v>508</v>
      </c>
      <c r="O40195" s="8" t="s">
        <v>2593</v>
      </c>
    </row>
    <row r="40196" spans="14:15" ht="15.75">
      <c r="N40196" s="18" t="s">
        <v>508</v>
      </c>
      <c r="O40196" s="8" t="s">
        <v>2593</v>
      </c>
    </row>
    <row r="40197" spans="14:15" ht="15.75">
      <c r="N40197" s="18" t="s">
        <v>508</v>
      </c>
      <c r="O40197" s="8" t="s">
        <v>2593</v>
      </c>
    </row>
    <row r="40198" spans="14:15" ht="15.75">
      <c r="N40198" s="18" t="s">
        <v>508</v>
      </c>
      <c r="O40198" s="8" t="s">
        <v>2593</v>
      </c>
    </row>
    <row r="40199" spans="14:15" ht="15.75">
      <c r="N40199" s="18" t="s">
        <v>508</v>
      </c>
      <c r="O40199" s="8" t="s">
        <v>2593</v>
      </c>
    </row>
    <row r="40200" spans="14:15" ht="15.75">
      <c r="N40200" s="18" t="s">
        <v>508</v>
      </c>
      <c r="O40200" s="8" t="s">
        <v>2593</v>
      </c>
    </row>
    <row r="40201" spans="14:15" ht="15.75">
      <c r="N40201" s="18" t="s">
        <v>1050</v>
      </c>
      <c r="O40201" s="8" t="s">
        <v>2594</v>
      </c>
    </row>
    <row r="40202" spans="14:15" ht="15.75">
      <c r="N40202" s="18" t="s">
        <v>1050</v>
      </c>
      <c r="O40202" s="8" t="s">
        <v>2594</v>
      </c>
    </row>
    <row r="40203" spans="14:15" ht="15.75">
      <c r="N40203" s="18" t="s">
        <v>1050</v>
      </c>
      <c r="O40203" s="8" t="s">
        <v>2594</v>
      </c>
    </row>
    <row r="40204" spans="14:15" ht="15.75">
      <c r="N40204" s="18" t="s">
        <v>1050</v>
      </c>
      <c r="O40204" s="8" t="s">
        <v>2594</v>
      </c>
    </row>
    <row r="40205" spans="14:15" ht="15.75">
      <c r="N40205" s="18" t="s">
        <v>1050</v>
      </c>
      <c r="O40205" s="8" t="s">
        <v>2594</v>
      </c>
    </row>
    <row r="40206" spans="14:15" ht="15.75">
      <c r="N40206" s="18" t="s">
        <v>1050</v>
      </c>
      <c r="O40206" s="8" t="s">
        <v>2594</v>
      </c>
    </row>
    <row r="40207" spans="14:15" ht="15.75">
      <c r="N40207" s="18" t="s">
        <v>1050</v>
      </c>
      <c r="O40207" s="8" t="s">
        <v>2594</v>
      </c>
    </row>
    <row r="40208" spans="14:15" ht="15.75">
      <c r="N40208" s="18" t="s">
        <v>1050</v>
      </c>
      <c r="O40208" s="8" t="s">
        <v>2594</v>
      </c>
    </row>
    <row r="40209" spans="14:15" ht="15.75">
      <c r="N40209" s="18" t="s">
        <v>1050</v>
      </c>
      <c r="O40209" s="8" t="s">
        <v>2594</v>
      </c>
    </row>
    <row r="40210" spans="14:15" ht="15.75">
      <c r="N40210" s="18" t="s">
        <v>1050</v>
      </c>
      <c r="O40210" s="8" t="s">
        <v>2594</v>
      </c>
    </row>
    <row r="40211" spans="14:15" ht="15.75">
      <c r="N40211" s="18" t="s">
        <v>1050</v>
      </c>
      <c r="O40211" s="8" t="s">
        <v>2594</v>
      </c>
    </row>
    <row r="40212" spans="14:15" ht="15.75">
      <c r="N40212" s="18" t="s">
        <v>1050</v>
      </c>
      <c r="O40212" s="8" t="s">
        <v>2594</v>
      </c>
    </row>
    <row r="40213" spans="14:15" ht="15.75">
      <c r="N40213" s="18" t="s">
        <v>1050</v>
      </c>
      <c r="O40213" s="8" t="s">
        <v>2594</v>
      </c>
    </row>
    <row r="40214" spans="14:15" ht="15.75">
      <c r="N40214" s="18" t="s">
        <v>1050</v>
      </c>
      <c r="O40214" s="8" t="s">
        <v>2594</v>
      </c>
    </row>
    <row r="40215" spans="14:15" ht="15.75">
      <c r="N40215" s="18" t="s">
        <v>1050</v>
      </c>
      <c r="O40215" s="8" t="s">
        <v>2594</v>
      </c>
    </row>
    <row r="40216" spans="14:15" ht="15.75">
      <c r="N40216" s="18" t="s">
        <v>1051</v>
      </c>
      <c r="O40216" s="8" t="s">
        <v>2595</v>
      </c>
    </row>
    <row r="40217" spans="14:15" ht="15.75">
      <c r="N40217" s="18" t="s">
        <v>1051</v>
      </c>
      <c r="O40217" s="8" t="s">
        <v>2595</v>
      </c>
    </row>
    <row r="40218" spans="14:15" ht="15.75">
      <c r="N40218" s="18" t="s">
        <v>1051</v>
      </c>
      <c r="O40218" s="8" t="s">
        <v>2595</v>
      </c>
    </row>
    <row r="40219" spans="14:15" ht="15.75">
      <c r="N40219" s="18" t="s">
        <v>1051</v>
      </c>
      <c r="O40219" s="8" t="s">
        <v>2595</v>
      </c>
    </row>
    <row r="40220" spans="14:15" ht="15.75">
      <c r="N40220" s="18" t="s">
        <v>1051</v>
      </c>
      <c r="O40220" s="8" t="s">
        <v>2595</v>
      </c>
    </row>
    <row r="40221" spans="14:15" ht="15.75">
      <c r="N40221" s="18" t="s">
        <v>1051</v>
      </c>
      <c r="O40221" s="8" t="s">
        <v>2595</v>
      </c>
    </row>
    <row r="40222" spans="14:15" ht="15.75">
      <c r="N40222" s="18" t="s">
        <v>1051</v>
      </c>
      <c r="O40222" s="8" t="s">
        <v>2595</v>
      </c>
    </row>
    <row r="40223" spans="14:15" ht="15.75">
      <c r="N40223" s="18" t="s">
        <v>1051</v>
      </c>
      <c r="O40223" s="8" t="s">
        <v>2595</v>
      </c>
    </row>
    <row r="40224" spans="14:15" ht="15.75">
      <c r="N40224" s="18" t="s">
        <v>1051</v>
      </c>
      <c r="O40224" s="8" t="s">
        <v>2595</v>
      </c>
    </row>
    <row r="40225" spans="14:15" ht="15.75">
      <c r="N40225" s="18" t="s">
        <v>1051</v>
      </c>
      <c r="O40225" s="8" t="s">
        <v>2595</v>
      </c>
    </row>
    <row r="40226" spans="14:15" ht="15.75">
      <c r="N40226" s="18" t="s">
        <v>1051</v>
      </c>
      <c r="O40226" s="8" t="s">
        <v>2595</v>
      </c>
    </row>
    <row r="40227" spans="14:15" ht="15.75">
      <c r="N40227" s="18" t="s">
        <v>1051</v>
      </c>
      <c r="O40227" s="8" t="s">
        <v>2595</v>
      </c>
    </row>
    <row r="40228" spans="14:15" ht="15.75">
      <c r="N40228" s="18" t="s">
        <v>10</v>
      </c>
      <c r="O40228" s="8" t="s">
        <v>2596</v>
      </c>
    </row>
    <row r="40229" spans="14:15" ht="15.75">
      <c r="N40229" s="18" t="s">
        <v>10</v>
      </c>
      <c r="O40229" s="8" t="s">
        <v>2596</v>
      </c>
    </row>
    <row r="40230" spans="14:15" ht="15.75">
      <c r="N40230" s="18" t="s">
        <v>10</v>
      </c>
      <c r="O40230" s="8" t="s">
        <v>2596</v>
      </c>
    </row>
    <row r="40231" spans="14:15" ht="15.75">
      <c r="N40231" s="18" t="s">
        <v>10</v>
      </c>
      <c r="O40231" s="8" t="s">
        <v>2596</v>
      </c>
    </row>
    <row r="40232" spans="14:15" ht="15.75">
      <c r="N40232" s="18" t="s">
        <v>10</v>
      </c>
      <c r="O40232" s="8" t="s">
        <v>2596</v>
      </c>
    </row>
    <row r="40233" spans="14:15" ht="15.75">
      <c r="N40233" s="18" t="s">
        <v>10</v>
      </c>
      <c r="O40233" s="8" t="s">
        <v>2596</v>
      </c>
    </row>
    <row r="40234" spans="14:15" ht="15.75">
      <c r="N40234" s="18" t="s">
        <v>10</v>
      </c>
      <c r="O40234" s="8" t="s">
        <v>2596</v>
      </c>
    </row>
    <row r="40235" spans="14:15" ht="15.75">
      <c r="N40235" s="18" t="s">
        <v>10</v>
      </c>
      <c r="O40235" s="8" t="s">
        <v>2596</v>
      </c>
    </row>
    <row r="40236" spans="14:15" ht="15.75">
      <c r="N40236" s="18" t="s">
        <v>10</v>
      </c>
      <c r="O40236" s="8" t="s">
        <v>2596</v>
      </c>
    </row>
    <row r="40237" spans="14:15" ht="15.75">
      <c r="N40237" s="18" t="s">
        <v>10</v>
      </c>
      <c r="O40237" s="8" t="s">
        <v>2596</v>
      </c>
    </row>
    <row r="40238" spans="14:15" ht="15.75">
      <c r="N40238" s="18" t="s">
        <v>10</v>
      </c>
      <c r="O40238" s="8" t="s">
        <v>2596</v>
      </c>
    </row>
    <row r="40239" spans="14:15" ht="15.75">
      <c r="N40239" s="18" t="s">
        <v>1052</v>
      </c>
      <c r="O40239" s="8" t="s">
        <v>2597</v>
      </c>
    </row>
    <row r="40240" spans="14:15" ht="15.75">
      <c r="N40240" s="18" t="s">
        <v>1052</v>
      </c>
      <c r="O40240" s="8" t="s">
        <v>2597</v>
      </c>
    </row>
    <row r="40241" spans="14:15" ht="15.75">
      <c r="N40241" s="18" t="s">
        <v>1052</v>
      </c>
      <c r="O40241" s="8" t="s">
        <v>2597</v>
      </c>
    </row>
    <row r="40242" spans="14:15" ht="15.75">
      <c r="N40242" s="18" t="s">
        <v>1052</v>
      </c>
      <c r="O40242" s="8" t="s">
        <v>2597</v>
      </c>
    </row>
    <row r="40243" spans="14:15" ht="15.75">
      <c r="N40243" s="18" t="s">
        <v>1052</v>
      </c>
      <c r="O40243" s="8" t="s">
        <v>2597</v>
      </c>
    </row>
    <row r="40244" spans="14:15" ht="15.75">
      <c r="N40244" s="18" t="s">
        <v>1052</v>
      </c>
      <c r="O40244" s="8" t="s">
        <v>2597</v>
      </c>
    </row>
    <row r="40245" spans="14:15" ht="15.75">
      <c r="N40245" s="18" t="s">
        <v>1052</v>
      </c>
      <c r="O40245" s="8" t="s">
        <v>2597</v>
      </c>
    </row>
    <row r="40246" spans="14:15" ht="15.75">
      <c r="N40246" s="18" t="s">
        <v>1052</v>
      </c>
      <c r="O40246" s="8" t="s">
        <v>2597</v>
      </c>
    </row>
    <row r="40247" spans="14:15" ht="15.75">
      <c r="N40247" s="18" t="s">
        <v>1052</v>
      </c>
      <c r="O40247" s="8" t="s">
        <v>2597</v>
      </c>
    </row>
    <row r="40248" spans="14:15" ht="15.75">
      <c r="N40248" s="18" t="s">
        <v>1052</v>
      </c>
      <c r="O40248" s="8" t="s">
        <v>2597</v>
      </c>
    </row>
    <row r="40249" spans="14:15" ht="15.75">
      <c r="N40249" s="18" t="s">
        <v>1052</v>
      </c>
      <c r="O40249" s="8" t="s">
        <v>2597</v>
      </c>
    </row>
    <row r="40250" spans="14:15" ht="15.75">
      <c r="N40250" s="18" t="s">
        <v>1052</v>
      </c>
      <c r="O40250" s="8" t="s">
        <v>2597</v>
      </c>
    </row>
    <row r="40251" spans="14:15" ht="15.75">
      <c r="N40251" s="18" t="s">
        <v>1052</v>
      </c>
      <c r="O40251" s="8" t="s">
        <v>2597</v>
      </c>
    </row>
    <row r="40252" spans="14:15" ht="15.75">
      <c r="N40252" s="18" t="s">
        <v>1052</v>
      </c>
      <c r="O40252" s="8" t="s">
        <v>2597</v>
      </c>
    </row>
    <row r="40253" spans="14:15" ht="15.75">
      <c r="N40253" s="18" t="s">
        <v>1052</v>
      </c>
      <c r="O40253" s="8" t="s">
        <v>2597</v>
      </c>
    </row>
    <row r="40254" spans="14:15" ht="15.75">
      <c r="N40254" s="18" t="s">
        <v>1052</v>
      </c>
      <c r="O40254" s="8" t="s">
        <v>2597</v>
      </c>
    </row>
    <row r="40255" spans="14:15" ht="15.75">
      <c r="N40255" s="18" t="s">
        <v>1052</v>
      </c>
      <c r="O40255" s="8" t="s">
        <v>2597</v>
      </c>
    </row>
    <row r="40256" spans="14:15" ht="15.75">
      <c r="N40256" s="18" t="s">
        <v>1052</v>
      </c>
      <c r="O40256" s="8" t="s">
        <v>2597</v>
      </c>
    </row>
    <row r="40257" spans="14:15" ht="15.75">
      <c r="N40257" s="18" t="s">
        <v>1052</v>
      </c>
      <c r="O40257" s="8" t="s">
        <v>2597</v>
      </c>
    </row>
    <row r="40258" spans="14:15" ht="15.75">
      <c r="N40258" s="18" t="s">
        <v>1052</v>
      </c>
      <c r="O40258" s="8" t="s">
        <v>2597</v>
      </c>
    </row>
    <row r="40259" spans="14:15" ht="15.75">
      <c r="N40259" s="18" t="s">
        <v>1052</v>
      </c>
      <c r="O40259" s="8" t="s">
        <v>2597</v>
      </c>
    </row>
    <row r="40260" spans="14:15" ht="15.75">
      <c r="N40260" s="18" t="s">
        <v>1052</v>
      </c>
      <c r="O40260" s="8" t="s">
        <v>2597</v>
      </c>
    </row>
    <row r="40261" spans="14:15" ht="15.75">
      <c r="N40261" s="18" t="s">
        <v>180</v>
      </c>
      <c r="O40261" s="8" t="s">
        <v>2598</v>
      </c>
    </row>
    <row r="40262" spans="14:15" ht="15.75">
      <c r="N40262" s="18" t="s">
        <v>180</v>
      </c>
      <c r="O40262" s="8" t="s">
        <v>2598</v>
      </c>
    </row>
    <row r="40263" spans="14:15" ht="15.75">
      <c r="N40263" s="18" t="s">
        <v>180</v>
      </c>
      <c r="O40263" s="8" t="s">
        <v>2598</v>
      </c>
    </row>
    <row r="40264" spans="14:15" ht="15.75">
      <c r="N40264" s="18" t="s">
        <v>180</v>
      </c>
      <c r="O40264" s="8" t="s">
        <v>2598</v>
      </c>
    </row>
    <row r="40265" spans="14:15" ht="15.75">
      <c r="N40265" s="18" t="s">
        <v>180</v>
      </c>
      <c r="O40265" s="8" t="s">
        <v>2598</v>
      </c>
    </row>
    <row r="40266" spans="14:15" ht="15.75">
      <c r="N40266" s="18" t="s">
        <v>180</v>
      </c>
      <c r="O40266" s="8" t="s">
        <v>2598</v>
      </c>
    </row>
    <row r="40267" spans="14:15" ht="15.75">
      <c r="N40267" s="18" t="s">
        <v>180</v>
      </c>
      <c r="O40267" s="8" t="s">
        <v>2598</v>
      </c>
    </row>
    <row r="40268" spans="14:15" ht="15.75">
      <c r="N40268" s="18" t="s">
        <v>180</v>
      </c>
      <c r="O40268" s="8" t="s">
        <v>2598</v>
      </c>
    </row>
    <row r="40269" spans="14:15" ht="15.75">
      <c r="N40269" s="18" t="s">
        <v>180</v>
      </c>
      <c r="O40269" s="8" t="s">
        <v>2598</v>
      </c>
    </row>
    <row r="40270" spans="14:15" ht="15.75">
      <c r="N40270" s="18" t="s">
        <v>180</v>
      </c>
      <c r="O40270" s="8" t="s">
        <v>2598</v>
      </c>
    </row>
    <row r="40271" spans="14:15" ht="15.75">
      <c r="N40271" s="18" t="s">
        <v>180</v>
      </c>
      <c r="O40271" s="8" t="s">
        <v>2598</v>
      </c>
    </row>
    <row r="40272" spans="14:15" ht="15.75">
      <c r="N40272" s="18" t="s">
        <v>180</v>
      </c>
      <c r="O40272" s="8" t="s">
        <v>2598</v>
      </c>
    </row>
    <row r="40273" spans="14:15" ht="15.75">
      <c r="N40273" s="18" t="s">
        <v>180</v>
      </c>
      <c r="O40273" s="8" t="s">
        <v>2598</v>
      </c>
    </row>
    <row r="40274" spans="14:15" ht="15.75">
      <c r="N40274" s="18" t="s">
        <v>180</v>
      </c>
      <c r="O40274" s="8" t="s">
        <v>2598</v>
      </c>
    </row>
    <row r="40275" spans="14:15" ht="15.75">
      <c r="N40275" s="18" t="s">
        <v>180</v>
      </c>
      <c r="O40275" s="8" t="s">
        <v>2598</v>
      </c>
    </row>
    <row r="40276" spans="14:15" ht="15.75">
      <c r="N40276" s="18" t="s">
        <v>180</v>
      </c>
      <c r="O40276" s="8" t="s">
        <v>2598</v>
      </c>
    </row>
    <row r="40277" spans="14:15" ht="15.75">
      <c r="N40277" s="18" t="s">
        <v>180</v>
      </c>
      <c r="O40277" s="8" t="s">
        <v>2598</v>
      </c>
    </row>
    <row r="40278" spans="14:15" ht="15.75">
      <c r="N40278" s="18" t="s">
        <v>180</v>
      </c>
      <c r="O40278" s="8" t="s">
        <v>2598</v>
      </c>
    </row>
    <row r="40279" spans="14:15" ht="15.75">
      <c r="N40279" s="18" t="s">
        <v>180</v>
      </c>
      <c r="O40279" s="8" t="s">
        <v>2598</v>
      </c>
    </row>
    <row r="40280" spans="14:15" ht="15.75">
      <c r="N40280" s="18" t="s">
        <v>180</v>
      </c>
      <c r="O40280" s="8" t="s">
        <v>2598</v>
      </c>
    </row>
    <row r="40281" spans="14:15" ht="15.75">
      <c r="N40281" s="18" t="s">
        <v>180</v>
      </c>
      <c r="O40281" s="8" t="s">
        <v>2598</v>
      </c>
    </row>
    <row r="40282" spans="14:15" ht="15.75">
      <c r="N40282" s="18" t="s">
        <v>180</v>
      </c>
      <c r="O40282" s="8" t="s">
        <v>2598</v>
      </c>
    </row>
    <row r="40283" spans="14:15" ht="15.75">
      <c r="N40283" s="18" t="s">
        <v>180</v>
      </c>
      <c r="O40283" s="8" t="s">
        <v>2598</v>
      </c>
    </row>
    <row r="40284" spans="14:15" ht="15.75">
      <c r="N40284" s="18" t="s">
        <v>180</v>
      </c>
      <c r="O40284" s="8" t="s">
        <v>2598</v>
      </c>
    </row>
    <row r="40285" spans="14:15" ht="15.75">
      <c r="N40285" s="18" t="s">
        <v>180</v>
      </c>
      <c r="O40285" s="8" t="s">
        <v>2598</v>
      </c>
    </row>
    <row r="40286" spans="14:15" ht="15.75">
      <c r="N40286" s="18" t="s">
        <v>180</v>
      </c>
      <c r="O40286" s="8" t="s">
        <v>2598</v>
      </c>
    </row>
    <row r="40287" spans="14:15" ht="15.75">
      <c r="N40287" s="18" t="s">
        <v>180</v>
      </c>
      <c r="O40287" s="8" t="s">
        <v>2598</v>
      </c>
    </row>
    <row r="40288" spans="14:15" ht="15.75">
      <c r="N40288" s="18" t="s">
        <v>180</v>
      </c>
      <c r="O40288" s="8" t="s">
        <v>2598</v>
      </c>
    </row>
    <row r="40289" spans="14:15" ht="15.75">
      <c r="N40289" s="18" t="s">
        <v>180</v>
      </c>
      <c r="O40289" s="8" t="s">
        <v>2598</v>
      </c>
    </row>
    <row r="40290" spans="14:15" ht="15.75">
      <c r="N40290" s="18" t="s">
        <v>180</v>
      </c>
      <c r="O40290" s="8" t="s">
        <v>2598</v>
      </c>
    </row>
    <row r="40291" spans="14:15" ht="15.75">
      <c r="N40291" s="18" t="s">
        <v>180</v>
      </c>
      <c r="O40291" s="8" t="s">
        <v>2598</v>
      </c>
    </row>
    <row r="40292" spans="14:15" ht="15.75">
      <c r="N40292" s="18" t="s">
        <v>180</v>
      </c>
      <c r="O40292" s="8" t="s">
        <v>2598</v>
      </c>
    </row>
    <row r="40293" spans="14:15" ht="15.75">
      <c r="N40293" s="18" t="s">
        <v>180</v>
      </c>
      <c r="O40293" s="8" t="s">
        <v>2598</v>
      </c>
    </row>
    <row r="40294" spans="14:15" ht="15.75">
      <c r="N40294" s="18" t="s">
        <v>180</v>
      </c>
      <c r="O40294" s="8" t="s">
        <v>2598</v>
      </c>
    </row>
    <row r="40295" spans="14:15" ht="15.75">
      <c r="N40295" s="18" t="s">
        <v>180</v>
      </c>
      <c r="O40295" s="8" t="s">
        <v>2598</v>
      </c>
    </row>
    <row r="40296" spans="14:15" ht="15.75">
      <c r="N40296" s="18" t="s">
        <v>180</v>
      </c>
      <c r="O40296" s="8" t="s">
        <v>2598</v>
      </c>
    </row>
    <row r="40297" spans="14:15" ht="15.75">
      <c r="N40297" s="18" t="s">
        <v>180</v>
      </c>
      <c r="O40297" s="8" t="s">
        <v>2598</v>
      </c>
    </row>
    <row r="40298" spans="14:15" ht="15.75">
      <c r="N40298" s="18" t="s">
        <v>180</v>
      </c>
      <c r="O40298" s="8" t="s">
        <v>2598</v>
      </c>
    </row>
    <row r="40299" spans="14:15" ht="15.75">
      <c r="N40299" s="18" t="s">
        <v>513</v>
      </c>
      <c r="O40299" s="8" t="s">
        <v>2599</v>
      </c>
    </row>
    <row r="40300" spans="14:15" ht="15.75">
      <c r="N40300" s="18" t="s">
        <v>513</v>
      </c>
      <c r="O40300" s="8" t="s">
        <v>2599</v>
      </c>
    </row>
    <row r="40301" spans="14:15" ht="15.75">
      <c r="N40301" s="18" t="s">
        <v>513</v>
      </c>
      <c r="O40301" s="8" t="s">
        <v>2599</v>
      </c>
    </row>
    <row r="40302" spans="14:15" ht="15.75">
      <c r="N40302" s="18" t="s">
        <v>513</v>
      </c>
      <c r="O40302" s="8" t="s">
        <v>2599</v>
      </c>
    </row>
    <row r="40303" spans="14:15" ht="15.75">
      <c r="N40303" s="18" t="s">
        <v>513</v>
      </c>
      <c r="O40303" s="8" t="s">
        <v>2599</v>
      </c>
    </row>
    <row r="40304" spans="14:15" ht="15.75">
      <c r="N40304" s="18" t="s">
        <v>513</v>
      </c>
      <c r="O40304" s="8" t="s">
        <v>2599</v>
      </c>
    </row>
    <row r="40305" spans="14:15" ht="15.75">
      <c r="N40305" s="18" t="s">
        <v>513</v>
      </c>
      <c r="O40305" s="8" t="s">
        <v>2599</v>
      </c>
    </row>
    <row r="40306" spans="14:15" ht="15.75">
      <c r="N40306" s="18" t="s">
        <v>513</v>
      </c>
      <c r="O40306" s="8" t="s">
        <v>2599</v>
      </c>
    </row>
    <row r="40307" spans="14:15" ht="15.75">
      <c r="N40307" s="18" t="s">
        <v>513</v>
      </c>
      <c r="O40307" s="8" t="s">
        <v>2599</v>
      </c>
    </row>
    <row r="40308" spans="14:15" ht="15.75">
      <c r="N40308" s="18" t="s">
        <v>513</v>
      </c>
      <c r="O40308" s="8" t="s">
        <v>2599</v>
      </c>
    </row>
    <row r="40309" spans="14:15" ht="15.75">
      <c r="N40309" s="18" t="s">
        <v>513</v>
      </c>
      <c r="O40309" s="8" t="s">
        <v>2599</v>
      </c>
    </row>
    <row r="40310" spans="14:15" ht="15.75">
      <c r="N40310" s="18" t="s">
        <v>1053</v>
      </c>
      <c r="O40310" s="8" t="s">
        <v>2600</v>
      </c>
    </row>
    <row r="40311" spans="14:15" ht="15.75">
      <c r="N40311" s="18" t="s">
        <v>1053</v>
      </c>
      <c r="O40311" s="8" t="s">
        <v>2600</v>
      </c>
    </row>
    <row r="40312" spans="14:15" ht="15.75">
      <c r="N40312" s="18" t="s">
        <v>1053</v>
      </c>
      <c r="O40312" s="8" t="s">
        <v>2600</v>
      </c>
    </row>
    <row r="40313" spans="14:15" ht="15.75">
      <c r="N40313" s="18" t="s">
        <v>1053</v>
      </c>
      <c r="O40313" s="8" t="s">
        <v>2600</v>
      </c>
    </row>
    <row r="40314" spans="14:15" ht="15.75">
      <c r="N40314" s="18" t="s">
        <v>1053</v>
      </c>
      <c r="O40314" s="8" t="s">
        <v>2600</v>
      </c>
    </row>
    <row r="40315" spans="14:15" ht="15.75">
      <c r="N40315" s="18" t="s">
        <v>1053</v>
      </c>
      <c r="O40315" s="8" t="s">
        <v>2600</v>
      </c>
    </row>
    <row r="40316" spans="14:15" ht="15.75">
      <c r="N40316" s="18" t="s">
        <v>1053</v>
      </c>
      <c r="O40316" s="8" t="s">
        <v>2600</v>
      </c>
    </row>
    <row r="40317" spans="14:15" ht="15.75">
      <c r="N40317" s="18" t="s">
        <v>1053</v>
      </c>
      <c r="O40317" s="8" t="s">
        <v>2600</v>
      </c>
    </row>
    <row r="40318" spans="14:15" ht="15.75">
      <c r="N40318" s="18" t="s">
        <v>1053</v>
      </c>
      <c r="O40318" s="8" t="s">
        <v>2600</v>
      </c>
    </row>
    <row r="40319" spans="14:15" ht="15.75">
      <c r="N40319" s="18" t="s">
        <v>1053</v>
      </c>
      <c r="O40319" s="8" t="s">
        <v>2600</v>
      </c>
    </row>
    <row r="40320" spans="14:15" ht="15.75">
      <c r="N40320" s="18" t="s">
        <v>1053</v>
      </c>
      <c r="O40320" s="8" t="s">
        <v>2600</v>
      </c>
    </row>
    <row r="40321" spans="14:15" ht="15.75">
      <c r="N40321" s="18" t="s">
        <v>1053</v>
      </c>
      <c r="O40321" s="8" t="s">
        <v>2600</v>
      </c>
    </row>
    <row r="40322" spans="14:15" ht="15.75">
      <c r="N40322" s="18" t="s">
        <v>1053</v>
      </c>
      <c r="O40322" s="8" t="s">
        <v>2600</v>
      </c>
    </row>
    <row r="40323" spans="14:15" ht="15.75">
      <c r="N40323" s="18" t="s">
        <v>1053</v>
      </c>
      <c r="O40323" s="8" t="s">
        <v>2600</v>
      </c>
    </row>
    <row r="40324" spans="14:15" ht="15.75">
      <c r="N40324" s="18" t="s">
        <v>1053</v>
      </c>
      <c r="O40324" s="8" t="s">
        <v>2600</v>
      </c>
    </row>
    <row r="40325" spans="14:15" ht="15.75">
      <c r="N40325" s="18" t="s">
        <v>1053</v>
      </c>
      <c r="O40325" s="8" t="s">
        <v>2600</v>
      </c>
    </row>
    <row r="40326" spans="14:15" ht="15.75">
      <c r="N40326" s="18" t="s">
        <v>1053</v>
      </c>
      <c r="O40326" s="8" t="s">
        <v>2600</v>
      </c>
    </row>
    <row r="40327" spans="14:15" ht="15.75">
      <c r="N40327" s="18" t="s">
        <v>1053</v>
      </c>
      <c r="O40327" s="8" t="s">
        <v>2600</v>
      </c>
    </row>
    <row r="40328" spans="14:15" ht="15.75">
      <c r="N40328" s="18" t="s">
        <v>1053</v>
      </c>
      <c r="O40328" s="8" t="s">
        <v>2600</v>
      </c>
    </row>
    <row r="40329" spans="14:15" ht="15.75">
      <c r="N40329" s="18" t="s">
        <v>1053</v>
      </c>
      <c r="O40329" s="8" t="s">
        <v>2600</v>
      </c>
    </row>
    <row r="40330" spans="14:15" ht="15.75">
      <c r="N40330" s="18" t="s">
        <v>1053</v>
      </c>
      <c r="O40330" s="8" t="s">
        <v>2600</v>
      </c>
    </row>
    <row r="40331" spans="14:15" ht="15.75">
      <c r="N40331" s="18" t="s">
        <v>1053</v>
      </c>
      <c r="O40331" s="8" t="s">
        <v>2600</v>
      </c>
    </row>
    <row r="40332" spans="14:15" ht="15.75">
      <c r="N40332" s="18" t="s">
        <v>1053</v>
      </c>
      <c r="O40332" s="8" t="s">
        <v>2600</v>
      </c>
    </row>
    <row r="40333" spans="14:15" ht="15.75">
      <c r="N40333" s="18" t="s">
        <v>1053</v>
      </c>
      <c r="O40333" s="8" t="s">
        <v>2600</v>
      </c>
    </row>
    <row r="40334" spans="14:15" ht="15.75">
      <c r="N40334" s="18" t="s">
        <v>1053</v>
      </c>
      <c r="O40334" s="8" t="s">
        <v>2600</v>
      </c>
    </row>
    <row r="40335" spans="14:15" ht="15.75">
      <c r="N40335" s="18" t="s">
        <v>1053</v>
      </c>
      <c r="O40335" s="8" t="s">
        <v>2600</v>
      </c>
    </row>
    <row r="40336" spans="14:15" ht="15.75">
      <c r="N40336" s="18" t="s">
        <v>1053</v>
      </c>
      <c r="O40336" s="8" t="s">
        <v>2600</v>
      </c>
    </row>
    <row r="40337" spans="14:15" ht="15.75">
      <c r="N40337" s="18" t="s">
        <v>1054</v>
      </c>
      <c r="O40337" s="8" t="s">
        <v>2601</v>
      </c>
    </row>
    <row r="40338" spans="14:15" ht="15.75">
      <c r="N40338" s="18" t="s">
        <v>1054</v>
      </c>
      <c r="O40338" s="8" t="s">
        <v>2601</v>
      </c>
    </row>
    <row r="40339" spans="14:15" ht="15.75">
      <c r="N40339" s="18" t="s">
        <v>1054</v>
      </c>
      <c r="O40339" s="8" t="s">
        <v>2601</v>
      </c>
    </row>
    <row r="40340" spans="14:15" ht="15.75">
      <c r="N40340" s="18" t="s">
        <v>1054</v>
      </c>
      <c r="O40340" s="8" t="s">
        <v>2601</v>
      </c>
    </row>
    <row r="40341" spans="14:15" ht="15.75">
      <c r="N40341" s="18" t="s">
        <v>1054</v>
      </c>
      <c r="O40341" s="8" t="s">
        <v>2601</v>
      </c>
    </row>
    <row r="40342" spans="14:15" ht="15.75">
      <c r="N40342" s="18" t="s">
        <v>1054</v>
      </c>
      <c r="O40342" s="8" t="s">
        <v>2601</v>
      </c>
    </row>
    <row r="40343" spans="14:15" ht="15.75">
      <c r="N40343" s="18" t="s">
        <v>1054</v>
      </c>
      <c r="O40343" s="8" t="s">
        <v>2601</v>
      </c>
    </row>
    <row r="40344" spans="14:15" ht="15.75">
      <c r="N40344" s="18" t="s">
        <v>1054</v>
      </c>
      <c r="O40344" s="8" t="s">
        <v>2601</v>
      </c>
    </row>
    <row r="40345" spans="14:15" ht="15.75">
      <c r="N40345" s="18" t="s">
        <v>1054</v>
      </c>
      <c r="O40345" s="8" t="s">
        <v>2601</v>
      </c>
    </row>
    <row r="40346" spans="14:15" ht="15.75">
      <c r="N40346" s="18" t="s">
        <v>1054</v>
      </c>
      <c r="O40346" s="8" t="s">
        <v>2601</v>
      </c>
    </row>
    <row r="40347" spans="14:15" ht="15.75">
      <c r="N40347" s="18" t="s">
        <v>1054</v>
      </c>
      <c r="O40347" s="8" t="s">
        <v>2601</v>
      </c>
    </row>
    <row r="40348" spans="14:15" ht="15.75">
      <c r="N40348" s="18" t="s">
        <v>1054</v>
      </c>
      <c r="O40348" s="8" t="s">
        <v>2601</v>
      </c>
    </row>
    <row r="40349" spans="14:15" ht="15.75">
      <c r="N40349" s="18" t="s">
        <v>1054</v>
      </c>
      <c r="O40349" s="8" t="s">
        <v>2601</v>
      </c>
    </row>
    <row r="40350" spans="14:15" ht="15.75">
      <c r="N40350" s="18" t="s">
        <v>1055</v>
      </c>
      <c r="O40350" s="8" t="s">
        <v>2602</v>
      </c>
    </row>
    <row r="40351" spans="14:15" ht="15.75">
      <c r="N40351" s="18" t="s">
        <v>1055</v>
      </c>
      <c r="O40351" s="8" t="s">
        <v>2602</v>
      </c>
    </row>
    <row r="40352" spans="14:15" ht="15.75">
      <c r="N40352" s="18" t="s">
        <v>1055</v>
      </c>
      <c r="O40352" s="8" t="s">
        <v>2602</v>
      </c>
    </row>
    <row r="40353" spans="14:15" ht="15.75">
      <c r="N40353" s="18" t="s">
        <v>1055</v>
      </c>
      <c r="O40353" s="8" t="s">
        <v>2602</v>
      </c>
    </row>
    <row r="40354" spans="14:15" ht="15.75">
      <c r="N40354" s="18" t="s">
        <v>1055</v>
      </c>
      <c r="O40354" s="8" t="s">
        <v>2602</v>
      </c>
    </row>
    <row r="40355" spans="14:15" ht="15.75">
      <c r="N40355" s="18" t="s">
        <v>1055</v>
      </c>
      <c r="O40355" s="8" t="s">
        <v>2602</v>
      </c>
    </row>
    <row r="40356" spans="14:15" ht="15.75">
      <c r="N40356" s="18" t="s">
        <v>1055</v>
      </c>
      <c r="O40356" s="8" t="s">
        <v>2602</v>
      </c>
    </row>
    <row r="40357" spans="14:15" ht="15.75">
      <c r="N40357" s="18" t="s">
        <v>1055</v>
      </c>
      <c r="O40357" s="8" t="s">
        <v>2602</v>
      </c>
    </row>
    <row r="40358" spans="14:15" ht="15.75">
      <c r="N40358" s="18" t="s">
        <v>1055</v>
      </c>
      <c r="O40358" s="8" t="s">
        <v>2602</v>
      </c>
    </row>
    <row r="40359" spans="14:15" ht="15.75">
      <c r="N40359" s="18" t="s">
        <v>1055</v>
      </c>
      <c r="O40359" s="8" t="s">
        <v>2602</v>
      </c>
    </row>
    <row r="40360" spans="14:15" ht="15.75">
      <c r="N40360" s="18" t="s">
        <v>1055</v>
      </c>
      <c r="O40360" s="8" t="s">
        <v>2602</v>
      </c>
    </row>
    <row r="40361" spans="14:15" ht="15.75">
      <c r="N40361" s="18" t="s">
        <v>1055</v>
      </c>
      <c r="O40361" s="8" t="s">
        <v>2602</v>
      </c>
    </row>
    <row r="40362" spans="14:15" ht="15.75">
      <c r="N40362" s="18" t="s">
        <v>1055</v>
      </c>
      <c r="O40362" s="8" t="s">
        <v>2602</v>
      </c>
    </row>
    <row r="40363" spans="14:15" ht="15.75">
      <c r="N40363" s="18" t="s">
        <v>1055</v>
      </c>
      <c r="O40363" s="8" t="s">
        <v>2602</v>
      </c>
    </row>
    <row r="40364" spans="14:15" ht="15.75">
      <c r="N40364" s="18" t="s">
        <v>1055</v>
      </c>
      <c r="O40364" s="8" t="s">
        <v>2602</v>
      </c>
    </row>
    <row r="40365" spans="14:15" ht="15.75">
      <c r="N40365" s="18" t="s">
        <v>1055</v>
      </c>
      <c r="O40365" s="8" t="s">
        <v>2602</v>
      </c>
    </row>
    <row r="40366" spans="14:15" ht="15.75">
      <c r="N40366" s="18" t="s">
        <v>1055</v>
      </c>
      <c r="O40366" s="8" t="s">
        <v>2602</v>
      </c>
    </row>
    <row r="40367" spans="14:15" ht="15.75">
      <c r="N40367" s="18" t="s">
        <v>1055</v>
      </c>
      <c r="O40367" s="8" t="s">
        <v>2602</v>
      </c>
    </row>
    <row r="40368" spans="14:15" ht="15.75">
      <c r="N40368" s="18" t="s">
        <v>1055</v>
      </c>
      <c r="O40368" s="8" t="s">
        <v>2602</v>
      </c>
    </row>
    <row r="40369" spans="14:15" ht="15.75">
      <c r="N40369" s="18" t="s">
        <v>1055</v>
      </c>
      <c r="O40369" s="8" t="s">
        <v>2602</v>
      </c>
    </row>
    <row r="40370" spans="14:15" ht="15.75">
      <c r="N40370" s="18" t="s">
        <v>1055</v>
      </c>
      <c r="O40370" s="8" t="s">
        <v>2602</v>
      </c>
    </row>
    <row r="40371" spans="14:15" ht="15.75">
      <c r="N40371" s="18" t="s">
        <v>1055</v>
      </c>
      <c r="O40371" s="8" t="s">
        <v>2602</v>
      </c>
    </row>
    <row r="40372" spans="14:15" ht="15.75">
      <c r="N40372" s="18" t="s">
        <v>1055</v>
      </c>
      <c r="O40372" s="8" t="s">
        <v>2602</v>
      </c>
    </row>
    <row r="40373" spans="14:15" ht="15.75">
      <c r="N40373" s="18" t="s">
        <v>1055</v>
      </c>
      <c r="O40373" s="8" t="s">
        <v>2602</v>
      </c>
    </row>
    <row r="40374" spans="14:15" ht="15.75">
      <c r="N40374" s="18" t="s">
        <v>1055</v>
      </c>
      <c r="O40374" s="8" t="s">
        <v>2602</v>
      </c>
    </row>
    <row r="40375" spans="14:15" ht="15.75">
      <c r="N40375" s="18" t="s">
        <v>1055</v>
      </c>
      <c r="O40375" s="8" t="s">
        <v>2602</v>
      </c>
    </row>
    <row r="40376" spans="14:15" ht="15.75">
      <c r="N40376" s="18" t="s">
        <v>1055</v>
      </c>
      <c r="O40376" s="8" t="s">
        <v>2602</v>
      </c>
    </row>
    <row r="40377" spans="14:15" ht="15.75">
      <c r="N40377" s="18" t="s">
        <v>1055</v>
      </c>
      <c r="O40377" s="8" t="s">
        <v>2602</v>
      </c>
    </row>
    <row r="40378" spans="14:15" ht="15.75">
      <c r="N40378" s="18" t="s">
        <v>1055</v>
      </c>
      <c r="O40378" s="8" t="s">
        <v>2602</v>
      </c>
    </row>
    <row r="40379" spans="14:15" ht="15.75">
      <c r="N40379" s="18" t="s">
        <v>1055</v>
      </c>
      <c r="O40379" s="8" t="s">
        <v>2602</v>
      </c>
    </row>
    <row r="40380" spans="14:15" ht="15.75">
      <c r="N40380" s="18" t="s">
        <v>1055</v>
      </c>
      <c r="O40380" s="8" t="s">
        <v>2602</v>
      </c>
    </row>
    <row r="40381" spans="14:15" ht="15.75">
      <c r="N40381" s="18" t="s">
        <v>1055</v>
      </c>
      <c r="O40381" s="8" t="s">
        <v>2602</v>
      </c>
    </row>
    <row r="40382" spans="14:15" ht="15.75">
      <c r="N40382" s="18" t="s">
        <v>1055</v>
      </c>
      <c r="O40382" s="8" t="s">
        <v>2602</v>
      </c>
    </row>
    <row r="40383" spans="14:15" ht="15.75">
      <c r="N40383" s="18" t="s">
        <v>1055</v>
      </c>
      <c r="O40383" s="8" t="s">
        <v>2602</v>
      </c>
    </row>
    <row r="40384" spans="14:15" ht="15.75">
      <c r="N40384" s="18" t="s">
        <v>1055</v>
      </c>
      <c r="O40384" s="8" t="s">
        <v>2602</v>
      </c>
    </row>
    <row r="40385" spans="14:15" ht="15.75">
      <c r="N40385" s="18" t="s">
        <v>1055</v>
      </c>
      <c r="O40385" s="8" t="s">
        <v>2602</v>
      </c>
    </row>
    <row r="40386" spans="14:15" ht="15.75">
      <c r="N40386" s="18" t="s">
        <v>1056</v>
      </c>
      <c r="O40386" s="8" t="s">
        <v>2603</v>
      </c>
    </row>
    <row r="40387" spans="14:15" ht="15.75">
      <c r="N40387" s="18" t="s">
        <v>1056</v>
      </c>
      <c r="O40387" s="8" t="s">
        <v>2603</v>
      </c>
    </row>
    <row r="40388" spans="14:15" ht="15.75">
      <c r="N40388" s="18" t="s">
        <v>1056</v>
      </c>
      <c r="O40388" s="8" t="s">
        <v>2603</v>
      </c>
    </row>
    <row r="40389" spans="14:15" ht="15.75">
      <c r="N40389" s="18" t="s">
        <v>1056</v>
      </c>
      <c r="O40389" s="8" t="s">
        <v>2603</v>
      </c>
    </row>
    <row r="40390" spans="14:15" ht="15.75">
      <c r="N40390" s="18" t="s">
        <v>1056</v>
      </c>
      <c r="O40390" s="8" t="s">
        <v>2603</v>
      </c>
    </row>
    <row r="40391" spans="14:15" ht="15.75">
      <c r="N40391" s="18" t="s">
        <v>1056</v>
      </c>
      <c r="O40391" s="8" t="s">
        <v>2603</v>
      </c>
    </row>
    <row r="40392" spans="14:15" ht="15.75">
      <c r="N40392" s="18" t="s">
        <v>1056</v>
      </c>
      <c r="O40392" s="8" t="s">
        <v>2603</v>
      </c>
    </row>
    <row r="40393" spans="14:15" ht="15.75">
      <c r="N40393" s="18" t="s">
        <v>1056</v>
      </c>
      <c r="O40393" s="8" t="s">
        <v>2603</v>
      </c>
    </row>
    <row r="40394" spans="14:15" ht="15.75">
      <c r="N40394" s="18" t="s">
        <v>1056</v>
      </c>
      <c r="O40394" s="8" t="s">
        <v>2603</v>
      </c>
    </row>
    <row r="40395" spans="14:15" ht="15.75">
      <c r="N40395" s="18" t="s">
        <v>1056</v>
      </c>
      <c r="O40395" s="8" t="s">
        <v>2603</v>
      </c>
    </row>
    <row r="40396" spans="14:15" ht="15.75">
      <c r="N40396" s="18" t="s">
        <v>1056</v>
      </c>
      <c r="O40396" s="8" t="s">
        <v>2603</v>
      </c>
    </row>
    <row r="40397" spans="14:15" ht="15.75">
      <c r="N40397" s="18" t="s">
        <v>1056</v>
      </c>
      <c r="O40397" s="8" t="s">
        <v>2603</v>
      </c>
    </row>
    <row r="40398" spans="14:15" ht="15.75">
      <c r="N40398" s="18" t="s">
        <v>1056</v>
      </c>
      <c r="O40398" s="8" t="s">
        <v>2603</v>
      </c>
    </row>
    <row r="40399" spans="14:15" ht="15.75">
      <c r="N40399" s="18" t="s">
        <v>1056</v>
      </c>
      <c r="O40399" s="8" t="s">
        <v>2603</v>
      </c>
    </row>
    <row r="40400" spans="14:15" ht="15.75">
      <c r="N40400" s="18" t="s">
        <v>1056</v>
      </c>
      <c r="O40400" s="8" t="s">
        <v>2603</v>
      </c>
    </row>
    <row r="40401" spans="14:15" ht="15.75">
      <c r="N40401" s="18" t="s">
        <v>1057</v>
      </c>
      <c r="O40401" s="8" t="s">
        <v>2604</v>
      </c>
    </row>
    <row r="40402" spans="14:15" ht="15.75">
      <c r="N40402" s="18" t="s">
        <v>1057</v>
      </c>
      <c r="O40402" s="8" t="s">
        <v>2604</v>
      </c>
    </row>
    <row r="40403" spans="14:15" ht="15.75">
      <c r="N40403" s="18" t="s">
        <v>1057</v>
      </c>
      <c r="O40403" s="8" t="s">
        <v>2604</v>
      </c>
    </row>
    <row r="40404" spans="14:15" ht="15.75">
      <c r="N40404" s="18" t="s">
        <v>1057</v>
      </c>
      <c r="O40404" s="8" t="s">
        <v>2604</v>
      </c>
    </row>
    <row r="40405" spans="14:15" ht="15.75">
      <c r="N40405" s="18" t="s">
        <v>1057</v>
      </c>
      <c r="O40405" s="8" t="s">
        <v>2604</v>
      </c>
    </row>
    <row r="40406" spans="14:15" ht="15.75">
      <c r="N40406" s="18" t="s">
        <v>1057</v>
      </c>
      <c r="O40406" s="8" t="s">
        <v>2604</v>
      </c>
    </row>
    <row r="40407" spans="14:15" ht="15.75">
      <c r="N40407" s="18" t="s">
        <v>1057</v>
      </c>
      <c r="O40407" s="8" t="s">
        <v>2604</v>
      </c>
    </row>
    <row r="40408" spans="14:15" ht="15.75">
      <c r="N40408" s="18" t="s">
        <v>1057</v>
      </c>
      <c r="O40408" s="8" t="s">
        <v>2604</v>
      </c>
    </row>
    <row r="40409" spans="14:15" ht="15.75">
      <c r="N40409" s="18" t="s">
        <v>1057</v>
      </c>
      <c r="O40409" s="8" t="s">
        <v>2604</v>
      </c>
    </row>
    <row r="40410" spans="14:15" ht="15.75">
      <c r="N40410" s="18" t="s">
        <v>1057</v>
      </c>
      <c r="O40410" s="8" t="s">
        <v>2604</v>
      </c>
    </row>
    <row r="40411" spans="14:15" ht="15.75">
      <c r="N40411" s="18" t="s">
        <v>1057</v>
      </c>
      <c r="O40411" s="8" t="s">
        <v>2604</v>
      </c>
    </row>
    <row r="40412" spans="14:15" ht="15.75">
      <c r="N40412" s="18" t="s">
        <v>1057</v>
      </c>
      <c r="O40412" s="8" t="s">
        <v>2604</v>
      </c>
    </row>
    <row r="40413" spans="14:15" ht="15.75">
      <c r="N40413" s="18" t="s">
        <v>1057</v>
      </c>
      <c r="O40413" s="8" t="s">
        <v>2604</v>
      </c>
    </row>
    <row r="40414" spans="14:15" ht="15.75">
      <c r="N40414" s="18" t="s">
        <v>1057</v>
      </c>
      <c r="O40414" s="8" t="s">
        <v>2604</v>
      </c>
    </row>
    <row r="40415" spans="14:15" ht="15.75">
      <c r="N40415" s="18" t="s">
        <v>1057</v>
      </c>
      <c r="O40415" s="8" t="s">
        <v>2604</v>
      </c>
    </row>
    <row r="40416" spans="14:15" ht="15.75">
      <c r="N40416" s="18" t="s">
        <v>1057</v>
      </c>
      <c r="O40416" s="8" t="s">
        <v>2604</v>
      </c>
    </row>
    <row r="40417" spans="14:15" ht="15.75">
      <c r="N40417" s="18" t="s">
        <v>1057</v>
      </c>
      <c r="O40417" s="8" t="s">
        <v>2604</v>
      </c>
    </row>
    <row r="40418" spans="14:15" ht="15.75">
      <c r="N40418" s="18" t="s">
        <v>1057</v>
      </c>
      <c r="O40418" s="8" t="s">
        <v>2604</v>
      </c>
    </row>
    <row r="40419" spans="14:15" ht="15.75">
      <c r="N40419" s="18" t="s">
        <v>1057</v>
      </c>
      <c r="O40419" s="8" t="s">
        <v>2604</v>
      </c>
    </row>
    <row r="40420" spans="14:15" ht="15.75">
      <c r="N40420" s="18" t="s">
        <v>1057</v>
      </c>
      <c r="O40420" s="8" t="s">
        <v>2604</v>
      </c>
    </row>
    <row r="40421" spans="14:15" ht="15.75">
      <c r="N40421" s="18" t="s">
        <v>1057</v>
      </c>
      <c r="O40421" s="8" t="s">
        <v>2604</v>
      </c>
    </row>
    <row r="40422" spans="14:15" ht="15.75">
      <c r="N40422" s="18" t="s">
        <v>1057</v>
      </c>
      <c r="O40422" s="8" t="s">
        <v>2604</v>
      </c>
    </row>
    <row r="40423" spans="14:15" ht="15.75">
      <c r="N40423" s="18" t="s">
        <v>1057</v>
      </c>
      <c r="O40423" s="8" t="s">
        <v>2604</v>
      </c>
    </row>
    <row r="40424" spans="14:15" ht="15.75">
      <c r="N40424" s="18" t="s">
        <v>1057</v>
      </c>
      <c r="O40424" s="8" t="s">
        <v>2604</v>
      </c>
    </row>
    <row r="40425" spans="14:15" ht="15.75">
      <c r="N40425" s="18" t="s">
        <v>1057</v>
      </c>
      <c r="O40425" s="8" t="s">
        <v>2604</v>
      </c>
    </row>
    <row r="40426" spans="14:15" ht="15.75">
      <c r="N40426" s="18" t="s">
        <v>1057</v>
      </c>
      <c r="O40426" s="8" t="s">
        <v>2604</v>
      </c>
    </row>
    <row r="40427" spans="14:15" ht="15.75">
      <c r="N40427" s="18" t="s">
        <v>1057</v>
      </c>
      <c r="O40427" s="8" t="s">
        <v>2604</v>
      </c>
    </row>
    <row r="40428" spans="14:15" ht="15.75">
      <c r="N40428" s="18" t="s">
        <v>1057</v>
      </c>
      <c r="O40428" s="8" t="s">
        <v>2604</v>
      </c>
    </row>
    <row r="40429" spans="14:15" ht="15.75">
      <c r="N40429" s="18" t="s">
        <v>1057</v>
      </c>
      <c r="O40429" s="8" t="s">
        <v>2604</v>
      </c>
    </row>
    <row r="40430" spans="14:15" ht="15.75">
      <c r="N40430" s="18" t="s">
        <v>1057</v>
      </c>
      <c r="O40430" s="8" t="s">
        <v>2604</v>
      </c>
    </row>
    <row r="40431" spans="14:15" ht="15.75">
      <c r="N40431" s="18" t="s">
        <v>1057</v>
      </c>
      <c r="O40431" s="8" t="s">
        <v>2604</v>
      </c>
    </row>
    <row r="40432" spans="14:15" ht="15.75">
      <c r="N40432" s="18" t="s">
        <v>1057</v>
      </c>
      <c r="O40432" s="8" t="s">
        <v>2604</v>
      </c>
    </row>
    <row r="40433" spans="14:15" ht="15.75">
      <c r="N40433" s="18" t="s">
        <v>1057</v>
      </c>
      <c r="O40433" s="8" t="s">
        <v>2604</v>
      </c>
    </row>
    <row r="40434" spans="14:15" ht="15.75">
      <c r="N40434" s="18" t="s">
        <v>1057</v>
      </c>
      <c r="O40434" s="8" t="s">
        <v>2604</v>
      </c>
    </row>
    <row r="40435" spans="14:15" ht="15.75">
      <c r="N40435" s="18" t="s">
        <v>1057</v>
      </c>
      <c r="O40435" s="8" t="s">
        <v>2604</v>
      </c>
    </row>
    <row r="40436" spans="14:15" ht="15.75">
      <c r="N40436" s="18" t="s">
        <v>1057</v>
      </c>
      <c r="O40436" s="8" t="s">
        <v>2604</v>
      </c>
    </row>
    <row r="40437" spans="14:15" ht="15.75">
      <c r="N40437" s="18" t="s">
        <v>1057</v>
      </c>
      <c r="O40437" s="8" t="s">
        <v>2604</v>
      </c>
    </row>
    <row r="40438" spans="14:15" ht="15.75">
      <c r="N40438" s="18" t="s">
        <v>1057</v>
      </c>
      <c r="O40438" s="8" t="s">
        <v>2604</v>
      </c>
    </row>
    <row r="40439" spans="14:15" ht="15.75">
      <c r="N40439" s="18" t="s">
        <v>1057</v>
      </c>
      <c r="O40439" s="8" t="s">
        <v>2604</v>
      </c>
    </row>
    <row r="40440" spans="14:15" ht="15.75">
      <c r="N40440" s="18" t="s">
        <v>1057</v>
      </c>
      <c r="O40440" s="8" t="s">
        <v>2604</v>
      </c>
    </row>
    <row r="40441" spans="14:15" ht="15.75">
      <c r="N40441" s="18" t="s">
        <v>1057</v>
      </c>
      <c r="O40441" s="8" t="s">
        <v>2604</v>
      </c>
    </row>
    <row r="40442" spans="14:15" ht="15.75">
      <c r="N40442" s="18" t="s">
        <v>1057</v>
      </c>
      <c r="O40442" s="8" t="s">
        <v>2604</v>
      </c>
    </row>
    <row r="40443" spans="14:15" ht="15.75">
      <c r="N40443" s="18" t="s">
        <v>1057</v>
      </c>
      <c r="O40443" s="8" t="s">
        <v>2604</v>
      </c>
    </row>
    <row r="40444" spans="14:15" ht="15.75">
      <c r="N40444" s="18" t="s">
        <v>1057</v>
      </c>
      <c r="O40444" s="8" t="s">
        <v>2604</v>
      </c>
    </row>
    <row r="40445" spans="14:15" ht="15.75">
      <c r="N40445" s="18" t="s">
        <v>1057</v>
      </c>
      <c r="O40445" s="8" t="s">
        <v>2604</v>
      </c>
    </row>
    <row r="40446" spans="14:15" ht="15.75">
      <c r="N40446" s="18" t="s">
        <v>1057</v>
      </c>
      <c r="O40446" s="8" t="s">
        <v>2604</v>
      </c>
    </row>
    <row r="40447" spans="14:15" ht="15.75">
      <c r="N40447" s="18" t="s">
        <v>1057</v>
      </c>
      <c r="O40447" s="8" t="s">
        <v>2604</v>
      </c>
    </row>
    <row r="40448" spans="14:15" ht="15.75">
      <c r="N40448" s="18" t="s">
        <v>1057</v>
      </c>
      <c r="O40448" s="8" t="s">
        <v>2604</v>
      </c>
    </row>
    <row r="40449" spans="14:15" ht="15.75">
      <c r="N40449" s="18" t="s">
        <v>1057</v>
      </c>
      <c r="O40449" s="8" t="s">
        <v>2604</v>
      </c>
    </row>
    <row r="40450" spans="14:15" ht="15.75">
      <c r="N40450" s="18" t="s">
        <v>1057</v>
      </c>
      <c r="O40450" s="8" t="s">
        <v>2604</v>
      </c>
    </row>
    <row r="40451" spans="14:15" ht="15.75">
      <c r="N40451" s="18" t="s">
        <v>1057</v>
      </c>
      <c r="O40451" s="8" t="s">
        <v>2604</v>
      </c>
    </row>
    <row r="40452" spans="14:15" ht="15.75">
      <c r="N40452" s="18" t="s">
        <v>1057</v>
      </c>
      <c r="O40452" s="8" t="s">
        <v>2604</v>
      </c>
    </row>
    <row r="40453" spans="14:15" ht="15.75">
      <c r="N40453" s="18" t="s">
        <v>1057</v>
      </c>
      <c r="O40453" s="8" t="s">
        <v>2604</v>
      </c>
    </row>
    <row r="40454" spans="14:15" ht="15.75">
      <c r="N40454" s="18" t="s">
        <v>1057</v>
      </c>
      <c r="O40454" s="8" t="s">
        <v>2604</v>
      </c>
    </row>
    <row r="40455" spans="14:15" ht="15.75">
      <c r="N40455" s="18" t="s">
        <v>1057</v>
      </c>
      <c r="O40455" s="8" t="s">
        <v>2604</v>
      </c>
    </row>
    <row r="40456" spans="14:15" ht="15.75">
      <c r="N40456" s="18" t="s">
        <v>1057</v>
      </c>
      <c r="O40456" s="8" t="s">
        <v>2604</v>
      </c>
    </row>
    <row r="40457" spans="14:15" ht="15.75">
      <c r="N40457" s="18" t="s">
        <v>1057</v>
      </c>
      <c r="O40457" s="8" t="s">
        <v>2604</v>
      </c>
    </row>
    <row r="40458" spans="14:15" ht="15.75">
      <c r="N40458" s="18" t="s">
        <v>1057</v>
      </c>
      <c r="O40458" s="8" t="s">
        <v>2604</v>
      </c>
    </row>
    <row r="40459" spans="14:15" ht="15.75">
      <c r="N40459" s="18" t="s">
        <v>1057</v>
      </c>
      <c r="O40459" s="8" t="s">
        <v>2604</v>
      </c>
    </row>
    <row r="40460" spans="14:15" ht="15.75">
      <c r="N40460" s="18" t="s">
        <v>1057</v>
      </c>
      <c r="O40460" s="8" t="s">
        <v>2604</v>
      </c>
    </row>
    <row r="40461" spans="14:15" ht="15.75">
      <c r="N40461" s="18" t="s">
        <v>1057</v>
      </c>
      <c r="O40461" s="8" t="s">
        <v>2604</v>
      </c>
    </row>
    <row r="40462" spans="14:15" ht="15.75">
      <c r="N40462" s="18" t="s">
        <v>1057</v>
      </c>
      <c r="O40462" s="8" t="s">
        <v>2604</v>
      </c>
    </row>
    <row r="40463" spans="14:15" ht="15.75">
      <c r="N40463" s="18" t="s">
        <v>1058</v>
      </c>
      <c r="O40463" s="8" t="s">
        <v>2605</v>
      </c>
    </row>
    <row r="40464" spans="14:15" ht="15.75">
      <c r="N40464" s="18" t="s">
        <v>1058</v>
      </c>
      <c r="O40464" s="8" t="s">
        <v>2605</v>
      </c>
    </row>
    <row r="40465" spans="14:15" ht="15.75">
      <c r="N40465" s="18" t="s">
        <v>1058</v>
      </c>
      <c r="O40465" s="8" t="s">
        <v>2605</v>
      </c>
    </row>
    <row r="40466" spans="14:15" ht="15.75">
      <c r="N40466" s="18" t="s">
        <v>1058</v>
      </c>
      <c r="O40466" s="8" t="s">
        <v>2605</v>
      </c>
    </row>
    <row r="40467" spans="14:15" ht="15.75">
      <c r="N40467" s="18" t="s">
        <v>1058</v>
      </c>
      <c r="O40467" s="8" t="s">
        <v>2605</v>
      </c>
    </row>
    <row r="40468" spans="14:15" ht="15.75">
      <c r="N40468" s="18" t="s">
        <v>1058</v>
      </c>
      <c r="O40468" s="8" t="s">
        <v>2605</v>
      </c>
    </row>
    <row r="40469" spans="14:15" ht="15.75">
      <c r="N40469" s="18" t="s">
        <v>1058</v>
      </c>
      <c r="O40469" s="8" t="s">
        <v>2605</v>
      </c>
    </row>
    <row r="40470" spans="14:15" ht="15.75">
      <c r="N40470" s="18" t="s">
        <v>1058</v>
      </c>
      <c r="O40470" s="8" t="s">
        <v>2605</v>
      </c>
    </row>
    <row r="40471" spans="14:15" ht="15.75">
      <c r="N40471" s="18" t="s">
        <v>1058</v>
      </c>
      <c r="O40471" s="8" t="s">
        <v>2605</v>
      </c>
    </row>
    <row r="40472" spans="14:15" ht="15.75">
      <c r="N40472" s="18" t="s">
        <v>1058</v>
      </c>
      <c r="O40472" s="8" t="s">
        <v>2605</v>
      </c>
    </row>
    <row r="40473" spans="14:15" ht="15.75">
      <c r="N40473" s="18" t="s">
        <v>1058</v>
      </c>
      <c r="O40473" s="8" t="s">
        <v>2605</v>
      </c>
    </row>
    <row r="40474" spans="14:15" ht="15.75">
      <c r="N40474" s="18" t="s">
        <v>1058</v>
      </c>
      <c r="O40474" s="8" t="s">
        <v>2605</v>
      </c>
    </row>
    <row r="40475" spans="14:15" ht="15.75">
      <c r="N40475" s="18" t="s">
        <v>1058</v>
      </c>
      <c r="O40475" s="8" t="s">
        <v>2605</v>
      </c>
    </row>
    <row r="40476" spans="14:15" ht="15.75">
      <c r="N40476" s="18" t="s">
        <v>1058</v>
      </c>
      <c r="O40476" s="8" t="s">
        <v>2605</v>
      </c>
    </row>
    <row r="40477" spans="14:15" ht="15.75">
      <c r="N40477" s="18" t="s">
        <v>1058</v>
      </c>
      <c r="O40477" s="8" t="s">
        <v>2605</v>
      </c>
    </row>
    <row r="40478" spans="14:15" ht="15.75">
      <c r="N40478" s="18" t="s">
        <v>1058</v>
      </c>
      <c r="O40478" s="8" t="s">
        <v>2605</v>
      </c>
    </row>
    <row r="40479" spans="14:15" ht="15.75">
      <c r="N40479" s="18" t="s">
        <v>1058</v>
      </c>
      <c r="O40479" s="8" t="s">
        <v>2605</v>
      </c>
    </row>
    <row r="40480" spans="14:15" ht="15.75">
      <c r="N40480" s="18" t="s">
        <v>1058</v>
      </c>
      <c r="O40480" s="8" t="s">
        <v>2605</v>
      </c>
    </row>
    <row r="40481" spans="14:15" ht="15.75">
      <c r="N40481" s="18" t="s">
        <v>1058</v>
      </c>
      <c r="O40481" s="8" t="s">
        <v>2605</v>
      </c>
    </row>
    <row r="40482" spans="14:15" ht="15.75">
      <c r="N40482" s="18" t="s">
        <v>1058</v>
      </c>
      <c r="O40482" s="8" t="s">
        <v>2605</v>
      </c>
    </row>
    <row r="40483" spans="14:15" ht="15.75">
      <c r="N40483" s="18" t="s">
        <v>1058</v>
      </c>
      <c r="O40483" s="8" t="s">
        <v>2605</v>
      </c>
    </row>
    <row r="40484" spans="14:15" ht="15.75">
      <c r="N40484" s="18" t="s">
        <v>1058</v>
      </c>
      <c r="O40484" s="8" t="s">
        <v>2605</v>
      </c>
    </row>
    <row r="40485" spans="14:15" ht="15.75">
      <c r="N40485" s="18" t="s">
        <v>1058</v>
      </c>
      <c r="O40485" s="8" t="s">
        <v>2605</v>
      </c>
    </row>
    <row r="40486" spans="14:15" ht="15.75">
      <c r="N40486" s="18" t="s">
        <v>1058</v>
      </c>
      <c r="O40486" s="8" t="s">
        <v>2605</v>
      </c>
    </row>
    <row r="40487" spans="14:15" ht="15.75">
      <c r="N40487" s="18" t="s">
        <v>1058</v>
      </c>
      <c r="O40487" s="8" t="s">
        <v>2605</v>
      </c>
    </row>
    <row r="40488" spans="14:15" ht="15.75">
      <c r="N40488" s="18" t="s">
        <v>1058</v>
      </c>
      <c r="O40488" s="8" t="s">
        <v>2605</v>
      </c>
    </row>
    <row r="40489" spans="14:15" ht="15.75">
      <c r="N40489" s="18" t="s">
        <v>1058</v>
      </c>
      <c r="O40489" s="8" t="s">
        <v>2605</v>
      </c>
    </row>
    <row r="40490" spans="14:15" ht="15.75">
      <c r="N40490" s="18" t="s">
        <v>1059</v>
      </c>
      <c r="O40490" s="8" t="s">
        <v>2606</v>
      </c>
    </row>
    <row r="40491" spans="14:15" ht="15.75">
      <c r="N40491" s="18" t="s">
        <v>1059</v>
      </c>
      <c r="O40491" s="8" t="s">
        <v>2606</v>
      </c>
    </row>
    <row r="40492" spans="14:15" ht="15.75">
      <c r="N40492" s="18" t="s">
        <v>1059</v>
      </c>
      <c r="O40492" s="8" t="s">
        <v>2606</v>
      </c>
    </row>
    <row r="40493" spans="14:15" ht="15.75">
      <c r="N40493" s="18" t="s">
        <v>1059</v>
      </c>
      <c r="O40493" s="8" t="s">
        <v>2606</v>
      </c>
    </row>
    <row r="40494" spans="14:15" ht="15.75">
      <c r="N40494" s="18" t="s">
        <v>1059</v>
      </c>
      <c r="O40494" s="8" t="s">
        <v>2606</v>
      </c>
    </row>
    <row r="40495" spans="14:15" ht="15.75">
      <c r="N40495" s="18" t="s">
        <v>1059</v>
      </c>
      <c r="O40495" s="8" t="s">
        <v>2606</v>
      </c>
    </row>
    <row r="40496" spans="14:15" ht="15.75">
      <c r="N40496" s="18" t="s">
        <v>1059</v>
      </c>
      <c r="O40496" s="8" t="s">
        <v>2606</v>
      </c>
    </row>
    <row r="40497" spans="14:15" ht="15.75">
      <c r="N40497" s="18" t="s">
        <v>1059</v>
      </c>
      <c r="O40497" s="8" t="s">
        <v>2606</v>
      </c>
    </row>
    <row r="40498" spans="14:15" ht="15.75">
      <c r="N40498" s="18" t="s">
        <v>1059</v>
      </c>
      <c r="O40498" s="8" t="s">
        <v>2606</v>
      </c>
    </row>
    <row r="40499" spans="14:15" ht="15.75">
      <c r="N40499" s="18" t="s">
        <v>1059</v>
      </c>
      <c r="O40499" s="8" t="s">
        <v>2606</v>
      </c>
    </row>
    <row r="40500" spans="14:15" ht="15.75">
      <c r="N40500" s="18" t="s">
        <v>1059</v>
      </c>
      <c r="O40500" s="8" t="s">
        <v>2606</v>
      </c>
    </row>
    <row r="40501" spans="14:15" ht="15.75">
      <c r="N40501" s="18" t="s">
        <v>1059</v>
      </c>
      <c r="O40501" s="8" t="s">
        <v>2606</v>
      </c>
    </row>
    <row r="40502" spans="14:15" ht="15.75">
      <c r="N40502" s="18" t="s">
        <v>1059</v>
      </c>
      <c r="O40502" s="8" t="s">
        <v>2606</v>
      </c>
    </row>
    <row r="40503" spans="14:15" ht="15.75">
      <c r="N40503" s="18" t="s">
        <v>1059</v>
      </c>
      <c r="O40503" s="8" t="s">
        <v>2606</v>
      </c>
    </row>
    <row r="40504" spans="14:15" ht="15.75">
      <c r="N40504" s="18" t="s">
        <v>1059</v>
      </c>
      <c r="O40504" s="8" t="s">
        <v>2606</v>
      </c>
    </row>
    <row r="40505" spans="14:15" ht="15.75">
      <c r="N40505" s="18" t="s">
        <v>1059</v>
      </c>
      <c r="O40505" s="8" t="s">
        <v>2606</v>
      </c>
    </row>
    <row r="40506" spans="14:15" ht="15.75">
      <c r="N40506" s="18" t="s">
        <v>1059</v>
      </c>
      <c r="O40506" s="8" t="s">
        <v>2606</v>
      </c>
    </row>
    <row r="40507" spans="14:15" ht="15.75">
      <c r="N40507" s="18" t="s">
        <v>1060</v>
      </c>
      <c r="O40507" s="8" t="s">
        <v>2607</v>
      </c>
    </row>
    <row r="40508" spans="14:15" ht="15.75">
      <c r="N40508" s="18" t="s">
        <v>1060</v>
      </c>
      <c r="O40508" s="8" t="s">
        <v>2607</v>
      </c>
    </row>
    <row r="40509" spans="14:15" ht="15.75">
      <c r="N40509" s="18" t="s">
        <v>1060</v>
      </c>
      <c r="O40509" s="8" t="s">
        <v>2607</v>
      </c>
    </row>
    <row r="40510" spans="14:15" ht="15.75">
      <c r="N40510" s="18" t="s">
        <v>1060</v>
      </c>
      <c r="O40510" s="8" t="s">
        <v>2607</v>
      </c>
    </row>
    <row r="40511" spans="14:15" ht="15.75">
      <c r="N40511" s="18" t="s">
        <v>1060</v>
      </c>
      <c r="O40511" s="8" t="s">
        <v>2607</v>
      </c>
    </row>
    <row r="40512" spans="14:15" ht="15.75">
      <c r="N40512" s="18" t="s">
        <v>1060</v>
      </c>
      <c r="O40512" s="8" t="s">
        <v>2607</v>
      </c>
    </row>
    <row r="40513" spans="14:15" ht="15.75">
      <c r="N40513" s="18" t="s">
        <v>1060</v>
      </c>
      <c r="O40513" s="8" t="s">
        <v>2607</v>
      </c>
    </row>
    <row r="40514" spans="14:15" ht="15.75">
      <c r="N40514" s="18" t="s">
        <v>1060</v>
      </c>
      <c r="O40514" s="8" t="s">
        <v>2607</v>
      </c>
    </row>
    <row r="40515" spans="14:15" ht="15.75">
      <c r="N40515" s="18" t="s">
        <v>1060</v>
      </c>
      <c r="O40515" s="8" t="s">
        <v>2607</v>
      </c>
    </row>
    <row r="40516" spans="14:15" ht="15.75">
      <c r="N40516" s="18" t="s">
        <v>1060</v>
      </c>
      <c r="O40516" s="8" t="s">
        <v>2607</v>
      </c>
    </row>
    <row r="40517" spans="14:15" ht="15.75">
      <c r="N40517" s="18" t="s">
        <v>1060</v>
      </c>
      <c r="O40517" s="8" t="s">
        <v>2607</v>
      </c>
    </row>
    <row r="40518" spans="14:15" ht="15.75">
      <c r="N40518" s="18" t="s">
        <v>1060</v>
      </c>
      <c r="O40518" s="8" t="s">
        <v>2607</v>
      </c>
    </row>
    <row r="40519" spans="14:15" ht="15.75">
      <c r="N40519" s="18" t="s">
        <v>1060</v>
      </c>
      <c r="O40519" s="8" t="s">
        <v>2607</v>
      </c>
    </row>
    <row r="40520" spans="14:15" ht="15.75">
      <c r="N40520" s="18" t="s">
        <v>1060</v>
      </c>
      <c r="O40520" s="8" t="s">
        <v>2607</v>
      </c>
    </row>
    <row r="40521" spans="14:15" ht="15.75">
      <c r="N40521" s="18" t="s">
        <v>1060</v>
      </c>
      <c r="O40521" s="8" t="s">
        <v>2607</v>
      </c>
    </row>
    <row r="40522" spans="14:15" ht="15.75">
      <c r="N40522" s="18" t="s">
        <v>1060</v>
      </c>
      <c r="O40522" s="8" t="s">
        <v>2607</v>
      </c>
    </row>
    <row r="40523" spans="14:15" ht="15.75">
      <c r="N40523" s="18" t="s">
        <v>1060</v>
      </c>
      <c r="O40523" s="8" t="s">
        <v>2607</v>
      </c>
    </row>
    <row r="40524" spans="14:15" ht="15.75">
      <c r="N40524" s="18" t="s">
        <v>1060</v>
      </c>
      <c r="O40524" s="8" t="s">
        <v>2607</v>
      </c>
    </row>
    <row r="40525" spans="14:15" ht="15.75">
      <c r="N40525" s="18" t="s">
        <v>1060</v>
      </c>
      <c r="O40525" s="8" t="s">
        <v>2607</v>
      </c>
    </row>
    <row r="40526" spans="14:15" ht="15.75">
      <c r="N40526" s="18" t="s">
        <v>1060</v>
      </c>
      <c r="O40526" s="8" t="s">
        <v>2607</v>
      </c>
    </row>
    <row r="40527" spans="14:15" ht="15.75">
      <c r="N40527" s="18" t="s">
        <v>1060</v>
      </c>
      <c r="O40527" s="8" t="s">
        <v>2607</v>
      </c>
    </row>
    <row r="40528" spans="14:15" ht="15.75">
      <c r="N40528" s="18" t="s">
        <v>1060</v>
      </c>
      <c r="O40528" s="8" t="s">
        <v>2607</v>
      </c>
    </row>
    <row r="40529" spans="14:15" ht="15.75">
      <c r="N40529" s="18" t="s">
        <v>1060</v>
      </c>
      <c r="O40529" s="8" t="s">
        <v>2607</v>
      </c>
    </row>
    <row r="40530" spans="14:15" ht="15.75">
      <c r="N40530" s="18" t="s">
        <v>1060</v>
      </c>
      <c r="O40530" s="8" t="s">
        <v>2607</v>
      </c>
    </row>
    <row r="40531" spans="14:15" ht="15.75">
      <c r="N40531" s="18" t="s">
        <v>1060</v>
      </c>
      <c r="O40531" s="8" t="s">
        <v>2607</v>
      </c>
    </row>
    <row r="40532" spans="14:15" ht="15.75">
      <c r="N40532" s="18" t="s">
        <v>1060</v>
      </c>
      <c r="O40532" s="8" t="s">
        <v>2607</v>
      </c>
    </row>
    <row r="40533" spans="14:15" ht="15.75">
      <c r="N40533" s="18" t="s">
        <v>1060</v>
      </c>
      <c r="O40533" s="8" t="s">
        <v>2607</v>
      </c>
    </row>
    <row r="40534" spans="14:15" ht="15.75">
      <c r="N40534" s="18" t="s">
        <v>1060</v>
      </c>
      <c r="O40534" s="8" t="s">
        <v>2607</v>
      </c>
    </row>
    <row r="40535" spans="14:15" ht="15.75">
      <c r="N40535" s="18" t="s">
        <v>1060</v>
      </c>
      <c r="O40535" s="8" t="s">
        <v>2607</v>
      </c>
    </row>
    <row r="40536" spans="14:15" ht="15.75">
      <c r="N40536" s="18" t="s">
        <v>1060</v>
      </c>
      <c r="O40536" s="8" t="s">
        <v>2607</v>
      </c>
    </row>
    <row r="40537" spans="14:15" ht="15.75">
      <c r="N40537" s="18" t="s">
        <v>1060</v>
      </c>
      <c r="O40537" s="8" t="s">
        <v>2607</v>
      </c>
    </row>
    <row r="40538" spans="14:15" ht="15.75">
      <c r="N40538" s="18" t="s">
        <v>1060</v>
      </c>
      <c r="O40538" s="8" t="s">
        <v>2607</v>
      </c>
    </row>
    <row r="40539" spans="14:15" ht="15.75">
      <c r="N40539" s="18" t="s">
        <v>1060</v>
      </c>
      <c r="O40539" s="8" t="s">
        <v>2607</v>
      </c>
    </row>
    <row r="40540" spans="14:15" ht="15.75">
      <c r="N40540" s="18" t="s">
        <v>1060</v>
      </c>
      <c r="O40540" s="8" t="s">
        <v>2607</v>
      </c>
    </row>
    <row r="40541" spans="14:15" ht="15.75">
      <c r="N40541" s="18" t="s">
        <v>1060</v>
      </c>
      <c r="O40541" s="8" t="s">
        <v>2607</v>
      </c>
    </row>
    <row r="40542" spans="14:15" ht="15.75">
      <c r="N40542" s="18" t="s">
        <v>1060</v>
      </c>
      <c r="O40542" s="8" t="s">
        <v>2607</v>
      </c>
    </row>
    <row r="40543" spans="14:15" ht="15.75">
      <c r="N40543" s="18" t="s">
        <v>1060</v>
      </c>
      <c r="O40543" s="8" t="s">
        <v>2607</v>
      </c>
    </row>
    <row r="40544" spans="14:15" ht="15.75">
      <c r="N40544" s="18" t="s">
        <v>1060</v>
      </c>
      <c r="O40544" s="8" t="s">
        <v>2607</v>
      </c>
    </row>
    <row r="40545" spans="14:15" ht="15.75">
      <c r="N40545" s="18" t="s">
        <v>1060</v>
      </c>
      <c r="O40545" s="8" t="s">
        <v>2607</v>
      </c>
    </row>
    <row r="40546" spans="14:15" ht="15.75">
      <c r="N40546" s="18" t="s">
        <v>1060</v>
      </c>
      <c r="O40546" s="8" t="s">
        <v>2607</v>
      </c>
    </row>
    <row r="40547" spans="14:15" ht="15.75">
      <c r="N40547" s="18" t="s">
        <v>1060</v>
      </c>
      <c r="O40547" s="8" t="s">
        <v>2607</v>
      </c>
    </row>
    <row r="40548" spans="14:15" ht="15.75">
      <c r="N40548" s="18" t="s">
        <v>1060</v>
      </c>
      <c r="O40548" s="8" t="s">
        <v>2607</v>
      </c>
    </row>
    <row r="40549" spans="14:15" ht="15.75">
      <c r="N40549" s="18" t="s">
        <v>1060</v>
      </c>
      <c r="O40549" s="8" t="s">
        <v>2607</v>
      </c>
    </row>
    <row r="40550" spans="14:15" ht="15.75">
      <c r="N40550" s="18" t="s">
        <v>1060</v>
      </c>
      <c r="O40550" s="8" t="s">
        <v>2607</v>
      </c>
    </row>
    <row r="40551" spans="14:15" ht="15.75">
      <c r="N40551" s="18" t="s">
        <v>1060</v>
      </c>
      <c r="O40551" s="8" t="s">
        <v>2607</v>
      </c>
    </row>
    <row r="40552" spans="14:15" ht="15.75">
      <c r="N40552" s="18" t="s">
        <v>1060</v>
      </c>
      <c r="O40552" s="8" t="s">
        <v>2607</v>
      </c>
    </row>
    <row r="40553" spans="14:15" ht="15.75">
      <c r="N40553" s="18" t="s">
        <v>1060</v>
      </c>
      <c r="O40553" s="8" t="s">
        <v>2607</v>
      </c>
    </row>
    <row r="40554" spans="14:15" ht="15.75">
      <c r="N40554" s="18" t="s">
        <v>1060</v>
      </c>
      <c r="O40554" s="8" t="s">
        <v>2607</v>
      </c>
    </row>
    <row r="40555" spans="14:15" ht="15.75">
      <c r="N40555" s="18" t="s">
        <v>1060</v>
      </c>
      <c r="O40555" s="8" t="s">
        <v>2607</v>
      </c>
    </row>
    <row r="40556" spans="14:15" ht="15.75">
      <c r="N40556" s="18" t="s">
        <v>1060</v>
      </c>
      <c r="O40556" s="8" t="s">
        <v>2607</v>
      </c>
    </row>
    <row r="40557" spans="14:15" ht="15.75">
      <c r="N40557" s="18" t="s">
        <v>1060</v>
      </c>
      <c r="O40557" s="8" t="s">
        <v>2607</v>
      </c>
    </row>
    <row r="40558" spans="14:15" ht="15.75">
      <c r="N40558" s="18" t="s">
        <v>1060</v>
      </c>
      <c r="O40558" s="8" t="s">
        <v>2607</v>
      </c>
    </row>
    <row r="40559" spans="14:15" ht="15.75">
      <c r="N40559" s="18" t="s">
        <v>1060</v>
      </c>
      <c r="O40559" s="8" t="s">
        <v>2607</v>
      </c>
    </row>
    <row r="40560" spans="14:15" ht="15.75">
      <c r="N40560" s="18" t="s">
        <v>1060</v>
      </c>
      <c r="O40560" s="8" t="s">
        <v>2607</v>
      </c>
    </row>
    <row r="40561" spans="14:15" ht="15.75">
      <c r="N40561" s="18" t="s">
        <v>1060</v>
      </c>
      <c r="O40561" s="8" t="s">
        <v>2607</v>
      </c>
    </row>
    <row r="40562" spans="14:15" ht="15.75">
      <c r="N40562" s="18" t="s">
        <v>1060</v>
      </c>
      <c r="O40562" s="8" t="s">
        <v>2607</v>
      </c>
    </row>
    <row r="40563" spans="14:15" ht="15.75">
      <c r="N40563" s="18" t="s">
        <v>1060</v>
      </c>
      <c r="O40563" s="8" t="s">
        <v>2607</v>
      </c>
    </row>
    <row r="40564" spans="14:15" ht="15.75">
      <c r="N40564" s="18" t="s">
        <v>1060</v>
      </c>
      <c r="O40564" s="8" t="s">
        <v>2607</v>
      </c>
    </row>
    <row r="40565" spans="14:15" ht="15.75">
      <c r="N40565" s="18" t="s">
        <v>1060</v>
      </c>
      <c r="O40565" s="8" t="s">
        <v>2607</v>
      </c>
    </row>
    <row r="40566" spans="14:15" ht="15.75">
      <c r="N40566" s="18" t="s">
        <v>1060</v>
      </c>
      <c r="O40566" s="8" t="s">
        <v>2607</v>
      </c>
    </row>
    <row r="40567" spans="14:15" ht="15.75">
      <c r="N40567" s="18" t="s">
        <v>1060</v>
      </c>
      <c r="O40567" s="8" t="s">
        <v>2607</v>
      </c>
    </row>
    <row r="40568" spans="14:15" ht="15.75">
      <c r="N40568" s="18" t="s">
        <v>1060</v>
      </c>
      <c r="O40568" s="8" t="s">
        <v>2607</v>
      </c>
    </row>
    <row r="40569" spans="14:15" ht="15.75">
      <c r="N40569" s="18" t="s">
        <v>1060</v>
      </c>
      <c r="O40569" s="8" t="s">
        <v>2607</v>
      </c>
    </row>
    <row r="40570" spans="14:15" ht="15.75">
      <c r="N40570" s="18" t="s">
        <v>1060</v>
      </c>
      <c r="O40570" s="8" t="s">
        <v>2607</v>
      </c>
    </row>
    <row r="40571" spans="14:15" ht="15.75">
      <c r="N40571" s="18" t="s">
        <v>1060</v>
      </c>
      <c r="O40571" s="8" t="s">
        <v>2607</v>
      </c>
    </row>
    <row r="40572" spans="14:15" ht="15.75">
      <c r="N40572" s="18" t="s">
        <v>1060</v>
      </c>
      <c r="O40572" s="8" t="s">
        <v>2607</v>
      </c>
    </row>
    <row r="40573" spans="14:15" ht="15.75">
      <c r="N40573" s="18" t="s">
        <v>1060</v>
      </c>
      <c r="O40573" s="8" t="s">
        <v>2607</v>
      </c>
    </row>
    <row r="40574" spans="14:15" ht="15.75">
      <c r="N40574" s="18" t="s">
        <v>1060</v>
      </c>
      <c r="O40574" s="8" t="s">
        <v>2607</v>
      </c>
    </row>
    <row r="40575" spans="14:15" ht="15.75">
      <c r="N40575" s="18" t="s">
        <v>1060</v>
      </c>
      <c r="O40575" s="8" t="s">
        <v>2607</v>
      </c>
    </row>
    <row r="40576" spans="14:15" ht="15.75">
      <c r="N40576" s="18" t="s">
        <v>1060</v>
      </c>
      <c r="O40576" s="8" t="s">
        <v>2607</v>
      </c>
    </row>
    <row r="40577" spans="14:15" ht="15.75">
      <c r="N40577" s="18" t="s">
        <v>1061</v>
      </c>
      <c r="O40577" s="8" t="s">
        <v>2608</v>
      </c>
    </row>
    <row r="40578" spans="14:15" ht="15.75">
      <c r="N40578" s="18" t="s">
        <v>1061</v>
      </c>
      <c r="O40578" s="8" t="s">
        <v>2608</v>
      </c>
    </row>
    <row r="40579" spans="14:15" ht="15.75">
      <c r="N40579" s="18" t="s">
        <v>1061</v>
      </c>
      <c r="O40579" s="8" t="s">
        <v>2608</v>
      </c>
    </row>
    <row r="40580" spans="14:15" ht="15.75">
      <c r="N40580" s="18" t="s">
        <v>1061</v>
      </c>
      <c r="O40580" s="8" t="s">
        <v>2608</v>
      </c>
    </row>
    <row r="40581" spans="14:15" ht="15.75">
      <c r="N40581" s="18" t="s">
        <v>1061</v>
      </c>
      <c r="O40581" s="8" t="s">
        <v>2608</v>
      </c>
    </row>
    <row r="40582" spans="14:15" ht="15.75">
      <c r="N40582" s="18" t="s">
        <v>1061</v>
      </c>
      <c r="O40582" s="8" t="s">
        <v>2608</v>
      </c>
    </row>
    <row r="40583" spans="14:15" ht="15.75">
      <c r="N40583" s="18" t="s">
        <v>1061</v>
      </c>
      <c r="O40583" s="8" t="s">
        <v>2608</v>
      </c>
    </row>
    <row r="40584" spans="14:15" ht="15.75">
      <c r="N40584" s="18" t="s">
        <v>1061</v>
      </c>
      <c r="O40584" s="8" t="s">
        <v>2608</v>
      </c>
    </row>
    <row r="40585" spans="14:15" ht="15.75">
      <c r="N40585" s="18" t="s">
        <v>1061</v>
      </c>
      <c r="O40585" s="8" t="s">
        <v>2608</v>
      </c>
    </row>
    <row r="40586" spans="14:15" ht="15.75">
      <c r="N40586" s="18" t="s">
        <v>1061</v>
      </c>
      <c r="O40586" s="8" t="s">
        <v>2608</v>
      </c>
    </row>
    <row r="40587" spans="14:15" ht="15.75">
      <c r="N40587" s="18" t="s">
        <v>1061</v>
      </c>
      <c r="O40587" s="8" t="s">
        <v>2608</v>
      </c>
    </row>
    <row r="40588" spans="14:15" ht="15.75">
      <c r="N40588" s="18" t="s">
        <v>1061</v>
      </c>
      <c r="O40588" s="8" t="s">
        <v>2608</v>
      </c>
    </row>
    <row r="40589" spans="14:15" ht="15.75">
      <c r="N40589" s="18" t="s">
        <v>1061</v>
      </c>
      <c r="O40589" s="8" t="s">
        <v>2608</v>
      </c>
    </row>
    <row r="40590" spans="14:15" ht="15.75">
      <c r="N40590" s="18" t="s">
        <v>1061</v>
      </c>
      <c r="O40590" s="8" t="s">
        <v>2608</v>
      </c>
    </row>
    <row r="40591" spans="14:15" ht="15.75">
      <c r="N40591" s="18" t="s">
        <v>1061</v>
      </c>
      <c r="O40591" s="8" t="s">
        <v>2608</v>
      </c>
    </row>
    <row r="40592" spans="14:15" ht="15.75">
      <c r="N40592" s="18" t="s">
        <v>1061</v>
      </c>
      <c r="O40592" s="8" t="s">
        <v>2608</v>
      </c>
    </row>
    <row r="40593" spans="14:15" ht="15.75">
      <c r="N40593" s="18" t="s">
        <v>1061</v>
      </c>
      <c r="O40593" s="8" t="s">
        <v>2608</v>
      </c>
    </row>
    <row r="40594" spans="14:15" ht="15.75">
      <c r="N40594" s="18" t="s">
        <v>1061</v>
      </c>
      <c r="O40594" s="8" t="s">
        <v>2608</v>
      </c>
    </row>
    <row r="40595" spans="14:15" ht="15.75">
      <c r="N40595" s="18" t="s">
        <v>1061</v>
      </c>
      <c r="O40595" s="8" t="s">
        <v>2608</v>
      </c>
    </row>
    <row r="40596" spans="14:15" ht="15.75">
      <c r="N40596" s="18" t="s">
        <v>1061</v>
      </c>
      <c r="O40596" s="8" t="s">
        <v>2608</v>
      </c>
    </row>
    <row r="40597" spans="14:15" ht="15.75">
      <c r="N40597" s="18" t="s">
        <v>1061</v>
      </c>
      <c r="O40597" s="8" t="s">
        <v>2608</v>
      </c>
    </row>
    <row r="40598" spans="14:15" ht="15.75">
      <c r="N40598" s="18" t="s">
        <v>1061</v>
      </c>
      <c r="O40598" s="8" t="s">
        <v>2608</v>
      </c>
    </row>
    <row r="40599" spans="14:15" ht="15.75">
      <c r="N40599" s="18" t="s">
        <v>1061</v>
      </c>
      <c r="O40599" s="8" t="s">
        <v>2608</v>
      </c>
    </row>
    <row r="40600" spans="14:15" ht="15.75">
      <c r="N40600" s="18" t="s">
        <v>1061</v>
      </c>
      <c r="O40600" s="8" t="s">
        <v>2608</v>
      </c>
    </row>
    <row r="40601" spans="14:15" ht="15.75">
      <c r="N40601" s="18" t="s">
        <v>1061</v>
      </c>
      <c r="O40601" s="8" t="s">
        <v>2608</v>
      </c>
    </row>
    <row r="40602" spans="14:15" ht="15.75">
      <c r="N40602" s="18" t="s">
        <v>1061</v>
      </c>
      <c r="O40602" s="8" t="s">
        <v>2608</v>
      </c>
    </row>
    <row r="40603" spans="14:15" ht="15.75">
      <c r="N40603" s="18" t="s">
        <v>1061</v>
      </c>
      <c r="O40603" s="8" t="s">
        <v>2608</v>
      </c>
    </row>
    <row r="40604" spans="14:15" ht="15.75">
      <c r="N40604" s="18" t="s">
        <v>1061</v>
      </c>
      <c r="O40604" s="8" t="s">
        <v>2608</v>
      </c>
    </row>
    <row r="40605" spans="14:15" ht="15.75">
      <c r="N40605" s="18" t="s">
        <v>1061</v>
      </c>
      <c r="O40605" s="8" t="s">
        <v>2608</v>
      </c>
    </row>
    <row r="40606" spans="14:15" ht="15.75">
      <c r="N40606" s="18" t="s">
        <v>1061</v>
      </c>
      <c r="O40606" s="8" t="s">
        <v>2608</v>
      </c>
    </row>
    <row r="40607" spans="14:15" ht="15.75">
      <c r="N40607" s="18" t="s">
        <v>1061</v>
      </c>
      <c r="O40607" s="8" t="s">
        <v>2608</v>
      </c>
    </row>
    <row r="40608" spans="14:15" ht="15.75">
      <c r="N40608" s="18" t="s">
        <v>1061</v>
      </c>
      <c r="O40608" s="8" t="s">
        <v>2608</v>
      </c>
    </row>
    <row r="40609" spans="14:15" ht="15.75">
      <c r="N40609" s="18" t="s">
        <v>1061</v>
      </c>
      <c r="O40609" s="8" t="s">
        <v>2608</v>
      </c>
    </row>
    <row r="40610" spans="14:15" ht="15.75">
      <c r="N40610" s="18" t="s">
        <v>1061</v>
      </c>
      <c r="O40610" s="8" t="s">
        <v>2608</v>
      </c>
    </row>
    <row r="40611" spans="14:15" ht="15.75">
      <c r="N40611" s="18" t="s">
        <v>1061</v>
      </c>
      <c r="O40611" s="8" t="s">
        <v>2608</v>
      </c>
    </row>
    <row r="40612" spans="14:15" ht="15.75">
      <c r="N40612" s="18" t="s">
        <v>1061</v>
      </c>
      <c r="O40612" s="8" t="s">
        <v>2608</v>
      </c>
    </row>
    <row r="40613" spans="14:15" ht="15.75">
      <c r="N40613" s="18" t="s">
        <v>1061</v>
      </c>
      <c r="O40613" s="8" t="s">
        <v>2608</v>
      </c>
    </row>
    <row r="40614" spans="14:15" ht="15.75">
      <c r="N40614" s="18" t="s">
        <v>1062</v>
      </c>
      <c r="O40614" s="8" t="s">
        <v>2609</v>
      </c>
    </row>
    <row r="40615" spans="14:15" ht="15.75">
      <c r="N40615" s="18" t="s">
        <v>1062</v>
      </c>
      <c r="O40615" s="8" t="s">
        <v>2609</v>
      </c>
    </row>
    <row r="40616" spans="14:15" ht="15.75">
      <c r="N40616" s="18" t="s">
        <v>1062</v>
      </c>
      <c r="O40616" s="8" t="s">
        <v>2609</v>
      </c>
    </row>
    <row r="40617" spans="14:15" ht="15.75">
      <c r="N40617" s="18" t="s">
        <v>1062</v>
      </c>
      <c r="O40617" s="8" t="s">
        <v>2609</v>
      </c>
    </row>
    <row r="40618" spans="14:15" ht="15.75">
      <c r="N40618" s="18" t="s">
        <v>1062</v>
      </c>
      <c r="O40618" s="8" t="s">
        <v>2609</v>
      </c>
    </row>
    <row r="40619" spans="14:15" ht="15.75">
      <c r="N40619" s="18" t="s">
        <v>1062</v>
      </c>
      <c r="O40619" s="8" t="s">
        <v>2609</v>
      </c>
    </row>
    <row r="40620" spans="14:15" ht="15.75">
      <c r="N40620" s="18" t="s">
        <v>1062</v>
      </c>
      <c r="O40620" s="8" t="s">
        <v>2609</v>
      </c>
    </row>
    <row r="40621" spans="14:15" ht="15.75">
      <c r="N40621" s="18" t="s">
        <v>1062</v>
      </c>
      <c r="O40621" s="8" t="s">
        <v>2609</v>
      </c>
    </row>
    <row r="40622" spans="14:15" ht="15.75">
      <c r="N40622" s="18" t="s">
        <v>1062</v>
      </c>
      <c r="O40622" s="8" t="s">
        <v>2609</v>
      </c>
    </row>
    <row r="40623" spans="14:15" ht="15.75">
      <c r="N40623" s="18" t="s">
        <v>1062</v>
      </c>
      <c r="O40623" s="8" t="s">
        <v>2609</v>
      </c>
    </row>
    <row r="40624" spans="14:15" ht="15.75">
      <c r="N40624" s="18" t="s">
        <v>1062</v>
      </c>
      <c r="O40624" s="8" t="s">
        <v>2609</v>
      </c>
    </row>
    <row r="40625" spans="14:15" ht="15.75">
      <c r="N40625" s="18" t="s">
        <v>1062</v>
      </c>
      <c r="O40625" s="8" t="s">
        <v>2609</v>
      </c>
    </row>
    <row r="40626" spans="14:15" ht="15.75">
      <c r="N40626" s="18" t="s">
        <v>1062</v>
      </c>
      <c r="O40626" s="8" t="s">
        <v>2609</v>
      </c>
    </row>
    <row r="40627" spans="14:15" ht="15.75">
      <c r="N40627" s="18" t="s">
        <v>1062</v>
      </c>
      <c r="O40627" s="8" t="s">
        <v>2609</v>
      </c>
    </row>
    <row r="40628" spans="14:15" ht="15.75">
      <c r="N40628" s="18" t="s">
        <v>1062</v>
      </c>
      <c r="O40628" s="8" t="s">
        <v>2609</v>
      </c>
    </row>
    <row r="40629" spans="14:15" ht="15.75">
      <c r="N40629" s="18" t="s">
        <v>1062</v>
      </c>
      <c r="O40629" s="8" t="s">
        <v>2609</v>
      </c>
    </row>
    <row r="40630" spans="14:15" ht="15.75">
      <c r="N40630" s="18" t="s">
        <v>1062</v>
      </c>
      <c r="O40630" s="8" t="s">
        <v>2609</v>
      </c>
    </row>
    <row r="40631" spans="14:15" ht="15.75">
      <c r="N40631" s="18" t="s">
        <v>1062</v>
      </c>
      <c r="O40631" s="8" t="s">
        <v>2609</v>
      </c>
    </row>
    <row r="40632" spans="14:15" ht="15.75">
      <c r="N40632" s="18" t="s">
        <v>1062</v>
      </c>
      <c r="O40632" s="8" t="s">
        <v>2609</v>
      </c>
    </row>
    <row r="40633" spans="14:15" ht="15.75">
      <c r="N40633" s="18" t="s">
        <v>1062</v>
      </c>
      <c r="O40633" s="8" t="s">
        <v>2609</v>
      </c>
    </row>
    <row r="40634" spans="14:15" ht="15.75">
      <c r="N40634" s="18" t="s">
        <v>1062</v>
      </c>
      <c r="O40634" s="8" t="s">
        <v>2609</v>
      </c>
    </row>
    <row r="40635" spans="14:15" ht="15.75">
      <c r="N40635" s="18" t="s">
        <v>1062</v>
      </c>
      <c r="O40635" s="8" t="s">
        <v>2609</v>
      </c>
    </row>
    <row r="40636" spans="14:15" ht="15.75">
      <c r="N40636" s="18" t="s">
        <v>1062</v>
      </c>
      <c r="O40636" s="8" t="s">
        <v>2609</v>
      </c>
    </row>
    <row r="40637" spans="14:15" ht="15.75">
      <c r="N40637" s="18" t="s">
        <v>1063</v>
      </c>
      <c r="O40637" s="8" t="s">
        <v>2610</v>
      </c>
    </row>
    <row r="40638" spans="14:15" ht="15.75">
      <c r="N40638" s="18" t="s">
        <v>1063</v>
      </c>
      <c r="O40638" s="8" t="s">
        <v>2610</v>
      </c>
    </row>
    <row r="40639" spans="14:15" ht="15.75">
      <c r="N40639" s="18" t="s">
        <v>1063</v>
      </c>
      <c r="O40639" s="8" t="s">
        <v>2610</v>
      </c>
    </row>
    <row r="40640" spans="14:15" ht="15.75">
      <c r="N40640" s="18" t="s">
        <v>1063</v>
      </c>
      <c r="O40640" s="8" t="s">
        <v>2610</v>
      </c>
    </row>
    <row r="40641" spans="14:15" ht="15.75">
      <c r="N40641" s="18" t="s">
        <v>1063</v>
      </c>
      <c r="O40641" s="8" t="s">
        <v>2610</v>
      </c>
    </row>
    <row r="40642" spans="14:15" ht="15.75">
      <c r="N40642" s="18" t="s">
        <v>1063</v>
      </c>
      <c r="O40642" s="8" t="s">
        <v>2610</v>
      </c>
    </row>
    <row r="40643" spans="14:15" ht="15.75">
      <c r="N40643" s="18" t="s">
        <v>1063</v>
      </c>
      <c r="O40643" s="8" t="s">
        <v>2610</v>
      </c>
    </row>
    <row r="40644" spans="14:15" ht="15.75">
      <c r="N40644" s="18" t="s">
        <v>1063</v>
      </c>
      <c r="O40644" s="8" t="s">
        <v>2610</v>
      </c>
    </row>
    <row r="40645" spans="14:15" ht="15.75">
      <c r="N40645" s="18" t="s">
        <v>1063</v>
      </c>
      <c r="O40645" s="8" t="s">
        <v>2610</v>
      </c>
    </row>
    <row r="40646" spans="14:15" ht="15.75">
      <c r="N40646" s="18" t="s">
        <v>1063</v>
      </c>
      <c r="O40646" s="8" t="s">
        <v>2610</v>
      </c>
    </row>
    <row r="40647" spans="14:15" ht="15.75">
      <c r="N40647" s="18" t="s">
        <v>1063</v>
      </c>
      <c r="O40647" s="8" t="s">
        <v>2610</v>
      </c>
    </row>
    <row r="40648" spans="14:15" ht="15.75">
      <c r="N40648" s="18" t="s">
        <v>1063</v>
      </c>
      <c r="O40648" s="8" t="s">
        <v>2610</v>
      </c>
    </row>
    <row r="40649" spans="14:15" ht="15.75">
      <c r="N40649" s="18" t="s">
        <v>1063</v>
      </c>
      <c r="O40649" s="8" t="s">
        <v>2610</v>
      </c>
    </row>
    <row r="40650" spans="14:15" ht="15.75">
      <c r="N40650" s="18" t="s">
        <v>686</v>
      </c>
      <c r="O40650" s="8" t="s">
        <v>2611</v>
      </c>
    </row>
    <row r="40651" spans="14:15" ht="15.75">
      <c r="N40651" s="18" t="s">
        <v>686</v>
      </c>
      <c r="O40651" s="8" t="s">
        <v>2611</v>
      </c>
    </row>
    <row r="40652" spans="14:15" ht="15.75">
      <c r="N40652" s="18" t="s">
        <v>686</v>
      </c>
      <c r="O40652" s="8" t="s">
        <v>2611</v>
      </c>
    </row>
    <row r="40653" spans="14:15" ht="15.75">
      <c r="N40653" s="18" t="s">
        <v>686</v>
      </c>
      <c r="O40653" s="8" t="s">
        <v>2611</v>
      </c>
    </row>
    <row r="40654" spans="14:15" ht="15.75">
      <c r="N40654" s="18" t="s">
        <v>686</v>
      </c>
      <c r="O40654" s="8" t="s">
        <v>2611</v>
      </c>
    </row>
    <row r="40655" spans="14:15" ht="15.75">
      <c r="N40655" s="18" t="s">
        <v>686</v>
      </c>
      <c r="O40655" s="8" t="s">
        <v>2611</v>
      </c>
    </row>
    <row r="40656" spans="14:15" ht="15.75">
      <c r="N40656" s="18" t="s">
        <v>686</v>
      </c>
      <c r="O40656" s="8" t="s">
        <v>2611</v>
      </c>
    </row>
    <row r="40657" spans="14:15" ht="15.75">
      <c r="N40657" s="18" t="s">
        <v>686</v>
      </c>
      <c r="O40657" s="8" t="s">
        <v>2611</v>
      </c>
    </row>
    <row r="40658" spans="14:15" ht="15.75">
      <c r="N40658" s="18" t="s">
        <v>686</v>
      </c>
      <c r="O40658" s="8" t="s">
        <v>2611</v>
      </c>
    </row>
    <row r="40659" spans="14:15" ht="15.75">
      <c r="N40659" s="18" t="s">
        <v>686</v>
      </c>
      <c r="O40659" s="8" t="s">
        <v>2611</v>
      </c>
    </row>
    <row r="40660" spans="14:15" ht="15.75">
      <c r="N40660" s="18" t="s">
        <v>686</v>
      </c>
      <c r="O40660" s="8" t="s">
        <v>2611</v>
      </c>
    </row>
    <row r="40661" spans="14:15" ht="15.75">
      <c r="N40661" s="18" t="s">
        <v>686</v>
      </c>
      <c r="O40661" s="8" t="s">
        <v>2611</v>
      </c>
    </row>
    <row r="40662" spans="14:15" ht="15.75">
      <c r="N40662" s="18" t="s">
        <v>686</v>
      </c>
      <c r="O40662" s="8" t="s">
        <v>2611</v>
      </c>
    </row>
    <row r="40663" spans="14:15" ht="15.75">
      <c r="N40663" s="18" t="s">
        <v>686</v>
      </c>
      <c r="O40663" s="8" t="s">
        <v>2611</v>
      </c>
    </row>
    <row r="40664" spans="14:15" ht="15.75">
      <c r="N40664" s="18" t="s">
        <v>686</v>
      </c>
      <c r="O40664" s="8" t="s">
        <v>2611</v>
      </c>
    </row>
    <row r="40665" spans="14:15" ht="15.75">
      <c r="N40665" s="18" t="s">
        <v>686</v>
      </c>
      <c r="O40665" s="8" t="s">
        <v>2611</v>
      </c>
    </row>
    <row r="40666" spans="14:15" ht="15.75">
      <c r="N40666" s="18" t="s">
        <v>686</v>
      </c>
      <c r="O40666" s="8" t="s">
        <v>2611</v>
      </c>
    </row>
    <row r="40667" spans="14:15" ht="15.75">
      <c r="N40667" s="18" t="s">
        <v>686</v>
      </c>
      <c r="O40667" s="8" t="s">
        <v>2611</v>
      </c>
    </row>
    <row r="40668" spans="14:15" ht="15.75">
      <c r="N40668" s="18" t="s">
        <v>686</v>
      </c>
      <c r="O40668" s="8" t="s">
        <v>2611</v>
      </c>
    </row>
    <row r="40669" spans="14:15" ht="15.75">
      <c r="N40669" s="18" t="s">
        <v>686</v>
      </c>
      <c r="O40669" s="8" t="s">
        <v>2611</v>
      </c>
    </row>
    <row r="40670" spans="14:15" ht="15.75">
      <c r="N40670" s="18" t="s">
        <v>1064</v>
      </c>
      <c r="O40670" s="8" t="s">
        <v>2612</v>
      </c>
    </row>
    <row r="40671" spans="14:15" ht="15.75">
      <c r="N40671" s="18" t="s">
        <v>1064</v>
      </c>
      <c r="O40671" s="8" t="s">
        <v>2612</v>
      </c>
    </row>
    <row r="40672" spans="14:15" ht="15.75">
      <c r="N40672" s="18" t="s">
        <v>1064</v>
      </c>
      <c r="O40672" s="8" t="s">
        <v>2612</v>
      </c>
    </row>
    <row r="40673" spans="14:15" ht="15.75">
      <c r="N40673" s="18" t="s">
        <v>1064</v>
      </c>
      <c r="O40673" s="8" t="s">
        <v>2612</v>
      </c>
    </row>
    <row r="40674" spans="14:15" ht="15.75">
      <c r="N40674" s="18" t="s">
        <v>1064</v>
      </c>
      <c r="O40674" s="8" t="s">
        <v>2612</v>
      </c>
    </row>
    <row r="40675" spans="14:15" ht="15.75">
      <c r="N40675" s="18" t="s">
        <v>1064</v>
      </c>
      <c r="O40675" s="8" t="s">
        <v>2612</v>
      </c>
    </row>
    <row r="40676" spans="14:15" ht="15.75">
      <c r="N40676" s="18" t="s">
        <v>1064</v>
      </c>
      <c r="O40676" s="8" t="s">
        <v>2612</v>
      </c>
    </row>
    <row r="40677" spans="14:15" ht="15.75">
      <c r="N40677" s="18" t="s">
        <v>1064</v>
      </c>
      <c r="O40677" s="8" t="s">
        <v>2612</v>
      </c>
    </row>
    <row r="40678" spans="14:15" ht="15.75">
      <c r="N40678" s="18" t="s">
        <v>1065</v>
      </c>
      <c r="O40678" s="8" t="s">
        <v>2613</v>
      </c>
    </row>
    <row r="40679" spans="14:15" ht="15.75">
      <c r="N40679" s="18" t="s">
        <v>1065</v>
      </c>
      <c r="O40679" s="8" t="s">
        <v>2613</v>
      </c>
    </row>
    <row r="40680" spans="14:15" ht="15.75">
      <c r="N40680" s="18" t="s">
        <v>1065</v>
      </c>
      <c r="O40680" s="8" t="s">
        <v>2613</v>
      </c>
    </row>
    <row r="40681" spans="14:15" ht="15.75">
      <c r="N40681" s="18" t="s">
        <v>1065</v>
      </c>
      <c r="O40681" s="8" t="s">
        <v>2613</v>
      </c>
    </row>
    <row r="40682" spans="14:15" ht="15.75">
      <c r="N40682" s="18" t="s">
        <v>1065</v>
      </c>
      <c r="O40682" s="8" t="s">
        <v>2613</v>
      </c>
    </row>
    <row r="40683" spans="14:15" ht="15.75">
      <c r="N40683" s="18" t="s">
        <v>1065</v>
      </c>
      <c r="O40683" s="8" t="s">
        <v>2613</v>
      </c>
    </row>
    <row r="40684" spans="14:15" ht="15.75">
      <c r="N40684" s="18" t="s">
        <v>1065</v>
      </c>
      <c r="O40684" s="8" t="s">
        <v>2613</v>
      </c>
    </row>
    <row r="40685" spans="14:15" ht="15.75">
      <c r="N40685" s="18" t="s">
        <v>1065</v>
      </c>
      <c r="O40685" s="8" t="s">
        <v>2613</v>
      </c>
    </row>
    <row r="40686" spans="14:15" ht="15.75">
      <c r="N40686" s="18" t="s">
        <v>1065</v>
      </c>
      <c r="O40686" s="8" t="s">
        <v>2613</v>
      </c>
    </row>
    <row r="40687" spans="14:15" ht="15.75">
      <c r="N40687" s="18" t="s">
        <v>1065</v>
      </c>
      <c r="O40687" s="8" t="s">
        <v>2613</v>
      </c>
    </row>
    <row r="40688" spans="14:15" ht="15.75">
      <c r="N40688" s="18" t="s">
        <v>1065</v>
      </c>
      <c r="O40688" s="8" t="s">
        <v>2613</v>
      </c>
    </row>
    <row r="40689" spans="14:15" ht="15.75">
      <c r="N40689" s="18" t="s">
        <v>1065</v>
      </c>
      <c r="O40689" s="8" t="s">
        <v>2613</v>
      </c>
    </row>
    <row r="40690" spans="14:15" ht="15.75">
      <c r="N40690" s="18" t="s">
        <v>1065</v>
      </c>
      <c r="O40690" s="8" t="s">
        <v>2613</v>
      </c>
    </row>
    <row r="40691" spans="14:15" ht="15.75">
      <c r="N40691" s="18" t="s">
        <v>1065</v>
      </c>
      <c r="O40691" s="8" t="s">
        <v>2613</v>
      </c>
    </row>
    <row r="40692" spans="14:15" ht="15.75">
      <c r="N40692" s="18" t="s">
        <v>1065</v>
      </c>
      <c r="O40692" s="8" t="s">
        <v>2613</v>
      </c>
    </row>
    <row r="40693" spans="14:15" ht="15.75">
      <c r="N40693" s="18" t="s">
        <v>1065</v>
      </c>
      <c r="O40693" s="8" t="s">
        <v>2613</v>
      </c>
    </row>
    <row r="40694" spans="14:15" ht="15.75">
      <c r="N40694" s="18" t="s">
        <v>1065</v>
      </c>
      <c r="O40694" s="8" t="s">
        <v>2613</v>
      </c>
    </row>
    <row r="40695" spans="14:15" ht="15.75">
      <c r="N40695" s="18" t="s">
        <v>1065</v>
      </c>
      <c r="O40695" s="8" t="s">
        <v>2613</v>
      </c>
    </row>
    <row r="40696" spans="14:15" ht="15.75">
      <c r="N40696" s="18" t="s">
        <v>1065</v>
      </c>
      <c r="O40696" s="8" t="s">
        <v>2613</v>
      </c>
    </row>
    <row r="40697" spans="14:15" ht="15.75">
      <c r="N40697" s="18" t="s">
        <v>1065</v>
      </c>
      <c r="O40697" s="8" t="s">
        <v>2613</v>
      </c>
    </row>
    <row r="40698" spans="14:15" ht="15.75">
      <c r="N40698" s="18" t="s">
        <v>1065</v>
      </c>
      <c r="O40698" s="8" t="s">
        <v>2613</v>
      </c>
    </row>
    <row r="40699" spans="14:15" ht="15.75">
      <c r="N40699" s="18" t="s">
        <v>1065</v>
      </c>
      <c r="O40699" s="8" t="s">
        <v>2613</v>
      </c>
    </row>
    <row r="40700" spans="14:15" ht="15.75">
      <c r="N40700" s="18" t="s">
        <v>1065</v>
      </c>
      <c r="O40700" s="8" t="s">
        <v>2613</v>
      </c>
    </row>
    <row r="40701" spans="14:15" ht="15.75">
      <c r="N40701" s="18" t="s">
        <v>1065</v>
      </c>
      <c r="O40701" s="8" t="s">
        <v>2613</v>
      </c>
    </row>
    <row r="40702" spans="14:15" ht="15.75">
      <c r="N40702" s="18" t="s">
        <v>1065</v>
      </c>
      <c r="O40702" s="8" t="s">
        <v>2613</v>
      </c>
    </row>
    <row r="40703" spans="14:15" ht="15.75">
      <c r="N40703" s="18" t="s">
        <v>1065</v>
      </c>
      <c r="O40703" s="8" t="s">
        <v>2613</v>
      </c>
    </row>
    <row r="40704" spans="14:15" ht="15.75">
      <c r="N40704" s="18" t="s">
        <v>736</v>
      </c>
      <c r="O40704" s="8" t="s">
        <v>2614</v>
      </c>
    </row>
    <row r="40705" spans="14:15" ht="15.75">
      <c r="N40705" s="18" t="s">
        <v>736</v>
      </c>
      <c r="O40705" s="8" t="s">
        <v>2614</v>
      </c>
    </row>
    <row r="40706" spans="14:15" ht="15.75">
      <c r="N40706" s="18" t="s">
        <v>736</v>
      </c>
      <c r="O40706" s="8" t="s">
        <v>2614</v>
      </c>
    </row>
    <row r="40707" spans="14:15" ht="15.75">
      <c r="N40707" s="18" t="s">
        <v>736</v>
      </c>
      <c r="O40707" s="8" t="s">
        <v>2614</v>
      </c>
    </row>
    <row r="40708" spans="14:15" ht="15.75">
      <c r="N40708" s="18" t="s">
        <v>736</v>
      </c>
      <c r="O40708" s="8" t="s">
        <v>2614</v>
      </c>
    </row>
    <row r="40709" spans="14:15" ht="15.75">
      <c r="N40709" s="18" t="s">
        <v>736</v>
      </c>
      <c r="O40709" s="8" t="s">
        <v>2614</v>
      </c>
    </row>
    <row r="40710" spans="14:15" ht="15.75">
      <c r="N40710" s="18" t="s">
        <v>736</v>
      </c>
      <c r="O40710" s="8" t="s">
        <v>2614</v>
      </c>
    </row>
    <row r="40711" spans="14:15" ht="15.75">
      <c r="N40711" s="18" t="s">
        <v>736</v>
      </c>
      <c r="O40711" s="8" t="s">
        <v>2614</v>
      </c>
    </row>
    <row r="40712" spans="14:15" ht="15.75">
      <c r="N40712" s="18" t="s">
        <v>736</v>
      </c>
      <c r="O40712" s="8" t="s">
        <v>2614</v>
      </c>
    </row>
    <row r="40713" spans="14:15" ht="15.75">
      <c r="N40713" s="18" t="s">
        <v>736</v>
      </c>
      <c r="O40713" s="8" t="s">
        <v>2614</v>
      </c>
    </row>
    <row r="40714" spans="14:15" ht="15.75">
      <c r="N40714" s="18" t="s">
        <v>736</v>
      </c>
      <c r="O40714" s="8" t="s">
        <v>2614</v>
      </c>
    </row>
    <row r="40715" spans="14:15" ht="15.75">
      <c r="N40715" s="18" t="s">
        <v>736</v>
      </c>
      <c r="O40715" s="8" t="s">
        <v>2614</v>
      </c>
    </row>
    <row r="40716" spans="14:15" ht="15.75">
      <c r="N40716" s="18" t="s">
        <v>736</v>
      </c>
      <c r="O40716" s="8" t="s">
        <v>2614</v>
      </c>
    </row>
    <row r="40717" spans="14:15" ht="15.75">
      <c r="N40717" s="18" t="s">
        <v>736</v>
      </c>
      <c r="O40717" s="8" t="s">
        <v>2614</v>
      </c>
    </row>
    <row r="40718" spans="14:15" ht="15.75">
      <c r="N40718" s="18" t="s">
        <v>736</v>
      </c>
      <c r="O40718" s="8" t="s">
        <v>2614</v>
      </c>
    </row>
    <row r="40719" spans="14:15" ht="15.75">
      <c r="N40719" s="18" t="s">
        <v>736</v>
      </c>
      <c r="O40719" s="8" t="s">
        <v>2614</v>
      </c>
    </row>
    <row r="40720" spans="14:15" ht="15.75">
      <c r="N40720" s="18" t="s">
        <v>736</v>
      </c>
      <c r="O40720" s="8" t="s">
        <v>2614</v>
      </c>
    </row>
    <row r="40721" spans="14:15" ht="15.75">
      <c r="N40721" s="18" t="s">
        <v>736</v>
      </c>
      <c r="O40721" s="8" t="s">
        <v>2614</v>
      </c>
    </row>
    <row r="40722" spans="14:15" ht="15.75">
      <c r="N40722" s="18" t="s">
        <v>736</v>
      </c>
      <c r="O40722" s="8" t="s">
        <v>2614</v>
      </c>
    </row>
    <row r="40723" spans="14:15" ht="15.75">
      <c r="N40723" s="18" t="s">
        <v>736</v>
      </c>
      <c r="O40723" s="8" t="s">
        <v>2614</v>
      </c>
    </row>
    <row r="40724" spans="14:15" ht="15.75">
      <c r="N40724" s="18" t="s">
        <v>736</v>
      </c>
      <c r="O40724" s="8" t="s">
        <v>2614</v>
      </c>
    </row>
    <row r="40725" spans="14:15" ht="15.75">
      <c r="N40725" s="18" t="s">
        <v>736</v>
      </c>
      <c r="O40725" s="8" t="s">
        <v>2614</v>
      </c>
    </row>
    <row r="40726" spans="14:15" ht="15.75">
      <c r="N40726" s="18" t="s">
        <v>736</v>
      </c>
      <c r="O40726" s="8" t="s">
        <v>2614</v>
      </c>
    </row>
    <row r="40727" spans="14:15" ht="15.75">
      <c r="N40727" s="18" t="s">
        <v>736</v>
      </c>
      <c r="O40727" s="8" t="s">
        <v>2614</v>
      </c>
    </row>
    <row r="40728" spans="14:15" ht="15.75">
      <c r="N40728" s="18" t="s">
        <v>736</v>
      </c>
      <c r="O40728" s="8" t="s">
        <v>2614</v>
      </c>
    </row>
    <row r="40729" spans="14:15" ht="15.75">
      <c r="N40729" s="18" t="s">
        <v>736</v>
      </c>
      <c r="O40729" s="8" t="s">
        <v>2614</v>
      </c>
    </row>
    <row r="40730" spans="14:15" ht="15.75">
      <c r="N40730" s="18" t="s">
        <v>736</v>
      </c>
      <c r="O40730" s="8" t="s">
        <v>2614</v>
      </c>
    </row>
    <row r="40731" spans="14:15" ht="15.75">
      <c r="N40731" s="18" t="s">
        <v>736</v>
      </c>
      <c r="O40731" s="8" t="s">
        <v>2614</v>
      </c>
    </row>
    <row r="40732" spans="14:15" ht="15.75">
      <c r="N40732" s="18" t="s">
        <v>736</v>
      </c>
      <c r="O40732" s="8" t="s">
        <v>2614</v>
      </c>
    </row>
    <row r="40733" spans="14:15" ht="15.75">
      <c r="N40733" s="18" t="s">
        <v>736</v>
      </c>
      <c r="O40733" s="8" t="s">
        <v>2614</v>
      </c>
    </row>
    <row r="40734" spans="14:15" ht="15.75">
      <c r="N40734" s="18" t="s">
        <v>736</v>
      </c>
      <c r="O40734" s="8" t="s">
        <v>2614</v>
      </c>
    </row>
    <row r="40735" spans="14:15" ht="15.75">
      <c r="N40735" s="18" t="s">
        <v>736</v>
      </c>
      <c r="O40735" s="8" t="s">
        <v>2614</v>
      </c>
    </row>
    <row r="40736" spans="14:15" ht="15.75">
      <c r="N40736" s="18" t="s">
        <v>1066</v>
      </c>
      <c r="O40736" s="8" t="s">
        <v>2615</v>
      </c>
    </row>
    <row r="40737" spans="14:15" ht="15.75">
      <c r="N40737" s="18" t="s">
        <v>1066</v>
      </c>
      <c r="O40737" s="8" t="s">
        <v>2615</v>
      </c>
    </row>
    <row r="40738" spans="14:15" ht="15.75">
      <c r="N40738" s="18" t="s">
        <v>1066</v>
      </c>
      <c r="O40738" s="8" t="s">
        <v>2615</v>
      </c>
    </row>
    <row r="40739" spans="14:15" ht="15.75">
      <c r="N40739" s="18" t="s">
        <v>1066</v>
      </c>
      <c r="O40739" s="8" t="s">
        <v>2615</v>
      </c>
    </row>
    <row r="40740" spans="14:15" ht="15.75">
      <c r="N40740" s="18" t="s">
        <v>1066</v>
      </c>
      <c r="O40740" s="8" t="s">
        <v>2615</v>
      </c>
    </row>
    <row r="40741" spans="14:15" ht="15.75">
      <c r="N40741" s="18" t="s">
        <v>1066</v>
      </c>
      <c r="O40741" s="8" t="s">
        <v>2615</v>
      </c>
    </row>
    <row r="40742" spans="14:15" ht="15.75">
      <c r="N40742" s="18" t="s">
        <v>1066</v>
      </c>
      <c r="O40742" s="8" t="s">
        <v>2615</v>
      </c>
    </row>
    <row r="40743" spans="14:15" ht="15.75">
      <c r="N40743" s="18" t="s">
        <v>1066</v>
      </c>
      <c r="O40743" s="8" t="s">
        <v>2615</v>
      </c>
    </row>
    <row r="40744" spans="14:15" ht="15.75">
      <c r="N40744" s="18" t="s">
        <v>1066</v>
      </c>
      <c r="O40744" s="8" t="s">
        <v>2615</v>
      </c>
    </row>
    <row r="40745" spans="14:15" ht="15.75">
      <c r="N40745" s="18" t="s">
        <v>1066</v>
      </c>
      <c r="O40745" s="8" t="s">
        <v>2615</v>
      </c>
    </row>
    <row r="40746" spans="14:15" ht="15.75">
      <c r="N40746" s="18" t="s">
        <v>1066</v>
      </c>
      <c r="O40746" s="8" t="s">
        <v>2615</v>
      </c>
    </row>
    <row r="40747" spans="14:15" ht="15.75">
      <c r="N40747" s="18" t="s">
        <v>1066</v>
      </c>
      <c r="O40747" s="8" t="s">
        <v>2615</v>
      </c>
    </row>
    <row r="40748" spans="14:15" ht="15.75">
      <c r="N40748" s="18" t="s">
        <v>1066</v>
      </c>
      <c r="O40748" s="8" t="s">
        <v>2615</v>
      </c>
    </row>
    <row r="40749" spans="14:15" ht="15.75">
      <c r="N40749" s="18" t="s">
        <v>1066</v>
      </c>
      <c r="O40749" s="8" t="s">
        <v>2615</v>
      </c>
    </row>
    <row r="40750" spans="14:15" ht="15.75">
      <c r="N40750" s="18" t="s">
        <v>1066</v>
      </c>
      <c r="O40750" s="8" t="s">
        <v>2615</v>
      </c>
    </row>
    <row r="40751" spans="14:15" ht="15.75">
      <c r="N40751" s="18" t="s">
        <v>1066</v>
      </c>
      <c r="O40751" s="8" t="s">
        <v>2615</v>
      </c>
    </row>
    <row r="40752" spans="14:15" ht="15.75">
      <c r="N40752" s="18" t="s">
        <v>1066</v>
      </c>
      <c r="O40752" s="8" t="s">
        <v>2615</v>
      </c>
    </row>
    <row r="40753" spans="14:15" ht="15.75">
      <c r="N40753" s="18" t="s">
        <v>1066</v>
      </c>
      <c r="O40753" s="8" t="s">
        <v>2615</v>
      </c>
    </row>
    <row r="40754" spans="14:15" ht="15.75">
      <c r="N40754" s="18" t="s">
        <v>1066</v>
      </c>
      <c r="O40754" s="8" t="s">
        <v>2615</v>
      </c>
    </row>
    <row r="40755" spans="14:15" ht="15.75">
      <c r="N40755" s="18" t="s">
        <v>1067</v>
      </c>
      <c r="O40755" s="8" t="s">
        <v>2616</v>
      </c>
    </row>
    <row r="40756" spans="14:15" ht="15.75">
      <c r="N40756" s="18" t="s">
        <v>1067</v>
      </c>
      <c r="O40756" s="8" t="s">
        <v>2616</v>
      </c>
    </row>
    <row r="40757" spans="14:15" ht="15.75">
      <c r="N40757" s="18" t="s">
        <v>1067</v>
      </c>
      <c r="O40757" s="8" t="s">
        <v>2616</v>
      </c>
    </row>
    <row r="40758" spans="14:15" ht="15.75">
      <c r="N40758" s="18" t="s">
        <v>1067</v>
      </c>
      <c r="O40758" s="8" t="s">
        <v>2616</v>
      </c>
    </row>
    <row r="40759" spans="14:15" ht="15.75">
      <c r="N40759" s="18" t="s">
        <v>1067</v>
      </c>
      <c r="O40759" s="8" t="s">
        <v>2616</v>
      </c>
    </row>
    <row r="40760" spans="14:15" ht="15.75">
      <c r="N40760" s="18" t="s">
        <v>1067</v>
      </c>
      <c r="O40760" s="8" t="s">
        <v>2616</v>
      </c>
    </row>
    <row r="40761" spans="14:15" ht="15.75">
      <c r="N40761" s="18" t="s">
        <v>1067</v>
      </c>
      <c r="O40761" s="8" t="s">
        <v>2616</v>
      </c>
    </row>
    <row r="40762" spans="14:15" ht="15.75">
      <c r="N40762" s="18" t="s">
        <v>1067</v>
      </c>
      <c r="O40762" s="8" t="s">
        <v>2616</v>
      </c>
    </row>
    <row r="40763" spans="14:15" ht="15.75">
      <c r="N40763" s="18" t="s">
        <v>1067</v>
      </c>
      <c r="O40763" s="8" t="s">
        <v>2616</v>
      </c>
    </row>
    <row r="40764" spans="14:15" ht="15.75">
      <c r="N40764" s="18" t="s">
        <v>1067</v>
      </c>
      <c r="O40764" s="8" t="s">
        <v>2616</v>
      </c>
    </row>
    <row r="40765" spans="14:15" ht="15.75">
      <c r="N40765" s="18" t="s">
        <v>1068</v>
      </c>
      <c r="O40765" s="8" t="s">
        <v>2617</v>
      </c>
    </row>
    <row r="40766" spans="14:15" ht="15.75">
      <c r="N40766" s="18" t="s">
        <v>1068</v>
      </c>
      <c r="O40766" s="8" t="s">
        <v>2617</v>
      </c>
    </row>
    <row r="40767" spans="14:15" ht="15.75">
      <c r="N40767" s="18" t="s">
        <v>1068</v>
      </c>
      <c r="O40767" s="8" t="s">
        <v>2617</v>
      </c>
    </row>
    <row r="40768" spans="14:15" ht="15.75">
      <c r="N40768" s="18" t="s">
        <v>1068</v>
      </c>
      <c r="O40768" s="8" t="s">
        <v>2617</v>
      </c>
    </row>
    <row r="40769" spans="14:15" ht="15.75">
      <c r="N40769" s="18" t="s">
        <v>1068</v>
      </c>
      <c r="O40769" s="8" t="s">
        <v>2617</v>
      </c>
    </row>
    <row r="40770" spans="14:15" ht="15.75">
      <c r="N40770" s="18" t="s">
        <v>1068</v>
      </c>
      <c r="O40770" s="8" t="s">
        <v>2617</v>
      </c>
    </row>
    <row r="40771" spans="14:15" ht="15.75">
      <c r="N40771" s="18" t="s">
        <v>1068</v>
      </c>
      <c r="O40771" s="8" t="s">
        <v>2617</v>
      </c>
    </row>
    <row r="40772" spans="14:15" ht="15.75">
      <c r="N40772" s="18" t="s">
        <v>1068</v>
      </c>
      <c r="O40772" s="8" t="s">
        <v>2617</v>
      </c>
    </row>
    <row r="40773" spans="14:15" ht="15.75">
      <c r="N40773" s="18" t="s">
        <v>1068</v>
      </c>
      <c r="O40773" s="8" t="s">
        <v>2617</v>
      </c>
    </row>
    <row r="40774" spans="14:15" ht="15.75">
      <c r="N40774" s="18" t="s">
        <v>1068</v>
      </c>
      <c r="O40774" s="8" t="s">
        <v>2617</v>
      </c>
    </row>
    <row r="40775" spans="14:15" ht="15.75">
      <c r="N40775" s="18" t="s">
        <v>1068</v>
      </c>
      <c r="O40775" s="8" t="s">
        <v>2617</v>
      </c>
    </row>
    <row r="40776" spans="14:15" ht="15.75">
      <c r="N40776" s="18" t="s">
        <v>1068</v>
      </c>
      <c r="O40776" s="8" t="s">
        <v>2617</v>
      </c>
    </row>
    <row r="40777" spans="14:15" ht="15.75">
      <c r="N40777" s="18" t="s">
        <v>1068</v>
      </c>
      <c r="O40777" s="8" t="s">
        <v>2617</v>
      </c>
    </row>
    <row r="40778" spans="14:15" ht="15.75">
      <c r="N40778" s="18" t="s">
        <v>1069</v>
      </c>
      <c r="O40778" s="8" t="s">
        <v>2618</v>
      </c>
    </row>
    <row r="40779" spans="14:15" ht="15.75">
      <c r="N40779" s="18" t="s">
        <v>1069</v>
      </c>
      <c r="O40779" s="8" t="s">
        <v>2618</v>
      </c>
    </row>
    <row r="40780" spans="14:15" ht="15.75">
      <c r="N40780" s="18" t="s">
        <v>1069</v>
      </c>
      <c r="O40780" s="8" t="s">
        <v>2618</v>
      </c>
    </row>
    <row r="40781" spans="14:15" ht="15.75">
      <c r="N40781" s="18" t="s">
        <v>1069</v>
      </c>
      <c r="O40781" s="8" t="s">
        <v>2618</v>
      </c>
    </row>
    <row r="40782" spans="14:15" ht="15.75">
      <c r="N40782" s="18" t="s">
        <v>1069</v>
      </c>
      <c r="O40782" s="8" t="s">
        <v>2618</v>
      </c>
    </row>
    <row r="40783" spans="14:15" ht="15.75">
      <c r="N40783" s="18" t="s">
        <v>1069</v>
      </c>
      <c r="O40783" s="8" t="s">
        <v>2618</v>
      </c>
    </row>
    <row r="40784" spans="14:15" ht="15.75">
      <c r="N40784" s="18" t="s">
        <v>1069</v>
      </c>
      <c r="O40784" s="8" t="s">
        <v>2618</v>
      </c>
    </row>
    <row r="40785" spans="14:15" ht="15.75">
      <c r="N40785" s="18" t="s">
        <v>1069</v>
      </c>
      <c r="O40785" s="8" t="s">
        <v>2618</v>
      </c>
    </row>
    <row r="40786" spans="14:15" ht="15.75">
      <c r="N40786" s="18" t="s">
        <v>1069</v>
      </c>
      <c r="O40786" s="8" t="s">
        <v>2618</v>
      </c>
    </row>
    <row r="40787" spans="14:15" ht="15.75">
      <c r="N40787" s="18" t="s">
        <v>1069</v>
      </c>
      <c r="O40787" s="8" t="s">
        <v>2618</v>
      </c>
    </row>
    <row r="40788" spans="14:15" ht="15.75">
      <c r="N40788" s="18" t="s">
        <v>1069</v>
      </c>
      <c r="O40788" s="8" t="s">
        <v>2618</v>
      </c>
    </row>
    <row r="40789" spans="14:15" ht="15.75">
      <c r="N40789" s="18" t="s">
        <v>1069</v>
      </c>
      <c r="O40789" s="8" t="s">
        <v>2618</v>
      </c>
    </row>
    <row r="40790" spans="14:15" ht="15.75">
      <c r="N40790" s="18" t="s">
        <v>1069</v>
      </c>
      <c r="O40790" s="8" t="s">
        <v>2618</v>
      </c>
    </row>
    <row r="40791" spans="14:15" ht="15.75">
      <c r="N40791" s="18" t="s">
        <v>1069</v>
      </c>
      <c r="O40791" s="8" t="s">
        <v>2618</v>
      </c>
    </row>
    <row r="40792" spans="14:15" ht="15.75">
      <c r="N40792" s="18" t="s">
        <v>1069</v>
      </c>
      <c r="O40792" s="8" t="s">
        <v>2618</v>
      </c>
    </row>
    <row r="40793" spans="14:15" ht="15.75">
      <c r="N40793" s="18" t="s">
        <v>1069</v>
      </c>
      <c r="O40793" s="8" t="s">
        <v>2618</v>
      </c>
    </row>
    <row r="40794" spans="14:15" ht="15.75">
      <c r="N40794" s="18" t="s">
        <v>1069</v>
      </c>
      <c r="O40794" s="8" t="s">
        <v>2618</v>
      </c>
    </row>
    <row r="40795" spans="14:15" ht="15.75">
      <c r="N40795" s="18" t="s">
        <v>1069</v>
      </c>
      <c r="O40795" s="8" t="s">
        <v>2618</v>
      </c>
    </row>
    <row r="40796" spans="14:15" ht="15.75">
      <c r="N40796" s="18" t="s">
        <v>1069</v>
      </c>
      <c r="O40796" s="8" t="s">
        <v>2618</v>
      </c>
    </row>
    <row r="40797" spans="14:15" ht="15.75">
      <c r="N40797" s="18" t="s">
        <v>1069</v>
      </c>
      <c r="O40797" s="8" t="s">
        <v>2618</v>
      </c>
    </row>
    <row r="40798" spans="14:15" ht="15.75">
      <c r="N40798" s="18" t="s">
        <v>1070</v>
      </c>
      <c r="O40798" s="8" t="s">
        <v>2619</v>
      </c>
    </row>
    <row r="40799" spans="14:15" ht="15.75">
      <c r="N40799" s="18" t="s">
        <v>1070</v>
      </c>
      <c r="O40799" s="8" t="s">
        <v>2619</v>
      </c>
    </row>
    <row r="40800" spans="14:15" ht="15.75">
      <c r="N40800" s="18" t="s">
        <v>1070</v>
      </c>
      <c r="O40800" s="8" t="s">
        <v>2619</v>
      </c>
    </row>
    <row r="40801" spans="14:15" ht="15.75">
      <c r="N40801" s="18" t="s">
        <v>1070</v>
      </c>
      <c r="O40801" s="8" t="s">
        <v>2619</v>
      </c>
    </row>
    <row r="40802" spans="14:15" ht="15.75">
      <c r="N40802" s="18" t="s">
        <v>1070</v>
      </c>
      <c r="O40802" s="8" t="s">
        <v>2619</v>
      </c>
    </row>
    <row r="40803" spans="14:15" ht="15.75">
      <c r="N40803" s="18" t="s">
        <v>1070</v>
      </c>
      <c r="O40803" s="8" t="s">
        <v>2619</v>
      </c>
    </row>
    <row r="40804" spans="14:15" ht="15.75">
      <c r="N40804" s="18" t="s">
        <v>1070</v>
      </c>
      <c r="O40804" s="8" t="s">
        <v>2619</v>
      </c>
    </row>
    <row r="40805" spans="14:15" ht="15.75">
      <c r="N40805" s="18" t="s">
        <v>1070</v>
      </c>
      <c r="O40805" s="8" t="s">
        <v>2619</v>
      </c>
    </row>
    <row r="40806" spans="14:15" ht="15.75">
      <c r="N40806" s="18" t="s">
        <v>1070</v>
      </c>
      <c r="O40806" s="8" t="s">
        <v>2619</v>
      </c>
    </row>
    <row r="40807" spans="14:15" ht="15.75">
      <c r="N40807" s="18" t="s">
        <v>1070</v>
      </c>
      <c r="O40807" s="8" t="s">
        <v>2619</v>
      </c>
    </row>
    <row r="40808" spans="14:15" ht="15.75">
      <c r="N40808" s="18" t="s">
        <v>1070</v>
      </c>
      <c r="O40808" s="8" t="s">
        <v>2619</v>
      </c>
    </row>
    <row r="40809" spans="14:15" ht="15.75">
      <c r="N40809" s="18" t="s">
        <v>1070</v>
      </c>
      <c r="O40809" s="8" t="s">
        <v>2619</v>
      </c>
    </row>
    <row r="40810" spans="14:15" ht="15.75">
      <c r="N40810" s="18" t="s">
        <v>1070</v>
      </c>
      <c r="O40810" s="8" t="s">
        <v>2619</v>
      </c>
    </row>
    <row r="40811" spans="14:15" ht="15.75">
      <c r="N40811" s="18" t="s">
        <v>1070</v>
      </c>
      <c r="O40811" s="8" t="s">
        <v>2619</v>
      </c>
    </row>
    <row r="40812" spans="14:15" ht="15.75">
      <c r="N40812" s="18" t="s">
        <v>1070</v>
      </c>
      <c r="O40812" s="8" t="s">
        <v>2619</v>
      </c>
    </row>
    <row r="40813" spans="14:15" ht="15.75">
      <c r="N40813" s="18" t="s">
        <v>1070</v>
      </c>
      <c r="O40813" s="8" t="s">
        <v>2619</v>
      </c>
    </row>
    <row r="40814" spans="14:15" ht="15.75">
      <c r="N40814" s="18" t="s">
        <v>1070</v>
      </c>
      <c r="O40814" s="8" t="s">
        <v>2619</v>
      </c>
    </row>
    <row r="40815" spans="14:15" ht="15.75">
      <c r="N40815" s="18" t="s">
        <v>1070</v>
      </c>
      <c r="O40815" s="8" t="s">
        <v>2619</v>
      </c>
    </row>
    <row r="40816" spans="14:15" ht="15.75">
      <c r="N40816" s="18" t="s">
        <v>1070</v>
      </c>
      <c r="O40816" s="8" t="s">
        <v>2619</v>
      </c>
    </row>
    <row r="40817" spans="14:15" ht="15.75">
      <c r="N40817" s="18" t="s">
        <v>1070</v>
      </c>
      <c r="O40817" s="8" t="s">
        <v>2619</v>
      </c>
    </row>
    <row r="40818" spans="14:15" ht="15.75">
      <c r="N40818" s="18" t="s">
        <v>1070</v>
      </c>
      <c r="O40818" s="8" t="s">
        <v>2619</v>
      </c>
    </row>
    <row r="40819" spans="14:15" ht="15.75">
      <c r="N40819" s="18" t="s">
        <v>1070</v>
      </c>
      <c r="O40819" s="8" t="s">
        <v>2619</v>
      </c>
    </row>
    <row r="40820" spans="14:15" ht="15.75">
      <c r="N40820" s="18" t="s">
        <v>1071</v>
      </c>
      <c r="O40820" s="8" t="s">
        <v>2620</v>
      </c>
    </row>
    <row r="40821" spans="14:15" ht="15.75">
      <c r="N40821" s="18" t="s">
        <v>1071</v>
      </c>
      <c r="O40821" s="8" t="s">
        <v>2620</v>
      </c>
    </row>
    <row r="40822" spans="14:15" ht="15.75">
      <c r="N40822" s="18" t="s">
        <v>1071</v>
      </c>
      <c r="O40822" s="8" t="s">
        <v>2620</v>
      </c>
    </row>
    <row r="40823" spans="14:15" ht="15.75">
      <c r="N40823" s="18" t="s">
        <v>1071</v>
      </c>
      <c r="O40823" s="8" t="s">
        <v>2620</v>
      </c>
    </row>
    <row r="40824" spans="14:15" ht="15.75">
      <c r="N40824" s="18" t="s">
        <v>1071</v>
      </c>
      <c r="O40824" s="8" t="s">
        <v>2620</v>
      </c>
    </row>
    <row r="40825" spans="14:15" ht="15.75">
      <c r="N40825" s="18" t="s">
        <v>1071</v>
      </c>
      <c r="O40825" s="8" t="s">
        <v>2620</v>
      </c>
    </row>
    <row r="40826" spans="14:15" ht="15.75">
      <c r="N40826" s="18" t="s">
        <v>1071</v>
      </c>
      <c r="O40826" s="8" t="s">
        <v>2620</v>
      </c>
    </row>
    <row r="40827" spans="14:15" ht="15.75">
      <c r="N40827" s="18" t="s">
        <v>1071</v>
      </c>
      <c r="O40827" s="8" t="s">
        <v>2620</v>
      </c>
    </row>
    <row r="40828" spans="14:15" ht="15.75">
      <c r="N40828" s="18" t="s">
        <v>1071</v>
      </c>
      <c r="O40828" s="8" t="s">
        <v>2620</v>
      </c>
    </row>
    <row r="40829" spans="14:15" ht="15.75">
      <c r="N40829" s="18" t="s">
        <v>1071</v>
      </c>
      <c r="O40829" s="8" t="s">
        <v>2620</v>
      </c>
    </row>
    <row r="40830" spans="14:15" ht="15.75">
      <c r="N40830" s="18" t="s">
        <v>1071</v>
      </c>
      <c r="O40830" s="8" t="s">
        <v>2620</v>
      </c>
    </row>
    <row r="40831" spans="14:15" ht="15.75">
      <c r="N40831" s="18" t="s">
        <v>1071</v>
      </c>
      <c r="O40831" s="8" t="s">
        <v>2620</v>
      </c>
    </row>
    <row r="40832" spans="14:15" ht="15.75">
      <c r="N40832" s="18" t="s">
        <v>1071</v>
      </c>
      <c r="O40832" s="8" t="s">
        <v>2620</v>
      </c>
    </row>
    <row r="40833" spans="14:15" ht="15.75">
      <c r="N40833" s="18" t="s">
        <v>1071</v>
      </c>
      <c r="O40833" s="8" t="s">
        <v>2620</v>
      </c>
    </row>
    <row r="40834" spans="14:15" ht="15.75">
      <c r="N40834" s="18" t="s">
        <v>1071</v>
      </c>
      <c r="O40834" s="8" t="s">
        <v>2620</v>
      </c>
    </row>
    <row r="40835" spans="14:15" ht="15.75">
      <c r="N40835" s="18" t="s">
        <v>1071</v>
      </c>
      <c r="O40835" s="8" t="s">
        <v>2620</v>
      </c>
    </row>
    <row r="40836" spans="14:15" ht="15.75">
      <c r="N40836" s="18" t="s">
        <v>1071</v>
      </c>
      <c r="O40836" s="8" t="s">
        <v>2620</v>
      </c>
    </row>
    <row r="40837" spans="14:15" ht="15.75">
      <c r="N40837" s="18" t="s">
        <v>1071</v>
      </c>
      <c r="O40837" s="8" t="s">
        <v>2620</v>
      </c>
    </row>
    <row r="40838" spans="14:15" ht="15.75">
      <c r="N40838" s="18" t="s">
        <v>1072</v>
      </c>
      <c r="O40838" s="8" t="s">
        <v>2621</v>
      </c>
    </row>
    <row r="40839" spans="14:15" ht="15.75">
      <c r="N40839" s="18" t="s">
        <v>1072</v>
      </c>
      <c r="O40839" s="8" t="s">
        <v>2621</v>
      </c>
    </row>
    <row r="40840" spans="14:15" ht="15.75">
      <c r="N40840" s="18" t="s">
        <v>1072</v>
      </c>
      <c r="O40840" s="8" t="s">
        <v>2621</v>
      </c>
    </row>
    <row r="40841" spans="14:15" ht="15.75">
      <c r="N40841" s="18" t="s">
        <v>1072</v>
      </c>
      <c r="O40841" s="8" t="s">
        <v>2621</v>
      </c>
    </row>
    <row r="40842" spans="14:15" ht="15.75">
      <c r="N40842" s="18" t="s">
        <v>1072</v>
      </c>
      <c r="O40842" s="8" t="s">
        <v>2621</v>
      </c>
    </row>
    <row r="40843" spans="14:15" ht="15.75">
      <c r="N40843" s="18" t="s">
        <v>1072</v>
      </c>
      <c r="O40843" s="8" t="s">
        <v>2621</v>
      </c>
    </row>
    <row r="40844" spans="14:15" ht="15.75">
      <c r="N40844" s="18" t="s">
        <v>1072</v>
      </c>
      <c r="O40844" s="8" t="s">
        <v>2621</v>
      </c>
    </row>
    <row r="40845" spans="14:15" ht="15.75">
      <c r="N40845" s="18" t="s">
        <v>1072</v>
      </c>
      <c r="O40845" s="8" t="s">
        <v>2621</v>
      </c>
    </row>
    <row r="40846" spans="14:15" ht="15.75">
      <c r="N40846" s="18" t="s">
        <v>1072</v>
      </c>
      <c r="O40846" s="8" t="s">
        <v>2621</v>
      </c>
    </row>
    <row r="40847" spans="14:15" ht="15.75">
      <c r="N40847" s="18" t="s">
        <v>1072</v>
      </c>
      <c r="O40847" s="8" t="s">
        <v>2621</v>
      </c>
    </row>
    <row r="40848" spans="14:15" ht="15.75">
      <c r="N40848" s="18" t="s">
        <v>1072</v>
      </c>
      <c r="O40848" s="8" t="s">
        <v>2621</v>
      </c>
    </row>
    <row r="40849" spans="14:15" ht="15.75">
      <c r="N40849" s="18" t="s">
        <v>1072</v>
      </c>
      <c r="O40849" s="8" t="s">
        <v>2621</v>
      </c>
    </row>
    <row r="40850" spans="14:15" ht="15.75">
      <c r="N40850" s="18" t="s">
        <v>1072</v>
      </c>
      <c r="O40850" s="8" t="s">
        <v>2621</v>
      </c>
    </row>
    <row r="40851" spans="14:15" ht="15.75">
      <c r="N40851" s="18" t="s">
        <v>1072</v>
      </c>
      <c r="O40851" s="8" t="s">
        <v>2621</v>
      </c>
    </row>
    <row r="40852" spans="14:15" ht="15.75">
      <c r="N40852" s="18" t="s">
        <v>1073</v>
      </c>
      <c r="O40852" s="8" t="s">
        <v>2622</v>
      </c>
    </row>
    <row r="40853" spans="14:15" ht="15.75">
      <c r="N40853" s="18" t="s">
        <v>1073</v>
      </c>
      <c r="O40853" s="8" t="s">
        <v>2622</v>
      </c>
    </row>
    <row r="40854" spans="14:15" ht="15.75">
      <c r="N40854" s="18" t="s">
        <v>1073</v>
      </c>
      <c r="O40854" s="8" t="s">
        <v>2622</v>
      </c>
    </row>
    <row r="40855" spans="14:15" ht="15.75">
      <c r="N40855" s="18" t="s">
        <v>1073</v>
      </c>
      <c r="O40855" s="8" t="s">
        <v>2622</v>
      </c>
    </row>
    <row r="40856" spans="14:15" ht="15.75">
      <c r="N40856" s="18" t="s">
        <v>1073</v>
      </c>
      <c r="O40856" s="8" t="s">
        <v>2622</v>
      </c>
    </row>
    <row r="40857" spans="14:15" ht="15.75">
      <c r="N40857" s="18" t="s">
        <v>1073</v>
      </c>
      <c r="O40857" s="8" t="s">
        <v>2622</v>
      </c>
    </row>
    <row r="40858" spans="14:15" ht="15.75">
      <c r="N40858" s="18" t="s">
        <v>1073</v>
      </c>
      <c r="O40858" s="8" t="s">
        <v>2622</v>
      </c>
    </row>
    <row r="40859" spans="14:15" ht="15.75">
      <c r="N40859" s="18" t="s">
        <v>1073</v>
      </c>
      <c r="O40859" s="8" t="s">
        <v>2622</v>
      </c>
    </row>
    <row r="40860" spans="14:15" ht="15.75">
      <c r="N40860" s="18" t="s">
        <v>1073</v>
      </c>
      <c r="O40860" s="8" t="s">
        <v>2622</v>
      </c>
    </row>
    <row r="40861" spans="14:15" ht="15.75">
      <c r="N40861" s="18" t="s">
        <v>1073</v>
      </c>
      <c r="O40861" s="8" t="s">
        <v>2622</v>
      </c>
    </row>
    <row r="40862" spans="14:15" ht="15.75">
      <c r="N40862" s="18" t="s">
        <v>1073</v>
      </c>
      <c r="O40862" s="8" t="s">
        <v>2622</v>
      </c>
    </row>
    <row r="40863" spans="14:15" ht="15.75">
      <c r="N40863" s="18" t="s">
        <v>1073</v>
      </c>
      <c r="O40863" s="8" t="s">
        <v>2622</v>
      </c>
    </row>
    <row r="40864" spans="14:15" ht="15.75">
      <c r="N40864" s="18" t="s">
        <v>1074</v>
      </c>
      <c r="O40864" s="8" t="s">
        <v>2623</v>
      </c>
    </row>
    <row r="40865" spans="14:15" ht="15.75">
      <c r="N40865" s="18" t="s">
        <v>1074</v>
      </c>
      <c r="O40865" s="8" t="s">
        <v>2623</v>
      </c>
    </row>
    <row r="40866" spans="14:15" ht="15.75">
      <c r="N40866" s="18" t="s">
        <v>1074</v>
      </c>
      <c r="O40866" s="8" t="s">
        <v>2623</v>
      </c>
    </row>
    <row r="40867" spans="14:15" ht="15.75">
      <c r="N40867" s="18" t="s">
        <v>1074</v>
      </c>
      <c r="O40867" s="8" t="s">
        <v>2623</v>
      </c>
    </row>
    <row r="40868" spans="14:15" ht="15.75">
      <c r="N40868" s="18" t="s">
        <v>1074</v>
      </c>
      <c r="O40868" s="8" t="s">
        <v>2623</v>
      </c>
    </row>
    <row r="40869" spans="14:15" ht="15.75">
      <c r="N40869" s="18" t="s">
        <v>1074</v>
      </c>
      <c r="O40869" s="8" t="s">
        <v>2623</v>
      </c>
    </row>
    <row r="40870" spans="14:15" ht="15.75">
      <c r="N40870" s="18" t="s">
        <v>1074</v>
      </c>
      <c r="O40870" s="8" t="s">
        <v>2623</v>
      </c>
    </row>
    <row r="40871" spans="14:15" ht="15.75">
      <c r="N40871" s="18" t="s">
        <v>1074</v>
      </c>
      <c r="O40871" s="8" t="s">
        <v>2623</v>
      </c>
    </row>
    <row r="40872" spans="14:15" ht="15.75">
      <c r="N40872" s="18" t="s">
        <v>1074</v>
      </c>
      <c r="O40872" s="8" t="s">
        <v>2623</v>
      </c>
    </row>
    <row r="40873" spans="14:15" ht="15.75">
      <c r="N40873" s="18" t="s">
        <v>1074</v>
      </c>
      <c r="O40873" s="8" t="s">
        <v>2623</v>
      </c>
    </row>
    <row r="40874" spans="14:15" ht="15.75">
      <c r="N40874" s="18" t="s">
        <v>1074</v>
      </c>
      <c r="O40874" s="8" t="s">
        <v>2623</v>
      </c>
    </row>
    <row r="40875" spans="14:15" ht="15.75">
      <c r="N40875" s="18" t="s">
        <v>1074</v>
      </c>
      <c r="O40875" s="8" t="s">
        <v>2623</v>
      </c>
    </row>
    <row r="40876" spans="14:15" ht="15.75">
      <c r="N40876" s="18" t="s">
        <v>1074</v>
      </c>
      <c r="O40876" s="8" t="s">
        <v>2623</v>
      </c>
    </row>
    <row r="40877" spans="14:15" ht="15.75">
      <c r="N40877" s="18" t="s">
        <v>1074</v>
      </c>
      <c r="O40877" s="8" t="s">
        <v>2623</v>
      </c>
    </row>
    <row r="40878" spans="14:15" ht="15.75">
      <c r="N40878" s="18" t="s">
        <v>1074</v>
      </c>
      <c r="O40878" s="8" t="s">
        <v>2623</v>
      </c>
    </row>
    <row r="40879" spans="14:15" ht="15.75">
      <c r="N40879" s="18" t="s">
        <v>1074</v>
      </c>
      <c r="O40879" s="8" t="s">
        <v>2623</v>
      </c>
    </row>
    <row r="40880" spans="14:15" ht="15.75">
      <c r="N40880" s="18" t="s">
        <v>1074</v>
      </c>
      <c r="O40880" s="8" t="s">
        <v>2623</v>
      </c>
    </row>
    <row r="40881" spans="14:15" ht="15.75">
      <c r="N40881" s="18" t="s">
        <v>1074</v>
      </c>
      <c r="O40881" s="8" t="s">
        <v>2623</v>
      </c>
    </row>
    <row r="40882" spans="14:15" ht="15.75">
      <c r="N40882" s="18" t="s">
        <v>1074</v>
      </c>
      <c r="O40882" s="8" t="s">
        <v>2623</v>
      </c>
    </row>
    <row r="40883" spans="14:15" ht="15.75">
      <c r="N40883" s="18" t="s">
        <v>1074</v>
      </c>
      <c r="O40883" s="8" t="s">
        <v>2623</v>
      </c>
    </row>
    <row r="40884" spans="14:15" ht="15.75">
      <c r="N40884" s="18" t="s">
        <v>1074</v>
      </c>
      <c r="O40884" s="8" t="s">
        <v>2623</v>
      </c>
    </row>
    <row r="40885" spans="14:15" ht="15.75">
      <c r="N40885" s="18" t="s">
        <v>1074</v>
      </c>
      <c r="O40885" s="8" t="s">
        <v>2623</v>
      </c>
    </row>
    <row r="40886" spans="14:15" ht="15.75">
      <c r="N40886" s="18" t="s">
        <v>1074</v>
      </c>
      <c r="O40886" s="8" t="s">
        <v>2623</v>
      </c>
    </row>
    <row r="40887" spans="14:15" ht="15.75">
      <c r="N40887" s="18" t="s">
        <v>1075</v>
      </c>
      <c r="O40887" s="8" t="s">
        <v>2624</v>
      </c>
    </row>
    <row r="40888" spans="14:15" ht="15.75">
      <c r="N40888" s="18" t="s">
        <v>1075</v>
      </c>
      <c r="O40888" s="8" t="s">
        <v>2624</v>
      </c>
    </row>
    <row r="40889" spans="14:15" ht="15.75">
      <c r="N40889" s="18" t="s">
        <v>1075</v>
      </c>
      <c r="O40889" s="8" t="s">
        <v>2624</v>
      </c>
    </row>
    <row r="40890" spans="14:15" ht="15.75">
      <c r="N40890" s="18" t="s">
        <v>1075</v>
      </c>
      <c r="O40890" s="8" t="s">
        <v>2624</v>
      </c>
    </row>
    <row r="40891" spans="14:15" ht="15.75">
      <c r="N40891" s="18" t="s">
        <v>1075</v>
      </c>
      <c r="O40891" s="8" t="s">
        <v>2624</v>
      </c>
    </row>
    <row r="40892" spans="14:15" ht="15.75">
      <c r="N40892" s="18" t="s">
        <v>1075</v>
      </c>
      <c r="O40892" s="8" t="s">
        <v>2624</v>
      </c>
    </row>
    <row r="40893" spans="14:15" ht="15.75">
      <c r="N40893" s="18" t="s">
        <v>1075</v>
      </c>
      <c r="O40893" s="8" t="s">
        <v>2624</v>
      </c>
    </row>
    <row r="40894" spans="14:15" ht="15.75">
      <c r="N40894" s="18" t="s">
        <v>1075</v>
      </c>
      <c r="O40894" s="8" t="s">
        <v>2624</v>
      </c>
    </row>
    <row r="40895" spans="14:15" ht="15.75">
      <c r="N40895" s="18" t="s">
        <v>1075</v>
      </c>
      <c r="O40895" s="8" t="s">
        <v>2624</v>
      </c>
    </row>
    <row r="40896" spans="14:15" ht="15.75">
      <c r="N40896" s="18" t="s">
        <v>1075</v>
      </c>
      <c r="O40896" s="8" t="s">
        <v>2624</v>
      </c>
    </row>
    <row r="40897" spans="14:15" ht="15.75">
      <c r="N40897" s="18" t="s">
        <v>1075</v>
      </c>
      <c r="O40897" s="8" t="s">
        <v>2624</v>
      </c>
    </row>
    <row r="40898" spans="14:15" ht="15.75">
      <c r="N40898" s="18" t="s">
        <v>1075</v>
      </c>
      <c r="O40898" s="8" t="s">
        <v>2624</v>
      </c>
    </row>
    <row r="40899" spans="14:15" ht="15.75">
      <c r="N40899" s="18" t="s">
        <v>1075</v>
      </c>
      <c r="O40899" s="8" t="s">
        <v>2624</v>
      </c>
    </row>
    <row r="40900" spans="14:15" ht="15.75">
      <c r="N40900" s="18" t="s">
        <v>1075</v>
      </c>
      <c r="O40900" s="8" t="s">
        <v>2624</v>
      </c>
    </row>
    <row r="40901" spans="14:15" ht="15.75">
      <c r="N40901" s="18" t="s">
        <v>1075</v>
      </c>
      <c r="O40901" s="8" t="s">
        <v>2624</v>
      </c>
    </row>
    <row r="40902" spans="14:15" ht="15.75">
      <c r="N40902" s="18" t="s">
        <v>1075</v>
      </c>
      <c r="O40902" s="8" t="s">
        <v>2624</v>
      </c>
    </row>
    <row r="40903" spans="14:15" ht="15.75">
      <c r="N40903" s="18" t="s">
        <v>1075</v>
      </c>
      <c r="O40903" s="8" t="s">
        <v>2624</v>
      </c>
    </row>
    <row r="40904" spans="14:15" ht="15.75">
      <c r="N40904" s="18" t="s">
        <v>1076</v>
      </c>
      <c r="O40904" s="8" t="s">
        <v>2625</v>
      </c>
    </row>
    <row r="40905" spans="14:15" ht="15.75">
      <c r="N40905" s="18" t="s">
        <v>1076</v>
      </c>
      <c r="O40905" s="8" t="s">
        <v>2625</v>
      </c>
    </row>
    <row r="40906" spans="14:15" ht="15.75">
      <c r="N40906" s="18" t="s">
        <v>1076</v>
      </c>
      <c r="O40906" s="8" t="s">
        <v>2625</v>
      </c>
    </row>
    <row r="40907" spans="14:15" ht="15.75">
      <c r="N40907" s="18" t="s">
        <v>1076</v>
      </c>
      <c r="O40907" s="8" t="s">
        <v>2625</v>
      </c>
    </row>
    <row r="40908" spans="14:15" ht="15.75">
      <c r="N40908" s="18" t="s">
        <v>1076</v>
      </c>
      <c r="O40908" s="8" t="s">
        <v>2625</v>
      </c>
    </row>
    <row r="40909" spans="14:15" ht="15.75">
      <c r="N40909" s="18" t="s">
        <v>1076</v>
      </c>
      <c r="O40909" s="8" t="s">
        <v>2625</v>
      </c>
    </row>
    <row r="40910" spans="14:15" ht="15.75">
      <c r="N40910" s="18" t="s">
        <v>1076</v>
      </c>
      <c r="O40910" s="8" t="s">
        <v>2625</v>
      </c>
    </row>
    <row r="40911" spans="14:15" ht="15.75">
      <c r="N40911" s="18" t="s">
        <v>1076</v>
      </c>
      <c r="O40911" s="8" t="s">
        <v>2625</v>
      </c>
    </row>
    <row r="40912" spans="14:15" ht="15.75">
      <c r="N40912" s="18" t="s">
        <v>1076</v>
      </c>
      <c r="O40912" s="8" t="s">
        <v>2625</v>
      </c>
    </row>
    <row r="40913" spans="14:15" ht="15.75">
      <c r="N40913" s="18" t="s">
        <v>1076</v>
      </c>
      <c r="O40913" s="8" t="s">
        <v>2625</v>
      </c>
    </row>
    <row r="40914" spans="14:15" ht="15.75">
      <c r="N40914" s="18" t="s">
        <v>1076</v>
      </c>
      <c r="O40914" s="8" t="s">
        <v>2625</v>
      </c>
    </row>
    <row r="40915" spans="14:15" ht="15.75">
      <c r="N40915" s="18" t="s">
        <v>1076</v>
      </c>
      <c r="O40915" s="8" t="s">
        <v>2625</v>
      </c>
    </row>
    <row r="40916" spans="14:15" ht="15.75">
      <c r="N40916" s="18" t="s">
        <v>1076</v>
      </c>
      <c r="O40916" s="8" t="s">
        <v>2625</v>
      </c>
    </row>
    <row r="40917" spans="14:15" ht="15.75">
      <c r="N40917" s="18" t="s">
        <v>1076</v>
      </c>
      <c r="O40917" s="8" t="s">
        <v>2625</v>
      </c>
    </row>
    <row r="40918" spans="14:15" ht="15.75">
      <c r="N40918" s="18" t="s">
        <v>1076</v>
      </c>
      <c r="O40918" s="8" t="s">
        <v>2625</v>
      </c>
    </row>
    <row r="40919" spans="14:15" ht="15.75">
      <c r="N40919" s="18" t="s">
        <v>1076</v>
      </c>
      <c r="O40919" s="8" t="s">
        <v>2625</v>
      </c>
    </row>
    <row r="40920" spans="14:15" ht="15.75">
      <c r="N40920" s="18" t="s">
        <v>1077</v>
      </c>
      <c r="O40920" s="8" t="s">
        <v>2626</v>
      </c>
    </row>
    <row r="40921" spans="14:15" ht="15.75">
      <c r="N40921" s="18" t="s">
        <v>1077</v>
      </c>
      <c r="O40921" s="8" t="s">
        <v>2626</v>
      </c>
    </row>
    <row r="40922" spans="14:15" ht="15.75">
      <c r="N40922" s="18" t="s">
        <v>1077</v>
      </c>
      <c r="O40922" s="8" t="s">
        <v>2626</v>
      </c>
    </row>
    <row r="40923" spans="14:15" ht="15.75">
      <c r="N40923" s="18" t="s">
        <v>1077</v>
      </c>
      <c r="O40923" s="8" t="s">
        <v>2626</v>
      </c>
    </row>
    <row r="40924" spans="14:15" ht="15.75">
      <c r="N40924" s="18" t="s">
        <v>1077</v>
      </c>
      <c r="O40924" s="8" t="s">
        <v>2626</v>
      </c>
    </row>
    <row r="40925" spans="14:15" ht="15.75">
      <c r="N40925" s="18" t="s">
        <v>1077</v>
      </c>
      <c r="O40925" s="8" t="s">
        <v>2626</v>
      </c>
    </row>
    <row r="40926" spans="14:15" ht="15.75">
      <c r="N40926" s="18" t="s">
        <v>1077</v>
      </c>
      <c r="O40926" s="8" t="s">
        <v>2626</v>
      </c>
    </row>
    <row r="40927" spans="14:15" ht="15.75">
      <c r="N40927" s="18" t="s">
        <v>1077</v>
      </c>
      <c r="O40927" s="8" t="s">
        <v>2626</v>
      </c>
    </row>
    <row r="40928" spans="14:15" ht="15.75">
      <c r="N40928" s="18" t="s">
        <v>1077</v>
      </c>
      <c r="O40928" s="8" t="s">
        <v>2626</v>
      </c>
    </row>
    <row r="40929" spans="14:15" ht="15.75">
      <c r="N40929" s="18" t="s">
        <v>1077</v>
      </c>
      <c r="O40929" s="8" t="s">
        <v>2626</v>
      </c>
    </row>
    <row r="40930" spans="14:15" ht="15.75">
      <c r="N40930" s="18" t="s">
        <v>1077</v>
      </c>
      <c r="O40930" s="8" t="s">
        <v>2626</v>
      </c>
    </row>
    <row r="40931" spans="14:15" ht="15.75">
      <c r="N40931" s="18" t="s">
        <v>1077</v>
      </c>
      <c r="O40931" s="8" t="s">
        <v>2626</v>
      </c>
    </row>
    <row r="40932" spans="14:15" ht="15.75">
      <c r="N40932" s="18" t="s">
        <v>1077</v>
      </c>
      <c r="O40932" s="8" t="s">
        <v>2626</v>
      </c>
    </row>
    <row r="40933" spans="14:15" ht="15.75">
      <c r="N40933" s="18" t="s">
        <v>1077</v>
      </c>
      <c r="O40933" s="8" t="s">
        <v>2626</v>
      </c>
    </row>
    <row r="40934" spans="14:15" ht="15.75">
      <c r="N40934" s="18" t="s">
        <v>1077</v>
      </c>
      <c r="O40934" s="8" t="s">
        <v>2626</v>
      </c>
    </row>
    <row r="40935" spans="14:15" ht="15.75">
      <c r="N40935" s="18" t="s">
        <v>1077</v>
      </c>
      <c r="O40935" s="8" t="s">
        <v>2626</v>
      </c>
    </row>
    <row r="40936" spans="14:15" ht="15.75">
      <c r="N40936" s="18" t="s">
        <v>1077</v>
      </c>
      <c r="O40936" s="8" t="s">
        <v>2626</v>
      </c>
    </row>
    <row r="40937" spans="14:15" ht="15.75">
      <c r="N40937" s="18" t="s">
        <v>1077</v>
      </c>
      <c r="O40937" s="8" t="s">
        <v>2626</v>
      </c>
    </row>
    <row r="40938" spans="14:15" ht="15.75">
      <c r="N40938" s="18" t="s">
        <v>1078</v>
      </c>
      <c r="O40938" s="8" t="s">
        <v>2627</v>
      </c>
    </row>
    <row r="40939" spans="14:15" ht="15.75">
      <c r="N40939" s="18" t="s">
        <v>1078</v>
      </c>
      <c r="O40939" s="8" t="s">
        <v>2627</v>
      </c>
    </row>
    <row r="40940" spans="14:15" ht="15.75">
      <c r="N40940" s="18" t="s">
        <v>1078</v>
      </c>
      <c r="O40940" s="8" t="s">
        <v>2627</v>
      </c>
    </row>
    <row r="40941" spans="14:15" ht="15.75">
      <c r="N40941" s="18" t="s">
        <v>1078</v>
      </c>
      <c r="O40941" s="8" t="s">
        <v>2627</v>
      </c>
    </row>
    <row r="40942" spans="14:15" ht="15.75">
      <c r="N40942" s="18" t="s">
        <v>1078</v>
      </c>
      <c r="O40942" s="8" t="s">
        <v>2627</v>
      </c>
    </row>
    <row r="40943" spans="14:15" ht="15.75">
      <c r="N40943" s="18" t="s">
        <v>1078</v>
      </c>
      <c r="O40943" s="8" t="s">
        <v>2627</v>
      </c>
    </row>
    <row r="40944" spans="14:15" ht="15.75">
      <c r="N40944" s="18" t="s">
        <v>1078</v>
      </c>
      <c r="O40944" s="8" t="s">
        <v>2627</v>
      </c>
    </row>
    <row r="40945" spans="14:15" ht="15.75">
      <c r="N40945" s="18" t="s">
        <v>1078</v>
      </c>
      <c r="O40945" s="8" t="s">
        <v>2627</v>
      </c>
    </row>
    <row r="40946" spans="14:15" ht="15.75">
      <c r="N40946" s="18" t="s">
        <v>1078</v>
      </c>
      <c r="O40946" s="8" t="s">
        <v>2627</v>
      </c>
    </row>
    <row r="40947" spans="14:15" ht="15.75">
      <c r="N40947" s="18" t="s">
        <v>1078</v>
      </c>
      <c r="O40947" s="8" t="s">
        <v>2627</v>
      </c>
    </row>
    <row r="40948" spans="14:15" ht="15.75">
      <c r="N40948" s="18" t="s">
        <v>508</v>
      </c>
      <c r="O40948" s="8" t="s">
        <v>2628</v>
      </c>
    </row>
    <row r="40949" spans="14:15" ht="15.75">
      <c r="N40949" s="18" t="s">
        <v>508</v>
      </c>
      <c r="O40949" s="8" t="s">
        <v>2628</v>
      </c>
    </row>
    <row r="40950" spans="14:15" ht="15.75">
      <c r="N40950" s="18" t="s">
        <v>508</v>
      </c>
      <c r="O40950" s="8" t="s">
        <v>2628</v>
      </c>
    </row>
    <row r="40951" spans="14:15" ht="15.75">
      <c r="N40951" s="18" t="s">
        <v>508</v>
      </c>
      <c r="O40951" s="8" t="s">
        <v>2628</v>
      </c>
    </row>
    <row r="40952" spans="14:15" ht="15.75">
      <c r="N40952" s="18" t="s">
        <v>508</v>
      </c>
      <c r="O40952" s="8" t="s">
        <v>2628</v>
      </c>
    </row>
    <row r="40953" spans="14:15" ht="15.75">
      <c r="N40953" s="18" t="s">
        <v>508</v>
      </c>
      <c r="O40953" s="8" t="s">
        <v>2628</v>
      </c>
    </row>
    <row r="40954" spans="14:15" ht="15.75">
      <c r="N40954" s="18" t="s">
        <v>508</v>
      </c>
      <c r="O40954" s="8" t="s">
        <v>2628</v>
      </c>
    </row>
    <row r="40955" spans="14:15" ht="15.75">
      <c r="N40955" s="18" t="s">
        <v>508</v>
      </c>
      <c r="O40955" s="8" t="s">
        <v>2628</v>
      </c>
    </row>
    <row r="40956" spans="14:15" ht="15.75">
      <c r="N40956" s="18" t="s">
        <v>508</v>
      </c>
      <c r="O40956" s="8" t="s">
        <v>2628</v>
      </c>
    </row>
    <row r="40957" spans="14:15" ht="15.75">
      <c r="N40957" s="18" t="s">
        <v>508</v>
      </c>
      <c r="O40957" s="8" t="s">
        <v>2628</v>
      </c>
    </row>
    <row r="40958" spans="14:15" ht="15.75">
      <c r="N40958" s="18" t="s">
        <v>508</v>
      </c>
      <c r="O40958" s="8" t="s">
        <v>2628</v>
      </c>
    </row>
    <row r="40959" spans="14:15" ht="15.75">
      <c r="N40959" s="18" t="s">
        <v>1079</v>
      </c>
      <c r="O40959" s="8" t="s">
        <v>2629</v>
      </c>
    </row>
    <row r="40960" spans="14:15" ht="15.75">
      <c r="N40960" s="18" t="s">
        <v>1079</v>
      </c>
      <c r="O40960" s="8" t="s">
        <v>2629</v>
      </c>
    </row>
    <row r="40961" spans="14:15" ht="15.75">
      <c r="N40961" s="18" t="s">
        <v>1079</v>
      </c>
      <c r="O40961" s="8" t="s">
        <v>2629</v>
      </c>
    </row>
    <row r="40962" spans="14:15" ht="15.75">
      <c r="N40962" s="18" t="s">
        <v>1079</v>
      </c>
      <c r="O40962" s="8" t="s">
        <v>2629</v>
      </c>
    </row>
    <row r="40963" spans="14:15" ht="15.75">
      <c r="N40963" s="18" t="s">
        <v>1079</v>
      </c>
      <c r="O40963" s="8" t="s">
        <v>2629</v>
      </c>
    </row>
    <row r="40964" spans="14:15" ht="15.75">
      <c r="N40964" s="18" t="s">
        <v>1079</v>
      </c>
      <c r="O40964" s="8" t="s">
        <v>2629</v>
      </c>
    </row>
    <row r="40965" spans="14:15" ht="15.75">
      <c r="N40965" s="18" t="s">
        <v>1079</v>
      </c>
      <c r="O40965" s="8" t="s">
        <v>2629</v>
      </c>
    </row>
    <row r="40966" spans="14:15" ht="15.75">
      <c r="N40966" s="18" t="s">
        <v>1079</v>
      </c>
      <c r="O40966" s="8" t="s">
        <v>2629</v>
      </c>
    </row>
    <row r="40967" spans="14:15" ht="15.75">
      <c r="N40967" s="18" t="s">
        <v>1079</v>
      </c>
      <c r="O40967" s="8" t="s">
        <v>2629</v>
      </c>
    </row>
    <row r="40968" spans="14:15" ht="15.75">
      <c r="N40968" s="18" t="s">
        <v>1079</v>
      </c>
      <c r="O40968" s="8" t="s">
        <v>2629</v>
      </c>
    </row>
    <row r="40969" spans="14:15" ht="15.75">
      <c r="N40969" s="18" t="s">
        <v>1079</v>
      </c>
      <c r="O40969" s="8" t="s">
        <v>2629</v>
      </c>
    </row>
    <row r="40970" spans="14:15" ht="15.75">
      <c r="N40970" s="18" t="s">
        <v>1079</v>
      </c>
      <c r="O40970" s="8" t="s">
        <v>2629</v>
      </c>
    </row>
    <row r="40971" spans="14:15" ht="15.75">
      <c r="N40971" s="18" t="s">
        <v>1079</v>
      </c>
      <c r="O40971" s="8" t="s">
        <v>2629</v>
      </c>
    </row>
    <row r="40972" spans="14:15" ht="15.75">
      <c r="N40972" s="18" t="s">
        <v>1079</v>
      </c>
      <c r="O40972" s="8" t="s">
        <v>2629</v>
      </c>
    </row>
    <row r="40973" spans="14:15" ht="15.75">
      <c r="N40973" s="18" t="s">
        <v>1079</v>
      </c>
      <c r="O40973" s="8" t="s">
        <v>2629</v>
      </c>
    </row>
    <row r="40974" spans="14:15" ht="15.75">
      <c r="N40974" s="18" t="s">
        <v>1079</v>
      </c>
      <c r="O40974" s="8" t="s">
        <v>2629</v>
      </c>
    </row>
    <row r="40975" spans="14:15" ht="15.75">
      <c r="N40975" s="18" t="s">
        <v>1079</v>
      </c>
      <c r="O40975" s="8" t="s">
        <v>2629</v>
      </c>
    </row>
    <row r="40976" spans="14:15" ht="15.75">
      <c r="N40976" s="18" t="s">
        <v>1079</v>
      </c>
      <c r="O40976" s="8" t="s">
        <v>2629</v>
      </c>
    </row>
    <row r="40977" spans="14:15" ht="15.75">
      <c r="N40977" s="18" t="s">
        <v>1079</v>
      </c>
      <c r="O40977" s="8" t="s">
        <v>2629</v>
      </c>
    </row>
    <row r="40978" spans="14:15" ht="15.75">
      <c r="N40978" s="18" t="s">
        <v>1079</v>
      </c>
      <c r="O40978" s="8" t="s">
        <v>2629</v>
      </c>
    </row>
    <row r="40979" spans="14:15" ht="15.75">
      <c r="N40979" s="18" t="s">
        <v>1079</v>
      </c>
      <c r="O40979" s="8" t="s">
        <v>2629</v>
      </c>
    </row>
    <row r="40980" spans="14:15" ht="15.75">
      <c r="N40980" s="18" t="s">
        <v>1079</v>
      </c>
      <c r="O40980" s="8" t="s">
        <v>2629</v>
      </c>
    </row>
    <row r="40981" spans="14:15" ht="15.75">
      <c r="N40981" s="18" t="s">
        <v>1079</v>
      </c>
      <c r="O40981" s="8" t="s">
        <v>2629</v>
      </c>
    </row>
    <row r="40982" spans="14:15" ht="15.75">
      <c r="N40982" s="18" t="s">
        <v>1080</v>
      </c>
      <c r="O40982" s="8" t="s">
        <v>2630</v>
      </c>
    </row>
    <row r="40983" spans="14:15" ht="15.75">
      <c r="N40983" s="18" t="s">
        <v>1080</v>
      </c>
      <c r="O40983" s="8" t="s">
        <v>2630</v>
      </c>
    </row>
    <row r="40984" spans="14:15" ht="15.75">
      <c r="N40984" s="18" t="s">
        <v>1080</v>
      </c>
      <c r="O40984" s="8" t="s">
        <v>2630</v>
      </c>
    </row>
    <row r="40985" spans="14:15" ht="15.75">
      <c r="N40985" s="18" t="s">
        <v>1080</v>
      </c>
      <c r="O40985" s="8" t="s">
        <v>2630</v>
      </c>
    </row>
    <row r="40986" spans="14:15" ht="15.75">
      <c r="N40986" s="18" t="s">
        <v>1080</v>
      </c>
      <c r="O40986" s="8" t="s">
        <v>2630</v>
      </c>
    </row>
    <row r="40987" spans="14:15" ht="15.75">
      <c r="N40987" s="18" t="s">
        <v>1080</v>
      </c>
      <c r="O40987" s="8" t="s">
        <v>2630</v>
      </c>
    </row>
    <row r="40988" spans="14:15" ht="15.75">
      <c r="N40988" s="18" t="s">
        <v>1080</v>
      </c>
      <c r="O40988" s="8" t="s">
        <v>2630</v>
      </c>
    </row>
    <row r="40989" spans="14:15" ht="15.75">
      <c r="N40989" s="18" t="s">
        <v>1080</v>
      </c>
      <c r="O40989" s="8" t="s">
        <v>2630</v>
      </c>
    </row>
    <row r="40990" spans="14:15" ht="15.75">
      <c r="N40990" s="18" t="s">
        <v>1080</v>
      </c>
      <c r="O40990" s="8" t="s">
        <v>2630</v>
      </c>
    </row>
    <row r="40991" spans="14:15" ht="15.75">
      <c r="N40991" s="18" t="s">
        <v>1080</v>
      </c>
      <c r="O40991" s="8" t="s">
        <v>2630</v>
      </c>
    </row>
    <row r="40992" spans="14:15" ht="15.75">
      <c r="N40992" s="18" t="s">
        <v>1080</v>
      </c>
      <c r="O40992" s="8" t="s">
        <v>2630</v>
      </c>
    </row>
    <row r="40993" spans="14:15" ht="15.75">
      <c r="N40993" s="18" t="s">
        <v>1080</v>
      </c>
      <c r="O40993" s="8" t="s">
        <v>2630</v>
      </c>
    </row>
    <row r="40994" spans="14:15" ht="15.75">
      <c r="N40994" s="18" t="s">
        <v>1080</v>
      </c>
      <c r="O40994" s="8" t="s">
        <v>2630</v>
      </c>
    </row>
    <row r="40995" spans="14:15" ht="15.75">
      <c r="N40995" s="18" t="s">
        <v>1080</v>
      </c>
      <c r="O40995" s="8" t="s">
        <v>2630</v>
      </c>
    </row>
    <row r="40996" spans="14:15" ht="15.75">
      <c r="N40996" s="18" t="s">
        <v>1080</v>
      </c>
      <c r="O40996" s="8" t="s">
        <v>2630</v>
      </c>
    </row>
    <row r="40997" spans="14:15" ht="15.75">
      <c r="N40997" s="18" t="s">
        <v>1080</v>
      </c>
      <c r="O40997" s="8" t="s">
        <v>2630</v>
      </c>
    </row>
    <row r="40998" spans="14:15" ht="15.75">
      <c r="N40998" s="18" t="s">
        <v>1080</v>
      </c>
      <c r="O40998" s="8" t="s">
        <v>2630</v>
      </c>
    </row>
    <row r="40999" spans="14:15" ht="15.75">
      <c r="N40999" s="18" t="s">
        <v>1080</v>
      </c>
      <c r="O40999" s="8" t="s">
        <v>2630</v>
      </c>
    </row>
    <row r="41000" spans="14:15" ht="15.75">
      <c r="N41000" s="18" t="s">
        <v>1080</v>
      </c>
      <c r="O41000" s="8" t="s">
        <v>2630</v>
      </c>
    </row>
    <row r="41001" spans="14:15" ht="15.75">
      <c r="N41001" s="18" t="s">
        <v>1080</v>
      </c>
      <c r="O41001" s="8" t="s">
        <v>2630</v>
      </c>
    </row>
    <row r="41002" spans="14:15" ht="15.75">
      <c r="N41002" s="18" t="s">
        <v>1080</v>
      </c>
      <c r="O41002" s="8" t="s">
        <v>2630</v>
      </c>
    </row>
    <row r="41003" spans="14:15" ht="15.75">
      <c r="N41003" s="18" t="s">
        <v>1080</v>
      </c>
      <c r="O41003" s="8" t="s">
        <v>2630</v>
      </c>
    </row>
    <row r="41004" spans="14:15" ht="15.75">
      <c r="N41004" s="18" t="s">
        <v>1080</v>
      </c>
      <c r="O41004" s="8" t="s">
        <v>2630</v>
      </c>
    </row>
    <row r="41005" spans="14:15" ht="15.75">
      <c r="N41005" s="18" t="s">
        <v>1080</v>
      </c>
      <c r="O41005" s="8" t="s">
        <v>2630</v>
      </c>
    </row>
    <row r="41006" spans="14:15" ht="15.75">
      <c r="N41006" s="18" t="s">
        <v>1080</v>
      </c>
      <c r="O41006" s="8" t="s">
        <v>2630</v>
      </c>
    </row>
    <row r="41007" spans="14:15" ht="15.75">
      <c r="N41007" s="18" t="s">
        <v>1080</v>
      </c>
      <c r="O41007" s="8" t="s">
        <v>2630</v>
      </c>
    </row>
    <row r="41008" spans="14:15" ht="15.75">
      <c r="N41008" s="18" t="s">
        <v>1080</v>
      </c>
      <c r="O41008" s="8" t="s">
        <v>2630</v>
      </c>
    </row>
    <row r="41009" spans="14:15" ht="15.75">
      <c r="N41009" s="18" t="s">
        <v>1080</v>
      </c>
      <c r="O41009" s="8" t="s">
        <v>2630</v>
      </c>
    </row>
    <row r="41010" spans="14:15" ht="15.75">
      <c r="N41010" s="18" t="s">
        <v>1080</v>
      </c>
      <c r="O41010" s="8" t="s">
        <v>2630</v>
      </c>
    </row>
    <row r="41011" spans="14:15" ht="15.75">
      <c r="N41011" s="18" t="s">
        <v>1080</v>
      </c>
      <c r="O41011" s="8" t="s">
        <v>2630</v>
      </c>
    </row>
    <row r="41012" spans="14:15" ht="15.75">
      <c r="N41012" s="18" t="s">
        <v>1080</v>
      </c>
      <c r="O41012" s="8" t="s">
        <v>2630</v>
      </c>
    </row>
    <row r="41013" spans="14:15" ht="15.75">
      <c r="N41013" s="18" t="s">
        <v>1080</v>
      </c>
      <c r="O41013" s="8" t="s">
        <v>2630</v>
      </c>
    </row>
    <row r="41014" spans="14:15" ht="15.75">
      <c r="N41014" s="18" t="s">
        <v>1080</v>
      </c>
      <c r="O41014" s="8" t="s">
        <v>2630</v>
      </c>
    </row>
    <row r="41015" spans="14:15" ht="15.75">
      <c r="N41015" s="18" t="s">
        <v>1080</v>
      </c>
      <c r="O41015" s="8" t="s">
        <v>2630</v>
      </c>
    </row>
    <row r="41016" spans="14:15" ht="15.75">
      <c r="N41016" s="18" t="s">
        <v>1080</v>
      </c>
      <c r="O41016" s="8" t="s">
        <v>2630</v>
      </c>
    </row>
    <row r="41017" spans="14:15" ht="15.75">
      <c r="N41017" s="18" t="s">
        <v>1080</v>
      </c>
      <c r="O41017" s="8" t="s">
        <v>2630</v>
      </c>
    </row>
    <row r="41018" spans="14:15" ht="15.75">
      <c r="N41018" s="18" t="s">
        <v>1080</v>
      </c>
      <c r="O41018" s="8" t="s">
        <v>2630</v>
      </c>
    </row>
    <row r="41019" spans="14:15" ht="15.75">
      <c r="N41019" s="18" t="s">
        <v>1080</v>
      </c>
      <c r="O41019" s="8" t="s">
        <v>2630</v>
      </c>
    </row>
    <row r="41020" spans="14:15" ht="15.75">
      <c r="N41020" s="18" t="s">
        <v>1080</v>
      </c>
      <c r="O41020" s="8" t="s">
        <v>2630</v>
      </c>
    </row>
    <row r="41021" spans="14:15" ht="15.75">
      <c r="N41021" s="18" t="s">
        <v>1080</v>
      </c>
      <c r="O41021" s="8" t="s">
        <v>2630</v>
      </c>
    </row>
    <row r="41022" spans="14:15" ht="15.75">
      <c r="N41022" s="18" t="s">
        <v>1080</v>
      </c>
      <c r="O41022" s="8" t="s">
        <v>2630</v>
      </c>
    </row>
    <row r="41023" spans="14:15" ht="15.75">
      <c r="N41023" s="18" t="s">
        <v>1080</v>
      </c>
      <c r="O41023" s="8" t="s">
        <v>2630</v>
      </c>
    </row>
    <row r="41024" spans="14:15" ht="15.75">
      <c r="N41024" s="18" t="s">
        <v>1080</v>
      </c>
      <c r="O41024" s="8" t="s">
        <v>2630</v>
      </c>
    </row>
    <row r="41025" spans="14:15" ht="15.75">
      <c r="N41025" s="18" t="s">
        <v>1080</v>
      </c>
      <c r="O41025" s="8" t="s">
        <v>2630</v>
      </c>
    </row>
    <row r="41026" spans="14:15" ht="15.75">
      <c r="N41026" s="18" t="s">
        <v>1080</v>
      </c>
      <c r="O41026" s="8" t="s">
        <v>2630</v>
      </c>
    </row>
    <row r="41027" spans="14:15" ht="15.75">
      <c r="N41027" s="18" t="s">
        <v>1080</v>
      </c>
      <c r="O41027" s="8" t="s">
        <v>2630</v>
      </c>
    </row>
    <row r="41028" spans="14:15" ht="15.75">
      <c r="N41028" s="18" t="s">
        <v>1080</v>
      </c>
      <c r="O41028" s="8" t="s">
        <v>2630</v>
      </c>
    </row>
    <row r="41029" spans="14:15" ht="15.75">
      <c r="N41029" s="18" t="s">
        <v>1080</v>
      </c>
      <c r="O41029" s="8" t="s">
        <v>2630</v>
      </c>
    </row>
    <row r="41030" spans="14:15" ht="15.75">
      <c r="N41030" s="18" t="s">
        <v>1080</v>
      </c>
      <c r="O41030" s="8" t="s">
        <v>2630</v>
      </c>
    </row>
    <row r="41031" spans="14:15" ht="15.75">
      <c r="N41031" s="18" t="s">
        <v>1080</v>
      </c>
      <c r="O41031" s="8" t="s">
        <v>2630</v>
      </c>
    </row>
    <row r="41032" spans="14:15" ht="15.75">
      <c r="N41032" s="18" t="s">
        <v>1080</v>
      </c>
      <c r="O41032" s="8" t="s">
        <v>2630</v>
      </c>
    </row>
    <row r="41033" spans="14:15" ht="15.75">
      <c r="N41033" s="18" t="s">
        <v>1080</v>
      </c>
      <c r="O41033" s="8" t="s">
        <v>2630</v>
      </c>
    </row>
    <row r="41034" spans="14:15" ht="15.75">
      <c r="N41034" s="18" t="s">
        <v>1080</v>
      </c>
      <c r="O41034" s="8" t="s">
        <v>2630</v>
      </c>
    </row>
    <row r="41035" spans="14:15" ht="15.75">
      <c r="N41035" s="18" t="s">
        <v>1080</v>
      </c>
      <c r="O41035" s="8" t="s">
        <v>2630</v>
      </c>
    </row>
    <row r="41036" spans="14:15" ht="15.75">
      <c r="N41036" s="18" t="s">
        <v>1080</v>
      </c>
      <c r="O41036" s="8" t="s">
        <v>2630</v>
      </c>
    </row>
    <row r="41037" spans="14:15" ht="15.75">
      <c r="N41037" s="18" t="s">
        <v>1080</v>
      </c>
      <c r="O41037" s="8" t="s">
        <v>2630</v>
      </c>
    </row>
    <row r="41038" spans="14:15" ht="15.75">
      <c r="N41038" s="18" t="s">
        <v>1080</v>
      </c>
      <c r="O41038" s="8" t="s">
        <v>2630</v>
      </c>
    </row>
    <row r="41039" spans="14:15" ht="15.75">
      <c r="N41039" s="18" t="s">
        <v>1080</v>
      </c>
      <c r="O41039" s="8" t="s">
        <v>2630</v>
      </c>
    </row>
    <row r="41040" spans="14:15" ht="15.75">
      <c r="N41040" s="18" t="s">
        <v>1080</v>
      </c>
      <c r="O41040" s="8" t="s">
        <v>2630</v>
      </c>
    </row>
    <row r="41041" spans="14:15" ht="15.75">
      <c r="N41041" s="18" t="s">
        <v>1080</v>
      </c>
      <c r="O41041" s="8" t="s">
        <v>2630</v>
      </c>
    </row>
    <row r="41042" spans="14:15" ht="15.75">
      <c r="N41042" s="18" t="s">
        <v>1080</v>
      </c>
      <c r="O41042" s="8" t="s">
        <v>2630</v>
      </c>
    </row>
    <row r="41043" spans="14:15" ht="15.75">
      <c r="N41043" s="18" t="s">
        <v>1080</v>
      </c>
      <c r="O41043" s="8" t="s">
        <v>2630</v>
      </c>
    </row>
    <row r="41044" spans="14:15" ht="15.75">
      <c r="N41044" s="18" t="s">
        <v>1080</v>
      </c>
      <c r="O41044" s="8" t="s">
        <v>2630</v>
      </c>
    </row>
    <row r="41045" spans="14:15" ht="15.75">
      <c r="N41045" s="18" t="s">
        <v>1080</v>
      </c>
      <c r="O41045" s="8" t="s">
        <v>2630</v>
      </c>
    </row>
    <row r="41046" spans="14:15" ht="15.75">
      <c r="N41046" s="18" t="s">
        <v>1080</v>
      </c>
      <c r="O41046" s="8" t="s">
        <v>2630</v>
      </c>
    </row>
    <row r="41047" spans="14:15" ht="15.75">
      <c r="N41047" s="18" t="s">
        <v>1080</v>
      </c>
      <c r="O41047" s="8" t="s">
        <v>2630</v>
      </c>
    </row>
    <row r="41048" spans="14:15" ht="15.75">
      <c r="N41048" s="18" t="s">
        <v>9</v>
      </c>
      <c r="O41048" s="8" t="s">
        <v>2631</v>
      </c>
    </row>
    <row r="41049" spans="14:15" ht="15.75">
      <c r="N41049" s="18" t="s">
        <v>9</v>
      </c>
      <c r="O41049" s="8" t="s">
        <v>2631</v>
      </c>
    </row>
    <row r="41050" spans="14:15" ht="15.75">
      <c r="N41050" s="18" t="s">
        <v>9</v>
      </c>
      <c r="O41050" s="8" t="s">
        <v>2631</v>
      </c>
    </row>
    <row r="41051" spans="14:15" ht="15.75">
      <c r="N41051" s="18" t="s">
        <v>9</v>
      </c>
      <c r="O41051" s="8" t="s">
        <v>2631</v>
      </c>
    </row>
    <row r="41052" spans="14:15" ht="15.75">
      <c r="N41052" s="18" t="s">
        <v>9</v>
      </c>
      <c r="O41052" s="8" t="s">
        <v>2631</v>
      </c>
    </row>
    <row r="41053" spans="14:15" ht="15.75">
      <c r="N41053" s="18" t="s">
        <v>9</v>
      </c>
      <c r="O41053" s="8" t="s">
        <v>2631</v>
      </c>
    </row>
    <row r="41054" spans="14:15" ht="15.75">
      <c r="N41054" s="18" t="s">
        <v>9</v>
      </c>
      <c r="O41054" s="8" t="s">
        <v>2631</v>
      </c>
    </row>
    <row r="41055" spans="14:15" ht="15.75">
      <c r="N41055" s="18" t="s">
        <v>9</v>
      </c>
      <c r="O41055" s="8" t="s">
        <v>2631</v>
      </c>
    </row>
    <row r="41056" spans="14:15" ht="15.75">
      <c r="N41056" s="18" t="s">
        <v>9</v>
      </c>
      <c r="O41056" s="8" t="s">
        <v>2631</v>
      </c>
    </row>
    <row r="41057" spans="14:15" ht="15.75">
      <c r="N41057" s="18" t="s">
        <v>9</v>
      </c>
      <c r="O41057" s="8" t="s">
        <v>2631</v>
      </c>
    </row>
    <row r="41058" spans="14:15" ht="15.75">
      <c r="N41058" s="18" t="s">
        <v>9</v>
      </c>
      <c r="O41058" s="8" t="s">
        <v>2631</v>
      </c>
    </row>
    <row r="41059" spans="14:15" ht="15.75">
      <c r="N41059" s="18" t="s">
        <v>9</v>
      </c>
      <c r="O41059" s="8" t="s">
        <v>2631</v>
      </c>
    </row>
    <row r="41060" spans="14:15" ht="15.75">
      <c r="N41060" s="18" t="s">
        <v>9</v>
      </c>
      <c r="O41060" s="8" t="s">
        <v>2631</v>
      </c>
    </row>
    <row r="41061" spans="14:15" ht="15.75">
      <c r="N41061" s="18" t="s">
        <v>9</v>
      </c>
      <c r="O41061" s="8" t="s">
        <v>2631</v>
      </c>
    </row>
    <row r="41062" spans="14:15" ht="15.75">
      <c r="N41062" s="18" t="s">
        <v>686</v>
      </c>
      <c r="O41062" s="8" t="s">
        <v>2632</v>
      </c>
    </row>
    <row r="41063" spans="14:15" ht="15.75">
      <c r="N41063" s="18" t="s">
        <v>686</v>
      </c>
      <c r="O41063" s="8" t="s">
        <v>2632</v>
      </c>
    </row>
    <row r="41064" spans="14:15" ht="15.75">
      <c r="N41064" s="18" t="s">
        <v>686</v>
      </c>
      <c r="O41064" s="8" t="s">
        <v>2632</v>
      </c>
    </row>
    <row r="41065" spans="14:15" ht="15.75">
      <c r="N41065" s="18" t="s">
        <v>686</v>
      </c>
      <c r="O41065" s="8" t="s">
        <v>2632</v>
      </c>
    </row>
    <row r="41066" spans="14:15" ht="15.75">
      <c r="N41066" s="18" t="s">
        <v>686</v>
      </c>
      <c r="O41066" s="8" t="s">
        <v>2632</v>
      </c>
    </row>
    <row r="41067" spans="14:15" ht="15.75">
      <c r="N41067" s="18" t="s">
        <v>686</v>
      </c>
      <c r="O41067" s="8" t="s">
        <v>2632</v>
      </c>
    </row>
    <row r="41068" spans="14:15" ht="15.75">
      <c r="N41068" s="18" t="s">
        <v>686</v>
      </c>
      <c r="O41068" s="8" t="s">
        <v>2632</v>
      </c>
    </row>
    <row r="41069" spans="14:15" ht="15.75">
      <c r="N41069" s="18" t="s">
        <v>686</v>
      </c>
      <c r="O41069" s="8" t="s">
        <v>2632</v>
      </c>
    </row>
    <row r="41070" spans="14:15" ht="15.75">
      <c r="N41070" s="18" t="s">
        <v>686</v>
      </c>
      <c r="O41070" s="8" t="s">
        <v>2632</v>
      </c>
    </row>
    <row r="41071" spans="14:15" ht="15.75">
      <c r="N41071" s="18" t="s">
        <v>686</v>
      </c>
      <c r="O41071" s="8" t="s">
        <v>2632</v>
      </c>
    </row>
    <row r="41072" spans="14:15" ht="15.75">
      <c r="N41072" s="18" t="s">
        <v>686</v>
      </c>
      <c r="O41072" s="8" t="s">
        <v>2632</v>
      </c>
    </row>
    <row r="41073" spans="14:15" ht="15.75">
      <c r="N41073" s="18" t="s">
        <v>686</v>
      </c>
      <c r="O41073" s="8" t="s">
        <v>2632</v>
      </c>
    </row>
    <row r="41074" spans="14:15" ht="15.75">
      <c r="N41074" s="18" t="s">
        <v>686</v>
      </c>
      <c r="O41074" s="8" t="s">
        <v>2632</v>
      </c>
    </row>
    <row r="41075" spans="14:15" ht="15.75">
      <c r="N41075" s="18" t="s">
        <v>686</v>
      </c>
      <c r="O41075" s="8" t="s">
        <v>2632</v>
      </c>
    </row>
    <row r="41076" spans="14:15" ht="15.75">
      <c r="N41076" s="18" t="s">
        <v>686</v>
      </c>
      <c r="O41076" s="8" t="s">
        <v>2632</v>
      </c>
    </row>
    <row r="41077" spans="14:15" ht="15.75">
      <c r="N41077" s="18" t="s">
        <v>686</v>
      </c>
      <c r="O41077" s="8" t="s">
        <v>2632</v>
      </c>
    </row>
    <row r="41078" spans="14:15" ht="15.75">
      <c r="N41078" s="18" t="s">
        <v>686</v>
      </c>
      <c r="O41078" s="8" t="s">
        <v>2632</v>
      </c>
    </row>
    <row r="41079" spans="14:15" ht="15.75">
      <c r="N41079" s="18" t="s">
        <v>686</v>
      </c>
      <c r="O41079" s="8" t="s">
        <v>2632</v>
      </c>
    </row>
    <row r="41080" spans="14:15" ht="15.75">
      <c r="N41080" s="18" t="s">
        <v>686</v>
      </c>
      <c r="O41080" s="8" t="s">
        <v>2632</v>
      </c>
    </row>
    <row r="41081" spans="14:15" ht="15.75">
      <c r="N41081" s="18" t="s">
        <v>686</v>
      </c>
      <c r="O41081" s="8" t="s">
        <v>2632</v>
      </c>
    </row>
    <row r="41082" spans="14:15" ht="15.75">
      <c r="N41082" s="18" t="s">
        <v>686</v>
      </c>
      <c r="O41082" s="8" t="s">
        <v>2632</v>
      </c>
    </row>
    <row r="41083" spans="14:15" ht="15.75">
      <c r="N41083" s="18" t="s">
        <v>686</v>
      </c>
      <c r="O41083" s="8" t="s">
        <v>2632</v>
      </c>
    </row>
    <row r="41084" spans="14:15" ht="15.75">
      <c r="N41084" s="18" t="s">
        <v>686</v>
      </c>
      <c r="O41084" s="8" t="s">
        <v>2632</v>
      </c>
    </row>
    <row r="41085" spans="14:15" ht="15.75">
      <c r="N41085" s="18" t="s">
        <v>686</v>
      </c>
      <c r="O41085" s="8" t="s">
        <v>2632</v>
      </c>
    </row>
    <row r="41086" spans="14:15" ht="15.75">
      <c r="N41086" s="18" t="s">
        <v>686</v>
      </c>
      <c r="O41086" s="8" t="s">
        <v>2632</v>
      </c>
    </row>
    <row r="41087" spans="14:15" ht="15.75">
      <c r="N41087" s="18" t="s">
        <v>686</v>
      </c>
      <c r="O41087" s="8" t="s">
        <v>2632</v>
      </c>
    </row>
    <row r="41088" spans="14:15" ht="15.75">
      <c r="N41088" s="18" t="s">
        <v>686</v>
      </c>
      <c r="O41088" s="8" t="s">
        <v>2632</v>
      </c>
    </row>
    <row r="41089" spans="14:15" ht="15.75">
      <c r="N41089" s="18" t="s">
        <v>686</v>
      </c>
      <c r="O41089" s="8" t="s">
        <v>2632</v>
      </c>
    </row>
    <row r="41090" spans="14:15" ht="15.75">
      <c r="N41090" s="18" t="s">
        <v>686</v>
      </c>
      <c r="O41090" s="8" t="s">
        <v>2632</v>
      </c>
    </row>
    <row r="41091" spans="14:15" ht="15.75">
      <c r="N41091" s="18" t="s">
        <v>686</v>
      </c>
      <c r="O41091" s="8" t="s">
        <v>2632</v>
      </c>
    </row>
    <row r="41092" spans="14:15" ht="15.75">
      <c r="N41092" s="18" t="s">
        <v>686</v>
      </c>
      <c r="O41092" s="8" t="s">
        <v>2632</v>
      </c>
    </row>
    <row r="41093" spans="14:15" ht="15.75">
      <c r="N41093" s="18" t="s">
        <v>333</v>
      </c>
      <c r="O41093" s="8" t="s">
        <v>2633</v>
      </c>
    </row>
    <row r="41094" spans="14:15" ht="15.75">
      <c r="N41094" s="18" t="s">
        <v>333</v>
      </c>
      <c r="O41094" s="8" t="s">
        <v>2633</v>
      </c>
    </row>
    <row r="41095" spans="14:15" ht="15.75">
      <c r="N41095" s="18" t="s">
        <v>333</v>
      </c>
      <c r="O41095" s="8" t="s">
        <v>2633</v>
      </c>
    </row>
    <row r="41096" spans="14:15" ht="15.75">
      <c r="N41096" s="18" t="s">
        <v>333</v>
      </c>
      <c r="O41096" s="8" t="s">
        <v>2633</v>
      </c>
    </row>
    <row r="41097" spans="14:15" ht="15.75">
      <c r="N41097" s="18" t="s">
        <v>333</v>
      </c>
      <c r="O41097" s="8" t="s">
        <v>2633</v>
      </c>
    </row>
    <row r="41098" spans="14:15" ht="15.75">
      <c r="N41098" s="18" t="s">
        <v>333</v>
      </c>
      <c r="O41098" s="8" t="s">
        <v>2633</v>
      </c>
    </row>
    <row r="41099" spans="14:15" ht="15.75">
      <c r="N41099" s="18" t="s">
        <v>333</v>
      </c>
      <c r="O41099" s="8" t="s">
        <v>2633</v>
      </c>
    </row>
    <row r="41100" spans="14:15" ht="15.75">
      <c r="N41100" s="18" t="s">
        <v>333</v>
      </c>
      <c r="O41100" s="8" t="s">
        <v>2633</v>
      </c>
    </row>
    <row r="41101" spans="14:15" ht="15.75">
      <c r="N41101" s="18" t="s">
        <v>333</v>
      </c>
      <c r="O41101" s="8" t="s">
        <v>2633</v>
      </c>
    </row>
    <row r="41102" spans="14:15" ht="15.75">
      <c r="N41102" s="18" t="s">
        <v>333</v>
      </c>
      <c r="O41102" s="8" t="s">
        <v>2633</v>
      </c>
    </row>
    <row r="41103" spans="14:15" ht="15.75">
      <c r="N41103" s="18" t="s">
        <v>1081</v>
      </c>
      <c r="O41103" s="8" t="s">
        <v>2634</v>
      </c>
    </row>
    <row r="41104" spans="14:15" ht="15.75">
      <c r="N41104" s="18" t="s">
        <v>1081</v>
      </c>
      <c r="O41104" s="8" t="s">
        <v>2634</v>
      </c>
    </row>
    <row r="41105" spans="14:15" ht="15.75">
      <c r="N41105" s="18" t="s">
        <v>1081</v>
      </c>
      <c r="O41105" s="8" t="s">
        <v>2634</v>
      </c>
    </row>
    <row r="41106" spans="14:15" ht="15.75">
      <c r="N41106" s="18" t="s">
        <v>1081</v>
      </c>
      <c r="O41106" s="8" t="s">
        <v>2634</v>
      </c>
    </row>
    <row r="41107" spans="14:15" ht="15.75">
      <c r="N41107" s="18" t="s">
        <v>1081</v>
      </c>
      <c r="O41107" s="8" t="s">
        <v>2634</v>
      </c>
    </row>
    <row r="41108" spans="14:15" ht="15.75">
      <c r="N41108" s="18" t="s">
        <v>1081</v>
      </c>
      <c r="O41108" s="8" t="s">
        <v>2634</v>
      </c>
    </row>
    <row r="41109" spans="14:15" ht="15.75">
      <c r="N41109" s="18" t="s">
        <v>1081</v>
      </c>
      <c r="O41109" s="8" t="s">
        <v>2634</v>
      </c>
    </row>
    <row r="41110" spans="14:15" ht="15.75">
      <c r="N41110" s="18" t="s">
        <v>1081</v>
      </c>
      <c r="O41110" s="8" t="s">
        <v>2634</v>
      </c>
    </row>
    <row r="41111" spans="14:15" ht="15.75">
      <c r="N41111" s="18" t="s">
        <v>1081</v>
      </c>
      <c r="O41111" s="8" t="s">
        <v>2634</v>
      </c>
    </row>
    <row r="41112" spans="14:15" ht="15.75">
      <c r="N41112" s="18" t="s">
        <v>1081</v>
      </c>
      <c r="O41112" s="8" t="s">
        <v>2634</v>
      </c>
    </row>
    <row r="41113" spans="14:15" ht="15.75">
      <c r="N41113" s="18" t="s">
        <v>1081</v>
      </c>
      <c r="O41113" s="8" t="s">
        <v>2634</v>
      </c>
    </row>
    <row r="41114" spans="14:15" ht="15.75">
      <c r="N41114" s="18" t="s">
        <v>1081</v>
      </c>
      <c r="O41114" s="8" t="s">
        <v>2634</v>
      </c>
    </row>
    <row r="41115" spans="14:15" ht="15.75">
      <c r="N41115" s="18" t="s">
        <v>1081</v>
      </c>
      <c r="O41115" s="8" t="s">
        <v>2634</v>
      </c>
    </row>
    <row r="41116" spans="14:15" ht="15.75">
      <c r="N41116" s="18" t="s">
        <v>1081</v>
      </c>
      <c r="O41116" s="8" t="s">
        <v>2634</v>
      </c>
    </row>
    <row r="41117" spans="14:15" ht="15.75">
      <c r="N41117" s="18" t="s">
        <v>1081</v>
      </c>
      <c r="O41117" s="8" t="s">
        <v>2634</v>
      </c>
    </row>
    <row r="41118" spans="14:15" ht="15.75">
      <c r="N41118" s="18" t="s">
        <v>1081</v>
      </c>
      <c r="O41118" s="8" t="s">
        <v>2634</v>
      </c>
    </row>
    <row r="41119" spans="14:15" ht="15.75">
      <c r="N41119" s="18" t="s">
        <v>1081</v>
      </c>
      <c r="O41119" s="8" t="s">
        <v>2634</v>
      </c>
    </row>
    <row r="41120" spans="14:15" ht="15.75">
      <c r="N41120" s="18" t="s">
        <v>1081</v>
      </c>
      <c r="O41120" s="8" t="s">
        <v>2634</v>
      </c>
    </row>
    <row r="41121" spans="14:15" ht="15.75">
      <c r="N41121" s="18" t="s">
        <v>1081</v>
      </c>
      <c r="O41121" s="8" t="s">
        <v>2634</v>
      </c>
    </row>
    <row r="41122" spans="14:15" ht="15.75">
      <c r="N41122" s="18" t="s">
        <v>1081</v>
      </c>
      <c r="O41122" s="8" t="s">
        <v>2634</v>
      </c>
    </row>
    <row r="41123" spans="14:15" ht="15.75">
      <c r="N41123" s="18" t="s">
        <v>1081</v>
      </c>
      <c r="O41123" s="8" t="s">
        <v>2634</v>
      </c>
    </row>
    <row r="41124" spans="14:15" ht="15.75">
      <c r="N41124" s="18" t="s">
        <v>1081</v>
      </c>
      <c r="O41124" s="8" t="s">
        <v>2634</v>
      </c>
    </row>
    <row r="41125" spans="14:15" ht="15.75">
      <c r="N41125" s="18" t="s">
        <v>1081</v>
      </c>
      <c r="O41125" s="8" t="s">
        <v>2634</v>
      </c>
    </row>
    <row r="41126" spans="14:15" ht="15.75">
      <c r="N41126" s="18" t="s">
        <v>1081</v>
      </c>
      <c r="O41126" s="8" t="s">
        <v>2634</v>
      </c>
    </row>
    <row r="41127" spans="14:15" ht="15.75">
      <c r="N41127" s="18" t="s">
        <v>1081</v>
      </c>
      <c r="O41127" s="8" t="s">
        <v>2634</v>
      </c>
    </row>
    <row r="41128" spans="14:15" ht="15.75">
      <c r="N41128" s="18" t="s">
        <v>1081</v>
      </c>
      <c r="O41128" s="8" t="s">
        <v>2634</v>
      </c>
    </row>
    <row r="41129" spans="14:15" ht="15.75">
      <c r="N41129" s="18" t="s">
        <v>1081</v>
      </c>
      <c r="O41129" s="8" t="s">
        <v>2634</v>
      </c>
    </row>
    <row r="41130" spans="14:15" ht="15.75">
      <c r="N41130" s="18" t="s">
        <v>1081</v>
      </c>
      <c r="O41130" s="8" t="s">
        <v>2634</v>
      </c>
    </row>
    <row r="41131" spans="14:15" ht="15.75">
      <c r="N41131" s="18" t="s">
        <v>1081</v>
      </c>
      <c r="O41131" s="8" t="s">
        <v>2634</v>
      </c>
    </row>
    <row r="41132" spans="14:15" ht="15.75">
      <c r="N41132" s="18" t="s">
        <v>1081</v>
      </c>
      <c r="O41132" s="8" t="s">
        <v>2634</v>
      </c>
    </row>
    <row r="41133" spans="14:15" ht="15.75">
      <c r="N41133" s="18" t="s">
        <v>1081</v>
      </c>
      <c r="O41133" s="8" t="s">
        <v>2634</v>
      </c>
    </row>
    <row r="41134" spans="14:15" ht="15.75">
      <c r="N41134" s="18" t="s">
        <v>717</v>
      </c>
      <c r="O41134" s="8" t="s">
        <v>2635</v>
      </c>
    </row>
    <row r="41135" spans="14:15" ht="15.75">
      <c r="N41135" s="18" t="s">
        <v>1082</v>
      </c>
      <c r="O41135" s="8" t="s">
        <v>2636</v>
      </c>
    </row>
    <row r="41136" spans="14:15" ht="15.75">
      <c r="N41136" s="18" t="s">
        <v>1082</v>
      </c>
      <c r="O41136" s="8" t="s">
        <v>2636</v>
      </c>
    </row>
    <row r="41137" spans="14:15" ht="15.75">
      <c r="N41137" s="18" t="s">
        <v>1082</v>
      </c>
      <c r="O41137" s="8" t="s">
        <v>2636</v>
      </c>
    </row>
    <row r="41138" spans="14:15" ht="15.75">
      <c r="N41138" s="18" t="s">
        <v>1082</v>
      </c>
      <c r="O41138" s="8" t="s">
        <v>2636</v>
      </c>
    </row>
    <row r="41139" spans="14:15" ht="15.75">
      <c r="N41139" s="18" t="s">
        <v>1082</v>
      </c>
      <c r="O41139" s="8" t="s">
        <v>2636</v>
      </c>
    </row>
    <row r="41140" spans="14:15" ht="15.75">
      <c r="N41140" s="18" t="s">
        <v>1082</v>
      </c>
      <c r="O41140" s="8" t="s">
        <v>2636</v>
      </c>
    </row>
    <row r="41141" spans="14:15" ht="15.75">
      <c r="N41141" s="18" t="s">
        <v>1082</v>
      </c>
      <c r="O41141" s="8" t="s">
        <v>2636</v>
      </c>
    </row>
    <row r="41142" spans="14:15" ht="15.75">
      <c r="N41142" s="18" t="s">
        <v>1082</v>
      </c>
      <c r="O41142" s="8" t="s">
        <v>2636</v>
      </c>
    </row>
    <row r="41143" spans="14:15" ht="15.75">
      <c r="N41143" s="18" t="s">
        <v>1082</v>
      </c>
      <c r="O41143" s="8" t="s">
        <v>2636</v>
      </c>
    </row>
    <row r="41144" spans="14:15" ht="15.75">
      <c r="N41144" s="18" t="s">
        <v>1082</v>
      </c>
      <c r="O41144" s="8" t="s">
        <v>2636</v>
      </c>
    </row>
    <row r="41145" spans="14:15" ht="15.75">
      <c r="N41145" s="18" t="s">
        <v>1082</v>
      </c>
      <c r="O41145" s="8" t="s">
        <v>2636</v>
      </c>
    </row>
    <row r="41146" spans="14:15" ht="15.75">
      <c r="N41146" s="18" t="s">
        <v>1082</v>
      </c>
      <c r="O41146" s="8" t="s">
        <v>2636</v>
      </c>
    </row>
    <row r="41147" spans="14:15" ht="15.75">
      <c r="N41147" s="18" t="s">
        <v>1082</v>
      </c>
      <c r="O41147" s="8" t="s">
        <v>2636</v>
      </c>
    </row>
    <row r="41148" spans="14:15" ht="15.75">
      <c r="N41148" s="18" t="s">
        <v>1082</v>
      </c>
      <c r="O41148" s="8" t="s">
        <v>2636</v>
      </c>
    </row>
    <row r="41149" spans="14:15" ht="15.75">
      <c r="N41149" s="18" t="s">
        <v>1083</v>
      </c>
      <c r="O41149" s="8" t="s">
        <v>2637</v>
      </c>
    </row>
    <row r="41150" spans="14:15" ht="15.75">
      <c r="N41150" s="18" t="s">
        <v>1083</v>
      </c>
      <c r="O41150" s="8" t="s">
        <v>2637</v>
      </c>
    </row>
    <row r="41151" spans="14:15" ht="15.75">
      <c r="N41151" s="18" t="s">
        <v>1083</v>
      </c>
      <c r="O41151" s="8" t="s">
        <v>2637</v>
      </c>
    </row>
    <row r="41152" spans="14:15" ht="15.75">
      <c r="N41152" s="18" t="s">
        <v>1083</v>
      </c>
      <c r="O41152" s="8" t="s">
        <v>2637</v>
      </c>
    </row>
    <row r="41153" spans="14:15" ht="15.75">
      <c r="N41153" s="18" t="s">
        <v>1083</v>
      </c>
      <c r="O41153" s="8" t="s">
        <v>2637</v>
      </c>
    </row>
    <row r="41154" spans="14:15" ht="15.75">
      <c r="N41154" s="18" t="s">
        <v>1083</v>
      </c>
      <c r="O41154" s="8" t="s">
        <v>2637</v>
      </c>
    </row>
    <row r="41155" spans="14:15" ht="15.75">
      <c r="N41155" s="18" t="s">
        <v>1083</v>
      </c>
      <c r="O41155" s="8" t="s">
        <v>2637</v>
      </c>
    </row>
    <row r="41156" spans="14:15" ht="15.75">
      <c r="N41156" s="18" t="s">
        <v>1083</v>
      </c>
      <c r="O41156" s="8" t="s">
        <v>2637</v>
      </c>
    </row>
    <row r="41157" spans="14:15" ht="15.75">
      <c r="N41157" s="18" t="s">
        <v>1083</v>
      </c>
      <c r="O41157" s="8" t="s">
        <v>2637</v>
      </c>
    </row>
    <row r="41158" spans="14:15" ht="15.75">
      <c r="N41158" s="18" t="s">
        <v>1083</v>
      </c>
      <c r="O41158" s="8" t="s">
        <v>2637</v>
      </c>
    </row>
    <row r="41159" spans="14:15" ht="15.75">
      <c r="N41159" s="18" t="s">
        <v>1083</v>
      </c>
      <c r="O41159" s="8" t="s">
        <v>2637</v>
      </c>
    </row>
    <row r="41160" spans="14:15" ht="15.75">
      <c r="N41160" s="18" t="s">
        <v>1084</v>
      </c>
      <c r="O41160" s="8" t="s">
        <v>2638</v>
      </c>
    </row>
    <row r="41161" spans="14:15" ht="15.75">
      <c r="N41161" s="18" t="s">
        <v>1084</v>
      </c>
      <c r="O41161" s="8" t="s">
        <v>2638</v>
      </c>
    </row>
    <row r="41162" spans="14:15" ht="15.75">
      <c r="N41162" s="18" t="s">
        <v>1084</v>
      </c>
      <c r="O41162" s="8" t="s">
        <v>2638</v>
      </c>
    </row>
    <row r="41163" spans="14:15" ht="15.75">
      <c r="N41163" s="18" t="s">
        <v>1084</v>
      </c>
      <c r="O41163" s="8" t="s">
        <v>2638</v>
      </c>
    </row>
    <row r="41164" spans="14:15" ht="15.75">
      <c r="N41164" s="18" t="s">
        <v>1084</v>
      </c>
      <c r="O41164" s="8" t="s">
        <v>2638</v>
      </c>
    </row>
    <row r="41165" spans="14:15" ht="15.75">
      <c r="N41165" s="18" t="s">
        <v>1084</v>
      </c>
      <c r="O41165" s="8" t="s">
        <v>2638</v>
      </c>
    </row>
    <row r="41166" spans="14:15" ht="15.75">
      <c r="N41166" s="18" t="s">
        <v>1084</v>
      </c>
      <c r="O41166" s="8" t="s">
        <v>2638</v>
      </c>
    </row>
    <row r="41167" spans="14:15" ht="15.75">
      <c r="N41167" s="18" t="s">
        <v>1084</v>
      </c>
      <c r="O41167" s="8" t="s">
        <v>2638</v>
      </c>
    </row>
    <row r="41168" spans="14:15" ht="15.75">
      <c r="N41168" s="18" t="s">
        <v>1084</v>
      </c>
      <c r="O41168" s="8" t="s">
        <v>2638</v>
      </c>
    </row>
    <row r="41169" spans="14:15" ht="15.75">
      <c r="N41169" s="18" t="s">
        <v>420</v>
      </c>
      <c r="O41169" s="8" t="s">
        <v>2770</v>
      </c>
    </row>
    <row r="41170" spans="14:15" ht="15.75">
      <c r="N41170" s="18" t="s">
        <v>420</v>
      </c>
      <c r="O41170" s="8" t="s">
        <v>2770</v>
      </c>
    </row>
    <row r="41171" spans="14:15" ht="15.75">
      <c r="N41171" s="18" t="s">
        <v>420</v>
      </c>
      <c r="O41171" s="8" t="s">
        <v>2770</v>
      </c>
    </row>
    <row r="41172" spans="14:15" ht="15.75">
      <c r="N41172" s="18" t="s">
        <v>420</v>
      </c>
      <c r="O41172" s="8" t="s">
        <v>2770</v>
      </c>
    </row>
    <row r="41173" spans="14:15" ht="15.75">
      <c r="N41173" s="18" t="s">
        <v>420</v>
      </c>
      <c r="O41173" s="8" t="s">
        <v>2770</v>
      </c>
    </row>
    <row r="41174" spans="14:15" ht="15.75">
      <c r="N41174" s="18" t="s">
        <v>420</v>
      </c>
      <c r="O41174" s="8" t="s">
        <v>2770</v>
      </c>
    </row>
    <row r="41175" spans="14:15" ht="15.75">
      <c r="N41175" s="18" t="s">
        <v>420</v>
      </c>
      <c r="O41175" s="8" t="s">
        <v>2770</v>
      </c>
    </row>
    <row r="41176" spans="14:15" ht="15.75">
      <c r="N41176" s="18" t="s">
        <v>420</v>
      </c>
      <c r="O41176" s="8" t="s">
        <v>2770</v>
      </c>
    </row>
    <row r="41177" spans="14:15" ht="15.75">
      <c r="N41177" s="18" t="s">
        <v>420</v>
      </c>
      <c r="O41177" s="8" t="s">
        <v>2770</v>
      </c>
    </row>
    <row r="41178" spans="14:15" ht="15.75">
      <c r="N41178" s="18" t="s">
        <v>420</v>
      </c>
      <c r="O41178" s="8" t="s">
        <v>2770</v>
      </c>
    </row>
    <row r="41179" spans="14:15" ht="15.75">
      <c r="N41179" s="18" t="s">
        <v>420</v>
      </c>
      <c r="O41179" s="8" t="s">
        <v>2770</v>
      </c>
    </row>
    <row r="41180" spans="14:15" ht="15.75">
      <c r="N41180" s="18" t="s">
        <v>420</v>
      </c>
      <c r="O41180" s="8" t="s">
        <v>2770</v>
      </c>
    </row>
    <row r="41181" spans="14:15" ht="15.75">
      <c r="N41181" s="18" t="s">
        <v>1189</v>
      </c>
      <c r="O41181" s="8" t="s">
        <v>2771</v>
      </c>
    </row>
    <row r="41182" spans="14:15" ht="15.75">
      <c r="N41182" s="18" t="s">
        <v>1189</v>
      </c>
      <c r="O41182" s="8" t="s">
        <v>2771</v>
      </c>
    </row>
    <row r="41183" spans="14:15" ht="15.75">
      <c r="N41183" s="18" t="s">
        <v>1189</v>
      </c>
      <c r="O41183" s="8" t="s">
        <v>2771</v>
      </c>
    </row>
    <row r="41184" spans="14:15" ht="15.75">
      <c r="N41184" s="18" t="s">
        <v>1189</v>
      </c>
      <c r="O41184" s="8" t="s">
        <v>2771</v>
      </c>
    </row>
    <row r="41185" spans="14:15" ht="15.75">
      <c r="N41185" s="18" t="s">
        <v>1189</v>
      </c>
      <c r="O41185" s="8" t="s">
        <v>2771</v>
      </c>
    </row>
    <row r="41186" spans="14:15" ht="15.75">
      <c r="N41186" s="18" t="s">
        <v>1189</v>
      </c>
      <c r="O41186" s="8" t="s">
        <v>2771</v>
      </c>
    </row>
    <row r="41187" spans="14:15" ht="15.75">
      <c r="N41187" s="18" t="s">
        <v>1189</v>
      </c>
      <c r="O41187" s="8" t="s">
        <v>2771</v>
      </c>
    </row>
    <row r="41188" spans="14:15" ht="15.75">
      <c r="N41188" s="18" t="s">
        <v>1189</v>
      </c>
      <c r="O41188" s="8" t="s">
        <v>2771</v>
      </c>
    </row>
    <row r="41189" spans="14:15" ht="15.75">
      <c r="N41189" s="18" t="s">
        <v>1189</v>
      </c>
      <c r="O41189" s="8" t="s">
        <v>2771</v>
      </c>
    </row>
    <row r="41190" spans="14:15" ht="15.75">
      <c r="N41190" s="18" t="s">
        <v>1189</v>
      </c>
      <c r="O41190" s="8" t="s">
        <v>2771</v>
      </c>
    </row>
    <row r="41191" spans="14:15" ht="15.75">
      <c r="N41191" s="18" t="s">
        <v>1189</v>
      </c>
      <c r="O41191" s="8" t="s">
        <v>2771</v>
      </c>
    </row>
    <row r="41192" spans="14:15" ht="15.75">
      <c r="N41192" s="18" t="s">
        <v>1189</v>
      </c>
      <c r="O41192" s="8" t="s">
        <v>2771</v>
      </c>
    </row>
    <row r="41193" spans="14:15" ht="15.75">
      <c r="N41193" s="18" t="s">
        <v>1189</v>
      </c>
      <c r="O41193" s="8" t="s">
        <v>2771</v>
      </c>
    </row>
    <row r="41194" spans="14:15" ht="15.75">
      <c r="N41194" s="18" t="s">
        <v>1189</v>
      </c>
      <c r="O41194" s="8" t="s">
        <v>2771</v>
      </c>
    </row>
    <row r="41195" spans="14:15" ht="15.75">
      <c r="N41195" s="18" t="s">
        <v>1189</v>
      </c>
      <c r="O41195" s="8" t="s">
        <v>2771</v>
      </c>
    </row>
    <row r="41196" spans="14:15" ht="15.75">
      <c r="N41196" s="18" t="s">
        <v>1189</v>
      </c>
      <c r="O41196" s="8" t="s">
        <v>2771</v>
      </c>
    </row>
    <row r="41197" spans="14:15" ht="15.75">
      <c r="N41197" s="18" t="s">
        <v>1189</v>
      </c>
      <c r="O41197" s="8" t="s">
        <v>2771</v>
      </c>
    </row>
    <row r="41198" spans="14:15" ht="15.75">
      <c r="N41198" s="18" t="s">
        <v>1190</v>
      </c>
      <c r="O41198" s="8" t="s">
        <v>2772</v>
      </c>
    </row>
    <row r="41199" spans="14:15" ht="15.75">
      <c r="N41199" s="18" t="s">
        <v>1190</v>
      </c>
      <c r="O41199" s="8" t="s">
        <v>2772</v>
      </c>
    </row>
    <row r="41200" spans="14:15" ht="15.75">
      <c r="N41200" s="18" t="s">
        <v>1190</v>
      </c>
      <c r="O41200" s="8" t="s">
        <v>2772</v>
      </c>
    </row>
    <row r="41201" spans="14:15" ht="15.75">
      <c r="N41201" s="18" t="s">
        <v>1190</v>
      </c>
      <c r="O41201" s="8" t="s">
        <v>2772</v>
      </c>
    </row>
    <row r="41202" spans="14:15" ht="15.75">
      <c r="N41202" s="18" t="s">
        <v>1190</v>
      </c>
      <c r="O41202" s="8" t="s">
        <v>2772</v>
      </c>
    </row>
    <row r="41203" spans="14:15" ht="15.75">
      <c r="N41203" s="18" t="s">
        <v>1190</v>
      </c>
      <c r="O41203" s="8" t="s">
        <v>2772</v>
      </c>
    </row>
    <row r="41204" spans="14:15" ht="15.75">
      <c r="N41204" s="18" t="s">
        <v>1190</v>
      </c>
      <c r="O41204" s="8" t="s">
        <v>2772</v>
      </c>
    </row>
    <row r="41205" spans="14:15" ht="15.75">
      <c r="N41205" s="18" t="s">
        <v>1190</v>
      </c>
      <c r="O41205" s="8" t="s">
        <v>2772</v>
      </c>
    </row>
    <row r="41206" spans="14:15" ht="15.75">
      <c r="N41206" s="18" t="s">
        <v>1190</v>
      </c>
      <c r="O41206" s="8" t="s">
        <v>2772</v>
      </c>
    </row>
    <row r="41207" spans="14:15" ht="15.75">
      <c r="N41207" s="18" t="s">
        <v>1190</v>
      </c>
      <c r="O41207" s="8" t="s">
        <v>2772</v>
      </c>
    </row>
    <row r="41208" spans="14:15" ht="15.75">
      <c r="N41208" s="18" t="s">
        <v>1190</v>
      </c>
      <c r="O41208" s="8" t="s">
        <v>2772</v>
      </c>
    </row>
    <row r="41209" spans="14:15" ht="15.75">
      <c r="N41209" s="18" t="s">
        <v>1190</v>
      </c>
      <c r="O41209" s="8" t="s">
        <v>2772</v>
      </c>
    </row>
    <row r="41210" spans="14:15" ht="15.75">
      <c r="N41210" s="18" t="s">
        <v>1190</v>
      </c>
      <c r="O41210" s="8" t="s">
        <v>2772</v>
      </c>
    </row>
    <row r="41211" spans="14:15" ht="15.75">
      <c r="N41211" s="18" t="s">
        <v>1190</v>
      </c>
      <c r="O41211" s="8" t="s">
        <v>2772</v>
      </c>
    </row>
    <row r="41212" spans="14:15" ht="15.75">
      <c r="N41212" s="18" t="s">
        <v>941</v>
      </c>
      <c r="O41212" s="8" t="s">
        <v>2773</v>
      </c>
    </row>
    <row r="41213" spans="14:15" ht="15.75">
      <c r="N41213" s="18" t="s">
        <v>941</v>
      </c>
      <c r="O41213" s="8" t="s">
        <v>2773</v>
      </c>
    </row>
    <row r="41214" spans="14:15" ht="15.75">
      <c r="N41214" s="18" t="s">
        <v>941</v>
      </c>
      <c r="O41214" s="8" t="s">
        <v>2773</v>
      </c>
    </row>
    <row r="41215" spans="14:15" ht="15.75">
      <c r="N41215" s="18" t="s">
        <v>941</v>
      </c>
      <c r="O41215" s="8" t="s">
        <v>2773</v>
      </c>
    </row>
    <row r="41216" spans="14:15" ht="15.75">
      <c r="N41216" s="18" t="s">
        <v>941</v>
      </c>
      <c r="O41216" s="8" t="s">
        <v>2773</v>
      </c>
    </row>
    <row r="41217" spans="14:15" ht="15.75">
      <c r="N41217" s="18" t="s">
        <v>941</v>
      </c>
      <c r="O41217" s="8" t="s">
        <v>2773</v>
      </c>
    </row>
    <row r="41218" spans="14:15" ht="15.75">
      <c r="N41218" s="18" t="s">
        <v>941</v>
      </c>
      <c r="O41218" s="8" t="s">
        <v>2773</v>
      </c>
    </row>
    <row r="41219" spans="14:15" ht="15.75">
      <c r="N41219" s="18" t="s">
        <v>640</v>
      </c>
      <c r="O41219" s="8" t="s">
        <v>2774</v>
      </c>
    </row>
    <row r="41220" spans="14:15" ht="15.75">
      <c r="N41220" s="18" t="s">
        <v>640</v>
      </c>
      <c r="O41220" s="8" t="s">
        <v>2774</v>
      </c>
    </row>
    <row r="41221" spans="14:15" ht="15.75">
      <c r="N41221" s="18" t="s">
        <v>640</v>
      </c>
      <c r="O41221" s="8" t="s">
        <v>2774</v>
      </c>
    </row>
    <row r="41222" spans="14:15" ht="15.75">
      <c r="N41222" s="18" t="s">
        <v>640</v>
      </c>
      <c r="O41222" s="8" t="s">
        <v>2774</v>
      </c>
    </row>
    <row r="41223" spans="14:15" ht="15.75">
      <c r="N41223" s="18" t="s">
        <v>640</v>
      </c>
      <c r="O41223" s="8" t="s">
        <v>2774</v>
      </c>
    </row>
    <row r="41224" spans="14:15" ht="15.75">
      <c r="N41224" s="18" t="s">
        <v>640</v>
      </c>
      <c r="O41224" s="8" t="s">
        <v>2774</v>
      </c>
    </row>
    <row r="41225" spans="14:15" ht="15.75">
      <c r="N41225" s="18" t="s">
        <v>640</v>
      </c>
      <c r="O41225" s="8" t="s">
        <v>2774</v>
      </c>
    </row>
    <row r="41226" spans="14:15" ht="15.75">
      <c r="N41226" s="18" t="s">
        <v>640</v>
      </c>
      <c r="O41226" s="8" t="s">
        <v>2774</v>
      </c>
    </row>
    <row r="41227" spans="14:15" ht="15.75">
      <c r="N41227" s="18" t="s">
        <v>640</v>
      </c>
      <c r="O41227" s="8" t="s">
        <v>2774</v>
      </c>
    </row>
    <row r="41228" spans="14:15" ht="15.75">
      <c r="N41228" s="18" t="s">
        <v>1191</v>
      </c>
      <c r="O41228" s="8" t="s">
        <v>2775</v>
      </c>
    </row>
    <row r="41229" spans="14:15" ht="15.75">
      <c r="N41229" s="18" t="s">
        <v>1191</v>
      </c>
      <c r="O41229" s="8" t="s">
        <v>2775</v>
      </c>
    </row>
    <row r="41230" spans="14:15" ht="15.75">
      <c r="N41230" s="18" t="s">
        <v>1191</v>
      </c>
      <c r="O41230" s="8" t="s">
        <v>2775</v>
      </c>
    </row>
    <row r="41231" spans="14:15" ht="15.75">
      <c r="N41231" s="18" t="s">
        <v>1191</v>
      </c>
      <c r="O41231" s="8" t="s">
        <v>2775</v>
      </c>
    </row>
    <row r="41232" spans="14:15" ht="15.75">
      <c r="N41232" s="18" t="s">
        <v>1191</v>
      </c>
      <c r="O41232" s="8" t="s">
        <v>2775</v>
      </c>
    </row>
    <row r="41233" spans="14:15" ht="15.75">
      <c r="N41233" s="18" t="s">
        <v>1191</v>
      </c>
      <c r="O41233" s="8" t="s">
        <v>2775</v>
      </c>
    </row>
    <row r="41234" spans="14:15" ht="15.75">
      <c r="N41234" s="18" t="s">
        <v>1191</v>
      </c>
      <c r="O41234" s="8" t="s">
        <v>2775</v>
      </c>
    </row>
    <row r="41235" spans="14:15" ht="15.75">
      <c r="N41235" s="18" t="s">
        <v>1191</v>
      </c>
      <c r="O41235" s="8" t="s">
        <v>2775</v>
      </c>
    </row>
    <row r="41236" spans="14:15" ht="15.75">
      <c r="N41236" s="18" t="s">
        <v>1191</v>
      </c>
      <c r="O41236" s="8" t="s">
        <v>2775</v>
      </c>
    </row>
    <row r="41237" spans="14:15" ht="15.75">
      <c r="N41237" s="18" t="s">
        <v>1191</v>
      </c>
      <c r="O41237" s="8" t="s">
        <v>2775</v>
      </c>
    </row>
    <row r="41238" spans="14:15" ht="15.75">
      <c r="N41238" s="18" t="s">
        <v>1191</v>
      </c>
      <c r="O41238" s="8" t="s">
        <v>2775</v>
      </c>
    </row>
    <row r="41239" spans="14:15" ht="15.75">
      <c r="N41239" s="18" t="s">
        <v>1191</v>
      </c>
      <c r="O41239" s="8" t="s">
        <v>2775</v>
      </c>
    </row>
    <row r="41240" spans="14:15" ht="15.75">
      <c r="N41240" s="18" t="s">
        <v>1191</v>
      </c>
      <c r="O41240" s="8" t="s">
        <v>2775</v>
      </c>
    </row>
    <row r="41241" spans="14:15" ht="15.75">
      <c r="N41241" s="18" t="s">
        <v>1191</v>
      </c>
      <c r="O41241" s="8" t="s">
        <v>2775</v>
      </c>
    </row>
    <row r="41242" spans="14:15" ht="15.75">
      <c r="N41242" s="18" t="s">
        <v>1191</v>
      </c>
      <c r="O41242" s="8" t="s">
        <v>2775</v>
      </c>
    </row>
    <row r="41243" spans="14:15" ht="15.75">
      <c r="N41243" s="18" t="s">
        <v>1048</v>
      </c>
      <c r="O41243" s="8" t="s">
        <v>2776</v>
      </c>
    </row>
    <row r="41244" spans="14:15" ht="15.75">
      <c r="N41244" s="18" t="s">
        <v>1048</v>
      </c>
      <c r="O41244" s="8" t="s">
        <v>2776</v>
      </c>
    </row>
    <row r="41245" spans="14:15" ht="15.75">
      <c r="N41245" s="18" t="s">
        <v>1048</v>
      </c>
      <c r="O41245" s="8" t="s">
        <v>2776</v>
      </c>
    </row>
    <row r="41246" spans="14:15" ht="15.75">
      <c r="N41246" s="18" t="s">
        <v>1048</v>
      </c>
      <c r="O41246" s="8" t="s">
        <v>2776</v>
      </c>
    </row>
    <row r="41247" spans="14:15" ht="15.75">
      <c r="N41247" s="18" t="s">
        <v>1048</v>
      </c>
      <c r="O41247" s="8" t="s">
        <v>2776</v>
      </c>
    </row>
    <row r="41248" spans="14:15" ht="15.75">
      <c r="N41248" s="18" t="s">
        <v>1048</v>
      </c>
      <c r="O41248" s="8" t="s">
        <v>2776</v>
      </c>
    </row>
    <row r="41249" spans="14:15" ht="15.75">
      <c r="N41249" s="18" t="s">
        <v>1048</v>
      </c>
      <c r="O41249" s="8" t="s">
        <v>2776</v>
      </c>
    </row>
    <row r="41250" spans="14:15" ht="15.75">
      <c r="N41250" s="18" t="s">
        <v>1048</v>
      </c>
      <c r="O41250" s="8" t="s">
        <v>2776</v>
      </c>
    </row>
    <row r="41251" spans="14:15" ht="15.75">
      <c r="N41251" s="18" t="s">
        <v>1048</v>
      </c>
      <c r="O41251" s="8" t="s">
        <v>2776</v>
      </c>
    </row>
    <row r="41252" spans="14:15" ht="15.75">
      <c r="N41252" s="18" t="s">
        <v>1048</v>
      </c>
      <c r="O41252" s="8" t="s">
        <v>2776</v>
      </c>
    </row>
    <row r="41253" spans="14:15" ht="15.75">
      <c r="N41253" s="18" t="s">
        <v>1048</v>
      </c>
      <c r="O41253" s="8" t="s">
        <v>2776</v>
      </c>
    </row>
    <row r="41254" spans="14:15" ht="15.75">
      <c r="N41254" s="18" t="s">
        <v>1048</v>
      </c>
      <c r="O41254" s="8" t="s">
        <v>2776</v>
      </c>
    </row>
    <row r="41255" spans="14:15" ht="15.75">
      <c r="N41255" s="18" t="s">
        <v>1192</v>
      </c>
      <c r="O41255" s="8" t="s">
        <v>2777</v>
      </c>
    </row>
    <row r="41256" spans="14:15" ht="15.75">
      <c r="N41256" s="18" t="s">
        <v>1192</v>
      </c>
      <c r="O41256" s="8" t="s">
        <v>2777</v>
      </c>
    </row>
    <row r="41257" spans="14:15" ht="15.75">
      <c r="N41257" s="18" t="s">
        <v>1192</v>
      </c>
      <c r="O41257" s="8" t="s">
        <v>2777</v>
      </c>
    </row>
    <row r="41258" spans="14:15" ht="15.75">
      <c r="N41258" s="18" t="s">
        <v>1192</v>
      </c>
      <c r="O41258" s="8" t="s">
        <v>2777</v>
      </c>
    </row>
    <row r="41259" spans="14:15" ht="15.75">
      <c r="N41259" s="18" t="s">
        <v>1192</v>
      </c>
      <c r="O41259" s="8" t="s">
        <v>2777</v>
      </c>
    </row>
    <row r="41260" spans="14:15" ht="15.75">
      <c r="N41260" s="18" t="s">
        <v>1192</v>
      </c>
      <c r="O41260" s="8" t="s">
        <v>2777</v>
      </c>
    </row>
    <row r="41261" spans="14:15" ht="15.75">
      <c r="N41261" s="18" t="s">
        <v>1192</v>
      </c>
      <c r="O41261" s="8" t="s">
        <v>2777</v>
      </c>
    </row>
    <row r="41262" spans="14:15" ht="15.75">
      <c r="N41262" s="18" t="s">
        <v>1192</v>
      </c>
      <c r="O41262" s="8" t="s">
        <v>2777</v>
      </c>
    </row>
    <row r="41263" spans="14:15" ht="15.75">
      <c r="N41263" s="18" t="s">
        <v>1192</v>
      </c>
      <c r="O41263" s="8" t="s">
        <v>2777</v>
      </c>
    </row>
    <row r="41264" spans="14:15" ht="15.75">
      <c r="N41264" s="18" t="s">
        <v>1193</v>
      </c>
      <c r="O41264" s="8" t="s">
        <v>2778</v>
      </c>
    </row>
    <row r="41265" spans="14:15" ht="15.75">
      <c r="N41265" s="18" t="s">
        <v>1193</v>
      </c>
      <c r="O41265" s="8" t="s">
        <v>2778</v>
      </c>
    </row>
    <row r="41266" spans="14:15" ht="15.75">
      <c r="N41266" s="18" t="s">
        <v>1193</v>
      </c>
      <c r="O41266" s="8" t="s">
        <v>2778</v>
      </c>
    </row>
    <row r="41267" spans="14:15" ht="15.75">
      <c r="N41267" s="18" t="s">
        <v>1193</v>
      </c>
      <c r="O41267" s="8" t="s">
        <v>2778</v>
      </c>
    </row>
    <row r="41268" spans="14:15" ht="15.75">
      <c r="N41268" s="18" t="s">
        <v>1193</v>
      </c>
      <c r="O41268" s="8" t="s">
        <v>2778</v>
      </c>
    </row>
    <row r="41269" spans="14:15" ht="15.75">
      <c r="N41269" s="18" t="s">
        <v>1193</v>
      </c>
      <c r="O41269" s="8" t="s">
        <v>2778</v>
      </c>
    </row>
    <row r="41270" spans="14:15" ht="15.75">
      <c r="N41270" s="18" t="s">
        <v>1193</v>
      </c>
      <c r="O41270" s="8" t="s">
        <v>2778</v>
      </c>
    </row>
    <row r="41271" spans="14:15" ht="15.75">
      <c r="N41271" s="18" t="s">
        <v>1193</v>
      </c>
      <c r="O41271" s="8" t="s">
        <v>2778</v>
      </c>
    </row>
    <row r="41272" spans="14:15" ht="15.75">
      <c r="N41272" s="18" t="s">
        <v>1193</v>
      </c>
      <c r="O41272" s="8" t="s">
        <v>2778</v>
      </c>
    </row>
    <row r="41273" spans="14:15" ht="15.75">
      <c r="N41273" s="18" t="s">
        <v>1193</v>
      </c>
      <c r="O41273" s="8" t="s">
        <v>2778</v>
      </c>
    </row>
    <row r="41274" spans="14:15" ht="15.75">
      <c r="N41274" s="18" t="s">
        <v>1193</v>
      </c>
      <c r="O41274" s="8" t="s">
        <v>2778</v>
      </c>
    </row>
    <row r="41275" spans="14:15" ht="15.75">
      <c r="N41275" s="18" t="s">
        <v>1193</v>
      </c>
      <c r="O41275" s="8" t="s">
        <v>2778</v>
      </c>
    </row>
    <row r="41276" spans="14:15" ht="15.75">
      <c r="N41276" s="18" t="s">
        <v>1193</v>
      </c>
      <c r="O41276" s="8" t="s">
        <v>2778</v>
      </c>
    </row>
    <row r="41277" spans="14:15" ht="15.75">
      <c r="N41277" s="18" t="s">
        <v>1193</v>
      </c>
      <c r="O41277" s="8" t="s">
        <v>2778</v>
      </c>
    </row>
    <row r="41278" spans="14:15" ht="15.75">
      <c r="N41278" s="18" t="s">
        <v>1193</v>
      </c>
      <c r="O41278" s="8" t="s">
        <v>2778</v>
      </c>
    </row>
    <row r="41279" spans="14:15" ht="15.75">
      <c r="N41279" s="18" t="s">
        <v>1193</v>
      </c>
      <c r="O41279" s="8" t="s">
        <v>2778</v>
      </c>
    </row>
    <row r="41280" spans="14:15" ht="15.75">
      <c r="N41280" s="18" t="s">
        <v>1193</v>
      </c>
      <c r="O41280" s="8" t="s">
        <v>2778</v>
      </c>
    </row>
    <row r="41281" spans="14:15" ht="15.75">
      <c r="N41281" s="18" t="s">
        <v>1193</v>
      </c>
      <c r="O41281" s="8" t="s">
        <v>2778</v>
      </c>
    </row>
    <row r="41282" spans="14:15" ht="15.75">
      <c r="N41282" s="18" t="s">
        <v>1193</v>
      </c>
      <c r="O41282" s="8" t="s">
        <v>2778</v>
      </c>
    </row>
    <row r="41283" spans="14:15" ht="15.75">
      <c r="N41283" s="18" t="s">
        <v>1193</v>
      </c>
      <c r="O41283" s="8" t="s">
        <v>2778</v>
      </c>
    </row>
    <row r="41284" spans="14:15" ht="15.75">
      <c r="N41284" s="18" t="s">
        <v>1193</v>
      </c>
      <c r="O41284" s="8" t="s">
        <v>2778</v>
      </c>
    </row>
    <row r="41285" spans="14:15" ht="15.75">
      <c r="N41285" s="18" t="s">
        <v>1193</v>
      </c>
      <c r="O41285" s="8" t="s">
        <v>2778</v>
      </c>
    </row>
    <row r="41286" spans="14:15" ht="15.75">
      <c r="N41286" s="18" t="s">
        <v>1193</v>
      </c>
      <c r="O41286" s="8" t="s">
        <v>2778</v>
      </c>
    </row>
    <row r="41287" spans="14:15" ht="15.75">
      <c r="N41287" s="18" t="s">
        <v>1193</v>
      </c>
      <c r="O41287" s="8" t="s">
        <v>2778</v>
      </c>
    </row>
    <row r="41288" spans="14:15" ht="15.75">
      <c r="N41288" s="18" t="s">
        <v>1193</v>
      </c>
      <c r="O41288" s="8" t="s">
        <v>2778</v>
      </c>
    </row>
    <row r="41289" spans="14:15" ht="15.75">
      <c r="N41289" s="18" t="s">
        <v>1194</v>
      </c>
      <c r="O41289" s="8" t="s">
        <v>2779</v>
      </c>
    </row>
    <row r="41290" spans="14:15" ht="15.75">
      <c r="N41290" s="18" t="s">
        <v>1194</v>
      </c>
      <c r="O41290" s="8" t="s">
        <v>2779</v>
      </c>
    </row>
    <row r="41291" spans="14:15" ht="15.75">
      <c r="N41291" s="18" t="s">
        <v>1194</v>
      </c>
      <c r="O41291" s="8" t="s">
        <v>2779</v>
      </c>
    </row>
    <row r="41292" spans="14:15" ht="15.75">
      <c r="N41292" s="18" t="s">
        <v>1194</v>
      </c>
      <c r="O41292" s="8" t="s">
        <v>2779</v>
      </c>
    </row>
    <row r="41293" spans="14:15" ht="15.75">
      <c r="N41293" s="18" t="s">
        <v>1194</v>
      </c>
      <c r="O41293" s="8" t="s">
        <v>2779</v>
      </c>
    </row>
    <row r="41294" spans="14:15" ht="15.75">
      <c r="N41294" s="18" t="s">
        <v>1194</v>
      </c>
      <c r="O41294" s="8" t="s">
        <v>2779</v>
      </c>
    </row>
    <row r="41295" spans="14:15" ht="15.75">
      <c r="N41295" s="18" t="s">
        <v>1194</v>
      </c>
      <c r="O41295" s="8" t="s">
        <v>2779</v>
      </c>
    </row>
    <row r="41296" spans="14:15" ht="15.75">
      <c r="N41296" s="18" t="s">
        <v>1194</v>
      </c>
      <c r="O41296" s="8" t="s">
        <v>2779</v>
      </c>
    </row>
    <row r="41297" spans="14:15" ht="15.75">
      <c r="N41297" s="18" t="s">
        <v>1194</v>
      </c>
      <c r="O41297" s="8" t="s">
        <v>2779</v>
      </c>
    </row>
    <row r="41298" spans="14:15" ht="15.75">
      <c r="N41298" s="18" t="s">
        <v>1194</v>
      </c>
      <c r="O41298" s="8" t="s">
        <v>2779</v>
      </c>
    </row>
    <row r="41299" spans="14:15" ht="15.75">
      <c r="N41299" s="18" t="s">
        <v>1194</v>
      </c>
      <c r="O41299" s="8" t="s">
        <v>2779</v>
      </c>
    </row>
    <row r="41300" spans="14:15" ht="15.75">
      <c r="N41300" s="18" t="s">
        <v>1194</v>
      </c>
      <c r="O41300" s="8" t="s">
        <v>2779</v>
      </c>
    </row>
    <row r="41301" spans="14:15" ht="15.75">
      <c r="N41301" s="18" t="s">
        <v>1194</v>
      </c>
      <c r="O41301" s="8" t="s">
        <v>2779</v>
      </c>
    </row>
    <row r="41302" spans="14:15" ht="15.75">
      <c r="N41302" s="18" t="s">
        <v>1194</v>
      </c>
      <c r="O41302" s="8" t="s">
        <v>2779</v>
      </c>
    </row>
    <row r="41303" spans="14:15" ht="15.75">
      <c r="N41303" s="18" t="s">
        <v>1194</v>
      </c>
      <c r="O41303" s="8" t="s">
        <v>2779</v>
      </c>
    </row>
    <row r="41304" spans="14:15" ht="15.75">
      <c r="N41304" s="18" t="s">
        <v>1194</v>
      </c>
      <c r="O41304" s="8" t="s">
        <v>2779</v>
      </c>
    </row>
    <row r="41305" spans="14:15" ht="15.75">
      <c r="N41305" s="18" t="s">
        <v>1194</v>
      </c>
      <c r="O41305" s="8" t="s">
        <v>2779</v>
      </c>
    </row>
    <row r="41306" spans="14:15" ht="15.75">
      <c r="N41306" s="18" t="s">
        <v>1194</v>
      </c>
      <c r="O41306" s="8" t="s">
        <v>2779</v>
      </c>
    </row>
    <row r="41307" spans="14:15" ht="15.75">
      <c r="N41307" s="18" t="s">
        <v>1194</v>
      </c>
      <c r="O41307" s="8" t="s">
        <v>2779</v>
      </c>
    </row>
    <row r="41308" spans="14:15" ht="15.75">
      <c r="N41308" s="18" t="s">
        <v>1194</v>
      </c>
      <c r="O41308" s="8" t="s">
        <v>2779</v>
      </c>
    </row>
    <row r="41309" spans="14:15" ht="15.75">
      <c r="N41309" s="18" t="s">
        <v>1194</v>
      </c>
      <c r="O41309" s="8" t="s">
        <v>2779</v>
      </c>
    </row>
    <row r="41310" spans="14:15" ht="15.75">
      <c r="N41310" s="18" t="s">
        <v>1194</v>
      </c>
      <c r="O41310" s="8" t="s">
        <v>2779</v>
      </c>
    </row>
    <row r="41311" spans="14:15" ht="15.75">
      <c r="N41311" s="18" t="s">
        <v>1194</v>
      </c>
      <c r="O41311" s="8" t="s">
        <v>2779</v>
      </c>
    </row>
    <row r="41312" spans="14:15" ht="15.75">
      <c r="N41312" s="18" t="s">
        <v>1194</v>
      </c>
      <c r="O41312" s="8" t="s">
        <v>2779</v>
      </c>
    </row>
    <row r="41313" spans="14:15" ht="15.75">
      <c r="N41313" s="18" t="s">
        <v>1194</v>
      </c>
      <c r="O41313" s="8" t="s">
        <v>2779</v>
      </c>
    </row>
    <row r="41314" spans="14:15" ht="15.75">
      <c r="N41314" s="18" t="s">
        <v>1194</v>
      </c>
      <c r="O41314" s="8" t="s">
        <v>2779</v>
      </c>
    </row>
    <row r="41315" spans="14:15" ht="15.75">
      <c r="N41315" s="18" t="s">
        <v>1194</v>
      </c>
      <c r="O41315" s="8" t="s">
        <v>2779</v>
      </c>
    </row>
    <row r="41316" spans="14:15" ht="15.75">
      <c r="N41316" s="18" t="s">
        <v>1194</v>
      </c>
      <c r="O41316" s="8" t="s">
        <v>2779</v>
      </c>
    </row>
    <row r="41317" spans="14:15" ht="15.75">
      <c r="N41317" s="18" t="s">
        <v>1194</v>
      </c>
      <c r="O41317" s="8" t="s">
        <v>2779</v>
      </c>
    </row>
    <row r="41318" spans="14:15" ht="15.75">
      <c r="N41318" s="18" t="s">
        <v>1194</v>
      </c>
      <c r="O41318" s="8" t="s">
        <v>2779</v>
      </c>
    </row>
    <row r="41319" spans="14:15" ht="15.75">
      <c r="N41319" s="18" t="s">
        <v>1194</v>
      </c>
      <c r="O41319" s="8" t="s">
        <v>2779</v>
      </c>
    </row>
    <row r="41320" spans="14:15" ht="15.75">
      <c r="N41320" s="18" t="s">
        <v>687</v>
      </c>
      <c r="O41320" s="8" t="s">
        <v>2780</v>
      </c>
    </row>
    <row r="41321" spans="14:15" ht="15.75">
      <c r="N41321" s="18" t="s">
        <v>687</v>
      </c>
      <c r="O41321" s="8" t="s">
        <v>2780</v>
      </c>
    </row>
    <row r="41322" spans="14:15" ht="15.75">
      <c r="N41322" s="18" t="s">
        <v>687</v>
      </c>
      <c r="O41322" s="8" t="s">
        <v>2780</v>
      </c>
    </row>
    <row r="41323" spans="14:15" ht="15.75">
      <c r="N41323" s="18" t="s">
        <v>687</v>
      </c>
      <c r="O41323" s="8" t="s">
        <v>2780</v>
      </c>
    </row>
    <row r="41324" spans="14:15" ht="15.75">
      <c r="N41324" s="18" t="s">
        <v>687</v>
      </c>
      <c r="O41324" s="8" t="s">
        <v>2780</v>
      </c>
    </row>
    <row r="41325" spans="14:15" ht="15.75">
      <c r="N41325" s="18" t="s">
        <v>687</v>
      </c>
      <c r="O41325" s="8" t="s">
        <v>2780</v>
      </c>
    </row>
    <row r="41326" spans="14:15" ht="15.75">
      <c r="N41326" s="18" t="s">
        <v>687</v>
      </c>
      <c r="O41326" s="8" t="s">
        <v>2780</v>
      </c>
    </row>
    <row r="41327" spans="14:15" ht="15.75">
      <c r="N41327" s="18" t="s">
        <v>687</v>
      </c>
      <c r="O41327" s="8" t="s">
        <v>2780</v>
      </c>
    </row>
    <row r="41328" spans="14:15" ht="15.75">
      <c r="N41328" s="18" t="s">
        <v>687</v>
      </c>
      <c r="O41328" s="8" t="s">
        <v>2780</v>
      </c>
    </row>
    <row r="41329" spans="14:15" ht="15.75">
      <c r="N41329" s="18" t="s">
        <v>687</v>
      </c>
      <c r="O41329" s="8" t="s">
        <v>2780</v>
      </c>
    </row>
    <row r="41330" spans="14:15" ht="15.75">
      <c r="N41330" s="18" t="s">
        <v>687</v>
      </c>
      <c r="O41330" s="8" t="s">
        <v>2780</v>
      </c>
    </row>
    <row r="41331" spans="14:15" ht="15.75">
      <c r="N41331" s="18" t="s">
        <v>687</v>
      </c>
      <c r="O41331" s="8" t="s">
        <v>2780</v>
      </c>
    </row>
    <row r="41332" spans="14:15" ht="15.75">
      <c r="N41332" s="18" t="s">
        <v>687</v>
      </c>
      <c r="O41332" s="8" t="s">
        <v>2780</v>
      </c>
    </row>
    <row r="41333" spans="14:15" ht="15.75">
      <c r="N41333" s="18" t="s">
        <v>687</v>
      </c>
      <c r="O41333" s="8" t="s">
        <v>2780</v>
      </c>
    </row>
    <row r="41334" spans="14:15" ht="15.75">
      <c r="N41334" s="18" t="s">
        <v>687</v>
      </c>
      <c r="O41334" s="8" t="s">
        <v>2780</v>
      </c>
    </row>
    <row r="41335" spans="14:15" ht="15.75">
      <c r="N41335" s="18" t="s">
        <v>1165</v>
      </c>
      <c r="O41335" s="8" t="s">
        <v>2781</v>
      </c>
    </row>
    <row r="41336" spans="14:15" ht="15.75">
      <c r="N41336" s="18" t="s">
        <v>1165</v>
      </c>
      <c r="O41336" s="8" t="s">
        <v>2781</v>
      </c>
    </row>
    <row r="41337" spans="14:15" ht="15.75">
      <c r="N41337" s="18" t="s">
        <v>1165</v>
      </c>
      <c r="O41337" s="8" t="s">
        <v>2781</v>
      </c>
    </row>
    <row r="41338" spans="14:15" ht="15.75">
      <c r="N41338" s="18" t="s">
        <v>1165</v>
      </c>
      <c r="O41338" s="8" t="s">
        <v>2781</v>
      </c>
    </row>
    <row r="41339" spans="14:15" ht="15.75">
      <c r="N41339" s="18" t="s">
        <v>1165</v>
      </c>
      <c r="O41339" s="8" t="s">
        <v>2781</v>
      </c>
    </row>
    <row r="41340" spans="14:15" ht="15.75">
      <c r="N41340" s="18" t="s">
        <v>1165</v>
      </c>
      <c r="O41340" s="8" t="s">
        <v>2781</v>
      </c>
    </row>
    <row r="41341" spans="14:15" ht="15.75">
      <c r="N41341" s="18" t="s">
        <v>1165</v>
      </c>
      <c r="O41341" s="8" t="s">
        <v>2781</v>
      </c>
    </row>
    <row r="41342" spans="14:15" ht="15.75">
      <c r="N41342" s="18" t="s">
        <v>1165</v>
      </c>
      <c r="O41342" s="8" t="s">
        <v>2781</v>
      </c>
    </row>
    <row r="41343" spans="14:15" ht="15.75">
      <c r="N41343" s="18" t="s">
        <v>1165</v>
      </c>
      <c r="O41343" s="8" t="s">
        <v>2781</v>
      </c>
    </row>
    <row r="41344" spans="14:15" ht="15.75">
      <c r="N41344" s="18" t="s">
        <v>1165</v>
      </c>
      <c r="O41344" s="8" t="s">
        <v>2781</v>
      </c>
    </row>
    <row r="41345" spans="14:15" ht="15.75">
      <c r="N41345" s="18" t="s">
        <v>1165</v>
      </c>
      <c r="O41345" s="8" t="s">
        <v>2781</v>
      </c>
    </row>
    <row r="41346" spans="14:15" ht="15.75">
      <c r="N41346" s="18" t="s">
        <v>1165</v>
      </c>
      <c r="O41346" s="8" t="s">
        <v>2781</v>
      </c>
    </row>
    <row r="41347" spans="14:15" ht="15.75">
      <c r="N41347" s="18" t="s">
        <v>1165</v>
      </c>
      <c r="O41347" s="8" t="s">
        <v>2781</v>
      </c>
    </row>
    <row r="41348" spans="14:15" ht="15.75">
      <c r="N41348" s="18" t="s">
        <v>271</v>
      </c>
      <c r="O41348" s="8" t="s">
        <v>2782</v>
      </c>
    </row>
    <row r="41349" spans="14:15" ht="15.75">
      <c r="N41349" s="18" t="s">
        <v>271</v>
      </c>
      <c r="O41349" s="8" t="s">
        <v>2782</v>
      </c>
    </row>
    <row r="41350" spans="14:15" ht="15.75">
      <c r="N41350" s="18" t="s">
        <v>271</v>
      </c>
      <c r="O41350" s="8" t="s">
        <v>2782</v>
      </c>
    </row>
    <row r="41351" spans="14:15" ht="15.75">
      <c r="N41351" s="18" t="s">
        <v>271</v>
      </c>
      <c r="O41351" s="8" t="s">
        <v>2782</v>
      </c>
    </row>
    <row r="41352" spans="14:15" ht="15.75">
      <c r="N41352" s="18" t="s">
        <v>271</v>
      </c>
      <c r="O41352" s="8" t="s">
        <v>2782</v>
      </c>
    </row>
    <row r="41353" spans="14:15" ht="15.75">
      <c r="N41353" s="18" t="s">
        <v>271</v>
      </c>
      <c r="O41353" s="8" t="s">
        <v>2782</v>
      </c>
    </row>
    <row r="41354" spans="14:15" ht="15.75">
      <c r="N41354" s="18" t="s">
        <v>271</v>
      </c>
      <c r="O41354" s="8" t="s">
        <v>2782</v>
      </c>
    </row>
    <row r="41355" spans="14:15" ht="15.75">
      <c r="N41355" s="18" t="s">
        <v>271</v>
      </c>
      <c r="O41355" s="8" t="s">
        <v>2782</v>
      </c>
    </row>
    <row r="41356" spans="14:15" ht="15.75">
      <c r="N41356" s="18" t="s">
        <v>271</v>
      </c>
      <c r="O41356" s="8" t="s">
        <v>2782</v>
      </c>
    </row>
    <row r="41357" spans="14:15" ht="15.75">
      <c r="N41357" s="18" t="s">
        <v>271</v>
      </c>
      <c r="O41357" s="8" t="s">
        <v>2782</v>
      </c>
    </row>
    <row r="41358" spans="14:15" ht="15.75">
      <c r="N41358" s="18" t="s">
        <v>271</v>
      </c>
      <c r="O41358" s="8" t="s">
        <v>2782</v>
      </c>
    </row>
    <row r="41359" spans="14:15" ht="15.75">
      <c r="N41359" s="18" t="s">
        <v>271</v>
      </c>
      <c r="O41359" s="8" t="s">
        <v>2782</v>
      </c>
    </row>
    <row r="41360" spans="14:15" ht="15.75">
      <c r="N41360" s="18" t="s">
        <v>180</v>
      </c>
      <c r="O41360" s="8" t="s">
        <v>2783</v>
      </c>
    </row>
    <row r="41361" spans="14:15" ht="15.75">
      <c r="N41361" s="18" t="s">
        <v>180</v>
      </c>
      <c r="O41361" s="8" t="s">
        <v>2783</v>
      </c>
    </row>
    <row r="41362" spans="14:15" ht="15.75">
      <c r="N41362" s="18" t="s">
        <v>180</v>
      </c>
      <c r="O41362" s="8" t="s">
        <v>2783</v>
      </c>
    </row>
    <row r="41363" spans="14:15" ht="15.75">
      <c r="N41363" s="18" t="s">
        <v>180</v>
      </c>
      <c r="O41363" s="8" t="s">
        <v>2783</v>
      </c>
    </row>
    <row r="41364" spans="14:15" ht="15.75">
      <c r="N41364" s="18" t="s">
        <v>180</v>
      </c>
      <c r="O41364" s="8" t="s">
        <v>2783</v>
      </c>
    </row>
    <row r="41365" spans="14:15" ht="15.75">
      <c r="N41365" s="18" t="s">
        <v>458</v>
      </c>
      <c r="O41365" s="8" t="s">
        <v>2784</v>
      </c>
    </row>
    <row r="41366" spans="14:15" ht="15.75">
      <c r="N41366" s="18" t="s">
        <v>458</v>
      </c>
      <c r="O41366" s="8" t="s">
        <v>2784</v>
      </c>
    </row>
    <row r="41367" spans="14:15" ht="15.75">
      <c r="N41367" s="18" t="s">
        <v>458</v>
      </c>
      <c r="O41367" s="8" t="s">
        <v>2784</v>
      </c>
    </row>
    <row r="41368" spans="14:15" ht="15.75">
      <c r="N41368" s="18" t="s">
        <v>458</v>
      </c>
      <c r="O41368" s="8" t="s">
        <v>2784</v>
      </c>
    </row>
    <row r="41369" spans="14:15" ht="15.75">
      <c r="N41369" s="18" t="s">
        <v>458</v>
      </c>
      <c r="O41369" s="8" t="s">
        <v>2784</v>
      </c>
    </row>
    <row r="41370" spans="14:15" ht="15.75">
      <c r="N41370" s="18" t="s">
        <v>458</v>
      </c>
      <c r="O41370" s="8" t="s">
        <v>2784</v>
      </c>
    </row>
    <row r="41371" spans="14:15" ht="15.75">
      <c r="N41371" s="18" t="s">
        <v>458</v>
      </c>
      <c r="O41371" s="8" t="s">
        <v>2784</v>
      </c>
    </row>
    <row r="41372" spans="14:15" ht="15.75">
      <c r="N41372" s="18" t="s">
        <v>458</v>
      </c>
      <c r="O41372" s="8" t="s">
        <v>2784</v>
      </c>
    </row>
    <row r="41373" spans="14:15" ht="15.75">
      <c r="N41373" s="18" t="s">
        <v>458</v>
      </c>
      <c r="O41373" s="8" t="s">
        <v>2784</v>
      </c>
    </row>
    <row r="41374" spans="14:15" ht="15.75">
      <c r="N41374" s="18" t="s">
        <v>458</v>
      </c>
      <c r="O41374" s="8" t="s">
        <v>2784</v>
      </c>
    </row>
    <row r="41375" spans="14:15" ht="15.75">
      <c r="N41375" s="18" t="s">
        <v>458</v>
      </c>
      <c r="O41375" s="8" t="s">
        <v>2784</v>
      </c>
    </row>
    <row r="41376" spans="14:15" ht="15.75">
      <c r="N41376" s="18" t="s">
        <v>1195</v>
      </c>
      <c r="O41376" s="8" t="s">
        <v>2785</v>
      </c>
    </row>
    <row r="41377" spans="14:15" ht="15.75">
      <c r="N41377" s="18" t="s">
        <v>1195</v>
      </c>
      <c r="O41377" s="8" t="s">
        <v>2785</v>
      </c>
    </row>
    <row r="41378" spans="14:15" ht="15.75">
      <c r="N41378" s="18" t="s">
        <v>1195</v>
      </c>
      <c r="O41378" s="8" t="s">
        <v>2785</v>
      </c>
    </row>
    <row r="41379" spans="14:15" ht="15.75">
      <c r="N41379" s="18" t="s">
        <v>1195</v>
      </c>
      <c r="O41379" s="8" t="s">
        <v>2785</v>
      </c>
    </row>
    <row r="41380" spans="14:15" ht="15.75">
      <c r="N41380" s="18" t="s">
        <v>1195</v>
      </c>
      <c r="O41380" s="8" t="s">
        <v>2785</v>
      </c>
    </row>
    <row r="41381" spans="14:15" ht="15.75">
      <c r="N41381" s="18" t="s">
        <v>1195</v>
      </c>
      <c r="O41381" s="8" t="s">
        <v>2785</v>
      </c>
    </row>
    <row r="41382" spans="14:15" ht="15.75">
      <c r="N41382" s="18" t="s">
        <v>1196</v>
      </c>
      <c r="O41382" s="8" t="s">
        <v>2786</v>
      </c>
    </row>
    <row r="41383" spans="14:15" ht="15.75">
      <c r="N41383" s="18" t="s">
        <v>1196</v>
      </c>
      <c r="O41383" s="8" t="s">
        <v>2786</v>
      </c>
    </row>
    <row r="41384" spans="14:15" ht="15.75">
      <c r="N41384" s="18" t="s">
        <v>1196</v>
      </c>
      <c r="O41384" s="8" t="s">
        <v>2786</v>
      </c>
    </row>
    <row r="41385" spans="14:15" ht="15.75">
      <c r="N41385" s="18" t="s">
        <v>1196</v>
      </c>
      <c r="O41385" s="8" t="s">
        <v>2786</v>
      </c>
    </row>
    <row r="41386" spans="14:15" ht="15.75">
      <c r="N41386" s="18" t="s">
        <v>1196</v>
      </c>
      <c r="O41386" s="8" t="s">
        <v>2786</v>
      </c>
    </row>
    <row r="41387" spans="14:15" ht="15.75">
      <c r="N41387" s="18" t="s">
        <v>1196</v>
      </c>
      <c r="O41387" s="8" t="s">
        <v>2786</v>
      </c>
    </row>
  </sheetData>
  <customSheetViews>
    <customSheetView guid="{94BF3FD2-2F2C-784F-867C-C4A942EF0728}" showAutoFilter="1" state="hidden" topLeftCell="I22268">
      <selection activeCell="P1" sqref="P1"/>
      <pageMargins left="0.7" right="0.7" top="0.75" bottom="0.75" header="0.3" footer="0.3"/>
      <headerFooter alignWithMargins="0"/>
      <autoFilter ref="H1:L17613"/>
    </customSheetView>
  </customSheetViews>
  <pageMargins left="0.75" right="0.75" top="1" bottom="1"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53"/>
  <sheetViews>
    <sheetView topLeftCell="B1" zoomScale="130" zoomScaleNormal="130" workbookViewId="0">
      <selection activeCell="B14" sqref="B14"/>
    </sheetView>
  </sheetViews>
  <sheetFormatPr defaultColWidth="11" defaultRowHeight="15.75"/>
  <cols>
    <col min="1" max="2" width="114.875" customWidth="1"/>
    <col min="3" max="3" width="29.125" customWidth="1"/>
    <col min="4" max="4" width="32.875" customWidth="1"/>
  </cols>
  <sheetData>
    <row r="1" spans="1:4">
      <c r="A1" t="s">
        <v>5513</v>
      </c>
      <c r="B1" t="s">
        <v>5514</v>
      </c>
      <c r="C1" t="s">
        <v>5516</v>
      </c>
      <c r="D1" t="s">
        <v>5515</v>
      </c>
    </row>
    <row r="2" spans="1:4">
      <c r="A2" s="94" t="s">
        <v>3131</v>
      </c>
      <c r="B2" s="94" t="s">
        <v>5658</v>
      </c>
      <c r="C2" t="s">
        <v>5518</v>
      </c>
      <c r="D2" t="s">
        <v>3137</v>
      </c>
    </row>
    <row r="3" spans="1:4">
      <c r="A3" t="s">
        <v>3070</v>
      </c>
      <c r="B3" t="s">
        <v>5680</v>
      </c>
      <c r="C3" t="s">
        <v>5519</v>
      </c>
      <c r="D3" t="s">
        <v>3136</v>
      </c>
    </row>
    <row r="4" spans="1:4">
      <c r="A4" t="s">
        <v>3122</v>
      </c>
      <c r="B4" t="s">
        <v>5502</v>
      </c>
      <c r="C4" t="s">
        <v>5520</v>
      </c>
      <c r="D4" t="s">
        <v>3138</v>
      </c>
    </row>
    <row r="5" spans="1:4">
      <c r="A5" t="s">
        <v>3122</v>
      </c>
      <c r="B5" t="s">
        <v>5502</v>
      </c>
      <c r="C5" t="s">
        <v>5571</v>
      </c>
      <c r="D5" s="95" t="s">
        <v>3157</v>
      </c>
    </row>
    <row r="6" spans="1:4">
      <c r="A6" t="s">
        <v>3126</v>
      </c>
      <c r="B6" t="s">
        <v>5695</v>
      </c>
      <c r="C6" t="s">
        <v>5521</v>
      </c>
      <c r="D6" s="95" t="s">
        <v>3139</v>
      </c>
    </row>
    <row r="7" spans="1:4">
      <c r="A7" t="s">
        <v>3087</v>
      </c>
      <c r="B7" t="s">
        <v>5503</v>
      </c>
      <c r="C7" t="s">
        <v>5522</v>
      </c>
      <c r="D7" s="95" t="s">
        <v>3140</v>
      </c>
    </row>
    <row r="8" spans="1:4">
      <c r="A8" s="115" t="s">
        <v>3104</v>
      </c>
      <c r="B8" s="115" t="s">
        <v>5659</v>
      </c>
      <c r="C8" t="s">
        <v>5523</v>
      </c>
      <c r="D8" s="95" t="s">
        <v>3141</v>
      </c>
    </row>
    <row r="9" spans="1:4">
      <c r="A9" t="s">
        <v>3078</v>
      </c>
      <c r="B9" t="s">
        <v>5552</v>
      </c>
      <c r="C9" t="s">
        <v>5532</v>
      </c>
      <c r="D9" s="95" t="s">
        <v>3142</v>
      </c>
    </row>
    <row r="10" spans="1:4">
      <c r="A10" t="s">
        <v>3069</v>
      </c>
      <c r="B10" t="s">
        <v>5504</v>
      </c>
      <c r="C10" t="s">
        <v>5524</v>
      </c>
      <c r="D10" s="100" t="s">
        <v>3143</v>
      </c>
    </row>
    <row r="11" spans="1:4">
      <c r="A11" t="s">
        <v>3079</v>
      </c>
      <c r="B11" t="s">
        <v>5673</v>
      </c>
      <c r="C11" t="s">
        <v>5525</v>
      </c>
      <c r="D11" s="100" t="s">
        <v>3144</v>
      </c>
    </row>
    <row r="12" spans="1:4">
      <c r="A12" t="s">
        <v>3077</v>
      </c>
      <c r="B12" t="s">
        <v>5505</v>
      </c>
      <c r="C12" t="s">
        <v>5632</v>
      </c>
      <c r="D12" t="s">
        <v>3145</v>
      </c>
    </row>
    <row r="13" spans="1:4">
      <c r="A13" t="s">
        <v>3135</v>
      </c>
      <c r="B13" t="s">
        <v>5703</v>
      </c>
      <c r="C13" t="s">
        <v>5633</v>
      </c>
      <c r="D13" t="s">
        <v>3146</v>
      </c>
    </row>
    <row r="14" spans="1:4">
      <c r="A14" t="s">
        <v>3132</v>
      </c>
      <c r="B14" t="s">
        <v>5506</v>
      </c>
      <c r="C14" t="s">
        <v>5526</v>
      </c>
      <c r="D14" t="s">
        <v>3129</v>
      </c>
    </row>
    <row r="15" spans="1:4">
      <c r="A15" t="s">
        <v>3083</v>
      </c>
      <c r="B15" t="s">
        <v>5662</v>
      </c>
      <c r="C15" t="s">
        <v>5527</v>
      </c>
      <c r="D15" t="s">
        <v>3147</v>
      </c>
    </row>
    <row r="16" spans="1:4">
      <c r="A16" t="s">
        <v>3133</v>
      </c>
      <c r="B16" t="s">
        <v>5660</v>
      </c>
      <c r="C16" t="s">
        <v>5528</v>
      </c>
      <c r="D16" s="95" t="s">
        <v>3149</v>
      </c>
    </row>
    <row r="17" spans="1:4">
      <c r="A17" t="s">
        <v>3071</v>
      </c>
      <c r="B17" t="s">
        <v>5662</v>
      </c>
      <c r="C17" t="s">
        <v>5529</v>
      </c>
      <c r="D17" s="95" t="s">
        <v>3148</v>
      </c>
    </row>
    <row r="18" spans="1:4">
      <c r="A18" t="s">
        <v>3134</v>
      </c>
      <c r="B18" t="s">
        <v>5507</v>
      </c>
      <c r="C18" t="s">
        <v>3151</v>
      </c>
      <c r="D18" s="12" t="s">
        <v>3151</v>
      </c>
    </row>
    <row r="19" spans="1:4">
      <c r="A19" t="s">
        <v>3071</v>
      </c>
      <c r="B19" t="s">
        <v>5662</v>
      </c>
      <c r="C19" t="s">
        <v>5530</v>
      </c>
      <c r="D19" s="12" t="s">
        <v>3152</v>
      </c>
    </row>
    <row r="20" spans="1:4">
      <c r="A20" t="s">
        <v>3067</v>
      </c>
      <c r="B20" t="s">
        <v>5661</v>
      </c>
      <c r="C20" t="s">
        <v>5635</v>
      </c>
      <c r="D20" s="95" t="s">
        <v>3153</v>
      </c>
    </row>
    <row r="21" spans="1:4">
      <c r="A21" t="s">
        <v>3071</v>
      </c>
      <c r="B21" t="s">
        <v>5662</v>
      </c>
      <c r="C21" t="s">
        <v>5531</v>
      </c>
      <c r="D21" s="95" t="s">
        <v>3088</v>
      </c>
    </row>
    <row r="22" spans="1:4" ht="31.5">
      <c r="A22" t="s">
        <v>5495</v>
      </c>
      <c r="B22" s="116" t="s">
        <v>5663</v>
      </c>
      <c r="C22" s="8" t="s">
        <v>5533</v>
      </c>
      <c r="D22" s="8" t="s">
        <v>3154</v>
      </c>
    </row>
    <row r="23" spans="1:4" ht="31.5">
      <c r="A23" t="s">
        <v>5496</v>
      </c>
      <c r="B23" s="116" t="s">
        <v>5665</v>
      </c>
      <c r="C23" s="8" t="s">
        <v>5534</v>
      </c>
      <c r="D23" s="15" t="s">
        <v>3106</v>
      </c>
    </row>
    <row r="24" spans="1:4">
      <c r="A24" t="s">
        <v>3091</v>
      </c>
      <c r="B24" t="s">
        <v>5508</v>
      </c>
      <c r="C24" s="8" t="s">
        <v>5535</v>
      </c>
      <c r="D24" s="15" t="s">
        <v>3107</v>
      </c>
    </row>
    <row r="25" spans="1:4">
      <c r="A25" t="s">
        <v>3071</v>
      </c>
      <c r="B25" t="s">
        <v>5662</v>
      </c>
      <c r="C25" s="8" t="s">
        <v>5536</v>
      </c>
      <c r="D25" s="15" t="s">
        <v>3108</v>
      </c>
    </row>
    <row r="26" spans="1:4" ht="47.25">
      <c r="A26" t="s">
        <v>5491</v>
      </c>
      <c r="B26" s="116" t="s">
        <v>5666</v>
      </c>
      <c r="C26" s="8" t="s">
        <v>5537</v>
      </c>
      <c r="D26" s="95" t="s">
        <v>3155</v>
      </c>
    </row>
    <row r="27" spans="1:4">
      <c r="A27" t="s">
        <v>3071</v>
      </c>
      <c r="B27" t="s">
        <v>5662</v>
      </c>
      <c r="C27" s="8" t="s">
        <v>5538</v>
      </c>
      <c r="D27" s="95" t="s">
        <v>3156</v>
      </c>
    </row>
    <row r="28" spans="1:4" ht="31.5">
      <c r="A28" t="s">
        <v>5492</v>
      </c>
      <c r="B28" s="116" t="s">
        <v>5664</v>
      </c>
      <c r="C28" s="8" t="s">
        <v>5539</v>
      </c>
      <c r="D28" s="15" t="s">
        <v>3109</v>
      </c>
    </row>
    <row r="29" spans="1:4">
      <c r="A29" t="s">
        <v>3071</v>
      </c>
      <c r="B29" t="s">
        <v>5662</v>
      </c>
      <c r="C29" s="8" t="s">
        <v>3097</v>
      </c>
      <c r="D29" s="11" t="s">
        <v>3097</v>
      </c>
    </row>
    <row r="30" spans="1:4">
      <c r="A30" t="s">
        <v>5493</v>
      </c>
      <c r="B30" s="116" t="s">
        <v>5547</v>
      </c>
      <c r="C30" s="8" t="s">
        <v>5540</v>
      </c>
      <c r="D30" s="11" t="s">
        <v>3098</v>
      </c>
    </row>
    <row r="31" spans="1:4">
      <c r="A31" t="s">
        <v>3071</v>
      </c>
      <c r="B31" t="s">
        <v>5662</v>
      </c>
      <c r="C31" s="8" t="s">
        <v>5634</v>
      </c>
      <c r="D31" s="15" t="s">
        <v>3105</v>
      </c>
    </row>
    <row r="32" spans="1:4">
      <c r="A32" t="s">
        <v>3160</v>
      </c>
      <c r="B32" t="s">
        <v>5667</v>
      </c>
      <c r="C32" s="8" t="s">
        <v>5670</v>
      </c>
      <c r="D32" s="15" t="s">
        <v>3109</v>
      </c>
    </row>
    <row r="33" spans="1:4">
      <c r="A33" t="s">
        <v>3161</v>
      </c>
      <c r="B33" t="s">
        <v>5509</v>
      </c>
      <c r="C33" s="95" t="s">
        <v>3150</v>
      </c>
      <c r="D33" s="95" t="s">
        <v>3150</v>
      </c>
    </row>
    <row r="34" spans="1:4">
      <c r="A34" t="s">
        <v>3127</v>
      </c>
      <c r="B34" t="s">
        <v>5512</v>
      </c>
      <c r="C34" t="s">
        <v>5548</v>
      </c>
      <c r="D34" s="95" t="s">
        <v>3158</v>
      </c>
    </row>
    <row r="35" spans="1:4">
      <c r="A35" t="s">
        <v>3121</v>
      </c>
      <c r="B35" t="s">
        <v>5511</v>
      </c>
      <c r="C35" t="s">
        <v>5573</v>
      </c>
      <c r="D35" t="s">
        <v>3159</v>
      </c>
    </row>
    <row r="36" spans="1:4">
      <c r="A36" t="s">
        <v>3090</v>
      </c>
      <c r="B36" t="s">
        <v>5510</v>
      </c>
      <c r="C36" t="s">
        <v>5668</v>
      </c>
      <c r="D36" s="10" t="s">
        <v>1</v>
      </c>
    </row>
    <row r="37" spans="1:4">
      <c r="A37" t="s">
        <v>3121</v>
      </c>
      <c r="B37" t="s">
        <v>5511</v>
      </c>
      <c r="C37" t="s">
        <v>5669</v>
      </c>
      <c r="D37" s="1" t="s">
        <v>3066</v>
      </c>
    </row>
    <row r="38" spans="1:4" ht="31.5">
      <c r="A38" s="116" t="s">
        <v>5574</v>
      </c>
      <c r="B38" s="116" t="s">
        <v>5575</v>
      </c>
      <c r="C38" t="s">
        <v>5672</v>
      </c>
      <c r="D38" s="1" t="s">
        <v>2</v>
      </c>
    </row>
    <row r="39" spans="1:4">
      <c r="A39" t="s">
        <v>3071</v>
      </c>
      <c r="B39" t="s">
        <v>5662</v>
      </c>
      <c r="C39" t="s">
        <v>5671</v>
      </c>
      <c r="D39" s="1" t="s">
        <v>3</v>
      </c>
    </row>
    <row r="40" spans="1:4">
      <c r="A40" t="s">
        <v>5494</v>
      </c>
      <c r="B40" t="s">
        <v>5494</v>
      </c>
      <c r="C40" t="s">
        <v>5544</v>
      </c>
      <c r="D40" s="1" t="s">
        <v>4</v>
      </c>
    </row>
    <row r="41" spans="1:4">
      <c r="A41" t="s">
        <v>3071</v>
      </c>
      <c r="B41" t="s">
        <v>5662</v>
      </c>
      <c r="C41" t="s">
        <v>5545</v>
      </c>
      <c r="D41" t="s">
        <v>3110</v>
      </c>
    </row>
    <row r="42" spans="1:4">
      <c r="C42" t="s">
        <v>5546</v>
      </c>
      <c r="D42" t="s">
        <v>3111</v>
      </c>
    </row>
    <row r="43" spans="1:4">
      <c r="C43" t="s">
        <v>5550</v>
      </c>
      <c r="D43" s="36" t="s">
        <v>5549</v>
      </c>
    </row>
    <row r="44" spans="1:4">
      <c r="C44" t="s">
        <v>5556</v>
      </c>
      <c r="D44" s="36" t="s">
        <v>5551</v>
      </c>
    </row>
    <row r="45" spans="1:4">
      <c r="C45" s="136" t="s">
        <v>5646</v>
      </c>
      <c r="D45" t="s">
        <v>5651</v>
      </c>
    </row>
    <row r="46" spans="1:4">
      <c r="C46" s="136" t="s">
        <v>5647</v>
      </c>
      <c r="D46" t="s">
        <v>5652</v>
      </c>
    </row>
    <row r="47" spans="1:4">
      <c r="C47" t="s">
        <v>5649</v>
      </c>
      <c r="D47" t="s">
        <v>5653</v>
      </c>
    </row>
    <row r="48" spans="1:4">
      <c r="C48" t="s">
        <v>5648</v>
      </c>
      <c r="D48" t="s">
        <v>5654</v>
      </c>
    </row>
    <row r="49" spans="3:4">
      <c r="C49" t="s">
        <v>5650</v>
      </c>
      <c r="D49" t="s">
        <v>5655</v>
      </c>
    </row>
    <row r="50" spans="3:4">
      <c r="C50" t="s">
        <v>5643</v>
      </c>
      <c r="D50" t="s">
        <v>5656</v>
      </c>
    </row>
    <row r="51" spans="3:4">
      <c r="C51" s="36" t="s">
        <v>5636</v>
      </c>
      <c r="D51" t="s">
        <v>3154</v>
      </c>
    </row>
    <row r="52" spans="3:4">
      <c r="C52" s="36" t="s">
        <v>5637</v>
      </c>
      <c r="D52" t="s">
        <v>3088</v>
      </c>
    </row>
    <row r="53" spans="3:4">
      <c r="C53" s="36" t="s">
        <v>5642</v>
      </c>
      <c r="D53" t="s">
        <v>5657</v>
      </c>
    </row>
  </sheetData>
  <dataValidations count="2">
    <dataValidation type="list" allowBlank="1" showInputMessage="1" showErrorMessage="1" sqref="D43:D44">
      <formula1>OFFSET(ActivitiesStart,MATCH(C43,ActivitiesCol,0)-1,1,COUNTIF(ActivitiesCol,C43),1)</formula1>
    </dataValidation>
    <dataValidation type="list" allowBlank="1" showInputMessage="1" showErrorMessage="1" errorTitle="Dropdown" error="Please select a Intervention Type from the Dropdown" promptTitle="Select from Dropdown" prompt="Please select a Intervention Type from the Dropdown" sqref="C51:C53">
      <formula1>OFFSET(ProgramTypeStart,MATCH(A51,ProgramTypeCol,0)-1,1,COUNTIF(ProgramTypeCol,A51),1)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Agency Activities</vt:lpstr>
      <vt:lpstr>Guidance Notes</vt:lpstr>
      <vt:lpstr>Guia de Orientación</vt:lpstr>
      <vt:lpstr>What</vt:lpstr>
      <vt:lpstr>Where</vt:lpstr>
      <vt:lpstr>Translations</vt:lpstr>
      <vt:lpstr>ActivitiesCol</vt:lpstr>
      <vt:lpstr>ActivitiesStart</vt:lpstr>
      <vt:lpstr>admin1Col</vt:lpstr>
      <vt:lpstr>admin1Start</vt:lpstr>
      <vt:lpstr>admin2Col</vt:lpstr>
      <vt:lpstr>Admin2Index</vt:lpstr>
      <vt:lpstr>admin2Name</vt:lpstr>
      <vt:lpstr>Admin2NameCodeCol</vt:lpstr>
      <vt:lpstr>admin2Start</vt:lpstr>
      <vt:lpstr>admin3Col</vt:lpstr>
      <vt:lpstr>admin3ColCode</vt:lpstr>
      <vt:lpstr>Admin3Name</vt:lpstr>
      <vt:lpstr>Admin3NameCodeCol</vt:lpstr>
      <vt:lpstr>admin3Start</vt:lpstr>
      <vt:lpstr>admin3StartCode</vt:lpstr>
      <vt:lpstr>Modality</vt:lpstr>
      <vt:lpstr>'Agency Activities'!MUNICIPALITY</vt:lpstr>
      <vt:lpstr>'Guia de Orientación'!Print_Area</vt:lpstr>
      <vt:lpstr>'Guidance Notes'!Print_Area</vt:lpstr>
      <vt:lpstr>ProgramType</vt:lpstr>
      <vt:lpstr>ProgramTypeCol</vt:lpstr>
      <vt:lpstr>ProgramTypeStart</vt:lpstr>
      <vt:lpstr>'Agency Activities'!PROVINCE</vt:lpstr>
      <vt:lpstr>Region</vt:lpstr>
      <vt:lpstr>Status</vt:lpstr>
    </vt:vector>
  </TitlesOfParts>
  <Manager/>
  <Company>IFRC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Shelter Cluster Reporting Format</dc:title>
  <dc:subject>Reporting of Shelter Activities for the Ecuador Earthquake Response</dc:subject>
  <dc:creator>Werner Lechner;Emese Ceste;Farukh Saeed</dc:creator>
  <cp:keywords/>
  <dc:description/>
  <cp:lastModifiedBy>Camilo Bravo</cp:lastModifiedBy>
  <cp:lastPrinted>2016-04-28T22:33:17Z</cp:lastPrinted>
  <dcterms:created xsi:type="dcterms:W3CDTF">2013-11-15T18:17:01Z</dcterms:created>
  <dcterms:modified xsi:type="dcterms:W3CDTF">2016-06-23T17:21:48Z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Werner Lechner</vt:lpwstr>
  </property>
  <property fmtid="{D5CDD505-2E9C-101B-9397-08002B2CF9AE}" pid="3" name="Date completed">
    <vt:lpwstr>27 08 2014</vt:lpwstr>
  </property>
  <property fmtid="{D5CDD505-2E9C-101B-9397-08002B2CF9AE}" pid="4" name="Status">
    <vt:lpwstr>comleted</vt:lpwstr>
  </property>
  <property fmtid="{D5CDD505-2E9C-101B-9397-08002B2CF9AE}" pid="5" name="WorkbookGuid">
    <vt:lpwstr>5fc38e0a-b053-4b56-ac20-4b77d82c09ed</vt:lpwstr>
  </property>
</Properties>
</file>